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pythonProject\research2\bin\"/>
    </mc:Choice>
  </mc:AlternateContent>
  <xr:revisionPtr revIDLastSave="0" documentId="13_ncr:1_{EDCDA457-3FBF-44AC-B328-C469889B8322}"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02" i="1" l="1"/>
  <c r="E1002" i="1"/>
  <c r="F1002" i="1"/>
  <c r="H10" i="1"/>
  <c r="H7" i="1"/>
  <c r="H336" i="1"/>
  <c r="H325" i="1"/>
  <c r="H6" i="1"/>
  <c r="H910" i="1"/>
  <c r="H43" i="1"/>
  <c r="H384" i="1"/>
  <c r="H3" i="1"/>
  <c r="H2" i="1"/>
  <c r="H4" i="1"/>
  <c r="H199" i="1"/>
  <c r="H12" i="1"/>
  <c r="H229" i="1"/>
  <c r="H22" i="1"/>
  <c r="H14" i="1"/>
  <c r="H396" i="1"/>
  <c r="H675" i="1"/>
  <c r="H878" i="1"/>
  <c r="H525" i="1"/>
  <c r="H16" i="1"/>
  <c r="H42" i="1"/>
  <c r="H79" i="1"/>
  <c r="H159" i="1"/>
  <c r="H175" i="1"/>
  <c r="H213" i="1"/>
  <c r="H24" i="1"/>
  <c r="H101" i="1"/>
  <c r="H346" i="1"/>
  <c r="H592" i="1"/>
  <c r="H35" i="1"/>
  <c r="H289" i="1"/>
  <c r="H37" i="1"/>
  <c r="H94" i="1"/>
  <c r="H138" i="1"/>
  <c r="H33" i="1"/>
  <c r="H15" i="1"/>
  <c r="H59" i="1"/>
  <c r="H246" i="1"/>
  <c r="H348" i="1"/>
  <c r="H571" i="1"/>
  <c r="H18" i="1"/>
  <c r="H251" i="1"/>
  <c r="H576" i="1"/>
  <c r="H506" i="1"/>
  <c r="H853" i="1"/>
  <c r="H107" i="1"/>
  <c r="H485" i="1"/>
  <c r="H507" i="1"/>
  <c r="H573" i="1"/>
  <c r="H762" i="1"/>
  <c r="H32" i="1"/>
  <c r="H48" i="1"/>
  <c r="H818" i="1"/>
  <c r="H21" i="1"/>
  <c r="H140" i="1"/>
  <c r="H181" i="1"/>
  <c r="H989" i="1"/>
  <c r="H52" i="1"/>
  <c r="H211" i="1"/>
  <c r="H686" i="1"/>
  <c r="H27" i="1"/>
  <c r="H301" i="1"/>
  <c r="H20" i="1"/>
  <c r="H26" i="1"/>
  <c r="H67" i="1"/>
  <c r="H126" i="1"/>
  <c r="H146" i="1"/>
  <c r="H231" i="1"/>
  <c r="H257" i="1"/>
  <c r="H278" i="1"/>
  <c r="H442" i="1"/>
  <c r="H58" i="1"/>
  <c r="H128" i="1"/>
  <c r="H312" i="1"/>
  <c r="H118" i="1"/>
  <c r="H238" i="1"/>
  <c r="H284" i="1"/>
  <c r="H296" i="1"/>
  <c r="H311" i="1"/>
  <c r="H430" i="1"/>
  <c r="H843" i="1"/>
  <c r="H137" i="1"/>
  <c r="H274" i="1"/>
  <c r="H652" i="1"/>
  <c r="H19" i="1"/>
  <c r="H55" i="1"/>
  <c r="H169" i="1"/>
  <c r="H255" i="1"/>
  <c r="H266" i="1"/>
  <c r="H270" i="1"/>
  <c r="H486" i="1"/>
  <c r="H71" i="1"/>
  <c r="H350" i="1"/>
  <c r="H468" i="1"/>
  <c r="H601" i="1"/>
  <c r="H668" i="1"/>
  <c r="H735" i="1"/>
  <c r="H74" i="1"/>
  <c r="H85" i="1"/>
  <c r="H97" i="1"/>
  <c r="H100" i="1"/>
  <c r="H338" i="1"/>
  <c r="H711" i="1"/>
  <c r="H65" i="1"/>
  <c r="H114" i="1"/>
  <c r="H263" i="1"/>
  <c r="H375" i="1"/>
  <c r="H401" i="1"/>
  <c r="H537" i="1"/>
  <c r="H168" i="1"/>
  <c r="H283" i="1"/>
  <c r="H299" i="1"/>
  <c r="H359" i="1"/>
  <c r="H494" i="1"/>
  <c r="H560" i="1"/>
  <c r="H135" i="1"/>
  <c r="H249" i="1"/>
  <c r="H331" i="1"/>
  <c r="H383" i="1"/>
  <c r="H389" i="1"/>
  <c r="H816" i="1"/>
  <c r="H63" i="1"/>
  <c r="H221" i="1"/>
  <c r="H230" i="1"/>
  <c r="H355" i="1"/>
  <c r="H391" i="1"/>
  <c r="H465" i="1"/>
  <c r="H487" i="1"/>
  <c r="H541" i="1"/>
  <c r="H607" i="1"/>
  <c r="H694" i="1"/>
  <c r="H36" i="1"/>
  <c r="H41" i="1"/>
  <c r="H46" i="1"/>
  <c r="H70" i="1"/>
  <c r="H156" i="1"/>
  <c r="H179" i="1"/>
  <c r="H219" i="1"/>
  <c r="H450" i="1"/>
  <c r="H461" i="1"/>
  <c r="H578" i="1"/>
  <c r="H626" i="1"/>
  <c r="H761" i="1"/>
  <c r="H13" i="1"/>
  <c r="H47" i="1"/>
  <c r="H147" i="1"/>
  <c r="H218" i="1"/>
  <c r="H245" i="1"/>
  <c r="H275" i="1"/>
  <c r="H354" i="1"/>
  <c r="H363" i="1"/>
  <c r="H370" i="1"/>
  <c r="H409" i="1"/>
  <c r="H449" i="1"/>
  <c r="H484" i="1"/>
  <c r="H25" i="1"/>
  <c r="H122" i="1"/>
  <c r="H212" i="1"/>
  <c r="H415" i="1"/>
  <c r="H490" i="1"/>
  <c r="H516" i="1"/>
  <c r="H847" i="1"/>
  <c r="H72" i="1"/>
  <c r="H80" i="1"/>
  <c r="H150" i="1"/>
  <c r="H178" i="1"/>
  <c r="H202" i="1"/>
  <c r="H216" i="1"/>
  <c r="H252" i="1"/>
  <c r="H260" i="1"/>
  <c r="H261" i="1"/>
  <c r="H316" i="1"/>
  <c r="H372" i="1"/>
  <c r="H374" i="1"/>
  <c r="H540" i="1"/>
  <c r="H558" i="1"/>
  <c r="H650" i="1"/>
  <c r="H873" i="1"/>
  <c r="H191" i="1"/>
  <c r="H294" i="1"/>
  <c r="H343" i="1"/>
  <c r="H344" i="1"/>
  <c r="H628" i="1"/>
  <c r="H660" i="1"/>
  <c r="H671" i="1"/>
  <c r="H726" i="1"/>
  <c r="H731" i="1"/>
  <c r="H40" i="1"/>
  <c r="H64" i="1"/>
  <c r="H106" i="1"/>
  <c r="H113" i="1"/>
  <c r="H124" i="1"/>
  <c r="H183" i="1"/>
  <c r="H240" i="1"/>
  <c r="H268" i="1"/>
  <c r="H273" i="1"/>
  <c r="H277" i="1"/>
  <c r="H366" i="1"/>
  <c r="H429" i="1"/>
  <c r="H153" i="1"/>
  <c r="H165" i="1"/>
  <c r="H306" i="1"/>
  <c r="H313" i="1"/>
  <c r="H332" i="1"/>
  <c r="H413" i="1"/>
  <c r="H508" i="1"/>
  <c r="H530" i="1"/>
  <c r="H563" i="1"/>
  <c r="H689" i="1"/>
  <c r="H717" i="1"/>
  <c r="H827" i="1"/>
  <c r="H850" i="1"/>
  <c r="H875" i="1"/>
  <c r="H5" i="1"/>
  <c r="H34" i="1"/>
  <c r="H50" i="1"/>
  <c r="H89" i="1"/>
  <c r="H96" i="1"/>
  <c r="H145" i="1"/>
  <c r="H151" i="1"/>
  <c r="H177" i="1"/>
  <c r="H258" i="1"/>
  <c r="H345" i="1"/>
  <c r="H385" i="1"/>
  <c r="H440" i="1"/>
  <c r="H513" i="1"/>
  <c r="H647" i="1"/>
  <c r="H661" i="1"/>
  <c r="H778" i="1"/>
  <c r="H29" i="1"/>
  <c r="H31" i="1"/>
  <c r="H60" i="1"/>
  <c r="H69" i="1"/>
  <c r="H77" i="1"/>
  <c r="H83" i="1"/>
  <c r="H104" i="1"/>
  <c r="H121" i="1"/>
  <c r="H142" i="1"/>
  <c r="H204" i="1"/>
  <c r="H220" i="1"/>
  <c r="H264" i="1"/>
  <c r="H267" i="1"/>
  <c r="H309" i="1"/>
  <c r="H408" i="1"/>
  <c r="H476" i="1"/>
  <c r="H570" i="1"/>
  <c r="H688" i="1"/>
  <c r="H814" i="1"/>
  <c r="H30" i="1"/>
  <c r="H54" i="1"/>
  <c r="H73" i="1"/>
  <c r="H154" i="1"/>
  <c r="H157" i="1"/>
  <c r="H203" i="1"/>
  <c r="H254" i="1"/>
  <c r="H286" i="1"/>
  <c r="H333" i="1"/>
  <c r="H427" i="1"/>
  <c r="H697" i="1"/>
  <c r="H700" i="1"/>
  <c r="H854" i="1"/>
  <c r="H45" i="1"/>
  <c r="H82" i="1"/>
  <c r="H84" i="1"/>
  <c r="H91" i="1"/>
  <c r="H172" i="1"/>
  <c r="H233" i="1"/>
  <c r="H322" i="1"/>
  <c r="H417" i="1"/>
  <c r="H420" i="1"/>
  <c r="H462" i="1"/>
  <c r="H636" i="1"/>
  <c r="H117" i="1"/>
  <c r="H131" i="1"/>
  <c r="H171" i="1"/>
  <c r="H288" i="1"/>
  <c r="H340" i="1"/>
  <c r="H376" i="1"/>
  <c r="H445" i="1"/>
  <c r="H489" i="1"/>
  <c r="H699" i="1"/>
  <c r="H9" i="1"/>
  <c r="H92" i="1"/>
  <c r="H105" i="1"/>
  <c r="H130" i="1"/>
  <c r="H143" i="1"/>
  <c r="H209" i="1"/>
  <c r="H259" i="1"/>
  <c r="H280" i="1"/>
  <c r="H335" i="1"/>
  <c r="H456" i="1"/>
  <c r="H644" i="1"/>
  <c r="H654" i="1"/>
  <c r="H849" i="1"/>
  <c r="H994" i="1"/>
  <c r="H75" i="1"/>
  <c r="H87" i="1"/>
  <c r="H164" i="1"/>
  <c r="H184" i="1"/>
  <c r="H364" i="1"/>
  <c r="H436" i="1"/>
  <c r="H553" i="1"/>
  <c r="H608" i="1"/>
  <c r="H757" i="1"/>
  <c r="H786" i="1"/>
  <c r="H805" i="1"/>
  <c r="H880" i="1"/>
  <c r="H28" i="1"/>
  <c r="H81" i="1"/>
  <c r="H136" i="1"/>
  <c r="H182" i="1"/>
  <c r="H205" i="1"/>
  <c r="H290" i="1"/>
  <c r="H319" i="1"/>
  <c r="H380" i="1"/>
  <c r="H387" i="1"/>
  <c r="H419" i="1"/>
  <c r="H466" i="1"/>
  <c r="H545" i="1"/>
  <c r="H602" i="1"/>
  <c r="H666" i="1"/>
  <c r="H685" i="1"/>
  <c r="H749" i="1"/>
  <c r="H870" i="1"/>
  <c r="H98" i="1"/>
  <c r="H161" i="1"/>
  <c r="H210" i="1"/>
  <c r="H451" i="1"/>
  <c r="H454" i="1"/>
  <c r="H457" i="1"/>
  <c r="H459" i="1"/>
  <c r="H479" i="1"/>
  <c r="H519" i="1"/>
  <c r="H561" i="1"/>
  <c r="H575" i="1"/>
  <c r="H724" i="1"/>
  <c r="H730" i="1"/>
  <c r="H739" i="1"/>
  <c r="H808" i="1"/>
  <c r="H828" i="1"/>
  <c r="H845" i="1"/>
  <c r="H180" i="1"/>
  <c r="H188" i="1"/>
  <c r="H256" i="1"/>
  <c r="H324" i="1"/>
  <c r="H390" i="1"/>
  <c r="H438" i="1"/>
  <c r="H448" i="1"/>
  <c r="H458" i="1"/>
  <c r="H707" i="1"/>
  <c r="H729" i="1"/>
  <c r="H848" i="1"/>
  <c r="H867" i="1"/>
  <c r="H61" i="1"/>
  <c r="H68" i="1"/>
  <c r="H152" i="1"/>
  <c r="H196" i="1"/>
  <c r="H234" i="1"/>
  <c r="H367" i="1"/>
  <c r="H630" i="1"/>
  <c r="H769" i="1"/>
  <c r="H840" i="1"/>
  <c r="H884" i="1"/>
  <c r="H88" i="1"/>
  <c r="H93" i="1"/>
  <c r="H110" i="1"/>
  <c r="H116" i="1"/>
  <c r="H144" i="1"/>
  <c r="H225" i="1"/>
  <c r="H227" i="1"/>
  <c r="H239" i="1"/>
  <c r="H310" i="1"/>
  <c r="H337" i="1"/>
  <c r="H369" i="1"/>
  <c r="H400" i="1"/>
  <c r="H528" i="1"/>
  <c r="H604" i="1"/>
  <c r="H643" i="1"/>
  <c r="H674" i="1"/>
  <c r="H51" i="1"/>
  <c r="H57" i="1"/>
  <c r="H66" i="1"/>
  <c r="H139" i="1"/>
  <c r="H149" i="1"/>
  <c r="H162" i="1"/>
  <c r="H189" i="1"/>
  <c r="H194" i="1"/>
  <c r="H297" i="1"/>
  <c r="H356" i="1"/>
  <c r="H410" i="1"/>
  <c r="H437" i="1"/>
  <c r="H453" i="1"/>
  <c r="H629" i="1"/>
  <c r="H720" i="1"/>
  <c r="H819" i="1"/>
  <c r="H895" i="1"/>
  <c r="H905" i="1"/>
  <c r="H86" i="1"/>
  <c r="H112" i="1"/>
  <c r="H119" i="1"/>
  <c r="H166" i="1"/>
  <c r="H170" i="1"/>
  <c r="H195" i="1"/>
  <c r="H223" i="1"/>
  <c r="H228" i="1"/>
  <c r="H292" i="1"/>
  <c r="H303" i="1"/>
  <c r="H328" i="1"/>
  <c r="H358" i="1"/>
  <c r="H362" i="1"/>
  <c r="H447" i="1"/>
  <c r="H568" i="1"/>
  <c r="H585" i="1"/>
  <c r="H704" i="1"/>
  <c r="H851" i="1"/>
  <c r="H917" i="1"/>
  <c r="H115" i="1"/>
  <c r="H148" i="1"/>
  <c r="H232" i="1"/>
  <c r="H242" i="1"/>
  <c r="H285" i="1"/>
  <c r="H307" i="1"/>
  <c r="H320" i="1"/>
  <c r="H334" i="1"/>
  <c r="H470" i="1"/>
  <c r="H658" i="1"/>
  <c r="H824" i="1"/>
  <c r="H890" i="1"/>
  <c r="H160" i="1"/>
  <c r="H222" i="1"/>
  <c r="H244" i="1"/>
  <c r="H269" i="1"/>
  <c r="H271" i="1"/>
  <c r="H298" i="1"/>
  <c r="H395" i="1"/>
  <c r="H471" i="1"/>
  <c r="H498" i="1"/>
  <c r="H499" i="1"/>
  <c r="H529" i="1"/>
  <c r="H780" i="1"/>
  <c r="H898" i="1"/>
  <c r="H975" i="1"/>
  <c r="H979" i="1"/>
  <c r="H38" i="1"/>
  <c r="H78" i="1"/>
  <c r="H102" i="1"/>
  <c r="H103" i="1"/>
  <c r="H120" i="1"/>
  <c r="H132" i="1"/>
  <c r="H321" i="1"/>
  <c r="H323" i="1"/>
  <c r="H373" i="1"/>
  <c r="H518" i="1"/>
  <c r="H586" i="1"/>
  <c r="H637" i="1"/>
  <c r="H679" i="1"/>
  <c r="H765" i="1"/>
  <c r="H839" i="1"/>
  <c r="H927" i="1"/>
  <c r="H17" i="1"/>
  <c r="H108" i="1"/>
  <c r="H133" i="1"/>
  <c r="H201" i="1"/>
  <c r="H327" i="1"/>
  <c r="H352" i="1"/>
  <c r="H381" i="1"/>
  <c r="H472" i="1"/>
  <c r="H564" i="1"/>
  <c r="H579" i="1"/>
  <c r="H606" i="1"/>
  <c r="H638" i="1"/>
  <c r="H672" i="1"/>
  <c r="H691" i="1"/>
  <c r="H708" i="1"/>
  <c r="H712" i="1"/>
  <c r="H745" i="1"/>
  <c r="H798" i="1"/>
  <c r="H876" i="1"/>
  <c r="H23" i="1"/>
  <c r="H109" i="1"/>
  <c r="H206" i="1"/>
  <c r="H224" i="1"/>
  <c r="H295" i="1"/>
  <c r="H314" i="1"/>
  <c r="H330" i="1"/>
  <c r="H347" i="1"/>
  <c r="H371" i="1"/>
  <c r="H382" i="1"/>
  <c r="H412" i="1"/>
  <c r="H460" i="1"/>
  <c r="H535" i="1"/>
  <c r="H552" i="1"/>
  <c r="H554" i="1"/>
  <c r="H593" i="1"/>
  <c r="H609" i="1"/>
  <c r="H613" i="1"/>
  <c r="H912" i="1"/>
  <c r="H915" i="1"/>
  <c r="H8" i="1"/>
  <c r="H53" i="1"/>
  <c r="H217" i="1"/>
  <c r="H272" i="1"/>
  <c r="H304" i="1"/>
  <c r="H361" i="1"/>
  <c r="H435" i="1"/>
  <c r="H495" i="1"/>
  <c r="H550" i="1"/>
  <c r="H649" i="1"/>
  <c r="H657" i="1"/>
  <c r="H659" i="1"/>
  <c r="H706" i="1"/>
  <c r="H785" i="1"/>
  <c r="H803" i="1"/>
  <c r="H908" i="1"/>
  <c r="H925" i="1"/>
  <c r="H62" i="1"/>
  <c r="H129" i="1"/>
  <c r="H134" i="1"/>
  <c r="H141" i="1"/>
  <c r="H226" i="1"/>
  <c r="H250" i="1"/>
  <c r="H300" i="1"/>
  <c r="H407" i="1"/>
  <c r="H514" i="1"/>
  <c r="H546" i="1"/>
  <c r="H642" i="1"/>
  <c r="H645" i="1"/>
  <c r="H687" i="1"/>
  <c r="H768" i="1"/>
  <c r="H809" i="1"/>
  <c r="H811" i="1"/>
  <c r="H815" i="1"/>
  <c r="H846" i="1"/>
  <c r="H901" i="1"/>
  <c r="H39" i="1"/>
  <c r="H56" i="1"/>
  <c r="H265" i="1"/>
  <c r="H326" i="1"/>
  <c r="H351" i="1"/>
  <c r="H360" i="1"/>
  <c r="H365" i="1"/>
  <c r="H432" i="1"/>
  <c r="H446" i="1"/>
  <c r="H475" i="1"/>
  <c r="H481" i="1"/>
  <c r="H482" i="1"/>
  <c r="H582" i="1"/>
  <c r="H591" i="1"/>
  <c r="H641" i="1"/>
  <c r="H655" i="1"/>
  <c r="H667" i="1"/>
  <c r="H744" i="1"/>
  <c r="H750" i="1"/>
  <c r="H776" i="1"/>
  <c r="H789" i="1"/>
  <c r="H49" i="1"/>
  <c r="H193" i="1"/>
  <c r="H236" i="1"/>
  <c r="H394" i="1"/>
  <c r="H431" i="1"/>
  <c r="H434" i="1"/>
  <c r="H441" i="1"/>
  <c r="H512" i="1"/>
  <c r="H520" i="1"/>
  <c r="H569" i="1"/>
  <c r="H673" i="1"/>
  <c r="H690" i="1"/>
  <c r="H755" i="1"/>
  <c r="H766" i="1"/>
  <c r="H792" i="1"/>
  <c r="H806" i="1"/>
  <c r="H857" i="1"/>
  <c r="H865" i="1"/>
  <c r="H996" i="1"/>
  <c r="H176" i="1"/>
  <c r="H186" i="1"/>
  <c r="H200" i="1"/>
  <c r="H279" i="1"/>
  <c r="H305" i="1"/>
  <c r="H425" i="1"/>
  <c r="H562" i="1"/>
  <c r="H574" i="1"/>
  <c r="H664" i="1"/>
  <c r="H759" i="1"/>
  <c r="H797" i="1"/>
  <c r="H810" i="1"/>
  <c r="H842" i="1"/>
  <c r="H866" i="1"/>
  <c r="H953" i="1"/>
  <c r="H185" i="1"/>
  <c r="H276" i="1"/>
  <c r="H463" i="1"/>
  <c r="H469" i="1"/>
  <c r="H478" i="1"/>
  <c r="H483" i="1"/>
  <c r="H590" i="1"/>
  <c r="H594" i="1"/>
  <c r="H596" i="1"/>
  <c r="H597" i="1"/>
  <c r="H639" i="1"/>
  <c r="H698" i="1"/>
  <c r="H748" i="1"/>
  <c r="H752" i="1"/>
  <c r="H756" i="1"/>
  <c r="H800" i="1"/>
  <c r="H834" i="1"/>
  <c r="H863" i="1"/>
  <c r="H879" i="1"/>
  <c r="H892" i="1"/>
  <c r="H903" i="1"/>
  <c r="H939" i="1"/>
  <c r="H941" i="1"/>
  <c r="H970" i="1"/>
  <c r="H76" i="1"/>
  <c r="H411" i="1"/>
  <c r="H496" i="1"/>
  <c r="H497" i="1"/>
  <c r="H500" i="1"/>
  <c r="H503" i="1"/>
  <c r="H517" i="1"/>
  <c r="H523" i="1"/>
  <c r="H536" i="1"/>
  <c r="H542" i="1"/>
  <c r="H543" i="1"/>
  <c r="H584" i="1"/>
  <c r="H670" i="1"/>
  <c r="H713" i="1"/>
  <c r="H723" i="1"/>
  <c r="H747" i="1"/>
  <c r="H767" i="1"/>
  <c r="H804" i="1"/>
  <c r="H902" i="1"/>
  <c r="H963" i="1"/>
  <c r="H44" i="1"/>
  <c r="H158" i="1"/>
  <c r="H190" i="1"/>
  <c r="H339" i="1"/>
  <c r="H414" i="1"/>
  <c r="H426" i="1"/>
  <c r="H443" i="1"/>
  <c r="H515" i="1"/>
  <c r="H522" i="1"/>
  <c r="H533" i="1"/>
  <c r="H577" i="1"/>
  <c r="H640" i="1"/>
  <c r="H741" i="1"/>
  <c r="H948" i="1"/>
  <c r="H187" i="1"/>
  <c r="H192" i="1"/>
  <c r="H241" i="1"/>
  <c r="H464" i="1"/>
  <c r="H480" i="1"/>
  <c r="H566" i="1"/>
  <c r="H619" i="1"/>
  <c r="H625" i="1"/>
  <c r="H793" i="1"/>
  <c r="H799" i="1"/>
  <c r="H835" i="1"/>
  <c r="H909" i="1"/>
  <c r="H965" i="1"/>
  <c r="H123" i="1"/>
  <c r="H125" i="1"/>
  <c r="H235" i="1"/>
  <c r="H342" i="1"/>
  <c r="H368" i="1"/>
  <c r="H402" i="1"/>
  <c r="H524" i="1"/>
  <c r="H557" i="1"/>
  <c r="H599" i="1"/>
  <c r="H616" i="1"/>
  <c r="H622" i="1"/>
  <c r="H663" i="1"/>
  <c r="H669" i="1"/>
  <c r="H678" i="1"/>
  <c r="H736" i="1"/>
  <c r="H794" i="1"/>
  <c r="H855" i="1"/>
  <c r="H888" i="1"/>
  <c r="H906" i="1"/>
  <c r="H930" i="1"/>
  <c r="H214" i="1"/>
  <c r="H504" i="1"/>
  <c r="H531" i="1"/>
  <c r="H538" i="1"/>
  <c r="H581" i="1"/>
  <c r="H615" i="1"/>
  <c r="H742" i="1"/>
  <c r="H826" i="1"/>
  <c r="H940" i="1"/>
  <c r="H207" i="1"/>
  <c r="H215" i="1"/>
  <c r="H237" i="1"/>
  <c r="H318" i="1"/>
  <c r="H392" i="1"/>
  <c r="H403" i="1"/>
  <c r="H404" i="1"/>
  <c r="H416" i="1"/>
  <c r="H511" i="1"/>
  <c r="H651" i="1"/>
  <c r="H719" i="1"/>
  <c r="H773" i="1"/>
  <c r="H812" i="1"/>
  <c r="H837" i="1"/>
  <c r="H877" i="1"/>
  <c r="H95" i="1"/>
  <c r="H167" i="1"/>
  <c r="H174" i="1"/>
  <c r="H247" i="1"/>
  <c r="H317" i="1"/>
  <c r="H353" i="1"/>
  <c r="H502" i="1"/>
  <c r="H505" i="1"/>
  <c r="H580" i="1"/>
  <c r="H702" i="1"/>
  <c r="H787" i="1"/>
  <c r="H795" i="1"/>
  <c r="H163" i="1"/>
  <c r="H282" i="1"/>
  <c r="H308" i="1"/>
  <c r="H315" i="1"/>
  <c r="H329" i="1"/>
  <c r="H349" i="1"/>
  <c r="H378" i="1"/>
  <c r="H423" i="1"/>
  <c r="H452" i="1"/>
  <c r="H521" i="1"/>
  <c r="H556" i="1"/>
  <c r="H559" i="1"/>
  <c r="H612" i="1"/>
  <c r="H634" i="1"/>
  <c r="H677" i="1"/>
  <c r="H710" i="1"/>
  <c r="H754" i="1"/>
  <c r="H790" i="1"/>
  <c r="H802" i="1"/>
  <c r="H838" i="1"/>
  <c r="H933" i="1"/>
  <c r="H127" i="1"/>
  <c r="H302" i="1"/>
  <c r="H444" i="1"/>
  <c r="H555" i="1"/>
  <c r="H572" i="1"/>
  <c r="H627" i="1"/>
  <c r="H737" i="1"/>
  <c r="H746" i="1"/>
  <c r="H758" i="1"/>
  <c r="H763" i="1"/>
  <c r="H825" i="1"/>
  <c r="H830" i="1"/>
  <c r="H862" i="1"/>
  <c r="H932" i="1"/>
  <c r="H969" i="1"/>
  <c r="H357" i="1"/>
  <c r="H393" i="1"/>
  <c r="H428" i="1"/>
  <c r="H477" i="1"/>
  <c r="H544" i="1"/>
  <c r="H549" i="1"/>
  <c r="H583" i="1"/>
  <c r="H589" i="1"/>
  <c r="H610" i="1"/>
  <c r="H632" i="1"/>
  <c r="H665" i="1"/>
  <c r="H705" i="1"/>
  <c r="H732" i="1"/>
  <c r="H740" i="1"/>
  <c r="H775" i="1"/>
  <c r="H821" i="1"/>
  <c r="H822" i="1"/>
  <c r="H852" i="1"/>
  <c r="H859" i="1"/>
  <c r="H924" i="1"/>
  <c r="H950" i="1"/>
  <c r="H959" i="1"/>
  <c r="H90" i="1"/>
  <c r="H208" i="1"/>
  <c r="H386" i="1"/>
  <c r="H433" i="1"/>
  <c r="H473" i="1"/>
  <c r="H532" i="1"/>
  <c r="H567" i="1"/>
  <c r="H603" i="1"/>
  <c r="H633" i="1"/>
  <c r="H646" i="1"/>
  <c r="H728" i="1"/>
  <c r="H738" i="1"/>
  <c r="H791" i="1"/>
  <c r="H817" i="1"/>
  <c r="H111" i="1"/>
  <c r="H398" i="1"/>
  <c r="H424" i="1"/>
  <c r="H467" i="1"/>
  <c r="H488" i="1"/>
  <c r="H492" i="1"/>
  <c r="H548" i="1"/>
  <c r="H547" i="1"/>
  <c r="H623" i="1"/>
  <c r="H695" i="1"/>
  <c r="H770" i="1"/>
  <c r="H772" i="1"/>
  <c r="H833" i="1"/>
  <c r="H836" i="1"/>
  <c r="H844" i="1"/>
  <c r="H856" i="1"/>
  <c r="H887" i="1"/>
  <c r="H914" i="1"/>
  <c r="H173" i="1"/>
  <c r="H293" i="1"/>
  <c r="H341" i="1"/>
  <c r="H565" i="1"/>
  <c r="H595" i="1"/>
  <c r="H617" i="1"/>
  <c r="H620" i="1"/>
  <c r="H774" i="1"/>
  <c r="H820" i="1"/>
  <c r="H841" i="1"/>
  <c r="H881" i="1"/>
  <c r="H923" i="1"/>
  <c r="H945" i="1"/>
  <c r="H964" i="1"/>
  <c r="H992" i="1"/>
  <c r="H388" i="1"/>
  <c r="H405" i="1"/>
  <c r="H439" i="1"/>
  <c r="H501" i="1"/>
  <c r="H526" i="1"/>
  <c r="H600" i="1"/>
  <c r="H751" i="1"/>
  <c r="H753" i="1"/>
  <c r="H788" i="1"/>
  <c r="H807" i="1"/>
  <c r="H883" i="1"/>
  <c r="H253" i="1"/>
  <c r="H598" i="1"/>
  <c r="H653" i="1"/>
  <c r="H714" i="1"/>
  <c r="H743" i="1"/>
  <c r="H864" i="1"/>
  <c r="H938" i="1"/>
  <c r="H291" i="1"/>
  <c r="H527" i="1"/>
  <c r="H662" i="1"/>
  <c r="H718" i="1"/>
  <c r="H760" i="1"/>
  <c r="H379" i="1"/>
  <c r="H418" i="1"/>
  <c r="H534" i="1"/>
  <c r="H587" i="1"/>
  <c r="H701" i="1"/>
  <c r="H725" i="1"/>
  <c r="H733" i="1"/>
  <c r="H777" i="1"/>
  <c r="H784" i="1"/>
  <c r="H891" i="1"/>
  <c r="H949" i="1"/>
  <c r="H954" i="1"/>
  <c r="H968" i="1"/>
  <c r="H974" i="1"/>
  <c r="H198" i="1"/>
  <c r="H377" i="1"/>
  <c r="H455" i="1"/>
  <c r="H491" i="1"/>
  <c r="H614" i="1"/>
  <c r="H676" i="1"/>
  <c r="H831" i="1"/>
  <c r="H928" i="1"/>
  <c r="H936" i="1"/>
  <c r="H281" i="1"/>
  <c r="H399" i="1"/>
  <c r="H493" i="1"/>
  <c r="H551" i="1"/>
  <c r="H656" i="1"/>
  <c r="H693" i="1"/>
  <c r="H692" i="1"/>
  <c r="H727" i="1"/>
  <c r="H734" i="1"/>
  <c r="H861" i="1"/>
  <c r="H869" i="1"/>
  <c r="H882" i="1"/>
  <c r="H960" i="1"/>
  <c r="H262" i="1"/>
  <c r="H715" i="1"/>
  <c r="H721" i="1"/>
  <c r="H796" i="1"/>
  <c r="H801" i="1"/>
  <c r="H931" i="1"/>
  <c r="H973" i="1"/>
  <c r="H11" i="1"/>
  <c r="H197" i="1"/>
  <c r="H243" i="1"/>
  <c r="H421" i="1"/>
  <c r="H618" i="1"/>
  <c r="H621" i="1"/>
  <c r="H832" i="1"/>
  <c r="H155" i="1"/>
  <c r="H287" i="1"/>
  <c r="H397" i="1"/>
  <c r="H509" i="1"/>
  <c r="H510" i="1"/>
  <c r="H716" i="1"/>
  <c r="H771" i="1"/>
  <c r="H781" i="1"/>
  <c r="H823" i="1"/>
  <c r="H829" i="1"/>
  <c r="H868" i="1"/>
  <c r="H872" i="1"/>
  <c r="H900" i="1"/>
  <c r="H985" i="1"/>
  <c r="H987" i="1"/>
  <c r="H99" i="1"/>
  <c r="H406" i="1"/>
  <c r="H635" i="1"/>
  <c r="H782" i="1"/>
  <c r="H893" i="1"/>
  <c r="H899" i="1"/>
  <c r="H957" i="1"/>
  <c r="H611" i="1"/>
  <c r="H681" i="1"/>
  <c r="H858" i="1"/>
  <c r="H937" i="1"/>
  <c r="H966" i="1"/>
  <c r="H539" i="1"/>
  <c r="H624" i="1"/>
  <c r="H680" i="1"/>
  <c r="H696" i="1"/>
  <c r="H703" i="1"/>
  <c r="H779" i="1"/>
  <c r="H860" i="1"/>
  <c r="H886" i="1"/>
  <c r="H897" i="1"/>
  <c r="H896" i="1"/>
  <c r="H942" i="1"/>
  <c r="H944" i="1"/>
  <c r="H958" i="1"/>
  <c r="H971" i="1"/>
  <c r="H422" i="1"/>
  <c r="H648" i="1"/>
  <c r="H871" i="1"/>
  <c r="H919" i="1"/>
  <c r="H955" i="1"/>
  <c r="H683" i="1"/>
  <c r="H684" i="1"/>
  <c r="H918" i="1"/>
  <c r="H990" i="1"/>
  <c r="H474" i="1"/>
  <c r="H934" i="1"/>
  <c r="H722" i="1"/>
  <c r="H904" i="1"/>
  <c r="H916" i="1"/>
  <c r="H947" i="1"/>
  <c r="H982" i="1"/>
  <c r="H813" i="1"/>
  <c r="H920" i="1"/>
  <c r="H972" i="1"/>
  <c r="H631" i="1"/>
  <c r="H962" i="1"/>
  <c r="H991" i="1"/>
  <c r="H605" i="1"/>
  <c r="H894" i="1"/>
  <c r="H926" i="1"/>
  <c r="H993" i="1"/>
  <c r="H764" i="1"/>
  <c r="H783" i="1"/>
  <c r="H889" i="1"/>
  <c r="H943" i="1"/>
  <c r="H967" i="1"/>
  <c r="H983" i="1"/>
  <c r="H709" i="1"/>
  <c r="H981" i="1"/>
  <c r="H874" i="1"/>
  <c r="H913" i="1"/>
  <c r="H935" i="1"/>
  <c r="H961" i="1"/>
  <c r="H978" i="1"/>
  <c r="H988" i="1"/>
  <c r="H885" i="1"/>
  <c r="H921" i="1"/>
  <c r="H976" i="1"/>
  <c r="H984" i="1"/>
  <c r="H682" i="1"/>
  <c r="H951" i="1"/>
  <c r="H977" i="1"/>
  <c r="H952" i="1"/>
  <c r="H907" i="1"/>
  <c r="H248" i="1"/>
  <c r="H929" i="1"/>
  <c r="H922" i="1"/>
  <c r="H946" i="1"/>
  <c r="H980" i="1"/>
  <c r="H995" i="1"/>
  <c r="H956" i="1"/>
  <c r="H911" i="1"/>
  <c r="H986" i="1"/>
  <c r="H588" i="1"/>
  <c r="H997" i="1"/>
  <c r="H998" i="1"/>
  <c r="H999" i="1"/>
  <c r="H1000" i="1"/>
  <c r="H1001" i="1"/>
  <c r="G10" i="1"/>
  <c r="I10" i="1" s="1"/>
  <c r="G7" i="1"/>
  <c r="I7" i="1" s="1"/>
  <c r="G336" i="1"/>
  <c r="I336" i="1" s="1"/>
  <c r="G325" i="1"/>
  <c r="G6" i="1"/>
  <c r="G910" i="1"/>
  <c r="I910" i="1" s="1"/>
  <c r="G43" i="1"/>
  <c r="I43" i="1" s="1"/>
  <c r="G384" i="1"/>
  <c r="I384" i="1" s="1"/>
  <c r="G3" i="1"/>
  <c r="I3" i="1" s="1"/>
  <c r="G2" i="1"/>
  <c r="G4" i="1"/>
  <c r="G199" i="1"/>
  <c r="I199" i="1" s="1"/>
  <c r="G12" i="1"/>
  <c r="I12" i="1" s="1"/>
  <c r="G229" i="1"/>
  <c r="I229" i="1" s="1"/>
  <c r="G22" i="1"/>
  <c r="I22" i="1" s="1"/>
  <c r="G14" i="1"/>
  <c r="G396" i="1"/>
  <c r="G675" i="1"/>
  <c r="I675" i="1" s="1"/>
  <c r="G878" i="1"/>
  <c r="I878" i="1" s="1"/>
  <c r="G525" i="1"/>
  <c r="I525" i="1" s="1"/>
  <c r="G16" i="1"/>
  <c r="I16" i="1" s="1"/>
  <c r="G42" i="1"/>
  <c r="G79" i="1"/>
  <c r="G159" i="1"/>
  <c r="I159" i="1" s="1"/>
  <c r="G175" i="1"/>
  <c r="I175" i="1" s="1"/>
  <c r="G213" i="1"/>
  <c r="I213" i="1" s="1"/>
  <c r="G24" i="1"/>
  <c r="I24" i="1" s="1"/>
  <c r="G101" i="1"/>
  <c r="G346" i="1"/>
  <c r="G592" i="1"/>
  <c r="I592" i="1" s="1"/>
  <c r="G35" i="1"/>
  <c r="I35" i="1" s="1"/>
  <c r="G289" i="1"/>
  <c r="I289" i="1" s="1"/>
  <c r="G37" i="1"/>
  <c r="I37" i="1" s="1"/>
  <c r="G94" i="1"/>
  <c r="G138" i="1"/>
  <c r="G33" i="1"/>
  <c r="I33" i="1" s="1"/>
  <c r="G15" i="1"/>
  <c r="I15" i="1" s="1"/>
  <c r="G59" i="1"/>
  <c r="I59" i="1" s="1"/>
  <c r="G246" i="1"/>
  <c r="I246" i="1" s="1"/>
  <c r="G348" i="1"/>
  <c r="G571" i="1"/>
  <c r="G18" i="1"/>
  <c r="I18" i="1" s="1"/>
  <c r="G251" i="1"/>
  <c r="I251" i="1" s="1"/>
  <c r="G576" i="1"/>
  <c r="I576" i="1" s="1"/>
  <c r="G506" i="1"/>
  <c r="I506" i="1" s="1"/>
  <c r="G853" i="1"/>
  <c r="G107" i="1"/>
  <c r="G485" i="1"/>
  <c r="I485" i="1" s="1"/>
  <c r="G507" i="1"/>
  <c r="I507" i="1" s="1"/>
  <c r="G573" i="1"/>
  <c r="I573" i="1" s="1"/>
  <c r="G762" i="1"/>
  <c r="I762" i="1" s="1"/>
  <c r="G32" i="1"/>
  <c r="G48" i="1"/>
  <c r="G818" i="1"/>
  <c r="I818" i="1" s="1"/>
  <c r="G21" i="1"/>
  <c r="I21" i="1" s="1"/>
  <c r="G140" i="1"/>
  <c r="I140" i="1" s="1"/>
  <c r="G181" i="1"/>
  <c r="I181" i="1" s="1"/>
  <c r="G989" i="1"/>
  <c r="G52" i="1"/>
  <c r="G211" i="1"/>
  <c r="I211" i="1" s="1"/>
  <c r="G686" i="1"/>
  <c r="I686" i="1" s="1"/>
  <c r="G27" i="1"/>
  <c r="I27" i="1" s="1"/>
  <c r="G301" i="1"/>
  <c r="I301" i="1" s="1"/>
  <c r="G20" i="1"/>
  <c r="G26" i="1"/>
  <c r="G67" i="1"/>
  <c r="I67" i="1" s="1"/>
  <c r="G126" i="1"/>
  <c r="I126" i="1" s="1"/>
  <c r="G146" i="1"/>
  <c r="I146" i="1" s="1"/>
  <c r="G231" i="1"/>
  <c r="I231" i="1" s="1"/>
  <c r="G257" i="1"/>
  <c r="G278" i="1"/>
  <c r="G442" i="1"/>
  <c r="I442" i="1" s="1"/>
  <c r="G58" i="1"/>
  <c r="I58" i="1" s="1"/>
  <c r="G128" i="1"/>
  <c r="I128" i="1" s="1"/>
  <c r="G312" i="1"/>
  <c r="I312" i="1" s="1"/>
  <c r="G118" i="1"/>
  <c r="G238" i="1"/>
  <c r="G284" i="1"/>
  <c r="I284" i="1" s="1"/>
  <c r="G296" i="1"/>
  <c r="I296" i="1" s="1"/>
  <c r="G311" i="1"/>
  <c r="I311" i="1" s="1"/>
  <c r="G430" i="1"/>
  <c r="I430" i="1" s="1"/>
  <c r="G843" i="1"/>
  <c r="G137" i="1"/>
  <c r="G274" i="1"/>
  <c r="I274" i="1" s="1"/>
  <c r="G652" i="1"/>
  <c r="I652" i="1" s="1"/>
  <c r="G19" i="1"/>
  <c r="I19" i="1" s="1"/>
  <c r="G55" i="1"/>
  <c r="I55" i="1" s="1"/>
  <c r="G169" i="1"/>
  <c r="G255" i="1"/>
  <c r="G266" i="1"/>
  <c r="I266" i="1" s="1"/>
  <c r="G270" i="1"/>
  <c r="I270" i="1" s="1"/>
  <c r="G486" i="1"/>
  <c r="I486" i="1" s="1"/>
  <c r="G71" i="1"/>
  <c r="I71" i="1" s="1"/>
  <c r="G350" i="1"/>
  <c r="G468" i="1"/>
  <c r="G601" i="1"/>
  <c r="I601" i="1" s="1"/>
  <c r="G668" i="1"/>
  <c r="I668" i="1" s="1"/>
  <c r="G735" i="1"/>
  <c r="I735" i="1" s="1"/>
  <c r="G74" i="1"/>
  <c r="I74" i="1" s="1"/>
  <c r="G85" i="1"/>
  <c r="G97" i="1"/>
  <c r="G100" i="1"/>
  <c r="I100" i="1" s="1"/>
  <c r="G338" i="1"/>
  <c r="I338" i="1" s="1"/>
  <c r="G711" i="1"/>
  <c r="I711" i="1" s="1"/>
  <c r="G65" i="1"/>
  <c r="I65" i="1" s="1"/>
  <c r="G114" i="1"/>
  <c r="G263" i="1"/>
  <c r="G375" i="1"/>
  <c r="I375" i="1" s="1"/>
  <c r="G401" i="1"/>
  <c r="I401" i="1" s="1"/>
  <c r="G537" i="1"/>
  <c r="I537" i="1" s="1"/>
  <c r="G168" i="1"/>
  <c r="I168" i="1" s="1"/>
  <c r="G283" i="1"/>
  <c r="G299" i="1"/>
  <c r="G359" i="1"/>
  <c r="I359" i="1" s="1"/>
  <c r="G494" i="1"/>
  <c r="I494" i="1" s="1"/>
  <c r="G560" i="1"/>
  <c r="I560" i="1" s="1"/>
  <c r="G135" i="1"/>
  <c r="I135" i="1" s="1"/>
  <c r="G249" i="1"/>
  <c r="G331" i="1"/>
  <c r="G383" i="1"/>
  <c r="I383" i="1" s="1"/>
  <c r="G389" i="1"/>
  <c r="I389" i="1" s="1"/>
  <c r="G816" i="1"/>
  <c r="I816" i="1" s="1"/>
  <c r="G63" i="1"/>
  <c r="I63" i="1" s="1"/>
  <c r="G221" i="1"/>
  <c r="G230" i="1"/>
  <c r="G355" i="1"/>
  <c r="I355" i="1" s="1"/>
  <c r="G391" i="1"/>
  <c r="I391" i="1" s="1"/>
  <c r="G465" i="1"/>
  <c r="I465" i="1" s="1"/>
  <c r="G487" i="1"/>
  <c r="I487" i="1" s="1"/>
  <c r="G541" i="1"/>
  <c r="G607" i="1"/>
  <c r="G694" i="1"/>
  <c r="I694" i="1" s="1"/>
  <c r="G36" i="1"/>
  <c r="I36" i="1" s="1"/>
  <c r="G41" i="1"/>
  <c r="I41" i="1" s="1"/>
  <c r="G46" i="1"/>
  <c r="I46" i="1" s="1"/>
  <c r="G70" i="1"/>
  <c r="G156" i="1"/>
  <c r="G179" i="1"/>
  <c r="I179" i="1" s="1"/>
  <c r="G219" i="1"/>
  <c r="I219" i="1" s="1"/>
  <c r="G450" i="1"/>
  <c r="I450" i="1" s="1"/>
  <c r="G461" i="1"/>
  <c r="I461" i="1" s="1"/>
  <c r="G578" i="1"/>
  <c r="G626" i="1"/>
  <c r="G761" i="1"/>
  <c r="I761" i="1" s="1"/>
  <c r="G13" i="1"/>
  <c r="I13" i="1" s="1"/>
  <c r="G47" i="1"/>
  <c r="I47" i="1" s="1"/>
  <c r="G147" i="1"/>
  <c r="I147" i="1" s="1"/>
  <c r="G218" i="1"/>
  <c r="G245" i="1"/>
  <c r="G275" i="1"/>
  <c r="I275" i="1" s="1"/>
  <c r="G354" i="1"/>
  <c r="I354" i="1" s="1"/>
  <c r="G363" i="1"/>
  <c r="I363" i="1" s="1"/>
  <c r="G370" i="1"/>
  <c r="I370" i="1" s="1"/>
  <c r="G409" i="1"/>
  <c r="G449" i="1"/>
  <c r="G484" i="1"/>
  <c r="I484" i="1" s="1"/>
  <c r="G25" i="1"/>
  <c r="I25" i="1" s="1"/>
  <c r="G122" i="1"/>
  <c r="I122" i="1" s="1"/>
  <c r="G212" i="1"/>
  <c r="I212" i="1" s="1"/>
  <c r="G415" i="1"/>
  <c r="G490" i="1"/>
  <c r="G516" i="1"/>
  <c r="I516" i="1" s="1"/>
  <c r="G847" i="1"/>
  <c r="I847" i="1" s="1"/>
  <c r="G72" i="1"/>
  <c r="I72" i="1" s="1"/>
  <c r="G80" i="1"/>
  <c r="I80" i="1" s="1"/>
  <c r="G150" i="1"/>
  <c r="G178" i="1"/>
  <c r="G202" i="1"/>
  <c r="I202" i="1" s="1"/>
  <c r="G216" i="1"/>
  <c r="I216" i="1" s="1"/>
  <c r="G252" i="1"/>
  <c r="I252" i="1" s="1"/>
  <c r="G260" i="1"/>
  <c r="I260" i="1" s="1"/>
  <c r="G261" i="1"/>
  <c r="G316" i="1"/>
  <c r="G372" i="1"/>
  <c r="I372" i="1" s="1"/>
  <c r="G374" i="1"/>
  <c r="I374" i="1" s="1"/>
  <c r="G540" i="1"/>
  <c r="I540" i="1" s="1"/>
  <c r="G558" i="1"/>
  <c r="I558" i="1" s="1"/>
  <c r="G650" i="1"/>
  <c r="G873" i="1"/>
  <c r="G191" i="1"/>
  <c r="I191" i="1" s="1"/>
  <c r="G294" i="1"/>
  <c r="I294" i="1" s="1"/>
  <c r="G343" i="1"/>
  <c r="I343" i="1" s="1"/>
  <c r="G344" i="1"/>
  <c r="I344" i="1" s="1"/>
  <c r="G628" i="1"/>
  <c r="G660" i="1"/>
  <c r="G671" i="1"/>
  <c r="I671" i="1" s="1"/>
  <c r="G726" i="1"/>
  <c r="I726" i="1" s="1"/>
  <c r="G731" i="1"/>
  <c r="I731" i="1" s="1"/>
  <c r="G40" i="1"/>
  <c r="I40" i="1" s="1"/>
  <c r="G64" i="1"/>
  <c r="G106" i="1"/>
  <c r="G113" i="1"/>
  <c r="I113" i="1" s="1"/>
  <c r="G124" i="1"/>
  <c r="I124" i="1" s="1"/>
  <c r="G183" i="1"/>
  <c r="I183" i="1" s="1"/>
  <c r="G240" i="1"/>
  <c r="I240" i="1" s="1"/>
  <c r="G268" i="1"/>
  <c r="G273" i="1"/>
  <c r="G277" i="1"/>
  <c r="I277" i="1" s="1"/>
  <c r="G366" i="1"/>
  <c r="I366" i="1" s="1"/>
  <c r="G429" i="1"/>
  <c r="I429" i="1" s="1"/>
  <c r="G153" i="1"/>
  <c r="I153" i="1" s="1"/>
  <c r="G165" i="1"/>
  <c r="G306" i="1"/>
  <c r="G313" i="1"/>
  <c r="I313" i="1" s="1"/>
  <c r="G332" i="1"/>
  <c r="I332" i="1" s="1"/>
  <c r="G413" i="1"/>
  <c r="I413" i="1" s="1"/>
  <c r="G508" i="1"/>
  <c r="I508" i="1" s="1"/>
  <c r="G530" i="1"/>
  <c r="G563" i="1"/>
  <c r="G689" i="1"/>
  <c r="I689" i="1" s="1"/>
  <c r="G717" i="1"/>
  <c r="I717" i="1" s="1"/>
  <c r="G827" i="1"/>
  <c r="I827" i="1" s="1"/>
  <c r="G850" i="1"/>
  <c r="I850" i="1" s="1"/>
  <c r="G875" i="1"/>
  <c r="G5" i="1"/>
  <c r="G34" i="1"/>
  <c r="I34" i="1" s="1"/>
  <c r="G50" i="1"/>
  <c r="I50" i="1" s="1"/>
  <c r="G89" i="1"/>
  <c r="I89" i="1" s="1"/>
  <c r="G96" i="1"/>
  <c r="I96" i="1" s="1"/>
  <c r="G145" i="1"/>
  <c r="G151" i="1"/>
  <c r="G177" i="1"/>
  <c r="I177" i="1" s="1"/>
  <c r="G258" i="1"/>
  <c r="I258" i="1" s="1"/>
  <c r="G345" i="1"/>
  <c r="I345" i="1" s="1"/>
  <c r="G385" i="1"/>
  <c r="I385" i="1" s="1"/>
  <c r="G440" i="1"/>
  <c r="G513" i="1"/>
  <c r="G647" i="1"/>
  <c r="I647" i="1" s="1"/>
  <c r="G661" i="1"/>
  <c r="I661" i="1" s="1"/>
  <c r="G778" i="1"/>
  <c r="I778" i="1" s="1"/>
  <c r="G29" i="1"/>
  <c r="I29" i="1" s="1"/>
  <c r="G31" i="1"/>
  <c r="G60" i="1"/>
  <c r="G69" i="1"/>
  <c r="I69" i="1" s="1"/>
  <c r="G77" i="1"/>
  <c r="I77" i="1" s="1"/>
  <c r="G83" i="1"/>
  <c r="I83" i="1" s="1"/>
  <c r="G104" i="1"/>
  <c r="I104" i="1" s="1"/>
  <c r="G121" i="1"/>
  <c r="G142" i="1"/>
  <c r="I142" i="1" s="1"/>
  <c r="G204" i="1"/>
  <c r="I204" i="1" s="1"/>
  <c r="G220" i="1"/>
  <c r="I220" i="1" s="1"/>
  <c r="G264" i="1"/>
  <c r="I264" i="1" s="1"/>
  <c r="G267" i="1"/>
  <c r="I267" i="1" s="1"/>
  <c r="G309" i="1"/>
  <c r="G408" i="1"/>
  <c r="I408" i="1" s="1"/>
  <c r="G476" i="1"/>
  <c r="I476" i="1" s="1"/>
  <c r="G570" i="1"/>
  <c r="I570" i="1" s="1"/>
  <c r="G688" i="1"/>
  <c r="I688" i="1" s="1"/>
  <c r="G814" i="1"/>
  <c r="I814" i="1" s="1"/>
  <c r="G30" i="1"/>
  <c r="G54" i="1"/>
  <c r="I54" i="1" s="1"/>
  <c r="G73" i="1"/>
  <c r="I73" i="1" s="1"/>
  <c r="G154" i="1"/>
  <c r="I154" i="1" s="1"/>
  <c r="G157" i="1"/>
  <c r="I157" i="1" s="1"/>
  <c r="G203" i="1"/>
  <c r="I203" i="1" s="1"/>
  <c r="G254" i="1"/>
  <c r="G286" i="1"/>
  <c r="I286" i="1" s="1"/>
  <c r="G333" i="1"/>
  <c r="I333" i="1" s="1"/>
  <c r="G427" i="1"/>
  <c r="I427" i="1" s="1"/>
  <c r="G697" i="1"/>
  <c r="I697" i="1" s="1"/>
  <c r="G700" i="1"/>
  <c r="I700" i="1" s="1"/>
  <c r="G854" i="1"/>
  <c r="G45" i="1"/>
  <c r="I45" i="1" s="1"/>
  <c r="G82" i="1"/>
  <c r="I82" i="1" s="1"/>
  <c r="G84" i="1"/>
  <c r="I84" i="1" s="1"/>
  <c r="G91" i="1"/>
  <c r="I91" i="1" s="1"/>
  <c r="G172" i="1"/>
  <c r="I172" i="1" s="1"/>
  <c r="G233" i="1"/>
  <c r="G322" i="1"/>
  <c r="I322" i="1" s="1"/>
  <c r="G417" i="1"/>
  <c r="I417" i="1" s="1"/>
  <c r="G420" i="1"/>
  <c r="I420" i="1" s="1"/>
  <c r="G462" i="1"/>
  <c r="I462" i="1" s="1"/>
  <c r="G636" i="1"/>
  <c r="I636" i="1" s="1"/>
  <c r="G117" i="1"/>
  <c r="G131" i="1"/>
  <c r="I131" i="1" s="1"/>
  <c r="G171" i="1"/>
  <c r="I171" i="1" s="1"/>
  <c r="G288" i="1"/>
  <c r="I288" i="1" s="1"/>
  <c r="G340" i="1"/>
  <c r="I340" i="1" s="1"/>
  <c r="G376" i="1"/>
  <c r="I376" i="1" s="1"/>
  <c r="G445" i="1"/>
  <c r="G489" i="1"/>
  <c r="I489" i="1" s="1"/>
  <c r="G699" i="1"/>
  <c r="I699" i="1" s="1"/>
  <c r="G9" i="1"/>
  <c r="I9" i="1" s="1"/>
  <c r="G92" i="1"/>
  <c r="I92" i="1" s="1"/>
  <c r="G105" i="1"/>
  <c r="I105" i="1" s="1"/>
  <c r="G130" i="1"/>
  <c r="G143" i="1"/>
  <c r="I143" i="1" s="1"/>
  <c r="G209" i="1"/>
  <c r="I209" i="1" s="1"/>
  <c r="G259" i="1"/>
  <c r="I259" i="1" s="1"/>
  <c r="G280" i="1"/>
  <c r="I280" i="1" s="1"/>
  <c r="G335" i="1"/>
  <c r="I335" i="1" s="1"/>
  <c r="G456" i="1"/>
  <c r="G644" i="1"/>
  <c r="I644" i="1" s="1"/>
  <c r="G654" i="1"/>
  <c r="I654" i="1" s="1"/>
  <c r="G849" i="1"/>
  <c r="I849" i="1" s="1"/>
  <c r="G994" i="1"/>
  <c r="I994" i="1" s="1"/>
  <c r="G75" i="1"/>
  <c r="I75" i="1" s="1"/>
  <c r="G87" i="1"/>
  <c r="G164" i="1"/>
  <c r="I164" i="1" s="1"/>
  <c r="G184" i="1"/>
  <c r="I184" i="1" s="1"/>
  <c r="G364" i="1"/>
  <c r="I364" i="1" s="1"/>
  <c r="G436" i="1"/>
  <c r="I436" i="1" s="1"/>
  <c r="G553" i="1"/>
  <c r="I553" i="1" s="1"/>
  <c r="G608" i="1"/>
  <c r="G757" i="1"/>
  <c r="I757" i="1" s="1"/>
  <c r="G786" i="1"/>
  <c r="I786" i="1" s="1"/>
  <c r="G805" i="1"/>
  <c r="I805" i="1" s="1"/>
  <c r="G880" i="1"/>
  <c r="I880" i="1" s="1"/>
  <c r="G28" i="1"/>
  <c r="I28" i="1" s="1"/>
  <c r="G81" i="1"/>
  <c r="G136" i="1"/>
  <c r="I136" i="1" s="1"/>
  <c r="G182" i="1"/>
  <c r="I182" i="1" s="1"/>
  <c r="G205" i="1"/>
  <c r="I205" i="1" s="1"/>
  <c r="G290" i="1"/>
  <c r="I290" i="1" s="1"/>
  <c r="G319" i="1"/>
  <c r="I319" i="1" s="1"/>
  <c r="G380" i="1"/>
  <c r="G387" i="1"/>
  <c r="I387" i="1" s="1"/>
  <c r="G419" i="1"/>
  <c r="I419" i="1" s="1"/>
  <c r="G466" i="1"/>
  <c r="I466" i="1" s="1"/>
  <c r="G545" i="1"/>
  <c r="I545" i="1" s="1"/>
  <c r="G602" i="1"/>
  <c r="I602" i="1" s="1"/>
  <c r="G666" i="1"/>
  <c r="G685" i="1"/>
  <c r="I685" i="1" s="1"/>
  <c r="G749" i="1"/>
  <c r="I749" i="1" s="1"/>
  <c r="G870" i="1"/>
  <c r="I870" i="1" s="1"/>
  <c r="G98" i="1"/>
  <c r="I98" i="1" s="1"/>
  <c r="G161" i="1"/>
  <c r="I161" i="1" s="1"/>
  <c r="G210" i="1"/>
  <c r="G451" i="1"/>
  <c r="I451" i="1" s="1"/>
  <c r="G454" i="1"/>
  <c r="I454" i="1" s="1"/>
  <c r="G457" i="1"/>
  <c r="I457" i="1" s="1"/>
  <c r="G459" i="1"/>
  <c r="I459" i="1" s="1"/>
  <c r="G479" i="1"/>
  <c r="I479" i="1" s="1"/>
  <c r="G519" i="1"/>
  <c r="G561" i="1"/>
  <c r="I561" i="1" s="1"/>
  <c r="G575" i="1"/>
  <c r="I575" i="1" s="1"/>
  <c r="G724" i="1"/>
  <c r="I724" i="1" s="1"/>
  <c r="G730" i="1"/>
  <c r="I730" i="1" s="1"/>
  <c r="G739" i="1"/>
  <c r="I739" i="1" s="1"/>
  <c r="G808" i="1"/>
  <c r="G828" i="1"/>
  <c r="I828" i="1" s="1"/>
  <c r="G845" i="1"/>
  <c r="I845" i="1" s="1"/>
  <c r="G180" i="1"/>
  <c r="I180" i="1" s="1"/>
  <c r="G188" i="1"/>
  <c r="I188" i="1" s="1"/>
  <c r="G256" i="1"/>
  <c r="I256" i="1" s="1"/>
  <c r="G324" i="1"/>
  <c r="G390" i="1"/>
  <c r="I390" i="1" s="1"/>
  <c r="G438" i="1"/>
  <c r="I438" i="1" s="1"/>
  <c r="G448" i="1"/>
  <c r="I448" i="1" s="1"/>
  <c r="G458" i="1"/>
  <c r="I458" i="1" s="1"/>
  <c r="G707" i="1"/>
  <c r="I707" i="1" s="1"/>
  <c r="G729" i="1"/>
  <c r="G848" i="1"/>
  <c r="I848" i="1" s="1"/>
  <c r="G867" i="1"/>
  <c r="I867" i="1" s="1"/>
  <c r="G61" i="1"/>
  <c r="I61" i="1" s="1"/>
  <c r="G68" i="1"/>
  <c r="I68" i="1" s="1"/>
  <c r="G152" i="1"/>
  <c r="I152" i="1" s="1"/>
  <c r="G196" i="1"/>
  <c r="G234" i="1"/>
  <c r="I234" i="1" s="1"/>
  <c r="G367" i="1"/>
  <c r="I367" i="1" s="1"/>
  <c r="G630" i="1"/>
  <c r="I630" i="1" s="1"/>
  <c r="G769" i="1"/>
  <c r="I769" i="1" s="1"/>
  <c r="G840" i="1"/>
  <c r="I840" i="1" s="1"/>
  <c r="G884" i="1"/>
  <c r="G88" i="1"/>
  <c r="I88" i="1" s="1"/>
  <c r="G93" i="1"/>
  <c r="I93" i="1" s="1"/>
  <c r="G110" i="1"/>
  <c r="I110" i="1" s="1"/>
  <c r="G116" i="1"/>
  <c r="I116" i="1" s="1"/>
  <c r="G144" i="1"/>
  <c r="I144" i="1" s="1"/>
  <c r="G225" i="1"/>
  <c r="G227" i="1"/>
  <c r="I227" i="1" s="1"/>
  <c r="G239" i="1"/>
  <c r="I239" i="1" s="1"/>
  <c r="G310" i="1"/>
  <c r="I310" i="1" s="1"/>
  <c r="G337" i="1"/>
  <c r="I337" i="1" s="1"/>
  <c r="G369" i="1"/>
  <c r="I369" i="1" s="1"/>
  <c r="G400" i="1"/>
  <c r="G528" i="1"/>
  <c r="I528" i="1" s="1"/>
  <c r="G604" i="1"/>
  <c r="I604" i="1" s="1"/>
  <c r="G643" i="1"/>
  <c r="I643" i="1" s="1"/>
  <c r="G674" i="1"/>
  <c r="I674" i="1" s="1"/>
  <c r="G51" i="1"/>
  <c r="I51" i="1" s="1"/>
  <c r="G57" i="1"/>
  <c r="G66" i="1"/>
  <c r="I66" i="1" s="1"/>
  <c r="G139" i="1"/>
  <c r="I139" i="1" s="1"/>
  <c r="G149" i="1"/>
  <c r="I149" i="1" s="1"/>
  <c r="G162" i="1"/>
  <c r="I162" i="1" s="1"/>
  <c r="G189" i="1"/>
  <c r="I189" i="1" s="1"/>
  <c r="G194" i="1"/>
  <c r="G297" i="1"/>
  <c r="I297" i="1" s="1"/>
  <c r="G356" i="1"/>
  <c r="I356" i="1" s="1"/>
  <c r="G410" i="1"/>
  <c r="I410" i="1" s="1"/>
  <c r="G437" i="1"/>
  <c r="I437" i="1" s="1"/>
  <c r="G453" i="1"/>
  <c r="I453" i="1" s="1"/>
  <c r="G629" i="1"/>
  <c r="G720" i="1"/>
  <c r="I720" i="1" s="1"/>
  <c r="G819" i="1"/>
  <c r="I819" i="1" s="1"/>
  <c r="G895" i="1"/>
  <c r="I895" i="1" s="1"/>
  <c r="G905" i="1"/>
  <c r="I905" i="1" s="1"/>
  <c r="G86" i="1"/>
  <c r="I86" i="1" s="1"/>
  <c r="G112" i="1"/>
  <c r="G119" i="1"/>
  <c r="I119" i="1" s="1"/>
  <c r="G166" i="1"/>
  <c r="I166" i="1" s="1"/>
  <c r="G170" i="1"/>
  <c r="I170" i="1" s="1"/>
  <c r="G195" i="1"/>
  <c r="I195" i="1" s="1"/>
  <c r="G223" i="1"/>
  <c r="I223" i="1" s="1"/>
  <c r="G228" i="1"/>
  <c r="G292" i="1"/>
  <c r="I292" i="1" s="1"/>
  <c r="G303" i="1"/>
  <c r="I303" i="1" s="1"/>
  <c r="G328" i="1"/>
  <c r="I328" i="1" s="1"/>
  <c r="G358" i="1"/>
  <c r="I358" i="1" s="1"/>
  <c r="G362" i="1"/>
  <c r="I362" i="1" s="1"/>
  <c r="G447" i="1"/>
  <c r="G568" i="1"/>
  <c r="I568" i="1" s="1"/>
  <c r="G585" i="1"/>
  <c r="I585" i="1" s="1"/>
  <c r="G704" i="1"/>
  <c r="I704" i="1" s="1"/>
  <c r="G851" i="1"/>
  <c r="I851" i="1" s="1"/>
  <c r="G917" i="1"/>
  <c r="I917" i="1" s="1"/>
  <c r="G115" i="1"/>
  <c r="G148" i="1"/>
  <c r="I148" i="1" s="1"/>
  <c r="G232" i="1"/>
  <c r="I232" i="1" s="1"/>
  <c r="G242" i="1"/>
  <c r="I242" i="1" s="1"/>
  <c r="G285" i="1"/>
  <c r="I285" i="1" s="1"/>
  <c r="G307" i="1"/>
  <c r="I307" i="1" s="1"/>
  <c r="G320" i="1"/>
  <c r="G334" i="1"/>
  <c r="I334" i="1" s="1"/>
  <c r="G470" i="1"/>
  <c r="I470" i="1" s="1"/>
  <c r="G658" i="1"/>
  <c r="I658" i="1" s="1"/>
  <c r="G824" i="1"/>
  <c r="I824" i="1" s="1"/>
  <c r="G890" i="1"/>
  <c r="I890" i="1" s="1"/>
  <c r="G160" i="1"/>
  <c r="G222" i="1"/>
  <c r="I222" i="1" s="1"/>
  <c r="G244" i="1"/>
  <c r="I244" i="1" s="1"/>
  <c r="G269" i="1"/>
  <c r="I269" i="1" s="1"/>
  <c r="G271" i="1"/>
  <c r="I271" i="1" s="1"/>
  <c r="G298" i="1"/>
  <c r="I298" i="1" s="1"/>
  <c r="G395" i="1"/>
  <c r="G471" i="1"/>
  <c r="I471" i="1" s="1"/>
  <c r="G498" i="1"/>
  <c r="I498" i="1" s="1"/>
  <c r="G499" i="1"/>
  <c r="I499" i="1" s="1"/>
  <c r="G529" i="1"/>
  <c r="I529" i="1" s="1"/>
  <c r="G780" i="1"/>
  <c r="I780" i="1" s="1"/>
  <c r="G898" i="1"/>
  <c r="G975" i="1"/>
  <c r="I975" i="1" s="1"/>
  <c r="G979" i="1"/>
  <c r="I979" i="1" s="1"/>
  <c r="G38" i="1"/>
  <c r="I38" i="1" s="1"/>
  <c r="G78" i="1"/>
  <c r="I78" i="1" s="1"/>
  <c r="G102" i="1"/>
  <c r="I102" i="1" s="1"/>
  <c r="G103" i="1"/>
  <c r="G120" i="1"/>
  <c r="I120" i="1" s="1"/>
  <c r="G132" i="1"/>
  <c r="I132" i="1" s="1"/>
  <c r="G321" i="1"/>
  <c r="I321" i="1" s="1"/>
  <c r="G323" i="1"/>
  <c r="I323" i="1" s="1"/>
  <c r="G373" i="1"/>
  <c r="I373" i="1" s="1"/>
  <c r="G518" i="1"/>
  <c r="G586" i="1"/>
  <c r="I586" i="1" s="1"/>
  <c r="G637" i="1"/>
  <c r="I637" i="1" s="1"/>
  <c r="G679" i="1"/>
  <c r="I679" i="1" s="1"/>
  <c r="G765" i="1"/>
  <c r="I765" i="1" s="1"/>
  <c r="G839" i="1"/>
  <c r="I839" i="1" s="1"/>
  <c r="G927" i="1"/>
  <c r="G17" i="1"/>
  <c r="I17" i="1" s="1"/>
  <c r="G108" i="1"/>
  <c r="I108" i="1" s="1"/>
  <c r="G133" i="1"/>
  <c r="I133" i="1" s="1"/>
  <c r="G201" i="1"/>
  <c r="I201" i="1" s="1"/>
  <c r="G327" i="1"/>
  <c r="I327" i="1" s="1"/>
  <c r="G352" i="1"/>
  <c r="G381" i="1"/>
  <c r="I381" i="1" s="1"/>
  <c r="G472" i="1"/>
  <c r="I472" i="1" s="1"/>
  <c r="G564" i="1"/>
  <c r="I564" i="1" s="1"/>
  <c r="G579" i="1"/>
  <c r="I579" i="1" s="1"/>
  <c r="G606" i="1"/>
  <c r="I606" i="1" s="1"/>
  <c r="G638" i="1"/>
  <c r="G672" i="1"/>
  <c r="I672" i="1" s="1"/>
  <c r="G691" i="1"/>
  <c r="I691" i="1" s="1"/>
  <c r="G708" i="1"/>
  <c r="I708" i="1" s="1"/>
  <c r="G712" i="1"/>
  <c r="I712" i="1" s="1"/>
  <c r="G745" i="1"/>
  <c r="I745" i="1" s="1"/>
  <c r="G798" i="1"/>
  <c r="I798" i="1" s="1"/>
  <c r="G876" i="1"/>
  <c r="I876" i="1" s="1"/>
  <c r="G23" i="1"/>
  <c r="I23" i="1" s="1"/>
  <c r="G109" i="1"/>
  <c r="I109" i="1" s="1"/>
  <c r="G206" i="1"/>
  <c r="I206" i="1" s="1"/>
  <c r="G224" i="1"/>
  <c r="I224" i="1" s="1"/>
  <c r="G295" i="1"/>
  <c r="G314" i="1"/>
  <c r="I314" i="1" s="1"/>
  <c r="G330" i="1"/>
  <c r="I330" i="1" s="1"/>
  <c r="G347" i="1"/>
  <c r="I347" i="1" s="1"/>
  <c r="G371" i="1"/>
  <c r="I371" i="1" s="1"/>
  <c r="G382" i="1"/>
  <c r="I382" i="1" s="1"/>
  <c r="G412" i="1"/>
  <c r="G460" i="1"/>
  <c r="I460" i="1" s="1"/>
  <c r="G535" i="1"/>
  <c r="I535" i="1" s="1"/>
  <c r="G552" i="1"/>
  <c r="I552" i="1" s="1"/>
  <c r="G554" i="1"/>
  <c r="I554" i="1" s="1"/>
  <c r="G593" i="1"/>
  <c r="I593" i="1" s="1"/>
  <c r="G609" i="1"/>
  <c r="G613" i="1"/>
  <c r="I613" i="1" s="1"/>
  <c r="G912" i="1"/>
  <c r="I912" i="1" s="1"/>
  <c r="G915" i="1"/>
  <c r="I915" i="1" s="1"/>
  <c r="G8" i="1"/>
  <c r="I8" i="1" s="1"/>
  <c r="G53" i="1"/>
  <c r="I53" i="1" s="1"/>
  <c r="G217" i="1"/>
  <c r="G272" i="1"/>
  <c r="I272" i="1" s="1"/>
  <c r="G304" i="1"/>
  <c r="I304" i="1" s="1"/>
  <c r="G361" i="1"/>
  <c r="I361" i="1" s="1"/>
  <c r="G435" i="1"/>
  <c r="I435" i="1" s="1"/>
  <c r="G495" i="1"/>
  <c r="I495" i="1" s="1"/>
  <c r="G550" i="1"/>
  <c r="G649" i="1"/>
  <c r="I649" i="1" s="1"/>
  <c r="G657" i="1"/>
  <c r="I657" i="1" s="1"/>
  <c r="G659" i="1"/>
  <c r="I659" i="1" s="1"/>
  <c r="G706" i="1"/>
  <c r="I706" i="1" s="1"/>
  <c r="G785" i="1"/>
  <c r="I785" i="1" s="1"/>
  <c r="G803" i="1"/>
  <c r="G908" i="1"/>
  <c r="I908" i="1" s="1"/>
  <c r="G925" i="1"/>
  <c r="I925" i="1" s="1"/>
  <c r="G62" i="1"/>
  <c r="I62" i="1" s="1"/>
  <c r="G129" i="1"/>
  <c r="I129" i="1" s="1"/>
  <c r="G134" i="1"/>
  <c r="I134" i="1" s="1"/>
  <c r="G141" i="1"/>
  <c r="G226" i="1"/>
  <c r="I226" i="1" s="1"/>
  <c r="G250" i="1"/>
  <c r="I250" i="1" s="1"/>
  <c r="G300" i="1"/>
  <c r="I300" i="1" s="1"/>
  <c r="G407" i="1"/>
  <c r="I407" i="1" s="1"/>
  <c r="G514" i="1"/>
  <c r="I514" i="1" s="1"/>
  <c r="G546" i="1"/>
  <c r="G642" i="1"/>
  <c r="I642" i="1" s="1"/>
  <c r="G645" i="1"/>
  <c r="I645" i="1" s="1"/>
  <c r="G687" i="1"/>
  <c r="I687" i="1" s="1"/>
  <c r="G768" i="1"/>
  <c r="I768" i="1" s="1"/>
  <c r="G809" i="1"/>
  <c r="I809" i="1" s="1"/>
  <c r="G811" i="1"/>
  <c r="G815" i="1"/>
  <c r="I815" i="1" s="1"/>
  <c r="G846" i="1"/>
  <c r="I846" i="1" s="1"/>
  <c r="G901" i="1"/>
  <c r="I901" i="1" s="1"/>
  <c r="G39" i="1"/>
  <c r="I39" i="1" s="1"/>
  <c r="G56" i="1"/>
  <c r="I56" i="1" s="1"/>
  <c r="G265" i="1"/>
  <c r="G326" i="1"/>
  <c r="I326" i="1" s="1"/>
  <c r="G351" i="1"/>
  <c r="I351" i="1" s="1"/>
  <c r="G360" i="1"/>
  <c r="I360" i="1" s="1"/>
  <c r="G365" i="1"/>
  <c r="I365" i="1" s="1"/>
  <c r="G432" i="1"/>
  <c r="I432" i="1" s="1"/>
  <c r="G446" i="1"/>
  <c r="G475" i="1"/>
  <c r="I475" i="1" s="1"/>
  <c r="G481" i="1"/>
  <c r="I481" i="1" s="1"/>
  <c r="G482" i="1"/>
  <c r="I482" i="1" s="1"/>
  <c r="G582" i="1"/>
  <c r="I582" i="1" s="1"/>
  <c r="G591" i="1"/>
  <c r="I591" i="1" s="1"/>
  <c r="G641" i="1"/>
  <c r="G655" i="1"/>
  <c r="I655" i="1" s="1"/>
  <c r="G667" i="1"/>
  <c r="I667" i="1" s="1"/>
  <c r="G744" i="1"/>
  <c r="I744" i="1" s="1"/>
  <c r="G750" i="1"/>
  <c r="I750" i="1" s="1"/>
  <c r="G776" i="1"/>
  <c r="I776" i="1" s="1"/>
  <c r="G789" i="1"/>
  <c r="G49" i="1"/>
  <c r="I49" i="1" s="1"/>
  <c r="G193" i="1"/>
  <c r="I193" i="1" s="1"/>
  <c r="G236" i="1"/>
  <c r="I236" i="1" s="1"/>
  <c r="G394" i="1"/>
  <c r="I394" i="1" s="1"/>
  <c r="G431" i="1"/>
  <c r="I431" i="1" s="1"/>
  <c r="G434" i="1"/>
  <c r="G441" i="1"/>
  <c r="I441" i="1" s="1"/>
  <c r="G512" i="1"/>
  <c r="I512" i="1" s="1"/>
  <c r="G520" i="1"/>
  <c r="I520" i="1" s="1"/>
  <c r="G569" i="1"/>
  <c r="I569" i="1" s="1"/>
  <c r="G673" i="1"/>
  <c r="I673" i="1" s="1"/>
  <c r="G690" i="1"/>
  <c r="G755" i="1"/>
  <c r="I755" i="1" s="1"/>
  <c r="G766" i="1"/>
  <c r="I766" i="1" s="1"/>
  <c r="G792" i="1"/>
  <c r="I792" i="1" s="1"/>
  <c r="G806" i="1"/>
  <c r="I806" i="1" s="1"/>
  <c r="G857" i="1"/>
  <c r="I857" i="1" s="1"/>
  <c r="G865" i="1"/>
  <c r="G996" i="1"/>
  <c r="I996" i="1" s="1"/>
  <c r="G176" i="1"/>
  <c r="I176" i="1" s="1"/>
  <c r="G186" i="1"/>
  <c r="I186" i="1" s="1"/>
  <c r="G200" i="1"/>
  <c r="I200" i="1" s="1"/>
  <c r="G279" i="1"/>
  <c r="I279" i="1" s="1"/>
  <c r="G305" i="1"/>
  <c r="G425" i="1"/>
  <c r="I425" i="1" s="1"/>
  <c r="G562" i="1"/>
  <c r="I562" i="1" s="1"/>
  <c r="G574" i="1"/>
  <c r="I574" i="1" s="1"/>
  <c r="G664" i="1"/>
  <c r="I664" i="1" s="1"/>
  <c r="G759" i="1"/>
  <c r="I759" i="1" s="1"/>
  <c r="G797" i="1"/>
  <c r="G810" i="1"/>
  <c r="I810" i="1" s="1"/>
  <c r="G842" i="1"/>
  <c r="I842" i="1" s="1"/>
  <c r="G866" i="1"/>
  <c r="I866" i="1" s="1"/>
  <c r="G953" i="1"/>
  <c r="I953" i="1" s="1"/>
  <c r="G185" i="1"/>
  <c r="I185" i="1" s="1"/>
  <c r="G276" i="1"/>
  <c r="G463" i="1"/>
  <c r="I463" i="1" s="1"/>
  <c r="G469" i="1"/>
  <c r="I469" i="1" s="1"/>
  <c r="G478" i="1"/>
  <c r="I478" i="1" s="1"/>
  <c r="G483" i="1"/>
  <c r="I483" i="1" s="1"/>
  <c r="G590" i="1"/>
  <c r="I590" i="1" s="1"/>
  <c r="G594" i="1"/>
  <c r="G596" i="1"/>
  <c r="I596" i="1" s="1"/>
  <c r="G597" i="1"/>
  <c r="I597" i="1" s="1"/>
  <c r="G639" i="1"/>
  <c r="I639" i="1" s="1"/>
  <c r="G698" i="1"/>
  <c r="I698" i="1" s="1"/>
  <c r="G748" i="1"/>
  <c r="I748" i="1" s="1"/>
  <c r="G752" i="1"/>
  <c r="G756" i="1"/>
  <c r="I756" i="1" s="1"/>
  <c r="G800" i="1"/>
  <c r="I800" i="1" s="1"/>
  <c r="G834" i="1"/>
  <c r="I834" i="1" s="1"/>
  <c r="G863" i="1"/>
  <c r="I863" i="1" s="1"/>
  <c r="G879" i="1"/>
  <c r="I879" i="1" s="1"/>
  <c r="G892" i="1"/>
  <c r="G903" i="1"/>
  <c r="I903" i="1" s="1"/>
  <c r="G939" i="1"/>
  <c r="I939" i="1" s="1"/>
  <c r="G941" i="1"/>
  <c r="I941" i="1" s="1"/>
  <c r="G970" i="1"/>
  <c r="I970" i="1" s="1"/>
  <c r="G76" i="1"/>
  <c r="I76" i="1" s="1"/>
  <c r="G411" i="1"/>
  <c r="G496" i="1"/>
  <c r="I496" i="1" s="1"/>
  <c r="G497" i="1"/>
  <c r="I497" i="1" s="1"/>
  <c r="G500" i="1"/>
  <c r="I500" i="1" s="1"/>
  <c r="G503" i="1"/>
  <c r="I503" i="1" s="1"/>
  <c r="G517" i="1"/>
  <c r="I517" i="1" s="1"/>
  <c r="G523" i="1"/>
  <c r="G536" i="1"/>
  <c r="I536" i="1" s="1"/>
  <c r="G542" i="1"/>
  <c r="I542" i="1" s="1"/>
  <c r="G543" i="1"/>
  <c r="I543" i="1" s="1"/>
  <c r="G584" i="1"/>
  <c r="I584" i="1" s="1"/>
  <c r="G670" i="1"/>
  <c r="I670" i="1" s="1"/>
  <c r="G713" i="1"/>
  <c r="G723" i="1"/>
  <c r="I723" i="1" s="1"/>
  <c r="G747" i="1"/>
  <c r="I747" i="1" s="1"/>
  <c r="G767" i="1"/>
  <c r="I767" i="1" s="1"/>
  <c r="G804" i="1"/>
  <c r="I804" i="1" s="1"/>
  <c r="G902" i="1"/>
  <c r="I902" i="1" s="1"/>
  <c r="G963" i="1"/>
  <c r="G44" i="1"/>
  <c r="I44" i="1" s="1"/>
  <c r="G158" i="1"/>
  <c r="I158" i="1" s="1"/>
  <c r="G190" i="1"/>
  <c r="I190" i="1" s="1"/>
  <c r="G339" i="1"/>
  <c r="I339" i="1" s="1"/>
  <c r="G414" i="1"/>
  <c r="I414" i="1" s="1"/>
  <c r="G426" i="1"/>
  <c r="G443" i="1"/>
  <c r="I443" i="1" s="1"/>
  <c r="G515" i="1"/>
  <c r="I515" i="1" s="1"/>
  <c r="G522" i="1"/>
  <c r="I522" i="1" s="1"/>
  <c r="G533" i="1"/>
  <c r="I533" i="1" s="1"/>
  <c r="G577" i="1"/>
  <c r="I577" i="1" s="1"/>
  <c r="G640" i="1"/>
  <c r="G741" i="1"/>
  <c r="I741" i="1" s="1"/>
  <c r="G948" i="1"/>
  <c r="I948" i="1" s="1"/>
  <c r="G187" i="1"/>
  <c r="I187" i="1" s="1"/>
  <c r="G192" i="1"/>
  <c r="I192" i="1" s="1"/>
  <c r="G241" i="1"/>
  <c r="I241" i="1" s="1"/>
  <c r="G464" i="1"/>
  <c r="G480" i="1"/>
  <c r="I480" i="1" s="1"/>
  <c r="G566" i="1"/>
  <c r="I566" i="1" s="1"/>
  <c r="G619" i="1"/>
  <c r="I619" i="1" s="1"/>
  <c r="G625" i="1"/>
  <c r="I625" i="1" s="1"/>
  <c r="G793" i="1"/>
  <c r="I793" i="1" s="1"/>
  <c r="G799" i="1"/>
  <c r="G835" i="1"/>
  <c r="I835" i="1" s="1"/>
  <c r="G909" i="1"/>
  <c r="I909" i="1" s="1"/>
  <c r="G965" i="1"/>
  <c r="I965" i="1" s="1"/>
  <c r="G123" i="1"/>
  <c r="I123" i="1" s="1"/>
  <c r="G125" i="1"/>
  <c r="I125" i="1" s="1"/>
  <c r="G235" i="1"/>
  <c r="G342" i="1"/>
  <c r="I342" i="1" s="1"/>
  <c r="G368" i="1"/>
  <c r="I368" i="1" s="1"/>
  <c r="G402" i="1"/>
  <c r="I402" i="1" s="1"/>
  <c r="G524" i="1"/>
  <c r="I524" i="1" s="1"/>
  <c r="G557" i="1"/>
  <c r="I557" i="1" s="1"/>
  <c r="G599" i="1"/>
  <c r="G616" i="1"/>
  <c r="I616" i="1" s="1"/>
  <c r="G622" i="1"/>
  <c r="I622" i="1" s="1"/>
  <c r="G663" i="1"/>
  <c r="I663" i="1" s="1"/>
  <c r="G669" i="1"/>
  <c r="I669" i="1" s="1"/>
  <c r="G678" i="1"/>
  <c r="I678" i="1" s="1"/>
  <c r="G736" i="1"/>
  <c r="G794" i="1"/>
  <c r="I794" i="1" s="1"/>
  <c r="G855" i="1"/>
  <c r="I855" i="1" s="1"/>
  <c r="G888" i="1"/>
  <c r="I888" i="1" s="1"/>
  <c r="G906" i="1"/>
  <c r="I906" i="1" s="1"/>
  <c r="G930" i="1"/>
  <c r="I930" i="1" s="1"/>
  <c r="G214" i="1"/>
  <c r="G504" i="1"/>
  <c r="I504" i="1" s="1"/>
  <c r="G531" i="1"/>
  <c r="I531" i="1" s="1"/>
  <c r="G538" i="1"/>
  <c r="I538" i="1" s="1"/>
  <c r="G581" i="1"/>
  <c r="I581" i="1" s="1"/>
  <c r="G615" i="1"/>
  <c r="I615" i="1" s="1"/>
  <c r="G742" i="1"/>
  <c r="G826" i="1"/>
  <c r="I826" i="1" s="1"/>
  <c r="G940" i="1"/>
  <c r="I940" i="1" s="1"/>
  <c r="G207" i="1"/>
  <c r="I207" i="1" s="1"/>
  <c r="G215" i="1"/>
  <c r="I215" i="1" s="1"/>
  <c r="G237" i="1"/>
  <c r="I237" i="1" s="1"/>
  <c r="G318" i="1"/>
  <c r="G392" i="1"/>
  <c r="I392" i="1" s="1"/>
  <c r="G403" i="1"/>
  <c r="I403" i="1" s="1"/>
  <c r="G404" i="1"/>
  <c r="I404" i="1" s="1"/>
  <c r="G416" i="1"/>
  <c r="I416" i="1" s="1"/>
  <c r="G511" i="1"/>
  <c r="I511" i="1" s="1"/>
  <c r="G651" i="1"/>
  <c r="G719" i="1"/>
  <c r="I719" i="1" s="1"/>
  <c r="G773" i="1"/>
  <c r="I773" i="1" s="1"/>
  <c r="G812" i="1"/>
  <c r="I812" i="1" s="1"/>
  <c r="G837" i="1"/>
  <c r="I837" i="1" s="1"/>
  <c r="G877" i="1"/>
  <c r="I877" i="1" s="1"/>
  <c r="G95" i="1"/>
  <c r="G167" i="1"/>
  <c r="I167" i="1" s="1"/>
  <c r="G174" i="1"/>
  <c r="I174" i="1" s="1"/>
  <c r="G247" i="1"/>
  <c r="I247" i="1" s="1"/>
  <c r="G317" i="1"/>
  <c r="I317" i="1" s="1"/>
  <c r="G353" i="1"/>
  <c r="I353" i="1" s="1"/>
  <c r="G502" i="1"/>
  <c r="G505" i="1"/>
  <c r="I505" i="1" s="1"/>
  <c r="G580" i="1"/>
  <c r="I580" i="1" s="1"/>
  <c r="G702" i="1"/>
  <c r="I702" i="1" s="1"/>
  <c r="G787" i="1"/>
  <c r="I787" i="1" s="1"/>
  <c r="G795" i="1"/>
  <c r="I795" i="1" s="1"/>
  <c r="G163" i="1"/>
  <c r="G282" i="1"/>
  <c r="I282" i="1" s="1"/>
  <c r="G308" i="1"/>
  <c r="I308" i="1" s="1"/>
  <c r="G315" i="1"/>
  <c r="I315" i="1" s="1"/>
  <c r="G329" i="1"/>
  <c r="I329" i="1" s="1"/>
  <c r="G349" i="1"/>
  <c r="I349" i="1" s="1"/>
  <c r="G378" i="1"/>
  <c r="G423" i="1"/>
  <c r="I423" i="1" s="1"/>
  <c r="G452" i="1"/>
  <c r="I452" i="1" s="1"/>
  <c r="G521" i="1"/>
  <c r="I521" i="1" s="1"/>
  <c r="G556" i="1"/>
  <c r="I556" i="1" s="1"/>
  <c r="G559" i="1"/>
  <c r="I559" i="1" s="1"/>
  <c r="G612" i="1"/>
  <c r="G634" i="1"/>
  <c r="I634" i="1" s="1"/>
  <c r="G677" i="1"/>
  <c r="I677" i="1" s="1"/>
  <c r="G710" i="1"/>
  <c r="I710" i="1" s="1"/>
  <c r="G754" i="1"/>
  <c r="I754" i="1" s="1"/>
  <c r="G790" i="1"/>
  <c r="I790" i="1" s="1"/>
  <c r="G802" i="1"/>
  <c r="G838" i="1"/>
  <c r="I838" i="1" s="1"/>
  <c r="G933" i="1"/>
  <c r="I933" i="1" s="1"/>
  <c r="G127" i="1"/>
  <c r="I127" i="1" s="1"/>
  <c r="G302" i="1"/>
  <c r="I302" i="1" s="1"/>
  <c r="G444" i="1"/>
  <c r="I444" i="1" s="1"/>
  <c r="G555" i="1"/>
  <c r="G572" i="1"/>
  <c r="I572" i="1" s="1"/>
  <c r="G627" i="1"/>
  <c r="I627" i="1" s="1"/>
  <c r="G737" i="1"/>
  <c r="I737" i="1" s="1"/>
  <c r="G746" i="1"/>
  <c r="I746" i="1" s="1"/>
  <c r="G758" i="1"/>
  <c r="I758" i="1" s="1"/>
  <c r="G763" i="1"/>
  <c r="G825" i="1"/>
  <c r="I825" i="1" s="1"/>
  <c r="G830" i="1"/>
  <c r="I830" i="1" s="1"/>
  <c r="G862" i="1"/>
  <c r="I862" i="1" s="1"/>
  <c r="G932" i="1"/>
  <c r="I932" i="1" s="1"/>
  <c r="G969" i="1"/>
  <c r="I969" i="1" s="1"/>
  <c r="G357" i="1"/>
  <c r="G393" i="1"/>
  <c r="I393" i="1" s="1"/>
  <c r="G428" i="1"/>
  <c r="I428" i="1" s="1"/>
  <c r="G477" i="1"/>
  <c r="I477" i="1" s="1"/>
  <c r="G544" i="1"/>
  <c r="I544" i="1" s="1"/>
  <c r="G549" i="1"/>
  <c r="I549" i="1" s="1"/>
  <c r="G583" i="1"/>
  <c r="G589" i="1"/>
  <c r="I589" i="1" s="1"/>
  <c r="G610" i="1"/>
  <c r="I610" i="1" s="1"/>
  <c r="G632" i="1"/>
  <c r="I632" i="1" s="1"/>
  <c r="G665" i="1"/>
  <c r="I665" i="1" s="1"/>
  <c r="G705" i="1"/>
  <c r="I705" i="1" s="1"/>
  <c r="G732" i="1"/>
  <c r="G740" i="1"/>
  <c r="I740" i="1" s="1"/>
  <c r="G775" i="1"/>
  <c r="I775" i="1" s="1"/>
  <c r="G821" i="1"/>
  <c r="I821" i="1" s="1"/>
  <c r="G822" i="1"/>
  <c r="I822" i="1" s="1"/>
  <c r="G852" i="1"/>
  <c r="I852" i="1" s="1"/>
  <c r="G859" i="1"/>
  <c r="G924" i="1"/>
  <c r="I924" i="1" s="1"/>
  <c r="G950" i="1"/>
  <c r="I950" i="1" s="1"/>
  <c r="G959" i="1"/>
  <c r="I959" i="1" s="1"/>
  <c r="G90" i="1"/>
  <c r="I90" i="1" s="1"/>
  <c r="G208" i="1"/>
  <c r="I208" i="1" s="1"/>
  <c r="G386" i="1"/>
  <c r="G433" i="1"/>
  <c r="I433" i="1" s="1"/>
  <c r="G473" i="1"/>
  <c r="I473" i="1" s="1"/>
  <c r="G532" i="1"/>
  <c r="I532" i="1" s="1"/>
  <c r="G567" i="1"/>
  <c r="I567" i="1" s="1"/>
  <c r="G603" i="1"/>
  <c r="I603" i="1" s="1"/>
  <c r="G633" i="1"/>
  <c r="G646" i="1"/>
  <c r="I646" i="1" s="1"/>
  <c r="G728" i="1"/>
  <c r="I728" i="1" s="1"/>
  <c r="G738" i="1"/>
  <c r="I738" i="1" s="1"/>
  <c r="G791" i="1"/>
  <c r="I791" i="1" s="1"/>
  <c r="G817" i="1"/>
  <c r="I817" i="1" s="1"/>
  <c r="G111" i="1"/>
  <c r="G398" i="1"/>
  <c r="I398" i="1" s="1"/>
  <c r="G424" i="1"/>
  <c r="I424" i="1" s="1"/>
  <c r="G467" i="1"/>
  <c r="I467" i="1" s="1"/>
  <c r="G488" i="1"/>
  <c r="I488" i="1" s="1"/>
  <c r="G492" i="1"/>
  <c r="I492" i="1" s="1"/>
  <c r="G548" i="1"/>
  <c r="G547" i="1"/>
  <c r="I547" i="1" s="1"/>
  <c r="G623" i="1"/>
  <c r="I623" i="1" s="1"/>
  <c r="G695" i="1"/>
  <c r="I695" i="1" s="1"/>
  <c r="G770" i="1"/>
  <c r="I770" i="1" s="1"/>
  <c r="G772" i="1"/>
  <c r="I772" i="1" s="1"/>
  <c r="G833" i="1"/>
  <c r="G836" i="1"/>
  <c r="I836" i="1" s="1"/>
  <c r="G844" i="1"/>
  <c r="I844" i="1" s="1"/>
  <c r="G856" i="1"/>
  <c r="I856" i="1" s="1"/>
  <c r="G887" i="1"/>
  <c r="I887" i="1" s="1"/>
  <c r="G914" i="1"/>
  <c r="I914" i="1" s="1"/>
  <c r="G173" i="1"/>
  <c r="G293" i="1"/>
  <c r="I293" i="1" s="1"/>
  <c r="G341" i="1"/>
  <c r="I341" i="1" s="1"/>
  <c r="G565" i="1"/>
  <c r="I565" i="1" s="1"/>
  <c r="G595" i="1"/>
  <c r="I595" i="1" s="1"/>
  <c r="G617" i="1"/>
  <c r="I617" i="1" s="1"/>
  <c r="G620" i="1"/>
  <c r="G774" i="1"/>
  <c r="I774" i="1" s="1"/>
  <c r="G820" i="1"/>
  <c r="I820" i="1" s="1"/>
  <c r="G841" i="1"/>
  <c r="I841" i="1" s="1"/>
  <c r="G881" i="1"/>
  <c r="I881" i="1" s="1"/>
  <c r="G923" i="1"/>
  <c r="I923" i="1" s="1"/>
  <c r="G945" i="1"/>
  <c r="G964" i="1"/>
  <c r="I964" i="1" s="1"/>
  <c r="G992" i="1"/>
  <c r="I992" i="1" s="1"/>
  <c r="G388" i="1"/>
  <c r="I388" i="1" s="1"/>
  <c r="G405" i="1"/>
  <c r="I405" i="1" s="1"/>
  <c r="G439" i="1"/>
  <c r="I439" i="1" s="1"/>
  <c r="G501" i="1"/>
  <c r="G526" i="1"/>
  <c r="I526" i="1" s="1"/>
  <c r="G600" i="1"/>
  <c r="I600" i="1" s="1"/>
  <c r="G751" i="1"/>
  <c r="I751" i="1" s="1"/>
  <c r="G753" i="1"/>
  <c r="I753" i="1" s="1"/>
  <c r="G788" i="1"/>
  <c r="I788" i="1" s="1"/>
  <c r="G807" i="1"/>
  <c r="G883" i="1"/>
  <c r="I883" i="1" s="1"/>
  <c r="G253" i="1"/>
  <c r="I253" i="1" s="1"/>
  <c r="G598" i="1"/>
  <c r="I598" i="1" s="1"/>
  <c r="G653" i="1"/>
  <c r="I653" i="1" s="1"/>
  <c r="G714" i="1"/>
  <c r="I714" i="1" s="1"/>
  <c r="G743" i="1"/>
  <c r="G864" i="1"/>
  <c r="I864" i="1" s="1"/>
  <c r="G938" i="1"/>
  <c r="I938" i="1" s="1"/>
  <c r="G291" i="1"/>
  <c r="I291" i="1" s="1"/>
  <c r="G527" i="1"/>
  <c r="I527" i="1" s="1"/>
  <c r="G662" i="1"/>
  <c r="I662" i="1" s="1"/>
  <c r="G718" i="1"/>
  <c r="G760" i="1"/>
  <c r="I760" i="1" s="1"/>
  <c r="G379" i="1"/>
  <c r="I379" i="1" s="1"/>
  <c r="G418" i="1"/>
  <c r="I418" i="1" s="1"/>
  <c r="G534" i="1"/>
  <c r="I534" i="1" s="1"/>
  <c r="G587" i="1"/>
  <c r="I587" i="1" s="1"/>
  <c r="G701" i="1"/>
  <c r="G725" i="1"/>
  <c r="I725" i="1" s="1"/>
  <c r="G733" i="1"/>
  <c r="I733" i="1" s="1"/>
  <c r="G777" i="1"/>
  <c r="I777" i="1" s="1"/>
  <c r="G784" i="1"/>
  <c r="I784" i="1" s="1"/>
  <c r="G891" i="1"/>
  <c r="I891" i="1" s="1"/>
  <c r="G949" i="1"/>
  <c r="G954" i="1"/>
  <c r="I954" i="1" s="1"/>
  <c r="G968" i="1"/>
  <c r="I968" i="1" s="1"/>
  <c r="G974" i="1"/>
  <c r="I974" i="1" s="1"/>
  <c r="G198" i="1"/>
  <c r="I198" i="1" s="1"/>
  <c r="G377" i="1"/>
  <c r="I377" i="1" s="1"/>
  <c r="G455" i="1"/>
  <c r="G491" i="1"/>
  <c r="I491" i="1" s="1"/>
  <c r="G614" i="1"/>
  <c r="I614" i="1" s="1"/>
  <c r="G676" i="1"/>
  <c r="I676" i="1" s="1"/>
  <c r="G831" i="1"/>
  <c r="I831" i="1" s="1"/>
  <c r="G928" i="1"/>
  <c r="I928" i="1" s="1"/>
  <c r="G936" i="1"/>
  <c r="G281" i="1"/>
  <c r="I281" i="1" s="1"/>
  <c r="G399" i="1"/>
  <c r="I399" i="1" s="1"/>
  <c r="G493" i="1"/>
  <c r="I493" i="1" s="1"/>
  <c r="G551" i="1"/>
  <c r="I551" i="1" s="1"/>
  <c r="G656" i="1"/>
  <c r="I656" i="1" s="1"/>
  <c r="G693" i="1"/>
  <c r="G692" i="1"/>
  <c r="I692" i="1" s="1"/>
  <c r="G727" i="1"/>
  <c r="I727" i="1" s="1"/>
  <c r="G734" i="1"/>
  <c r="I734" i="1" s="1"/>
  <c r="G861" i="1"/>
  <c r="I861" i="1" s="1"/>
  <c r="G869" i="1"/>
  <c r="I869" i="1" s="1"/>
  <c r="G882" i="1"/>
  <c r="G960" i="1"/>
  <c r="I960" i="1" s="1"/>
  <c r="G262" i="1"/>
  <c r="I262" i="1" s="1"/>
  <c r="G715" i="1"/>
  <c r="I715" i="1" s="1"/>
  <c r="G721" i="1"/>
  <c r="I721" i="1" s="1"/>
  <c r="G796" i="1"/>
  <c r="I796" i="1" s="1"/>
  <c r="G801" i="1"/>
  <c r="G931" i="1"/>
  <c r="I931" i="1" s="1"/>
  <c r="G973" i="1"/>
  <c r="I973" i="1" s="1"/>
  <c r="G11" i="1"/>
  <c r="I11" i="1" s="1"/>
  <c r="G197" i="1"/>
  <c r="I197" i="1" s="1"/>
  <c r="G243" i="1"/>
  <c r="I243" i="1" s="1"/>
  <c r="G421" i="1"/>
  <c r="G618" i="1"/>
  <c r="I618" i="1" s="1"/>
  <c r="G621" i="1"/>
  <c r="I621" i="1" s="1"/>
  <c r="G832" i="1"/>
  <c r="I832" i="1" s="1"/>
  <c r="G155" i="1"/>
  <c r="I155" i="1" s="1"/>
  <c r="G287" i="1"/>
  <c r="I287" i="1" s="1"/>
  <c r="G397" i="1"/>
  <c r="G509" i="1"/>
  <c r="I509" i="1" s="1"/>
  <c r="G510" i="1"/>
  <c r="I510" i="1" s="1"/>
  <c r="G716" i="1"/>
  <c r="I716" i="1" s="1"/>
  <c r="G771" i="1"/>
  <c r="I771" i="1" s="1"/>
  <c r="G781" i="1"/>
  <c r="I781" i="1" s="1"/>
  <c r="G823" i="1"/>
  <c r="G829" i="1"/>
  <c r="I829" i="1" s="1"/>
  <c r="G868" i="1"/>
  <c r="I868" i="1" s="1"/>
  <c r="G872" i="1"/>
  <c r="I872" i="1" s="1"/>
  <c r="G900" i="1"/>
  <c r="I900" i="1" s="1"/>
  <c r="G985" i="1"/>
  <c r="I985" i="1" s="1"/>
  <c r="G987" i="1"/>
  <c r="G99" i="1"/>
  <c r="I99" i="1" s="1"/>
  <c r="G406" i="1"/>
  <c r="I406" i="1" s="1"/>
  <c r="G635" i="1"/>
  <c r="I635" i="1" s="1"/>
  <c r="G782" i="1"/>
  <c r="I782" i="1" s="1"/>
  <c r="G893" i="1"/>
  <c r="I893" i="1" s="1"/>
  <c r="G899" i="1"/>
  <c r="G957" i="1"/>
  <c r="I957" i="1" s="1"/>
  <c r="G611" i="1"/>
  <c r="I611" i="1" s="1"/>
  <c r="G681" i="1"/>
  <c r="I681" i="1" s="1"/>
  <c r="G858" i="1"/>
  <c r="I858" i="1" s="1"/>
  <c r="G937" i="1"/>
  <c r="I937" i="1" s="1"/>
  <c r="G966" i="1"/>
  <c r="G539" i="1"/>
  <c r="I539" i="1" s="1"/>
  <c r="G624" i="1"/>
  <c r="I624" i="1" s="1"/>
  <c r="G680" i="1"/>
  <c r="I680" i="1" s="1"/>
  <c r="G696" i="1"/>
  <c r="I696" i="1" s="1"/>
  <c r="G703" i="1"/>
  <c r="I703" i="1" s="1"/>
  <c r="G779" i="1"/>
  <c r="G860" i="1"/>
  <c r="I860" i="1" s="1"/>
  <c r="G886" i="1"/>
  <c r="I886" i="1" s="1"/>
  <c r="G897" i="1"/>
  <c r="I897" i="1" s="1"/>
  <c r="G896" i="1"/>
  <c r="I896" i="1" s="1"/>
  <c r="G942" i="1"/>
  <c r="I942" i="1" s="1"/>
  <c r="G944" i="1"/>
  <c r="G958" i="1"/>
  <c r="I958" i="1" s="1"/>
  <c r="G971" i="1"/>
  <c r="I971" i="1" s="1"/>
  <c r="G422" i="1"/>
  <c r="I422" i="1" s="1"/>
  <c r="G648" i="1"/>
  <c r="I648" i="1" s="1"/>
  <c r="G871" i="1"/>
  <c r="I871" i="1" s="1"/>
  <c r="G919" i="1"/>
  <c r="G955" i="1"/>
  <c r="I955" i="1" s="1"/>
  <c r="G683" i="1"/>
  <c r="I683" i="1" s="1"/>
  <c r="G684" i="1"/>
  <c r="I684" i="1" s="1"/>
  <c r="G918" i="1"/>
  <c r="I918" i="1" s="1"/>
  <c r="G990" i="1"/>
  <c r="I990" i="1" s="1"/>
  <c r="G474" i="1"/>
  <c r="G934" i="1"/>
  <c r="I934" i="1" s="1"/>
  <c r="G722" i="1"/>
  <c r="I722" i="1" s="1"/>
  <c r="G904" i="1"/>
  <c r="I904" i="1" s="1"/>
  <c r="G916" i="1"/>
  <c r="I916" i="1" s="1"/>
  <c r="G947" i="1"/>
  <c r="I947" i="1" s="1"/>
  <c r="G982" i="1"/>
  <c r="G813" i="1"/>
  <c r="I813" i="1" s="1"/>
  <c r="G920" i="1"/>
  <c r="I920" i="1" s="1"/>
  <c r="G972" i="1"/>
  <c r="I972" i="1" s="1"/>
  <c r="G631" i="1"/>
  <c r="I631" i="1" s="1"/>
  <c r="G962" i="1"/>
  <c r="I962" i="1" s="1"/>
  <c r="G991" i="1"/>
  <c r="G605" i="1"/>
  <c r="I605" i="1" s="1"/>
  <c r="G894" i="1"/>
  <c r="I894" i="1" s="1"/>
  <c r="G926" i="1"/>
  <c r="I926" i="1" s="1"/>
  <c r="G993" i="1"/>
  <c r="I993" i="1" s="1"/>
  <c r="G764" i="1"/>
  <c r="I764" i="1" s="1"/>
  <c r="G783" i="1"/>
  <c r="G889" i="1"/>
  <c r="I889" i="1" s="1"/>
  <c r="G943" i="1"/>
  <c r="I943" i="1" s="1"/>
  <c r="G967" i="1"/>
  <c r="I967" i="1" s="1"/>
  <c r="G983" i="1"/>
  <c r="I983" i="1" s="1"/>
  <c r="G709" i="1"/>
  <c r="I709" i="1" s="1"/>
  <c r="G981" i="1"/>
  <c r="G874" i="1"/>
  <c r="I874" i="1" s="1"/>
  <c r="G913" i="1"/>
  <c r="I913" i="1" s="1"/>
  <c r="G935" i="1"/>
  <c r="I935" i="1" s="1"/>
  <c r="G961" i="1"/>
  <c r="I961" i="1" s="1"/>
  <c r="G978" i="1"/>
  <c r="I978" i="1" s="1"/>
  <c r="G988" i="1"/>
  <c r="G885" i="1"/>
  <c r="I885" i="1" s="1"/>
  <c r="G921" i="1"/>
  <c r="I921" i="1" s="1"/>
  <c r="G976" i="1"/>
  <c r="I976" i="1" s="1"/>
  <c r="G984" i="1"/>
  <c r="I984" i="1" s="1"/>
  <c r="G682" i="1"/>
  <c r="I682" i="1" s="1"/>
  <c r="G951" i="1"/>
  <c r="G977" i="1"/>
  <c r="I977" i="1" s="1"/>
  <c r="G952" i="1"/>
  <c r="I952" i="1" s="1"/>
  <c r="G907" i="1"/>
  <c r="I907" i="1" s="1"/>
  <c r="G248" i="1"/>
  <c r="I248" i="1" s="1"/>
  <c r="G929" i="1"/>
  <c r="I929" i="1" s="1"/>
  <c r="G922" i="1"/>
  <c r="G946" i="1"/>
  <c r="I946" i="1" s="1"/>
  <c r="G980" i="1"/>
  <c r="I980" i="1" s="1"/>
  <c r="G995" i="1"/>
  <c r="I995" i="1" s="1"/>
  <c r="G956" i="1"/>
  <c r="I956" i="1" s="1"/>
  <c r="G911" i="1"/>
  <c r="I911" i="1" s="1"/>
  <c r="G986" i="1"/>
  <c r="G588" i="1"/>
  <c r="I588" i="1" s="1"/>
  <c r="G997" i="1"/>
  <c r="I997" i="1" s="1"/>
  <c r="G998" i="1"/>
  <c r="I998" i="1" s="1"/>
  <c r="G999" i="1"/>
  <c r="I999" i="1" s="1"/>
  <c r="G1000" i="1"/>
  <c r="I1000" i="1" s="1"/>
  <c r="G1001" i="1"/>
  <c r="H1002" i="1" l="1"/>
  <c r="G1002" i="1"/>
  <c r="I1001" i="1"/>
  <c r="I986" i="1"/>
  <c r="I922" i="1"/>
  <c r="I951" i="1"/>
  <c r="I988" i="1"/>
  <c r="I981" i="1"/>
  <c r="I783" i="1"/>
  <c r="I991" i="1"/>
  <c r="I982" i="1"/>
  <c r="I474" i="1"/>
  <c r="I919" i="1"/>
  <c r="I944" i="1"/>
  <c r="I779" i="1"/>
  <c r="I966" i="1"/>
  <c r="I899" i="1"/>
  <c r="I987" i="1"/>
  <c r="I823" i="1"/>
  <c r="I397" i="1"/>
  <c r="I421" i="1"/>
  <c r="I801" i="1"/>
  <c r="I882" i="1"/>
  <c r="I693" i="1"/>
  <c r="I936" i="1"/>
  <c r="I455" i="1"/>
  <c r="I949" i="1"/>
  <c r="I701" i="1"/>
  <c r="I718" i="1"/>
  <c r="I743" i="1"/>
  <c r="I807" i="1"/>
  <c r="I501" i="1"/>
  <c r="I945" i="1"/>
  <c r="I620" i="1"/>
  <c r="I173" i="1"/>
  <c r="I833" i="1"/>
  <c r="I548" i="1"/>
  <c r="I111" i="1"/>
  <c r="I633" i="1"/>
  <c r="I386" i="1"/>
  <c r="I859" i="1"/>
  <c r="I732" i="1"/>
  <c r="I583" i="1"/>
  <c r="I357" i="1"/>
  <c r="I763" i="1"/>
  <c r="I555" i="1"/>
  <c r="I802" i="1"/>
  <c r="I612" i="1"/>
  <c r="I378" i="1"/>
  <c r="I163" i="1"/>
  <c r="I502" i="1"/>
  <c r="I95" i="1"/>
  <c r="I651" i="1"/>
  <c r="I318" i="1"/>
  <c r="I742" i="1"/>
  <c r="I214" i="1"/>
  <c r="I736" i="1"/>
  <c r="I599" i="1"/>
  <c r="I235" i="1"/>
  <c r="I799" i="1"/>
  <c r="I464" i="1"/>
  <c r="I640" i="1"/>
  <c r="I426" i="1"/>
  <c r="I963" i="1"/>
  <c r="I713" i="1"/>
  <c r="I523" i="1"/>
  <c r="I411" i="1"/>
  <c r="I892" i="1"/>
  <c r="I752" i="1"/>
  <c r="I594" i="1"/>
  <c r="I276" i="1"/>
  <c r="I797" i="1"/>
  <c r="I305" i="1"/>
  <c r="I865" i="1"/>
  <c r="I690" i="1"/>
  <c r="I434" i="1"/>
  <c r="I789" i="1"/>
  <c r="I641" i="1"/>
  <c r="I446" i="1"/>
  <c r="I265" i="1"/>
  <c r="I811" i="1"/>
  <c r="I546" i="1"/>
  <c r="I141" i="1"/>
  <c r="I803" i="1"/>
  <c r="I550" i="1"/>
  <c r="I217" i="1"/>
  <c r="I609" i="1"/>
  <c r="I412" i="1"/>
  <c r="I352" i="1"/>
  <c r="I60" i="1"/>
  <c r="I513" i="1"/>
  <c r="I151" i="1"/>
  <c r="I5" i="1"/>
  <c r="I563" i="1"/>
  <c r="I306" i="1"/>
  <c r="I273" i="1"/>
  <c r="I106" i="1"/>
  <c r="I660" i="1"/>
  <c r="I873" i="1"/>
  <c r="I316" i="1"/>
  <c r="I178" i="1"/>
  <c r="I490" i="1"/>
  <c r="I449" i="1"/>
  <c r="I245" i="1"/>
  <c r="I626" i="1"/>
  <c r="I156" i="1"/>
  <c r="I607" i="1"/>
  <c r="I230" i="1"/>
  <c r="I331" i="1"/>
  <c r="I299" i="1"/>
  <c r="I263" i="1"/>
  <c r="I97" i="1"/>
  <c r="I468" i="1"/>
  <c r="I255" i="1"/>
  <c r="I137" i="1"/>
  <c r="I238" i="1"/>
  <c r="I278" i="1"/>
  <c r="I26" i="1"/>
  <c r="I52" i="1"/>
  <c r="I48" i="1"/>
  <c r="I107" i="1"/>
  <c r="I571" i="1"/>
  <c r="I138" i="1"/>
  <c r="I346" i="1"/>
  <c r="I79" i="1"/>
  <c r="I396" i="1"/>
  <c r="I4" i="1"/>
  <c r="I6" i="1"/>
  <c r="I295" i="1"/>
  <c r="I638" i="1"/>
  <c r="I927" i="1"/>
  <c r="I518" i="1"/>
  <c r="I103" i="1"/>
  <c r="I898" i="1"/>
  <c r="I395" i="1"/>
  <c r="I160" i="1"/>
  <c r="I320" i="1"/>
  <c r="I115" i="1"/>
  <c r="I447" i="1"/>
  <c r="I228" i="1"/>
  <c r="I112" i="1"/>
  <c r="I629" i="1"/>
  <c r="I194" i="1"/>
  <c r="I57" i="1"/>
  <c r="I400" i="1"/>
  <c r="I225" i="1"/>
  <c r="I884" i="1"/>
  <c r="I196" i="1"/>
  <c r="I729" i="1"/>
  <c r="I324" i="1"/>
  <c r="I808" i="1"/>
  <c r="I519" i="1"/>
  <c r="I210" i="1"/>
  <c r="I666" i="1"/>
  <c r="I380" i="1"/>
  <c r="I81" i="1"/>
  <c r="I608" i="1"/>
  <c r="I87" i="1"/>
  <c r="I456" i="1"/>
  <c r="I130" i="1"/>
  <c r="I445" i="1"/>
  <c r="I117" i="1"/>
  <c r="I233" i="1"/>
  <c r="I854" i="1"/>
  <c r="I254" i="1"/>
  <c r="I30" i="1"/>
  <c r="I309" i="1"/>
  <c r="I121" i="1"/>
  <c r="I31" i="1"/>
  <c r="I440" i="1"/>
  <c r="I145" i="1"/>
  <c r="I875" i="1"/>
  <c r="I530" i="1"/>
  <c r="I165" i="1"/>
  <c r="I268" i="1"/>
  <c r="I64" i="1"/>
  <c r="I628" i="1"/>
  <c r="I650" i="1"/>
  <c r="I261" i="1"/>
  <c r="I150" i="1"/>
  <c r="I415" i="1"/>
  <c r="I409" i="1"/>
  <c r="I218" i="1"/>
  <c r="I578" i="1"/>
  <c r="I70" i="1"/>
  <c r="I541" i="1"/>
  <c r="I221" i="1"/>
  <c r="I249" i="1"/>
  <c r="I283" i="1"/>
  <c r="I114" i="1"/>
  <c r="I85" i="1"/>
  <c r="I350" i="1"/>
  <c r="I169" i="1"/>
  <c r="I843" i="1"/>
  <c r="I118" i="1"/>
  <c r="I257" i="1"/>
  <c r="I20" i="1"/>
  <c r="I989" i="1"/>
  <c r="I32" i="1"/>
  <c r="I853" i="1"/>
  <c r="I348" i="1"/>
  <c r="I94" i="1"/>
  <c r="I101" i="1"/>
  <c r="I42" i="1"/>
  <c r="I14" i="1"/>
  <c r="I2" i="1"/>
  <c r="I325" i="1"/>
  <c r="I1002" i="1" l="1"/>
</calcChain>
</file>

<file path=xl/sharedStrings.xml><?xml version="1.0" encoding="utf-8"?>
<sst xmlns="http://schemas.openxmlformats.org/spreadsheetml/2006/main" count="2009" uniqueCount="2004">
  <si>
    <t>input</t>
  </si>
  <si>
    <t>output_cn</t>
  </si>
  <si>
    <t>bertscore</t>
  </si>
  <si>
    <t>cosinesim</t>
  </si>
  <si>
    <t>metriclcs</t>
  </si>
  <si>
    <t>“18 months ago, we expelled a boy at Nations for selling drugs in six schools.</t>
  </si>
  <si>
    <t>"18 months ago, we expelled a boy from the United Nations for selling drugs in six schools.</t>
  </si>
  <si>
    <t>” 41 Nigeria Centre for Disease Control (NCDC) staff and 17 World Health Organisation (WHO) staff are deployed at the moment to support the Kano response.</t>
  </si>
  <si>
    <t>41 staff of the Nigerian Centre for Disease Control (CDC) and 17 staff of the World Health Organization (WHO) are currently deployed to support Operation Kano.</t>
  </si>
  <si>
    <t>⏰8.00pm ⚽️Liverpool v Arsenal Watch the match live at The Arch on six screens with surround sound commentary!</t>
  </si>
  <si>
    <t>- - - - - - - - - - - - - - - - - - - - - - - - - - - - - - - - - - - - - - - - - - - - - - - -</t>
  </si>
  <si>
    <t>A 13-year veteran of the department, he worked his way up the ranks of the department starting as an ambulance paramedic at Station 49, then going to the SFFD Academy and graduating as a paramedic and firefighter.</t>
  </si>
  <si>
    <t>A 13-year-old veteran of the division, he started as an ambulance attendant at Station 49, then entered SFFD College and graduated as an ambulance attendant and firefighter.</t>
  </si>
  <si>
    <t>A 1975 class ring from Robert E. Lee High School in Houston was found near the bones.</t>
  </si>
  <si>
    <t>In 1975, a ring was discovered in the classroom of Robert E. Lee High School in Houston.</t>
  </si>
  <si>
    <t>A 2014 resurgence in Polio when there were 359 reported cases of wild poliomyelitis, spread over 12 countries including Pakistan.</t>
  </si>
  <si>
    <t>In 2014, 359 cases of wild poliomyelitis were reported in 12 countries in Pakistan.</t>
  </si>
  <si>
    <t>“A 30% correction sounds scary right, but the Dow, S&amp;P 500 and the Nasdaq rallied to nearly 30% in just one year last year.</t>
  </si>
  <si>
    <t>"The 30 percent amendment sounds terrifying, but Dow Jones, S&amp;P 500 and Nasdaq have grown by nearly 30 percent in the past year.</t>
  </si>
  <si>
    <t>A 33-year-old Bothwell man was arrested and charged with public mischief.</t>
  </si>
  <si>
    <t>A 33-year-old Boythwell man was arrested and charged with a public crime.</t>
  </si>
  <si>
    <t>A 58-year-old barrister who served in the Home Office and the attorney general’s office, Mr. Jones rose to become the government’s senior lawyer, rendering judgment on the legality of new legislation.</t>
  </si>
  <si>
    <t>Mr. Jones, a 58-year-old lawyer for the Department of Home Affairs and the Office of the Attorney General, became a senior government lawyer who ruled on the legality of the new legislation.</t>
  </si>
  <si>
    <t>A 911 call was made by a Wendy’s employee after Brooks fell asleep behind the wheel while in the drive-thru line.</t>
  </si>
  <si>
    <t>After Brooks slept behind the wheel while driving, a Wendy employee called 911.</t>
  </si>
  <si>
    <t>Aaron and Marie are sharing a bed.</t>
  </si>
  <si>
    <t>Aaron and Mary shared a bed.</t>
  </si>
  <si>
    <t>Aaron, as a Black man and candidate in a local election in Humboldt County, has had to discover ways to manage his own stress and anxiety.</t>
  </si>
  <si>
    <t>Allen, a black man who ran in a local election in Hamburg County, had to figure out how to cope with his stress and anxiety.</t>
  </si>
  <si>
    <t>Aaron has been a valuable member of Alexandria since before he recruited members of Rick's group to the Safe Zone.</t>
  </si>
  <si>
    <t>Aaron was a valuable member of Alexandria from the time he hired Rick's team members to the safe zone.</t>
  </si>
  <si>
    <t>Aave (AAVE) traded 5.4% lower against the dollar and now trades at $34.47 or 0.00250836 BTC.</t>
  </si>
  <si>
    <t>Aave fell 5.4% against the dollar and is now trading at $34.47 or $0.00250836.</t>
  </si>
  <si>
    <t>Abandoning a healthy and highly productive scientific collaboration at such a juncture was not a very sound move.</t>
  </si>
  <si>
    <t>At such a time, abandoning a healthy and efficient scientific cooperation is not a sound move.</t>
  </si>
  <si>
    <t>Abang Johari said it was imperative for the state to restore the status of Sabah and Sarawak as regional partners after the departure of Singapore in 1965 from the Federation of Malaysia.</t>
  </si>
  <si>
    <t>Abang Johari said Singapore had to restore the status of Sabah and Sarawak as regional partners after it left the Malaysian Federation in 1965.</t>
  </si>
  <si>
    <t>ABC's "Modern Family" ends its 11-season run with a two-hour finale on Wednesday.</t>
  </si>
  <si>
    <t>The American Broadcasting Corporation's (ABC) Modern Family wrapped up its 11th season in a two-hour final on Wednesday.</t>
  </si>
  <si>
    <t>A Beer Store spokesperson couldn’t be reached for comment at press time.</t>
  </si>
  <si>
    <t>A brewery spokesman was unable to contact the reporter when he was invited to comment.</t>
  </si>
  <si>
    <t>Abela had attempted to justify the move as necessary at the time as a way of controlling coronavirus infections in the country.</t>
  </si>
  <si>
    <t>At the time, Abela was attempting to justify his actions as a means of controlling the coronary virus infection.</t>
  </si>
  <si>
    <t>Abelson wasn't able to help everyone.</t>
  </si>
  <si>
    <t>Abelson can't help everyone.</t>
  </si>
  <si>
    <t>Aberdeenshire Council said they first considered the removal of the town centre restrictions in September but did not go ahead with this after coronavirus infections began to rise.</t>
  </si>
  <si>
    <t>The Aberdeen County Council said they first considered removing the downtown restrictions in September, but did not do so after the outbreaks began to rise.</t>
  </si>
  <si>
    <t>A Black man was shot and killed by County sheriff’s deputies after he was stopped for a traffic violation while riding a bike, then ran from police, punched one officer and then “made a motion” toward a gun on the ground, authorities said.</t>
  </si>
  <si>
    <t>Police said a black man was stopped while riding a bicycle for traffic offences, then ran away from the police, beat a policeman, and then "moved" towards the gun.</t>
  </si>
  <si>
    <t>A Black passenger says he asked a flight attendant if he could change seats if any were open.</t>
  </si>
  <si>
    <t>A black passenger said he asked a pilot if he could change seats if there were no seats available.</t>
  </si>
  <si>
    <t>A booby-trapped tanker truck exploded in the Syrian city of Afrin, killing or injuring dozens of civilians (Tuesday, April 28, 2020).</t>
  </si>
  <si>
    <t>A truck exploded in Aleppo, Syria, killing or injuring dozens of civilians (Tuesday, 28 April 2020).</t>
  </si>
  <si>
    <t>About $1.07billion is required to construct Section V of the East-West Road, Oron in Akwa Ibom state to Calabar, Cross River State.</t>
  </si>
  <si>
    <t>Approximately $1.7 billion is needed for the construction of section V of the East-East Highway, from Oron, Aguaybeam to Calaba, Colorado.</t>
  </si>
  <si>
    <t>About 46,000 people were paid a total of 20 million pounds — the equivalent of 40 percent of all annual government spending at the time — after the freeing of slaves in British colonies in the Caribbean, Mauritius and southern Africa.</t>
  </si>
  <si>
    <t>After the British liberation of slaves in the Caribbean, Mauritius, and southern African colonies, some 46,000 people earned a total of £20 billion – equivalent to 40% of the government’s annual expenditure at the time.</t>
  </si>
  <si>
    <t>About 7,000 have been quarantined in the central Punjab city Lahore, while in southern Sindh province up to 8,000 Tablighis have been quarantined, government officials said.</t>
  </si>
  <si>
    <t>Government officials said that in the central Punjab city of Lahore, about 7,000 Tajiks were isolated, and in the southern province of Sind, about 8,000.</t>
  </si>
  <si>
    <t>About a half of them I wrote within a week, and I think that helps to make it feel like it was all the same thing.</t>
  </si>
  <si>
    <t>I wrote about half a letter in a week, and I think it helps to make me feel that everything is the same.</t>
  </si>
  <si>
    <t>“About to end a decade long relationship with,” wrote another.</t>
  </si>
  <si>
    <t>"We're going to end our relationship for a decade," another wrote.</t>
  </si>
  <si>
    <t>About two weeks later, Alden entered the Avidia Savings Bank on Maple Street in Marlborough and told the tellers, “Give me all your money so no one gets hurt.</t>
  </si>
  <si>
    <t>About two weeks later, Alden entered the Avidia Savings Bank on Maple Street in Marbella and told reporters, "Give me all the money so nobody gets hurt.</t>
  </si>
  <si>
    <t>ABOVE PHOTO: A boy stands in front of two paintings of Chadwick Boseman during the opening of an art exhibit honoring the actor in his hometown of Anderson, S.C. on Thursday, Oct. 22, 2020.</t>
  </si>
  <si>
    <t>A boy stands in front of two paintings by Chadwick Bosman and holds an art exhibition commemorating the actor in his hometown of Anderson, S.C., on Thursday, October 22, 2020.</t>
  </si>
  <si>
    <t>Absence may be making the heart grow fonder.</t>
  </si>
  <si>
    <t>The absence may make the heart more loving.</t>
  </si>
  <si>
    <t>ABS head of household surveys Michelle Marquardt said the majority of funds were either used to pay household bills, put into savings or spent on food consumption.</t>
  </si>
  <si>
    <t>Most of the money, says Michelle Marquardt, head of the ABS family survey, is spent either on household bills, savings or food consumption.</t>
  </si>
  <si>
    <t>A building along with three vehicles were shot at.</t>
  </si>
  <si>
    <t>One building and three cars were hit.</t>
  </si>
  <si>
    <t>A ‘call-in’ enables councillors to ask for a decision the cabinet has taken to be looked at again.</t>
  </si>
  <si>
    <t>♫ ♫ ♫ ♫ ♫ ♫ ♫ ♫ ♫ ♫ ♫ ♫ ♫ ♫ ♫ ♫ ♫ ♫ ♫ ♫ ♫ ♫ ♫ ♫ ♫ ♫ ♫ ♫ ♫ ♫ ♫ ♫</t>
  </si>
  <si>
    <t>A calls Patty's presence in the trailer a "minstrel show."</t>
  </si>
  <si>
    <t>A man named Patty appeared on the trailer as a "clown show".</t>
  </si>
  <si>
    <t>A candidate using populist slogans that plays to people’s fears (Jews are dangerous, for example), people not convinced that he can actually win and think the voters can see through his lies, and so on.</t>
  </si>
  <si>
    <t>A candidate who uses populist slogans to express people’s fears (e.g., Jews are dangerous), who is not believed to actually win elections, and who believes that voters can pass through his lies, and so on.</t>
  </si>
  <si>
    <t>A candid insight from Greg Dyke into his managerial style while he was director-general of the BBC.</t>
  </si>
  <si>
    <t>Greg Dyke's frank insight into his management style during his time as BBC Director-General.</t>
  </si>
  <si>
    <t>A car carrying Atambayev, who participated at the bloc's rally, was hit with "live ammunition" according to his spokeswoman Joldubayeva, who was also at the rally.</t>
  </si>
  <si>
    <t>A car in Atambayev was hit by live bullets, and Atambayev's spokeswoman, Joldubayeva, also participated in the demonstration.</t>
  </si>
  <si>
    <t>A car with the message "CCP is the real source of the virus" in Chinese and English driving through Melbourne during an End CCP car rally on Dec. 20, 2020.</t>
  </si>
  <si>
    <t>On 20 December 2020, at the end of the CCP car rally, a car with the message "CCP is the true source of the virus" was driving in Melbourne.</t>
  </si>
  <si>
    <t>Accessing employment was difficult for many trans people in non-pandemic times and the economic slowdown has had a severe impact on many in the community, added Peek.</t>
  </si>
  <si>
    <t>The economic slowdown has had a serious impact on many in the community, he adds, as many transgender people find it difficult to find work during the period of non-population.</t>
  </si>
  <si>
    <t>Accies capitalised on their dominance to double their advantage in the 27th minute.</t>
  </si>
  <si>
    <t>Axis doubled their advantage in the 27th minute.</t>
  </si>
  <si>
    <t>Accompanied by a music video, it is the perfect homage to the state's beautiful winters.</t>
  </si>
  <si>
    <t>Accompanied by a music video, this is the state's beautiful winter's perfect respect.</t>
  </si>
  <si>
    <t>Accordingly, I am, once again, calling upon the current government to start a conversation on crime and the penal system, as part of an effort to develop a credible crime fighting strategy.</t>
  </si>
  <si>
    <t>I therefore call once again on the current Government to begin a dialogue on crime and the criminal system as part of its efforts to formulate a credible strategy for combating crime.</t>
  </si>
  <si>
    <t>Accordingly, we have instructed our lawyers to formally request the judge to have the next hearing in open court and have this settled before the date of hearing so that everyone who wants to attend can attend and hear the legal arguments.</t>
  </si>
  <si>
    <t>We have therefore instructed lawyers to formally request the judge to hold the next hearing in an open court and to resolve this issue before the hearing date so that all those wishing to attend can attend and hear the legal debate.</t>
  </si>
  <si>
    <t>According to a BYU spokesman, Clay hasn't been employed at the university since mid-April, Daily Mail reported.</t>
  </si>
  <si>
    <t>According to the Daily Mail, Cray had not worked at the university since mid-April.</t>
  </si>
  <si>
    <t>According to a flier posted to Facebook a march will go on the sidewalk from Main Street to Milwaukee Street, to Division Street, down Second Street and back to 10 Club Park.</t>
  </si>
  <si>
    <t>Based on Facebook ads, the route was down Main Street to Milwaukee Street, Division Street, Second Street and back to 10 Club Park.</t>
  </si>
  <si>
    <t>According to Amanke, Gov. Ben Ayade carefully selected members of the board for the job of promoting secondary education.</t>
  </si>
  <si>
    <t>According to Amank, Ben Ayade's government carefully selected board members to promote secondary education.</t>
  </si>
  <si>
    <t>According to a release from the Jefferson County Coroner’s Office, the accident occurred in the early-morning hours of Friday, Nov. 27, as William Wayne Lynn drove his Jeep Wrangler into Coleman Lake in McCalla.</t>
  </si>
  <si>
    <t>According to reports from the Jefferson County Coroner's Office, the accident occurred on Friday morning, November 27, when William Wayne Lynn, driving his Jeep Wrangler, entered Colman Lake in McCara.</t>
  </si>
  <si>
    <t>According to a release from the service, officers were called to a business in the 1100 block of Angus just after 10 p.m. following reports of a woman outside the business who appeared to be intoxicated and causing a disturbance.</t>
  </si>
  <si>
    <t>According to the information provided by the service, police officers were dispatched to an enterprise in the Angus 1100 area after a report had just occurred at 10 p.m. concerning a woman who had been drunk and causing disturbance outside the enterprise.</t>
  </si>
  <si>
    <t>According to a report from the Los Alamos Lab, it was decided “extensive inquiry into such details would indicate the concern of the program…with the possibility of milk contamination and alarm an already worried community.”</t>
  </si>
  <si>
    <t>According to a report from the Los Alamos Laboratory, the decision "to conduct extensive investigations into these details will demonstrate the concerns of the plan... and the risks that may lead to milk pollution, and will warn the already concerned communities".</t>
  </si>
  <si>
    <t>According to Arya, nearly 500 beds are available across the district in tertiary healthcare settings and a CRPF hospital.</t>
  </si>
  <si>
    <t>According to Alia, there are nearly 500 beds in the area, including a tertiary medical facility and a CRPF hospital.</t>
  </si>
  <si>
    <t>According to Burna, the same people who wish him well to his face secretly want him to fail.</t>
  </si>
  <si>
    <t>According to Bernard, those who secretly hoped for good luck on his face also hoped he would fail.</t>
  </si>
  <si>
    <t>According to documents in the author’s possession, during 2017 Uztex negotiated an order for US$84 million in textile machinery from Rieter.</t>
  </si>
  <si>
    <t>According to the author's documents, during 2017 Uztex ordered $84 million in textile machinery from Rieter.</t>
  </si>
  <si>
    <t>According to 'Entertainment Weekly,' Jenkins has signed on to direct a follow-up to Jon Favreau's 2019 film.</t>
  </si>
  <si>
    <t>According to Entertainment Weekly, Jenkins has signed to direct John Favreau's 2019 film.</t>
  </si>
  <si>
    <t>According to former state epidemiologist Michael Osterholm, whom Walz has advertised among his brain trust, the virus will infect some 70 percent of Minnesotans.</t>
  </si>
  <si>
    <t>According to former state epidemiologist Michael Osterholm, who has been promoting the virus in his brain trust, the virus will infect about 70 per cent of Minnesotans.</t>
  </si>
  <si>
    <t>According to Giuffre’s recollection, all of the instances with Prince Andrew occurred while she was a teenager.</t>
  </si>
  <si>
    <t>According to Geoffrey's recollections, all the events with Prince Andrew occurred when she was in her teens.</t>
  </si>
  <si>
    <t>According to global statistics, the online gambling industry is expected to grow from $58.9 billion in 2019 to $66.7 billion in 2020.</t>
  </si>
  <si>
    <t>According to he disabled the alarm system and began unpacking his bags and charging his phone before being caught.</t>
  </si>
  <si>
    <t>According to him, he had stopped the alarm system before being arrested and started unloading his bag and charging his cell phone.</t>
  </si>
  <si>
    <t>“According to hospital management, he never worked without supervision, and was also not allowed to prescribe medication.</t>
  </si>
  <si>
    <t>"According to hospital management, he never works under supervision, nor does he prescribe medication.</t>
  </si>
  <si>
    <t>According to media reports, a minor was raped in Lakhimpur district and her nose was slit.</t>
  </si>
  <si>
    <t>According to media reports, a minor was raped and her nose was cut off in the Rashimpur area.</t>
  </si>
  <si>
    <t>According to official data, an area the size of South Korea has now been destroyed by the bushfires.</t>
  </si>
  <si>
    <t>According to official data, an area equivalent to South Korea has been destroyed by forest fires.</t>
  </si>
  <si>
    <t>According to our guidance, we expect to maintain the key ECB interest rates “at their present or lower level until the inflation outlook robustly converges to a level sufficiently close to, but below, 2% within the projection horizon.”</t>
  </si>
  <si>
    <t>Based on our guidelines, we expect to maintain the ECB’s key interest rates “at current or lower levels until the inflation outlook stabilizes close enough but below 2% during the forecast period.”</t>
  </si>
  <si>
    <t>According to police, White inserted himself into a dangerous situation, but his family said he’s a political prisoner in his own state.</t>
  </si>
  <si>
    <t>According to the police, White himself was in danger, but his family said he was a political prisoner in his state.</t>
  </si>
  <si>
    <t>According to reports, Professor Akanbi was a lecturer at the Department of Business Law, Faculty of Law at the University of Ilorin prior to his new appointment.</t>
  </si>
  <si>
    <t>Professor Acambi was reportedly a lecturer at the Commercial Law Department of the Law Department of the University of Illinois prior to his new appointment.</t>
  </si>
  <si>
    <t>According to Sky Sports, of the pair it is Havertz who “is the one who is most keen to move as soon as possible”.</t>
  </si>
  <si>
    <t>According to Sky Sports, Harveytz was "the man who most wanted to act as soon as possible".</t>
  </si>
  <si>
    <t>According to sources, the couple was in contact with the ISIS unit from Afghanistan's Khorasan province and they were allegedly planning to carry out a suicide attack in Delhi.</t>
  </si>
  <si>
    <t>According to sources, the couple were in contact with ISIS troops from the Afghan province of Kolasan, who allegedly planned suicide attacks in Delhi.</t>
  </si>
  <si>
    <t>According to the arrest report, Eason committed assault “with a deadly weapon, a Springfield handgun, by hitting James Spivey in the back of the neck and on his back with the handgun.”</t>
  </si>
  <si>
    <t>According to the arrest report, Eisen "hit James Spivey's neck with a deadly weapon, the Springfield handgun, and shot his back with a handgun".</t>
  </si>
  <si>
    <t>According to the Board of Cosmetology, they are working together to connect business owners with assistance.</t>
  </si>
  <si>
    <t>According to the beauty agency, they are working together to help business owners get in touch.</t>
  </si>
  <si>
    <t>According to the casting call, Ryan Wilder is a female in her mid-late 20s and the complete opposite of Kate Kane.</t>
  </si>
  <si>
    <t>According to casting calls, Ryan Wilder was a woman in the mid-20s, quite the opposite of Kate Kahn.</t>
  </si>
  <si>
    <t>According to the CIO, HHS Protect coordinates data from 6,200 hospitals across the United States, including numbers of ventilators, hospital beds, ER admittance, and discharge, lab test data across the U.S., warehouse implications, and nursing home data.</t>
  </si>
  <si>
    <t>According to the CIO, HHS Protect coordinates data from 6,200 hospitals across the United States, including respiratory counts, hospital beds, emergency evacuation admittance and exhaust volumes, laboratory test data across the United States, warehouse impacts, and nursing home data.</t>
  </si>
  <si>
    <t>According to the Cross Bore Safety Association, this is not an uncommon condition and, although statistics vary, some estimates suggest that it occurs at an average rate of 0.4 cross-bores per mile of sewer line.</t>
  </si>
  <si>
    <t>According to the Cross Bore Safety Association, this is not a rare event, although statistics vary, but some estimates it occurs on an average of 0.4 crossings per mile.</t>
  </si>
  <si>
    <t>According to the DeKalb County Police, she sent text messages to the father threatening to kill the child and said she already had.</t>
  </si>
  <si>
    <t>According to DeKalb County Police, she sent a message to her father threatening to kill the child, saying she had already killed the child.</t>
  </si>
  <si>
    <t>According to the email from Teague, many students and passersby agree that the cleanup was unnecessary.</t>
  </si>
  <si>
    <t>According to teahouse e-mails, many students and pedestrians agreed that cleaning was unnecessary.</t>
  </si>
  <si>
    <t>According to the International Meteor Organisation, the showers that are currently active are the Southern Taurids, the Northern Taurids and the Leonids.</t>
  </si>
  <si>
    <t>According to the International Meteorological Organization, the currently active rainfall is in southern, northern and León.</t>
  </si>
  <si>
    <t>According to the labourer, the bandits escaped with $70,000 in cash, a Seiko wrist watch valued at $60,000, two pairs of gold earrings and a quantity of artificial jewellery.</t>
  </si>
  <si>
    <t>According to workers, the robbers had taken away $70,000 in cash, $60,000 in Siko watches, two pairs of gold earrings and a large amount of artificial jewellery.</t>
  </si>
  <si>
    <t>According to the MTN Rules and Regulations, a game will not continue if there are over five cases.</t>
  </si>
  <si>
    <t>According to MTN rules and regulations, if there are more than five cases, the match will not continue.</t>
  </si>
  <si>
    <t>According to the organization, the Hockey Nova Scotia Award of Merit is presented to an individual who has served hockey faithfully and made a significant contribution to the game.</t>
  </si>
  <si>
    <t>According to the organization, the Nova Scotia Ice Hockey Award is awarded to an individual who has served ice hockey faithfully and made significant contributions to the sport.</t>
  </si>
  <si>
    <t>According to the President of the Eniong Abatim Association, since the woman has merited the position of Chief Judge as part of her career, she should not be denied since there is nothing incriminating against her.</t>
  </si>
  <si>
    <t>The president of the Anin Abadim Association said that the woman should not be rejected because there were no allegations as she should have served as Chief Justice in her career.</t>
  </si>
  <si>
    <t>According to the professors, biomimicry is the intersection of biology and engineering.</t>
  </si>
  <si>
    <t>The professors believe that biomimicry is a crossroads between biology and engineering.</t>
  </si>
  <si>
    <t>According to the release, the test was administered by a nurse and results will be sent within three to five days.</t>
  </si>
  <si>
    <t>According to the report, the test was conducted by a nurse and the results would be delivered within three to five days.</t>
  </si>
  <si>
    <t>According to the report, doctors, “other professionals” and their accompanying family members were sent back to North Korea between Nov. 2019 and Feb. 2020 after Angola “renounced the bilateral cooperation agreement in the field of health with the DPRK.”</t>
  </si>
  <si>
    <t>According to the report, doctors, "other professionals" and their dependants were sent back to North Korea between November 2019 and February 2020 after Angola "declared to have reached bilateral cooperation agreements with North Korea in the field of health".</t>
  </si>
  <si>
    <t>According to the reports, she was said to have called it quit as a nun two months ago before going on to release her pre-wedding photos.</t>
  </si>
  <si>
    <t>She reportedly became a monk in the monastery two months ago and then began publishing pre-marriage photos.</t>
  </si>
  <si>
    <t>According to the statement, Governor Abiodun, However, was able to convince officials of the Bank that he would see to the judicious application of the fund with the developmental programmes, already earmarked for execution in various parts of the State.</t>
  </si>
  <si>
    <t>According to the statement, Governor Abiotun was able to persuade the Bank's officials that he would ensure the proper application of the Fund to development programmes already implemented in the various regions of the country.</t>
  </si>
  <si>
    <t>According to the statement, Muri was a recipient of many commendations for excellent performance, the latest of which was the DIG’s Commendation for Devotion and Adherence to Constitutional Duty and Core Values of the Nigeria Police Force in 2015.</t>
  </si>
  <si>
    <t>According to the statement, Moore has received many praise for his outstanding performance, most recently the 2015 State Police Department praise for the loyalty and observance of the constitutional obligations and core values of the Nigerian police force.</t>
  </si>
  <si>
    <t>According to the study: “There is a preference for lifestyle modification to achieve weight loss”.</t>
  </si>
  <si>
    <t>According to the study, "People are more likely to change their lifestyles in order to lose weight."</t>
  </si>
  <si>
    <t>According to the top court, shortfalls in the party's accounting in 2014 and 2015 did not allow to establish the origin of the money taken from the party's cash box to a bank and paid into the party's bank account.</t>
  </si>
  <si>
    <t>According to the Supreme Court ruling, the Party's accounting shortcomings in 2014 and 2015 did not determine the source of money from the Party's cash boxes to banks and payments to the Party's bank accounts.</t>
  </si>
  <si>
    <t>According to WCPO, six male students were cited during the bust.</t>
  </si>
  <si>
    <t>According to the WCPO, six male students were identified during the explosion.</t>
  </si>
  <si>
    <t>AC/DC: ‘We’ve never had anything but great times in Ireland’</t>
  </si>
  <si>
    <t>AC/DC: "We've never had a good time in Ireland"</t>
  </si>
  <si>
    <t>A certificate of deposit is a deposit you make with a bank that includes the promise that you won’t withdraw the money for a set period of time.</t>
  </si>
  <si>
    <t>A certificate of deposit is a deposit you make with a bank, which includes a commitment that you will not withdraw money for a certain period of time.</t>
  </si>
  <si>
    <t>A cheaper Xbox might sway some PlayStation fans.</t>
  </si>
  <si>
    <t>Cheaper Xboxes may affect some PlayStation fans.</t>
  </si>
  <si>
    <t>A Chinese corporation promised to replace thousands of faulty Coronavirus test kits.</t>
  </si>
  <si>
    <t>A Chinese company promises to replace thousands of bad Coronavirus test kits.</t>
  </si>
  <si>
    <t>A class ring found at the side of an Oklahoma road was returned to its owner -- a New Mexico woman who hadn't seen the ring in more than 35 years.</t>
  </si>
  <si>
    <t>A class ring on Oklahoma Road was returned to its owner, a woman from New Mexico who had not seen the ring for 35 years.</t>
  </si>
  <si>
    <t>A clinic in Cameroon’s capital provides rare trauma therapy for those affected.</t>
  </si>
  <si>
    <t>A clinic in the capital of Cameroon provides rare trauma treatment for affected people.</t>
  </si>
  <si>
    <t>Acne is one of the most common skin conditions, affecting more than 9% of the population.</t>
  </si>
  <si>
    <t>Acne is one of the most common skin diseases affecting over 9% of the population.</t>
  </si>
  <si>
    <t>A coalition of civil society organizations has called for the immediate resignation of the Deputy Senate President, Sen. Ovie Omo-Agege for concealing his conviction by the State Bar Court of California, from INEC and the Nigerian Senate.</t>
  </si>
  <si>
    <t>A coalition of civil society organizations demanded that Senate Vice President Ovie Omo-Agegege resign immediately for concealing the California State Court and Senate rulings in Nigeria.</t>
  </si>
  <si>
    <t>A collection that began in childhood is now the focus of a new exhibit at the Bryant Museum on the campus of The University of Alabama.</t>
  </si>
  <si>
    <t>A collection dating back to childhood is now the focus of a new exhibition at the Bryant Museum on the campus of Alabama University.</t>
  </si>
  <si>
    <t>A company statement indicated locations west of Toronto would reopen as soon as Stage 3 rules take effect in the region.</t>
  </si>
  <si>
    <t>A statement by the company indicated that the site west of Toronto would be reopened when Stage Three rules entered into force in the area.</t>
  </si>
  <si>
    <t>A concealed-carry license holder who knows the woman fired shots at them, but no one was injured.</t>
  </si>
  <si>
    <t>A man who knew the woman's hidden license plate holder fired at them, but no one was hurt.</t>
  </si>
  <si>
    <t>A cop confirmed the scam.</t>
  </si>
  <si>
    <t>A policeman confirmed the deception.</t>
  </si>
  <si>
    <t>Acosta said he doesn’t vote in the presidential election so as to keep himself a “news monk.”</t>
  </si>
  <si>
    <t>He said he would not vote in the presidential election to keep himself a "news monk".</t>
  </si>
  <si>
    <t>A couple accused of murdering their adopted son in India for his life insurance payout cannot be extradited because it would breach their human rights, British judges ruled yesterday.</t>
  </si>
  <si>
    <t>A British judge yesterday ruled that he had been accused of murdering his adopted son in India because his life insurance money could not be extradited because it would violate their human rights.</t>
  </si>
  <si>
    <t>A couple of specific soundbites had me marking out.</t>
  </si>
  <si>
    <t>There were several specific voices that caught my attention.</t>
  </si>
  <si>
    <t>A couple people noted classes take at least six months and certification requirements keep getting tougher.</t>
  </si>
  <si>
    <t>Several have pointed out that the course takes at least six months and the certification requirements are becoming more stringent.</t>
  </si>
  <si>
    <t>"A crisis is a moment when the nation needs you."</t>
  </si>
  <si>
    <t>The crisis is when the state needs you.</t>
  </si>
  <si>
    <t>Across the border in Virginia, Carroll County has 245 confirmed cases with 9 deaths, Galax has 287 with 16 deaths, Grayson County has 91 cases and 4 deaths, while Patrick County has 48 cases and 1 death.</t>
  </si>
  <si>
    <t>In Virginia, Carol county has 2445 confirmed cases with 9 deaths, Galax county has 287 confirmed cases with 16 deaths, Grayson county has 91 confirmed cases and 4 deaths, and Patrick county has 48 confirmed cases and 1 death.</t>
  </si>
  <si>
    <t>“Across the U.S. more than 43,000 companies employing 2 million Americans, export products to Canada and Mexico,” Kent said.</t>
  </si>
  <si>
    <t>"In the United States, more than 430,000 companies employ two million Americans and export products to Canada and Mexico," Kent said.</t>
  </si>
  <si>
    <t>Acting on PPMC’s advise, Chairman of IPMAN Kano, Bauchi, Jigawa and Katsina States, Bashir Dan-Mallam, ordered for an upward review of petrol price.</t>
  </si>
  <si>
    <t>Bashir Dan-Mallam, president of the IPMAN state of Kano, Bashi, Gigawa and Kasina, ordered an appreciation review of gasoline prices on the recommendation of the PPMC.</t>
  </si>
  <si>
    <t>Activate your account by confirming your email address.</t>
  </si>
  <si>
    <t>Actress and political activist Eva Longoria won praise for her hosting abilities on the first night of the Democratic National Convention last night.</t>
  </si>
  <si>
    <t>Actress and political activist Eva Longoria won praise for her ability to host last night's first night of the Democratic National Convention.</t>
  </si>
  <si>
    <t>Actress Sonam Kapoor's sister and producer of "Veere Di Wedding Rhea Kapoor commented: "Texture bro."</t>
  </si>
  <si>
    <t>"Texture bro," commented the sister of actress Sonan Campbell and producer Ryan Campbell of Veere Di Wedding.</t>
  </si>
  <si>
    <t>Adams immediately motioned to be replaced and angrily threw his helmet to the ground.</t>
  </si>
  <si>
    <t>Adams immediately switched, throwing his helmet to the ground in anger.</t>
  </si>
  <si>
    <t>Adams-Kaonohi, who set a career-high with 55 assists against TCU, was also vocal on the team’s mental progression throughout the match.</t>
  </si>
  <si>
    <t>Adams-Konoshi set a career record of 55 assists against TCU and contributed positively to the team's intellectual progress throughout the game.</t>
  </si>
  <si>
    <t>Adams said she was looking forward to a visit by a Department of Health to screen residents in the area on Tuesday.</t>
  </si>
  <si>
    <t>Adams said she looked forward to a health ministry visit to the area on Tuesday to screen residents.</t>
  </si>
  <si>
    <t>Adapted by Mamet from his own stage play, is a dramatic two-hander starring William H. Macy and Debra Eisenstadt as a professor and student grappling over their opaque sexual relationship.</t>
  </si>
  <si>
    <t>Mamet adapted the script from his stage plays, starring William H. Macy and Debra Eisenstadt, both as a professor and student, arguing about their transparency relationship.</t>
  </si>
  <si>
    <t>Adaptive cruise control and GM's safety alert seat will be available on upper trims.</t>
  </si>
  <si>
    <t>Adaptive cruise control and general safety warning seats will be provided on top modification.</t>
  </si>
  <si>
    <t>Add a little lap steel and piano to taste.</t>
  </si>
  <si>
    <t>Add some leg steel and piano to taste.</t>
  </si>
  <si>
    <t>Added GSA partner Michael Gorfaine, “She had all this talent as a representative and, as a colleague, she was detail-oriented and homework-driven — and had all that wrapped around a core of loving music, decency and integrity.</t>
  </si>
  <si>
    <t>“She has all these qualities as a representative, as a colleague, she focuses on detail and doing homework – and all of these are around the core of love for music, politeness, and integrity,” adds Michael Gorfaine, GSA’s partner.</t>
  </si>
  <si>
    <t>Add flour and stir; allow to cook for 1 to 2 minutes.</t>
  </si>
  <si>
    <t>Add the flour and stir; let boil for 1 to 2 minutes.</t>
  </si>
  <si>
    <t>Add in the human element with misunderstandings, mistakes, and sometimes conflict with nowhere else to go.</t>
  </si>
  <si>
    <t>Include misunderstandings, mistakes, and sometimes conflicting human factors.</t>
  </si>
  <si>
    <t>Addis Ababa — The Chinese prominent Steel industry, firm, Chongqing Iron and Steel Design Institute (CISDI Group Co., Ltd.), expressed interest to look into the possibility of investment in Ethiopia on Iron and Steel sector.</t>
  </si>
  <si>
    <t>Addis Ababa – China’s renowned steel industry company, Chongqing Steel Design Institute (CISDI Group Limited), says it is interested in the possibility of investing in the Ethiopian steel sector.</t>
  </si>
  <si>
    <t>Additional flavors will be developed.</t>
  </si>
  <si>
    <t>More flavors will be developed.</t>
  </si>
  <si>
    <t>Additional information regarding these risks can be found in our Annual Report on Form 10-K for the year ended December 31, 2019.</t>
  </si>
  <si>
    <t>For more information on these risks, see the 10K Annual Report, which ends December 31, 2019.</t>
  </si>
  <si>
    <t>Additionally, an urbanistic redesign of the green areas regarding new buildings can maintain an equilibrium between nature and city elements.</t>
  </si>
  <si>
    <t>Moreover, the redesign of the urban planning of the green areas of new buildings can maintain the balance between nature and urban elements.</t>
  </si>
  <si>
    <t>Additionally, a silt fence was taken out.</t>
  </si>
  <si>
    <t>In addition, a protective fence was demolished.</t>
  </si>
  <si>
    <t>Additionally, more lawsuits mean more liability insurance payouts, which increase premiums and increase the cost of health care for all Coloradans.</t>
  </si>
  <si>
    <t>Furthermore, more litigation means more liability insurance payments, which increases the cost of insurance and medical care for all of Colorado.</t>
  </si>
  <si>
    <t>Additionally, more than 40,000 households are said to have been visited by community health workers and more than 273,000 people have been provided health and safety information.</t>
  </si>
  <si>
    <t>In addition, community health workers were reported to have visited more than 40,000 households and provided health and safety information to 273,000 people.</t>
  </si>
  <si>
    <t>Additionally, the duration of infectiousness in most people with COVID-19 is no longer than 10 days after symptoms begin and no longer than 20 days in people with severe illness or those who are severely immunocompromised.”</t>
  </si>
  <si>
    <t>In addition, most COVID-19 patients are infected less than 10 days after symptoms begin, and in severely ill or severely immunocompromised individuals less than 20 days.</t>
  </si>
  <si>
    <t>Additionally, Whitten said, the county can expect reduced local income tax funds because residents who aren’t working won’t be paying as much in taxes.</t>
  </si>
  <si>
    <t>In addition, Whitton said, the county could expect to reduce the local income tax funds because residents who don't work won't pay so much tax.</t>
  </si>
  <si>
    <t>Additional proportionate border measures are in place in Australia, with biosecurity and border security staff processing passengers from three direct flights a week from Wuhan to Sydney.</t>
  </si>
  <si>
    <t>Australia has also adopted appropriate border measures, in which biological and border security staff handle passengers on three weekly direct flights from Wuhan to Sydney.</t>
  </si>
  <si>
    <t>Additional reporting by Noel Randewich.</t>
  </si>
  <si>
    <t>The county is named Noel Randewich.</t>
  </si>
  <si>
    <t>Additional testing of plant workers and temperature scans as employees enter the facilities will likely become key in screening workers for symptoms moving forward, he said.</t>
  </si>
  <si>
    <t>As workers enter the factory, additional tests and temperature scans of factory workers may be the key to screening whether employees develop symptoms, he said.</t>
  </si>
  <si>
    <t>Addressing a meeting to review the novel coronavirus situation in the state, Gehlot said, “A standard operating procedure (SOP) has been released to facilitate inter-state and inter district movement as per the directions of Government of India.</t>
  </si>
  <si>
    <t>"In accordance with instructions from the Indian government, standard operating procedures (SOPs) have been issued to facilitate inter-state and inter-regional flows," Gallot said at a meeting to review the state's status of the new crown virus.</t>
  </si>
  <si>
    <t>”A debate rages in Europe today On the role of multicultural policies in stimulating religiously motivated extremism, Islamism in particular.</t>
  </si>
  <si>
    <t>“Today, Europe has erupted into a debate about the role of multicultural policies in stimulating extremism, especially Islamism, in motivating religious motives.”</t>
  </si>
  <si>
    <t>Adefisoye, the only member of SDP, one of the opposition parties in the House of Representatives, quit the party.</t>
  </si>
  <si>
    <t>Adefisoye, the only member of the SDP and one of the opposition parties in the House of Representatives, left the party.</t>
  </si>
  <si>
    <t>A Denver Police officer is taunted by a man during a protest outside the State Capitol over the death of George Floyd, Saturday, May 30, 2020, in Denver.</t>
  </si>
  <si>
    <t>A Denver policeman was mocked by a man Saturday, May 30, 2020, outside the Denver State Capitol to protest the death of George Floyd.</t>
  </si>
  <si>
    <t>A direct link to the article seems to have been moved from TSR’s site for reasons unknown to us.</t>
  </si>
  <si>
    <t>Direct links to the article seem to have been moved from the TSR website for unknown reasons.</t>
  </si>
  <si>
    <t>Adjusted SG&amp;A for the quarter was $148 million compared to $218 million in the prior year, a decrease of $70 million, a little over half of these savings we will consider one-time.</t>
  </si>
  <si>
    <t>Quarterly adjusted SG&amp;A was $148 billion, down $70 billion from $218 billion last year, slightly more than half of the savings we are considering.</t>
  </si>
  <si>
    <t>Administrators have also recommended an increase in student fees and housing rates.</t>
  </si>
  <si>
    <t>The Government also proposed to increase tuition fees and housing costs for students.</t>
  </si>
  <si>
    <t>Adnoc signs $5.5b real estate deal with Apollo-.</t>
  </si>
  <si>
    <t>Adenock and Apollo signed a $5.5 billion property deal.</t>
  </si>
  <si>
    <t>“A doctor’s world is not so simple; you cannot take a leave because of your personal problems, especially in India, where the number of doctors is anyway restricted,” she remarked.</t>
  </si>
  <si>
    <t>"The world of doctors is not that simple; because of your personal problems, you can't take leave, especially in India, where the number of doctors is limited," she said.</t>
  </si>
  <si>
    <t>A donation of £1,000 has been given to Oban High School toward making visors for front line workers and another £1,000 has gone to Benderloch-based Owen Sails for materials it needs to keep making scrubs and gowns for medical staff.</t>
  </si>
  <si>
    <t>A donation of £1,000 was made to Alban High School for the production of passports for frontline workers, and another £1,000 was made to Owens Sailing Company in Benderrok for the continued production of materials for medical personnel' passports and clothing.</t>
  </si>
  <si>
    <t>A doubling of U.S. aquaculture production could create an additional 50,000 direct and indirect jobs, including in coastal states, like Maine, where jobs are often limited and seasonally dependent, to provide year-round employment for fishing communities.</t>
  </si>
  <si>
    <t>The doubling of aquaculture production in the United States could increase direct and indirect employment opportunities by 500,000, including in coastal states such as Maine, where employment opportunities are often limited and seasonally dependent, providing employment opportunities for fishermen's communities throughout the year.</t>
  </si>
  <si>
    <t>A drug-fuelled hoon who spun his stolen car out-of-control in a fatal crash in Cranbourne, killing two of his friends, has been jailed.</t>
  </si>
  <si>
    <t>In a fatal car accident in Cranbourne, a drug-fueled hunter uncontrollably drove his stolen car, killing his two friends.</t>
  </si>
  <si>
    <t>Advancement quilters and also embroiderers will absolutely fall for the Bernina 530 sewing maker.</t>
  </si>
  <si>
    <t>High-end shirts and embroidery are absolutely suitable for Berna 530 seamstresses.</t>
  </si>
  <si>
    <t>Advances in medical science over the several last decades have emphasized the importance of sleep in terms of professional athlete’s ability to recover quicker.</t>
  </si>
  <si>
    <t>Over the past few decades, advances in medical science have emphasized the importance of sleep from the perspective of the rehabilitation of professional athletes.</t>
  </si>
  <si>
    <t>A DVD recording of ISA’s Armistice Day Recital is being specially produced for local veterans.</t>
  </si>
  <si>
    <t>The DVD recordings of the Armistice Diary of the U.S. Independent Army Command are being produced specifically for the local veterans.</t>
  </si>
  <si>
    <t>Adventurous Stills out of Tempe is crafting spirits that go beyond the age-old macro distilleries.</t>
  </si>
  <si>
    <t>Tempe's Adventurous Stills creates liquor that transcends the ancient grand distillery.</t>
  </si>
  <si>
    <t>Aerial shots showed hundreds of activists marching to the building flanked by police cars along the side of the road.</t>
  </si>
  <si>
    <t>Aerial shots showed hundreds of militants marching into buildings along the roadside of police cars.</t>
  </si>
  <si>
    <t>A fan added: “That’s arguably the most Jedi thing any character has ever done in any of these movies ever, and probably the truest realization of Yoda’s teachings we’ve ever seen.”</t>
  </si>
  <si>
    <t>"It's probably the coolest thing any character has ever done in these movies, and it's probably the most real Yoda instruction we've ever seen," one fan added.</t>
  </si>
  <si>
    <t>A federal judge in Indiana has halted the first federal execution planned in 17 years, citing concerns over the by the victims’ family.</t>
  </si>
  <si>
    <t>Federal judges in Indiana have delayed the first planned federal execution in 17 years on the grounds of family fears.</t>
  </si>
  <si>
    <t>A few officials did not know about the streets of the locality.</t>
  </si>
  <si>
    <t>Some officials do not know the local streets.</t>
  </si>
  <si>
    <t>A few other remedies may help you fight pimples naturally, including applying apple cider vinegar to the skin, limiting your dairy intake, and reducing stress levels.</t>
  </si>
  <si>
    <t>There are other remedies that can help you naturally resolve skin pimples, including applying apple vinegar to your skin, limiting milk intake, and reducing stress.</t>
  </si>
  <si>
    <t>A few weeks later, I started getting panic attacks every time I saw him, and I knew something wasn’t right.”</t>
  </si>
  <si>
    <t>A few weeks later, every time I saw him, I began to panic.</t>
  </si>
  <si>
    <t>Affinity players, in the early game, should always pay two life for the Phyrexian black mana cost.</t>
  </si>
  <si>
    <t>In the early games, a loved one should pay twice for the cost of Black Magic in Philadelphia.</t>
  </si>
  <si>
    <t>Affixed to the document were the signatures of 26 top leaders in the House as well as leaders of major blocs and parties.</t>
  </si>
  <si>
    <t>The document was accompanied by the signatures of 26 senior congressional leaders and leaders of major groups and political parties.</t>
  </si>
  <si>
    <t>Affleck takes to the role of a hot-tempered coach like a duck to water, and the character, as written, plays on his innate qualities: a dry and snarky wit that makes him a lovable jerk, but a jerk nonetheless.</t>
  </si>
  <si>
    <t>The character, as it was written, played a role in essence: a dry and dull wisdom that made him a lovely fool, but a fool.</t>
  </si>
  <si>
    <t>A fire was reported at 2:25 a.m. yesterday at Northern Metal's plant at 12432 Energy Drive in Becker.</t>
  </si>
  <si>
    <t>Yesterday morning at 2:25 a.m., a fire broke out at the 12432 Energy Drive factory in Beck.</t>
  </si>
  <si>
    <t>A first type of conventional DCs continuously scan the body for dangerous invaders, even when there is no infection.</t>
  </si>
  <si>
    <t>The first type of conventional helicopters continuously scan the body to find dangerous intruders, even without infection.</t>
  </si>
  <si>
    <t>A fisherman shows off his catch from Laguna de Bay as he and other fishers dock at the Binangonan port in Rizal where a boat en route to Talim Island takes people and cargo on board.</t>
  </si>
  <si>
    <t>A fisherman, along with other fishermen, displayed fish caught in Lagunader Bay in the port of Bianangona in Rizal, while a vessel to Tallim carried people and goods.</t>
  </si>
  <si>
    <t>A flyby of Venus on the day after Christmas will sap some of its energy and let it spiral closer toward the sun.</t>
  </si>
  <si>
    <t>The faster Venus flies after Christmas, the less energy it uses, and the closer it spirals to the Sun.</t>
  </si>
  <si>
    <t>A fourth-grader in Roswell, New Mexico, has been walking to his shuttered elementary school to do his classwork over the building’s WiFi because he didn’t have internet access at home.</t>
  </si>
  <si>
    <t>A fourth-grader in Roswell, New Mexico, was walking to his closed elementary school for classes because he didn't have the internet at home and had to use WiFi to teach.</t>
  </si>
  <si>
    <t>A free 3-D printable paper chess set template from designed by Gary French is the best option for most people.</t>
  </si>
  <si>
    <t>Free 3D printed board templates designed by Gary Francis are the best choice for most people.</t>
  </si>
  <si>
    <t>African Development Bank has launched the world’s biggest social bond to date (called Fight COVID-19) by selling $3 billion of notes.</t>
  </si>
  <si>
    <t>By selling $300 billion in bonds, the African Development Bank has launched the world’s largest social bond to date (called “Battle COVID-19”).</t>
  </si>
  <si>
    <t>A friend who organized a musical festival in New York City asked Deerhoof to participate.</t>
  </si>
  <si>
    <t>A friend at a New York music festival invited Delhove to attend.</t>
  </si>
  <si>
    <t>After ABC ended its coverage, the network's White House correspondent, Jonathan Karl, also said there was no evidence of illegal votes.</t>
  </si>
  <si>
    <t>After ABC's reporting ended, White House correspondent Jonathan Carl of the network also said that there was no evidence of illegal voting.</t>
  </si>
  <si>
    <t>After a first film that self-consciously (and successfully) replicated wears deconstruction on its sleeve and spouts it in every line of dialogue.</t>
  </si>
  <si>
    <t>After the first self-conscious (and successful) reproduction of the film, it wears a deconstruction on its sleeves and spits it out in each line of the dialogue.</t>
  </si>
  <si>
    <t>After a game, Caolan comes running on the pitch and gives you a big hug, things like that are definitely a motivating factor to keep playing.</t>
  </si>
  <si>
    <t>At the end of the game, Carroll ran to the court and gave you a big hug, which was absolutely the driving force behind the game.</t>
  </si>
  <si>
    <t>After all, everything is cyclical and few things are really new.</t>
  </si>
  <si>
    <t>After all, everything is circular and there are very few things that are truly new.</t>
  </si>
  <si>
    <t>After all, we have a system that's largely built on selfreporting.</t>
  </si>
  <si>
    <t>After all, we have a self-reporting system.</t>
  </si>
  <si>
    <t>After all, you do not want to be stranded on the road with the rains coming down on you.</t>
  </si>
  <si>
    <t>After all, you don't want to get stuck in the rain on the road.</t>
  </si>
  <si>
    <t>After an attack and counterattack that together cost both sides more than 4,000 casualties, the Japanese withdrew.</t>
  </si>
  <si>
    <t>After more than 4,000 attacks and counterattacks on both sides, Japan retreated.</t>
  </si>
  <si>
    <t>After a report yesterday claimed the launch to be on 15 April, the latest one suggests that it might go official today!</t>
  </si>
  <si>
    <t>Yesterday's report claimed that the launch date was April 15th, and a recent report suggested that it might take effect today!</t>
  </si>
  <si>
    <t>After arriving in New Zealand they bought a car and a caravan and started making their way south across the country.</t>
  </si>
  <si>
    <t>After arriving in New Zealand, they bought a car and a caravan and began to travel south across the country.</t>
  </si>
  <si>
    <t>After a season in Houston, Pippen went to the Portland Trailblazers, where he had the highest-paying years of his career.</t>
  </si>
  <si>
    <t>After the Houston season, he joined the Portland Trailblazers, where he earned the highest annual salary in his career.</t>
  </si>
  <si>
    <t>"After Buzzie's death (2008), his family was going through his personal items.</t>
  </si>
  <si>
    <t>After his death in 2008, his family was looking through his personal belongings.</t>
  </si>
  <si>
    <t>After co-host Jesse Watters took his turn criticizing lawmakers, jumped in to apologize for his on-air language.</t>
  </si>
  <si>
    <t>Joint host Jesse Watters jumped in to apologize to the MP after criticizing him.</t>
  </si>
  <si>
    <t>After discussion with our cyber expert, we raided the consultancy firm and found 31 fake marksheets of senior secondary school certificates as well as marksheets of different courses which are being run at Sardar Patel University in Anand.</t>
  </si>
  <si>
    <t>After discussions with our network experts, we searched for advisory firms and found 31 forged high school certificates, as well as scorecards for different courses held at Sardar Patel University.</t>
  </si>
  <si>
    <t>After Duke’s biggest names and scorers (Zion Williamson, Cam Reddish and R.J. Barrett) left for the draft last season, it gave Jones more of an opportunity to show what he had on that side of the floor.</t>
  </si>
  <si>
    <t>This gave Jones more opportunities to demonstrate his strength to the team after Duck's most famous players and scorers (Sean Williamson, Kam Radish, and R. J. Barrett) left the previous season's roster.</t>
  </si>
  <si>
    <t>After getting a satisfactory verdict from the Supreme Court on Ram temple in Ayodhya, the Vishwa Hindu Parishad its focus on Gyanvapi mosque and Krishna temple in Mathura.</t>
  </si>
  <si>
    <t>After a satisfactory ruling by the Supreme Court on Ram Temple in Aodhya, the Hindu Federation (Vishwa Hindu Parishad) concentrated on the Gyanvapi Mosque and Krishna Temple in Madura.</t>
  </si>
  <si>
    <t>After hearing of the situation in Manchester, she added: “Exactly what we said should not happen is happening.</t>
  </si>
  <si>
    <t>After hearing about Manchester, she added, "What we said shouldn't have happened is happening.</t>
  </si>
  <si>
    <t>After he recovered he was sent back to a shelter downtown, then to the Washington Jefferson Hotel in Hell’s Kitchen, and finally to the Lucerne in July.</t>
  </si>
  <si>
    <t>After his recovery, he was sent back to the central shelter, then returned to the Washington Jefferson Hotel at Hell's Kitchen, and finally returned to Luxembourg in July.</t>
  </si>
  <si>
    <t>After his death, in 1907, the tannery was sold and resold until finally closing in the early 1980’s.</t>
  </si>
  <si>
    <t>After his death in 1907, the steel mill was sold and sold until the early 1980s.</t>
  </si>
  <si>
    <t>After Holland came across the deepfake video, he shared it with Downey, who was also impressed with how the sequence turned out.</t>
  </si>
  <si>
    <t>After Holland discovered the fake video, he shared it with Donny, who also left a deep impression on the ending of the video.</t>
  </si>
  <si>
    <t>After its investigation, the Directorate General of Anti Profiteering (DGAP) stated that the base prices of 1,383 goods had been increased by respondent companies after the rate of tax was reduced on them and, hence, the law was violated.</t>
  </si>
  <si>
    <t>The Directorate-General for Anti-Profit (DGAP) said after the investigation that the company responded by increasing the base price of 1,383 goods after lowering the tax rate, thus violating the law.</t>
  </si>
  <si>
    <t>After its launch in late 2014, JAXA's Hayabusa2 spacecraft spent 3 1/2 years getting into position by orbiting the sun.</t>
  </si>
  <si>
    <t>After the launch at the end of 2014, JAXA's Habusa 2 spacecraft spent three and a half years in orbit.</t>
  </si>
  <si>
    <t>After leaving the Packing District, I knew that I wanted to share that love with those in need.</t>
  </si>
  <si>
    <t>After leaving Baton Rouge, I knew I wanted to share love with those who needed help.</t>
  </si>
  <si>
    <t>After losing to Taylor Venz earlier this year, Brooks didn't play around tonight, pinning the Husker to secure his spot in tomorrow's final!</t>
  </si>
  <si>
    <t>After losing to Tyler Wentz earlier this year, Brooks didn't play tonight, and he pulled out Haskell to make sure he was in the finals tomorrow!</t>
  </si>
  <si>
    <t>After Mia Kratzer and junior Kadynne Smith missed wide, Julia Kratzer had a shot blocked and a rebound shot from junior Olivia Bradford missed just wide.</t>
  </si>
  <si>
    <t>Following the wide errors of Mia Claire and young Kadin Smith, Julia Claire's shot was blocked, while young Olivia Bradford's rebounded shot was just a wide error.</t>
  </si>
  <si>
    <t>After National Service with the Royal Air Force, during which his talent as a performer was acknowledged by his commanding officers, he entered the entertainment industry.</t>
  </si>
  <si>
    <t>After serving in the Royal Air Force, his performances were accepted by the Commander and he entered the entertainment industry.</t>
  </si>
  <si>
    <t>After Noel Acciari mixed it up with Benning, the Panthers’ Josh Brown and Larsson dropped the gloves at centre ice.</t>
  </si>
  <si>
    <t>After Noel Akiari and Benning mixed up, Panther's Josh Brown and Larson lowered their gloves on the center ice.</t>
  </si>
  <si>
    <t>After owning a few homes that weren’t quite right, he had been intent on building a house that reflected his personal experiences and desires.</t>
  </si>
  <si>
    <t>After owning some of the wrong houses, he intends to build a house that reflects his personal experience and wishes.</t>
  </si>
  <si>
    <t>After proving she could make bank, followed by months of speculation, we learned that there is definitely a sequel in the works and that it’s due to hit theaters in 2022.</t>
  </si>
  <si>
    <t>After months of speculation, we learned that the film must have a sequel and will be released in 2022.</t>
  </si>
  <si>
    <t>After receiving over 650 applications, Milner and Mullins were selected as one of three finalists to interview with the Belhurst team.</t>
  </si>
  <si>
    <t>After receiving more than 650 applications, Miller and Mullins were selected as one of the three finalists for an interview with Belfast.</t>
  </si>
  <si>
    <t>After restoring its commercial passenger flights less than a week ago, LIAT is now announcing a suspension of services to two of the previously announced destinations.</t>
  </si>
  <si>
    <t>After resuming its commercial passenger flights less than a week ago, LIAT has now announced a suspension of service to the two previously announced destinations.</t>
  </si>
  <si>
    <t>After Saturday night's gamein which the Renegades were rolled by the Thunder for just 80, the pressure was on for Melbourne's experienced opening batsmen Shaun Marsh and Aaron Finch to create a solid foundation.</t>
  </si>
  <si>
    <t>In Saturday night's game, the Reds were beaten by the Reds by 80 points, and Melbourne's experienced forwards Sean Mash and Aaron Finch laid a solid foundation for the team.</t>
  </si>
  <si>
    <t>After setting records last week for hospitalizations and daily deaths, North Dakota has seen a decline this week in active cases, hospitalizations, and positive test rates.</t>
  </si>
  <si>
    <t>Living, hospitalized and positive testing rates in North Dakota declined this week after records were set for hospitalization and daily deaths last week.</t>
  </si>
  <si>
    <t>After several members of the same family tested positive, the district administration’s main task was to trace all the people the family had come in contact with, said District Collector Abhijeet Chaudhary.</t>
  </si>
  <si>
    <t>The district's chief said that after several members of the same family were tested positive, the district's main task was to track all those who had contact with the family.</t>
  </si>
  <si>
    <t>After she was caught, Stephanie had to explain that she wanted to be treated as an individual, rather than a shadow of DJ.</t>
  </si>
  <si>
    <t>After being arrested, Stephanie had to explain that she wanted to be treated as an individual rather than a DJ.</t>
  </si>
  <si>
    <t>After sitting out in the past, whether due to disenfranchisement or disinterest in nontribal politics, the stakes have been raised in this election.</t>
  </si>
  <si>
    <t>In the past, the stakes have been raised in this election because of the loss of the right to vote or the lack of interest in non-tribal politics.</t>
  </si>
  <si>
    <t>After South Dakota saw its highest single-day increase in coronavirus cases since the start of the pandemic on Saturday with 251 cases, Sunday’s report showed a steep drop.</t>
  </si>
  <si>
    <t>Since the outbreak in South Dakota, the single-day increase in coronary artery virus cases has been the highest since the outbreak, with 251 cases reported on Saturday and a sharp decline in cases reported on Sunday.</t>
  </si>
  <si>
    <t>After speaking with "CBS This Morning," Kloots received an update on Cordero's condition.</t>
  </si>
  <si>
    <t>After a conversation with CBS This Morning, Klotz received an update on Coderro's condition.</t>
  </si>
  <si>
    <t>After spending about a week in Knoxville I got word that a protest against the “lockdown” was being planned in Lansing, Michigan.</t>
  </si>
  <si>
    <t>After spending a week in Knoxville, I heard that Lansing, Michigan, was planning a protest against the "lockdown".</t>
  </si>
  <si>
    <t>After starting her career in Spokane, she was asked to relocate to the small town of Snohomish.</t>
  </si>
  <si>
    <t>After starting her career, she was asked to move to the small town of Snowhomes.</t>
  </si>
  <si>
    <t>After Steffy’s life spirals out of control, Thomas may need someone to lean on.</t>
  </si>
  <si>
    <t>Steve's life is suddenly out of control, and Thomas may need someone to rely on.</t>
  </si>
  <si>
    <t>After that, a mail will be sent to the email address provided.</t>
  </si>
  <si>
    <t>Then, the email will be sent to the email address provided.</t>
  </si>
  <si>
    <t>After that, the boys use a series of traps including a belt-based throat snare, an oil slick, projectile CDs, homemade pepper bombs, and the ultimate tool, laxatives which the Dudes happily drink after the pepper bomb.</t>
  </si>
  <si>
    <t>Afterwards, the boys used a series of traps, including throat snakes, oil slides, shooting CDs, homemade pepper bombs and the ultimate tools, which these guys enjoyed drinking after the pepper bombs.</t>
  </si>
  <si>
    <t>After the historic stock market crash in 1929, calamity snowballed.</t>
  </si>
  <si>
    <t>After the historic stock market crash in 1929, the disaster collapsed.</t>
  </si>
  <si>
    <t>After the initial glimpse of Dwyane Wade the fully formed superstar, we go back to the beginning, when Wade was growing up in unimaginably tough circumstances in the Washington Park neighborhood on the South Side.</t>
  </si>
  <si>
    <t>From the perspective of the original superstar Dwyane Wade, who was completely formed, we go back to the beginning, when Wade grew up in an unimaginably difficult environment on the south side of Washington Park.</t>
  </si>
  <si>
    <t>After their fellowship, they place you with an elected official, and I ended up being placed with Congressman Serrano, who's now stepping down because he has Parkinson's disease.</t>
  </si>
  <si>
    <t>After their scholarships, they put you in an elected official, and I was eventually put in Senator Serrano, because he had Parkinson's disease, and now he's retired.</t>
  </si>
  <si>
    <t>After the mum died recently, her daughter was taken to hospital after reportedly suffering mental illness.</t>
  </si>
  <si>
    <t>After her mother's recent death, a daughter allegedly suffering from mental illness was taken to hospital.</t>
  </si>
  <si>
    <t>After the president took to Twitter to claim the country "has done far more 'testing' than any other nation" amid the ongoing coronavirus pandemic, the comedian called him out from her hospital bed in the ER.</t>
  </si>
  <si>
    <t>The comedian called him out of her hospital bed in the emergency room after the country had "done a lot more testing" than other countries in the current cholera outbreak, the president said on Twitter.</t>
  </si>
  <si>
    <t>“After the storm there is opportunity,” he said.</t>
  </si>
  <si>
    <t>"After the storm, there's a chance," he said.</t>
  </si>
  <si>
    <t>Afterwards Curry suggested Zahn seek the CEO position of JEA.</t>
  </si>
  <si>
    <t>Curry then suggested that Duncan seek Yaa's chief executive position.</t>
  </si>
  <si>
    <t>“After you have successfully switched to a new account, contact your SIP/Insurance consultant and ask him to update the information.</t>
  </si>
  <si>
    <t>"After you have successfully transferred to a new account, please contact your IP/insurance adviser and ask him to update the information.</t>
  </si>
  <si>
    <t>AFTS events have hosted more than 1500 attendees, representing each of the top stakeholder segments, from 51 countries and 6 continents.</t>
  </si>
  <si>
    <t>AFTS attracted more than 1,500 participants from 51 countries and 6 continents, representing key stakeholders.</t>
  </si>
  <si>
    <t>A full charge takes roughly 2.6 hours; as with other UE speakers, pressing both the volume buttons simultaneously makes the HYPERBOOM speak its current power level.</t>
  </si>
  <si>
    <t>A full charge takes about 2.6 hours; like other UE speakers, pressing two volume buttons simultaneously makes HYPERBOOM speak its current power level.</t>
  </si>
  <si>
    <t>Again, he’ll of course have to quarantine here.</t>
  </si>
  <si>
    <t>Of course, he must quarantine here.</t>
  </si>
  <si>
    <t>Again, it was a different course/continent, but Americans are the only winners of this event.</t>
  </si>
  <si>
    <t>Again, it's a different route / continent, but the Americans are the only winners in this competition.</t>
  </si>
  <si>
    <t>Again, we often make it seem that after that bell tower experience, Luther’s doubts left him.</t>
  </si>
  <si>
    <t>Once again, we often think that after the experience of that clock tower, Rudd's doubts left him.</t>
  </si>
  <si>
    <t>A Gallup Poll last year found that 66 percent of Americans — and 51 percent of Republicans — think marijuana use should be legal, period.</t>
  </si>
  <si>
    <t>A Gallup poll last year found that 66% of Americans - and 51% of Republicans - believe cannabis should be legal, period.</t>
  </si>
  <si>
    <t>Agents agreed that low interest rates for commercial properties have boosted demand in some areas.</t>
  </si>
  <si>
    <t>Brokers agree that low interest rates on commercial properties have stimulated demand in some areas.</t>
  </si>
  <si>
    <t>Agents of the South Carolina State Law Enforcement Division () have found themselves busy investigating a recent rash of officer-involved shootings across the Palmetto State.</t>
  </si>
  <si>
    <t>A South Carolina law enforcement officer found himself busy investigating a recent shooting in Palmetto.</t>
  </si>
  <si>
    <t>A global poll conducted in 2019 that 61% of respondents believed their current jobs would be impacted by technological changes and globalization.</t>
  </si>
  <si>
    <t>A 2019 global poll showed that 61 percent of respondents believed their current work would be affected by technological change and globalization.</t>
  </si>
  <si>
    <t>A government grant of £82,500 will do little to ease financial woes, as there was a predicted £3 million shortfall already looming between now and 2023, even before the coronavirus crisis took hold.</t>
  </si>
  <si>
    <t>The government's grant of £82,500 will hardly alleviate the financial problem, as a deficit of £3 million is expected between now and 2023, even before the outbreak of the coronary virus crisis.</t>
  </si>
  <si>
    <t>A government spokesperson said: “We have announced a total of £3.2bn of funding for councils to support their response to the pandemic.</t>
  </si>
  <si>
    <t>"We have announced a total of £3.2 billion in funding for the Council to support their response to the epidemic," a government spokesman said.</t>
  </si>
  <si>
    <t>A governor is usually tasked with working out such agreements.</t>
  </si>
  <si>
    <t>The Governor General is usually responsible for drawing up these agreements.</t>
  </si>
  <si>
    <t>A graduate class upholds many different exercises and functions.</t>
  </si>
  <si>
    <t>The graduate class adheres to many different practices and functions.</t>
  </si>
  <si>
    <t>Agricultural emissions are dominated by (N₂O), mostly from fertilizers spread on fields (both synthetic and animal manures), and methane (CH₄), largely produced by ruminant livestock such as cows and sheep, and rice farming.</t>
  </si>
  <si>
    <t>Agricultural emissions are mainly produced by (N2O) and methane (CH4), and are mainly produced by livestock such as cattle and rice fields.</t>
  </si>
  <si>
    <t>A group of 16 Senate Republicans and over 200 House members have also expressed their support for an extension of the payroll support program, but Congress has yet to reach an agreement.</t>
  </si>
  <si>
    <t>Sixteen Republicans in the Senate and more than 200 members of the House of Representatives also expressed support for the extended salary support scheme, but Congress has not yet reached an agreement.</t>
  </si>
  <si>
    <t>A group of armed demonstrators gathered downtown Raleigh to stand for their first and second amendment rights.</t>
  </si>
  <si>
    <t>A group of armed demonstrators gathered in the centre of Lali to support their rights under the First and Second Amendments.</t>
  </si>
  <si>
    <t>A group of genes passed down from extinct human cousins is linked with a higher risk for severe COVID-19, researchers say.</t>
  </si>
  <si>
    <t>The researchers say a genome passed down from an extinct human ancestor is associated with a higher risk of serious COVID-19.</t>
  </si>
  <si>
    <t>"A high BMI increases the risk of other diseases, including other cancers, so people should consider the implications of excess body fat wherever it is found."</t>
  </si>
  <si>
    <t>"HigherMI increases the risk of other diseases, including other cancers, so people should consider the consequences of finding too much fat anywhere.</t>
  </si>
  <si>
    <t>A higher number depicts the unit is more effective in cleaning the air of specific pollutants.</t>
  </si>
  <si>
    <t>Higher figures show that the device is more effective in cleaning certain pollutants.</t>
  </si>
  <si>
    <t>Aircraft valuations could decline if significant numbers of additional aircraft, particularly types with relatively few operators, are placed out of service.</t>
  </si>
  <si>
    <t>If a large number of additional aircraft, particularly those with a relatively small number of operators, were to be stopped, the estimates of the aircraft would fall.</t>
  </si>
  <si>
    <t>“Airfreight is going to be a bright spot for carriers at least for this year because while borders are closed that doesn’t mean people aren’t buying,” said Um Kyung-a, an airline analyst at Shinyoung Securities Co. in Seoul.</t>
  </si>
  <si>
    <t>Among the airline analysts in Seoul, Shinyoung Securities Co.</t>
  </si>
  <si>
    <t>Ajman University (AU), as part of its social responsibility and efforts to ensure the safety of community members, has launched the laser-based DPI Covid-19 Testing Center.</t>
  </si>
  <si>
    <t>As part of its social responsibility and efforts to ensure the safety of community members, the University of Ajman (AU) has launched a laser DPICovid-19 test centre.</t>
  </si>
  <si>
    <t>A judge signed off on that agreement in November 2013.</t>
  </si>
  <si>
    <t>A judge signed the agreement in November 2013.</t>
  </si>
  <si>
    <t>AK Usmani says that he feels fear when someone makes the animal flustered and scared, and whether or not he'll be able to communicate with it.</t>
  </si>
  <si>
    <t>When an animal is shaken and frightened, he feels fear, and whether he can communicate with it, says Ack Usmani.</t>
  </si>
  <si>
    <t>A Kyalami property was host to 80 bunnies that were in search of food.</t>
  </si>
  <si>
    <t>Eighty rabbits in a Kyalami estate are looking for food.</t>
  </si>
  <si>
    <t>A lack of support among the crossbenchers and the opposition puts Premier Daniel Andrews under pressure to compromise on the plan, with the government requiring 20 votes in the upper house to pass the legislation.</t>
  </si>
  <si>
    <t>Lack of support between the Senate and the opposition put Prime Minister Daniel Andrews under pressure to compromise on the plan, requiring the government to obtain 20 votes in the Senate to pass the bill.</t>
  </si>
  <si>
    <t>Alan was a member of our band for 4 years.</t>
  </si>
  <si>
    <t>Ellen has been a member of our band for four years.</t>
  </si>
  <si>
    <t>"A large amount of our agricultural workforce is Hispanic or Latino.</t>
  </si>
  <si>
    <t>"Our agricultural labor force is mostly of Spanish or Latin descent.</t>
  </si>
  <si>
    <t>A large, central courtyard offers play equipment for children, while the Zen Garden and Adult Overlook offer space for young adults and parents to retreat.</t>
  </si>
  <si>
    <t>The central courtyard provides play equipment for children, while the Zen Garden and the Adult Observatory provide resting space for young people and parents.</t>
  </si>
  <si>
    <t>A large portion of the biggest crèche in Ramaphosa, Noncedo Pre-School, was recently declared unsafe for occupation.</t>
  </si>
  <si>
    <t>A large part of the largest nursery school in Ramafassa, the Nocedo Preschool, has recently been declared illegally occupied.</t>
  </si>
  <si>
    <t>Alarmed with the official statistics, authorities in Songwe are devising strategies to capitalise on the region's closeness to the landlocked countries of Zambia and Malawi to attract both local and foreign investments and boost the region's standing.</t>
  </si>
  <si>
    <t>The Swazi authorities are alarmed by official statistics and are developing strategies to exploit the region's close relationship with the non-majority countries of Zambia and Malawi to attract local and foreign investment and improve the region's status.</t>
  </si>
  <si>
    <t>A late power-play goal from Robert Morris on a second Koocher penalty ended the scoring and handed SU a resounding 5-1 loss.</t>
  </si>
  <si>
    <t>Robert Morris, who scored the last strong shot in the second rebound of the Coucher penalty, ended Scotland with a 5–1 loss.</t>
  </si>
  <si>
    <t>A lawsuit Smothers filed with other former WWE performers in 2016 was eventually tossed out.</t>
  </si>
  <si>
    <t>Smith's lawsuit against other former WWE performers in 2016 was eventually overturned.</t>
  </si>
  <si>
    <t>A lawyer who visited the station at Weslaco, Texas, on Wednesday spoke to teenagers who had been detained there for at least three days, said Carlos Holguin, co-founder of the Center for Human Rights and constitutional Law.</t>
  </si>
  <si>
    <t>A lawyer in Weslaco, Texas, visited the station Wednesday and spoke with at least three juveniles detained for three days.</t>
  </si>
  <si>
    <t>Al Dawsari is, instead, a footballing artisan who crafts vivid memories when in possession.</t>
  </si>
  <si>
    <t>Al Dawsari is a footballer who creates vivid memories when he has them.</t>
  </si>
  <si>
    <t>Aldridge had shoulder surgery in April.</t>
  </si>
  <si>
    <t>Aldrich underwent shoulder surgery in April.</t>
  </si>
  <si>
    <t>A leak this week of the next major LG smartphone, probably LG G9 ThinQ seems to show the industrial designer at the company siding with simplicity.</t>
  </si>
  <si>
    <t>Another major LG smartphone leak this week, perhaps the LG G9 ThinQ, appears to show the company's industrial designers sitting on simplicity.</t>
  </si>
  <si>
    <t>“A letter sent to his last known address requesting a follow up interview was returned as no longer at this address.”</t>
  </si>
  <si>
    <t>"A letter requesting follow-up to his last known address has been returned because he is no longer at that address."</t>
  </si>
  <si>
    <t>Alexander Hammerstone scrolled through images of pizza.</t>
  </si>
  <si>
    <t>Alexander Hammerstone browsed through the pictures of Pisa.</t>
  </si>
  <si>
    <t>Alhaji Yakasai also said the eldest son of the late Emir of Kano, Ado Bayero, was the preferred candidate for the stool and was initially announced as the emir before the then incumbent governor kwankaso announced Sanusi’s name.</t>
  </si>
  <si>
    <t>Ado Bayero, the eldest son of Emir Ado Bayero at the end of Kano, was the candidate for the seat, initially announced as Emir before Kwankaso, the current governor at the time, announced Sanusi's name.</t>
  </si>
  <si>
    <t>Ali Berg, a Cooperative Extension nutrition and health specialist, pointed out that "physical activity is good for maintaining immunity, in addition to adequate nutrition.</t>
  </si>
  <si>
    <t>"In addition to proper nutrition, physical activity is also beneficial to maintaining immunity," said Ali Berg, a specialist in nutrition and health promotion.</t>
  </si>
  <si>
    <t>Alicia survived her attacker and went on to help pass Alicia’s Law which provides a dedicated stream of funding to ICAC task forces across the country.</t>
  </si>
  <si>
    <t>Alicia survived the attack and continued to help pass Alicia's law, which provided special funding for the ICAC national team.</t>
  </si>
  <si>
    <t>Ali expressed the readiness of the legislators to be part of the monthly sanitation, saying that such would enable them have knowledge of the exercise in the state.</t>
  </si>
  <si>
    <t>Ali said legislators were willing to participate in the monthly health work and that doing so would make them aware of the state's health work.</t>
  </si>
  <si>
    <t>Aligning herself with Bellator opens the door to the cross-promotional opportunities that weren’t possible during her time with UFC.</t>
  </si>
  <si>
    <t>A comparison with Bellator opened up an impossible cross-promotion opportunity for her during UFC.</t>
  </si>
  <si>
    <t>Alima has ordered 280 concentrators to be distributed around Guinea on top of 50 that have been sent to Donka hospital in Conakry, the capital.</t>
  </si>
  <si>
    <t>Almaty has ordered 280 centrifuges to be distributed to the Dorca Hospital in the capital, Konakry, and 50 of them will be distributed throughout Guinea.</t>
  </si>
  <si>
    <t>A Lincoln Journal reporter was admitted to the judge’s chambers next door and advised that he would be granted access to the plea hearing.</t>
  </si>
  <si>
    <t>A Lincoln Journal reporter was allowed to enter the judge's courtroom next door and was informed that he would be given the opportunity to attend the defence hearing.</t>
  </si>
  <si>
    <t>Aliquippa at Beaver, 7:30 p.m.</t>
  </si>
  <si>
    <t>Aliquipa in Beverly, at 7:30 p.m.</t>
  </si>
  <si>
    <t>A little chocolate perhaps on the tongue, enjoy this bottle with an after dinner petit four, say with a rich chocolate bon bon, or, you can simply raid your Christmas chocolate supply.</t>
  </si>
  <si>
    <t>Maybe have some chocolate on your tongue and enjoy this bottle and drink four small desserts after dinner, or a glass of rich chocolate, or, you can simply search for your Christmas chocolate supply.</t>
  </si>
  <si>
    <t>All around the planet, for example, the United Kingdom many online stores are coming daily.</t>
  </si>
  <si>
    <t>For example, across the globe, many online shops in Britain appear every day.</t>
  </si>
  <si>
    <t>All bolstered by a knowledge and curiosity that was frankly awesome as well as inspiring.</t>
  </si>
  <si>
    <t>All this knowledge and curiosity has been supported, which is frankly both astonishing and encouraging.</t>
  </si>
  <si>
    <t>All Chicago voting sites will be following all federal and state public health guidelines, Hernandez said.</t>
  </si>
  <si>
    <t>Hernandez said all Chicago polling stations would follow all federal and state public health standards.</t>
  </si>
  <si>
    <t>All classes have, however, been halted since mid-October in tandem with restrictions put in place in Kuala Lumpur and surrounding areas to curb a fresh surge in coronavirus cases.</t>
  </si>
  <si>
    <t>However, from mid-October, all classes were suspended, while restrictions were imposed in and around Kuala Lumpur to curb the occurrence of coronary artery virus cases.</t>
  </si>
  <si>
    <t>All during the 1997 playoffs, he called Tellem to monitor the interest of other teams.</t>
  </si>
  <si>
    <t>During the 1997 playoffs, he appealed to Taylor to oversee the interests of other teams.</t>
  </si>
  <si>
    <t>“All efforts to make her return home proved abortive,” Aliyu said.</t>
  </si>
  <si>
    <t>"Every effort to get her back home proved abortive," Aliu said.</t>
  </si>
  <si>
    <t>All employees are required to wear masks now, the facility said, and everyone had received masks – including some sewn by residents – as of April 3 or their next working shift.</t>
  </si>
  <si>
    <t>The factory says all employees must wear masks now, and from April 3 or the next shift, all employees will receive masks, including some that are sewn by residents.</t>
  </si>
  <si>
    <t>Allen Park was established as a bird sanctuary in the 1930s by George Allen, a surgeon who served as president of the Sugar House Businessmen’s League and the Salt Lake Zoological Society.</t>
  </si>
  <si>
    <t>The park was founded in the 1930s by surgeon George Allen, who served as chairman of the Sugar House Businessmen's League and the Salt Lake Zoological Society.</t>
  </si>
  <si>
    <t>All fall courses must be fully accessible to students who opt out of in-person classes due to medical conditions or travel restrictions, Liu said.</t>
  </si>
  <si>
    <t>All autumn courses must provide full facilities for students who choose not to attend their own courses due to medical conditions or travel restrictions, said Mr. Liu.</t>
  </si>
  <si>
    <t>All in all, has action, comedy, drama, and heart in spades.</t>
  </si>
  <si>
    <t>In general, there is action, comedy, drama and heart.</t>
  </si>
  <si>
    <t>Allina, North Memorial also reduce hours as elective surgery ban continues because of virus.</t>
  </si>
  <si>
    <t>Allina and the North Memorial also reduced time, as the ban on selective surgery continued due to the virus.</t>
  </si>
  <si>
    <t>All inmates must wear masks at all times except in their cell or the showers.</t>
  </si>
  <si>
    <t>All prisoners must wear masks at all times, except in the prison or shower room.</t>
  </si>
  <si>
    <t>All intending passengers are even being contacted to follow up on this development,” he said.</t>
  </si>
  <si>
    <t>All scheduled passengers are even contacting them to track this development.</t>
  </si>
  <si>
    <t>All meetings will also be virtual and there will be no team or player gatherings away from the facility.</t>
  </si>
  <si>
    <t>All meetings will be virtual and there will be no team or player gathering away from the facility.</t>
  </si>
  <si>
    <t>All my fights, I’m always scared going into the fight: ‘What if they do this, what if they do that?’</t>
  </si>
  <si>
    <t>All my fights, I've always been afraid to go into battle: If they do that, what if they do that?</t>
  </si>
  <si>
    <t>All of Maine’s 16 counties are currently classified as green — meaning the risk of COVID-19 transmission is low enough to make it safe for schools to open their doors — though the state plans to revisit the classification every two weeks.</t>
  </si>
  <si>
    <t>Maine’s 16 counties are currently classified as green – meaning that COVID-19’s risk of infection is low enough to enable schools to open safely – despite the state’s plan to review the classification every two weeks.</t>
  </si>
  <si>
    <t>All of the animals from the two expeditions were herded to Camp Verde, Texas.</t>
  </si>
  <si>
    <t>All of the animals on the expedition were taken to Fort Worth Camp in Texas.</t>
  </si>
  <si>
    <t>"All of the families here are lucky to have one less thing to worry about during these uncertain times," Dorman said.</t>
  </si>
  <si>
    <t>"In these uncertain times, all families are lucky to have nothing to worry about," said Doman.</t>
  </si>
  <si>
    <t>All of the garments – puffer coats, cargo pants, jumpsuits, ribbed cardigans, among them – were in black and white, easy to mix and match.</t>
  </si>
  <si>
    <t>All clothes – including shirts, trousers, jumpsuits, and belt shirts – are black and white, easy to mix and match.</t>
  </si>
  <si>
    <t>All of the KarJenner siblings – who had “work stuff,” according to Khloe – were in attendance.</t>
  </si>
  <si>
    <t>All the Cargenna brothers – who, according to Cloe, have “something to do” – attended the meeting.</t>
  </si>
  <si>
    <t>All of which explains why ‘flattening the curve’ doesn’t really mean much (see graphic for other states).</t>
  </si>
  <si>
    <t>All of this explains why a flat curve doesn't mean anything (see charts for other countries).</t>
  </si>
  <si>
    <t>“All operations are now centralised through our main branch in Hamilton, which will be open from 8:30am to 4pm, Monday through Friday until further notice.</t>
  </si>
  <si>
    <t>"All operations are now centralized through the main branch in Hamilton, which will be open from Monday to Friday from 8:30 a.m. to 4 p.m. until further notice.</t>
  </si>
  <si>
    <t>Allow me to thank our members at ward, district and Constituencies for holding free and fair Elections.</t>
  </si>
  <si>
    <t>I would like to thank the members of the districts, districts and constituencies for holding free and fair elections.</t>
  </si>
  <si>
    <t>All parties represented at Holyrood have had an input in drawing up the new law, which will be introduced to the Scottish Parliament on Tuesday and could complete all its stages as early as Wednesday.</t>
  </si>
  <si>
    <t>All the parties represented in Holi Rod contributed to the drafting of the new law, which will be submitted to the Scottish Parliament on Tuesday and can be completed by Wednesday.</t>
  </si>
  <si>
    <t>ALL sick children and adults will stay home; and, quarantine will be observed by those with COVID-19 infected persons at home.</t>
  </si>
  <si>
    <t>All infected children and adults will remain at home and will be screened for COVID-19 infections at home.</t>
  </si>
  <si>
    <t>All Signs: As our time with passionate, intense Scorpio ends, we now move into a four-week dance with the Sun in optimistic, adventurous Sagittarius.</t>
  </si>
  <si>
    <t>All Signs: With the end of the era of our passionate and passionate Scorpions, we are now entering an optimistic and adventurous moon with a four-week sun dance.</t>
  </si>
  <si>
    <t>All signs pointed toward cornerback missing Sunday’s game and the Bills made it official on Friday.</t>
  </si>
  <si>
    <t>All signs pointed to goalkeepers missing Sunday's game, and Bill officially announced the game on Friday.</t>
  </si>
  <si>
    <t>All stakeholders including Transport, Hospitality, Travel Services, and Infrastructure Providers must urgently start the transformation in 2020 to get onto the Paris 1.5o trajectory within the next 7- 10 years.</t>
  </si>
  <si>
    <t>All stakeholders, including transportation, hotels, tourism services, and infrastructure providers, must urgently begin reforms in 2020 in order to enter the Paris 1.5o track within the next 7-10 years.</t>
  </si>
  <si>
    <t>“All the resources we have from our companies, all the funding we can bring to this — together we think we can get back on our feet,” Smith said.</t>
  </si>
  <si>
    <t>"All the resources we get from the company, all the money we can get – we all think we can stand up again," Smith said.</t>
  </si>
  <si>
    <t>All the TrueNat positive samples had to be confirmed by RT-PCR-based tests either located in the same or different laboratory.</t>
  </si>
  <si>
    <t>All TrueNat positive samples must be verified by RT-PCR-based tests in the same or different laboratories.</t>
  </si>
  <si>
    <t>All they knew was that Stan Lee was listed as "Writer."</t>
  </si>
  <si>
    <t>All they knew was that Stan Lee was listed as a "writer".</t>
  </si>
  <si>
    <t>All things happen for a reason, but the pains we endured through this process helped us grow when and where we needed to.”</t>
  </si>
  <si>
    <t>Everything has its reasons, but the pain of this process helps us grow when and where we need it.</t>
  </si>
  <si>
    <t>All this happened the same day the school district itself reminded parents school would continue on a normal schedule Monday morning.</t>
  </si>
  <si>
    <t>All of this happened on the same day, and the school district itself reminded parents that they would continue to attend school on Monday morning.</t>
  </si>
  <si>
    <t>All this week we are dedicating the lights on Perth Bridge to those who have faced an unprecedented challenge in regards to schooling over the last few months.</t>
  </si>
  <si>
    <t>Throughout this week, we have lit up the bridge to those who have faced unprecedented challenges in schooling over the past few months.</t>
  </si>
  <si>
    <t>All those who have any loan including retail loans such as car loan, personal loan or home loan may opt for the HDFC bank loan EMI moratorium scheme.</t>
  </si>
  <si>
    <t>All persons who hold any loan, including retail loans, such as car loans, personal loans or family loans, can choose the credit bank loan EMI suspension scheme.</t>
  </si>
  <si>
    <t>All told, at least in the central part of the state, Hutchinson is passing the biggest test he’s faced as governor.”</t>
  </si>
  <si>
    <t>In short, at least in the central part of the state, Hutchinson is going through the biggest test he faces as governor.</t>
  </si>
  <si>
    <t>All told, people were taken with the concept of Stadia, but the execution just didn't work.</t>
  </si>
  <si>
    <t>In any case, the idea of the Sudan was accepted, but capital punishment simply did not work.</t>
  </si>
  <si>
    <t>“All visitors are being requested to follow all the instructions given during these visits since these will continue ensuring the residents’ well-being,” the Government said.</t>
  </si>
  <si>
    <t>"All visitors must comply with the instructions given during these visits, which will continue to ensure the welfare of the residents," the Government said.</t>
  </si>
  <si>
    <t>All you need is hot water, vanilla, sugar, butter, flour and a deep-dish pie crust.</t>
  </si>
  <si>
    <t>You just need hot water, spices, sugar, butter, flour and deep-flour cookies.</t>
  </si>
  <si>
    <t>ALMOST €2 MILLION euro in funding, which will go towards promoting Irish arts internationally, has been announced by the Department of Culture, Heritage and the Gaeltacht.</t>
  </si>
  <si>
    <t>The Ministry of Culture, the Ministry of Cultural Heritage and the Gettyacht announced funding of around €200 million for the international promotion of Irish art.</t>
  </si>
  <si>
    <t>Almost 80 per cent of Hong Kong's new cases over the past three days were imported.</t>
  </si>
  <si>
    <t>Over the past three days, nearly 80 per cent of Hong Kong's new cases have been imported.</t>
  </si>
  <si>
    <t>Almost as many of the respondents (19 percent) believed that it was probably or definitely true that the CDC was using the virus to undermine the Trump presidency.</t>
  </si>
  <si>
    <t>Nearly half of the respondents (19%) believed that the CCDC may or may not have been using the virus to undermine President Trump.</t>
  </si>
  <si>
    <t>Almost seven million applications for tests were made between the site re-opening at 8am on Friday and 8pm that evening, the agency said.</t>
  </si>
  <si>
    <t>The agency said nearly seven million test applications had been submitted between 8 a.m. on Friday and the reopening of the site at 8 p.m. that night.</t>
  </si>
  <si>
    <t>Alongside his health secretary, Biden is expected to name a top-level White House adviser to coordinate the government's extensive coronavirus response.</t>
  </si>
  <si>
    <t>In addition to his health minister, Biden is also expected to appoint a senior White House adviser to coordinate the government's extensive response to the coronary artery virus.</t>
  </si>
  <si>
    <t>Alongside the above statement he also made a significant statement on commencement of work on Moqpondass Special Economic Zone under the China Pakistan Economic Corridor (CPEC).</t>
  </si>
  <si>
    <t>In addition to the above-mentioned statements, he also made a significant statement on the commencement of work in the Special Economic Zone of Mozambique under the China-Pakistan Economic Corridor (CPEC).</t>
  </si>
  <si>
    <t>Along with the album, he has released a video for “GNAT,” directed by Cole Bennett.</t>
  </si>
  <si>
    <t>Together with the album, he released a "GNAT" video directed by Cole Bennett.</t>
  </si>
  <si>
    <t>Along with the announcement, Mike and El Producto have also shared a lyric video for highlight “JU$T” featuring and Rage Against The Machine frontman Zack de la Rocha.</t>
  </si>
  <si>
    <t>Mike and ElProducto also shared a song lyrics video featuring "JU$T" featuring and Rage Against The Machine frontman Zack de la Rocha.</t>
  </si>
  <si>
    <t>Along with those flavors, Lee has his gourmet flavors, cookies and cream, strawberry cheesecake, creamy dill, and banana pudding.</t>
  </si>
  <si>
    <t>Besides these flavors, Li also has his gourmet tastes, cookies and cream, strawberry cheese cakes, cream breads and banana pudding.</t>
  </si>
  <si>
    <t>A look at what goes into conducting missile tests, what its means in terms of strategic posturing in the context of the stand-off with China along the LAC, and how COVID-19 restrictions have played a role in it.</t>
  </si>
  <si>
    <t>The implementation of missile testing, the means of strategic stance adopted by China in the deadlock along the LAC coast and the role of COVID-19 limitation in missile testing are discussed.</t>
  </si>
  <si>
    <t>“A lot of adults assume teens have it easy,” she said.</t>
  </si>
  <si>
    <t>"Many adults think it's easy for teenagers," she said.</t>
  </si>
  <si>
    <t>“A lot of my professors were saying that, ‘It’s okay if you do miss class, just send me an email saying that you’re missing class because of, you’re going to vote,’ which is respectful,” she said.</t>
  </si>
  <si>
    <t>"Many of my professors say that if you're absent, it's okay to email me and tell me you're absent because you're going to vote," she said.</t>
  </si>
  <si>
    <t>A lot of Sanders’ pessimists would use this as an opportunity to point out that Iowa and New Hampshire aren’t representative of the nation racially.</t>
  </si>
  <si>
    <t>Many Sands pessimists will take this opportunity to point out that Iowa and New Hampshire are not racially representative states.</t>
  </si>
  <si>
    <t>Al Pacino and Richard Gere were also briefly considered for the role.</t>
  </si>
  <si>
    <t>El Pasino and Richard Gray were also briefly considered for the role.</t>
  </si>
  <si>
    <t>Alpha Real Trust stock opened at GBX 166 ($2.17) on Wednesday.</t>
  </si>
  <si>
    <t>Alpha Real Trust shares opened Tuesday at 166GBX ($2.17).</t>
  </si>
  <si>
    <t>Alpha Solway, who manufacture personal protective equipment at their factory in Queensberry Street, are working flat out to produce 20,000 visors every day, each bearing a personal message of thanks for the NHS.</t>
  </si>
  <si>
    <t>Alpha Solve, a company that produces personal protective equipment in a factory on Queensbury Street, is working on producing 20,000 protective shelves a day, each with personal information thanking the NHS.</t>
  </si>
  <si>
    <t>Alps Advisors Inc. now owns 491,759 shares of the energy company’s stock worth $4,716,000 after purchasing an additional 72,003 shares during the last quarter.</t>
  </si>
  <si>
    <t>Alps Advisors Inc. owns 491,759 shares of the energy company, worth $4,716,000, after buying 72,003 shares in the fourth quarter of last year.</t>
  </si>
  <si>
    <t>Also, after using plates, salt and pepper shakers, cutlery, or napkins, avoid touching yourself or others unless you have sanitised properly.</t>
  </si>
  <si>
    <t>In addition, avoid touching yourself or others when using plates, salt and pepper shakers, dishes or napkins unless you are properly hygienic.</t>
  </si>
  <si>
    <t>Also among those to get vaccinated is Chris Ballinger who treats COVID-19 patients at Physicians Immediate Care.</t>
  </si>
  <si>
    <t>Chris Ballinger also treated COVID-19 patients at the Dr. Emergency Care Center.</t>
  </si>
  <si>
    <t>Also at the event, the Group Head, LPG, SON, Mrs Nwaoma Olujie, said that the destruction was in response to the series of avoidable gas explosions in the nation.</t>
  </si>
  <si>
    <t>The spokesman said the accident was caused by a series of avoidable gas explosions across the country.</t>
  </si>
  <si>
    <t>Also, being offered is a 50% discount on co-pay for any men’s health issues for all ages.</t>
  </si>
  <si>
    <t>In addition, a 50% discount is provided for joint payment of male health problems at all ages.</t>
  </si>
  <si>
    <t>Also, both the nations concluded a defense deal worth $3 billion because of the US president showed his willingness to sell India ultra-modern defense equipment and platforms.</t>
  </si>
  <si>
    <t>Meanwhile, the US president has pledged to sell India's state-of-the-art defence equipment and platforms, and the two countries have reached a $300 billion defence agreement.</t>
  </si>
  <si>
    <t>Also, Chairman Ulrich E. Keller, Jr. sold 30,600 shares of the firm’s stock in a transaction on Wednesday, December 4th.</t>
  </si>
  <si>
    <t>In addition, the company's chairman, Ulrich E. Keller Jr., sold 30,600 shares in a deal Wednesday (December 4).</t>
  </si>
  <si>
    <t>Also closing is a Retro Fitness location.</t>
  </si>
  <si>
    <t>There is also a gymnasium.</t>
  </si>
  <si>
    <t>Also, Director Jody S. Lindell sold 3,500 shares of the business’s stock in a transaction on Monday, January 6th.</t>
  </si>
  <si>
    <t>In addition, director Jody S. Lindell sold the company's 3,500 shares in a deal on Monday (January 6th).</t>
  </si>
  <si>
    <t>Also how tight the overlapping layers are at the base of the fingers.</t>
  </si>
  <si>
    <t>At the same time how tight is the layer of overlap at the bottom of the finger.</t>
  </si>
  <si>
    <t>Also included will be boxes of granola bars, nuts, and cases of bottled water.</t>
  </si>
  <si>
    <t>It also includes a box of granola sticks, nuts and bottled water.</t>
  </si>
  <si>
    <t>Also, look for modern models that have the built-in safety features.</t>
  </si>
  <si>
    <t>At the same time, look for modern models with built-in safety functions.</t>
  </si>
  <si>
    <t>Also, more curbside options, and creative dining ideas for Mother's Day.</t>
  </si>
  <si>
    <t>There are more sidewalk options, and creative Mother's Day dishes.</t>
  </si>
  <si>
    <t>Also, Nigeria is losing billions of investment to other African countries with better template for doing oil business as it lingers in the passage of its Petroleum Industry Bill.</t>
  </si>
  <si>
    <t>Moreover, Nigeria is losing billions of dollars in investment in other African countries, which have better oil business models, as it passes its oil industry bill.</t>
  </si>
  <si>
    <t>Also no different was the continuing absence of some key members of the cast.</t>
  </si>
  <si>
    <t>Moreover, the persistent absences of some major actors are also different.</t>
  </si>
  <si>
    <t>Also, out of concern about the public glare on the matter.</t>
  </si>
  <si>
    <t>At the same time, due to public concern, people became interested in the matter.</t>
  </si>
  <si>
    <t>Also, somehow I have only played a cop in my last three outings as an actor, including Ghoomketu now.</t>
  </si>
  <si>
    <t>And I only played policemen in the last three performances, including Ghoomketu.</t>
  </si>
  <si>
    <t>Also, the MagSafe connector on the backside has an array of 18 magnets to keep magnetically-attached wireless charging accessories attached.</t>
  </si>
  <si>
    <t>In addition, the back of the MagSafe connector has an array of 18 magnets to keep the magnetic attachment of the wireless charging attachment attachment.</t>
  </si>
  <si>
    <t>Also, you needed to have a lantern about your person.</t>
  </si>
  <si>
    <t>And you need a lantern on your people.</t>
  </si>
  <si>
    <t>Also you see whether you like it because criminal solicitors do a lot of appearance work in the Magistrates Court.”</t>
  </si>
  <si>
    <t>And you'll also know if you like it, because criminal lawyers do a lot of appearance work at Magistrates Court.</t>
  </si>
  <si>
    <t>Altan Nar is an intermediate sulphidation, carbonate-base metal gold (“CBMG”) deposit, that remains open at depth and along the known 5.6-kilometre trend of the system.</t>
  </si>
  <si>
    <t>Altan Nar is an intermediate sulfide, carbonate fund mineral (CBMG) deposit that remains open at depths and in the system's known 5.6 km trend.</t>
  </si>
  <si>
    <t>Altars: Consider placing and creating your altar in a front window or outside so others can view from a safe social distance.</t>
  </si>
  <si>
    <t>Altar: Consider placing your altar in front of the window or outside so that others can view it from a safe social distance.</t>
  </si>
  <si>
    <t>Alternatively, customers can obtain forms in the food bank parking lot during normal distribution days and wait in their cars for their orders to be filled.</t>
  </si>
  <si>
    <t>In addition, customers can purchase forms at the food bank parking lot and wait for the order to be completed on the car during the normal delivery day.</t>
  </si>
  <si>
    <t>Although a few strong sectors of the civil service survive, notably the health sector, there has been little economic development in years.</t>
  </si>
  <si>
    <t>Although some of the strong sectors of the civil service remained alive, particularly the health sector, economic development over the years had been limited.</t>
  </si>
  <si>
    <t>Although experts say it is “ridiculously optimistic,” a coronavirus could reportedly be ready within the next 18 months.</t>
  </si>
  <si>
    <t>Although experts say this is "surprisingly optimistic," a coronary artery virus is reportedly likely to be ready in the next 18 months.</t>
  </si>
  <si>
    <t>Although, frankly, so far it looks relatively contained.”</t>
  </si>
  <si>
    <t>Although, frankly, it appears to be relatively limited so far.”</t>
  </si>
  <si>
    <t>Although high-order harmonic generation brought a breakthrough in this field, the generation efficiency and repetition rate were still insufficient for many applications," said Midorikawa.</t>
  </si>
  <si>
    <t>Although high-order harmonic power generation has achieved breakthroughs in this field, the efficiency and duplication rate of power generation are still insufficient to meet many applications."</t>
  </si>
  <si>
    <t>Although it is possible for experienced investors to use Robinhood, and surely is the case some of the time, Robinhood caters mainly to a beginner investor crowd.</t>
  </si>
  <si>
    <t>Although experienced investors can use Robinhood, and certainly sometimes do, Robinhood is primarily targeted at the early-stage investors.</t>
  </si>
  <si>
    <t>“Although it lost, I think it’s important to know that this is not the first time, and it isn’t the last time,” he said.</t>
  </si>
  <si>
    <t>"Although it lost, I think it's important to know it's not the first time, it's not the last time," he said.</t>
  </si>
  <si>
    <t>Although racism did not start when Trump came to power – as it is imbued into America’s history and culture – and it will not end with his departure from office, his overt racism brought to focus racism in America.</t>
  </si>
  <si>
    <t>While racism did not begin when Trump took office – because racism is inherited from American history and culture – and will not end with his resignation, his open racism has focused racism in the United States.</t>
  </si>
  <si>
    <t>Although students at Ball State University in Muncie, Indiana, won't be required a COVID-19 test before leaving campus, the university has mandated students to submit a test result within seven days before arriving back on campus in January.</t>
  </si>
  <si>
    <t>Although students at Bar State University in Monsey, Indiana will not be required to take the COVID-19 exam before leaving campus, the university has authorized students to submit test results within seven days of their return to campus in January.</t>
  </si>
  <si>
    <t>Although Thanet cases remain low at around seven new weekly cases, nearly five cases per 100,000 people, there remains fear from staff around the lack of clarity from the government and KCC.</t>
  </si>
  <si>
    <t>Although the number of cases in Tanet remained low, with about seven new cases per week, i.e. about five per 100,000 persons, staff still expressed concern about the lack of transparency between the Government and ACC.</t>
  </si>
  <si>
    <t>Although the board cited no wrongdoing by their union, the Alberta Union of Provincial Employees (AUPE), Toews said AHS will ask the board to investigate whether union leaders were involved in organizing the strike.</t>
  </si>
  <si>
    <t>Although the board did not mention any inappropriate behaviour by their union, the Alberta Employees' Union (AUPE) said AHS would ask the board to investigate whether union leaders were involved in organising the strike.</t>
  </si>
  <si>
    <t>Although the group has distanced itself from the comment and asserted the person is not a member, there are other allegations of the president’s more fervent supporters behaving badly.</t>
  </si>
  <si>
    <t>Although the organization distanced itself from the comments and claimed that the man was not a member, there were other allegations of ill-treatment by more enthusiastic supporters of the president.</t>
  </si>
  <si>
    <t>Although there are relatively few drilling operations in Larimer County compared with our neighbors, there is a high level of interest and concern about this topic.</t>
  </si>
  <si>
    <t>Despite the relatively small number of drilling operations in Laramie County, there is a high level of interest and concern in this issue compared to our neighbouring countries.</t>
  </si>
  <si>
    <t>Although the rule of the Muslim Brotherhood didn't last long enough to be able to erode ties with Israel, it did manage to damage the Jewish state's image in the eyes of the general public.</t>
  </si>
  <si>
    <t>Although the Muslim Brotherhood did not rule long enough to destroy relations with Israel, it did damage the image of the Jewish state in the public eye.</t>
  </si>
  <si>
    <t>Although the show might not be on the air at the moment, at least you can pretend to be one of its contestants.</t>
  </si>
  <si>
    <t>Although the show may not be aired at the moment, you can at least pretend to be one of the participants.</t>
  </si>
  <si>
    <t>Although they spend a person's childhood changing shapes, they settle down and permanently stay once their person reaches full maturation.</t>
  </si>
  <si>
    <t>Although they've gone through a single childhood and changed their shape, once they've reached full maturity, they settle down and stay forever.</t>
  </si>
  <si>
    <t>Although very helpful, at least in the short term, it’s not purely altruism on the part of the Federal Reserve.</t>
  </si>
  <si>
    <t>Although very helpful, at least in the short term, this is not purely the Fed’s philanthropy.</t>
  </si>
  <si>
    <t>Although was coming out in 2020, it was actually shot way back in the summer and fall of 2018.</t>
  </si>
  <si>
    <t>Despite being released in 2020, it was actually shot in the summer and autumn of 2018.</t>
  </si>
  <si>
    <t>"Although we have made it through, we have been damaged, we have been hit," she said.</t>
  </si>
  <si>
    <t>"Although we've passed, we've been damaged, we've been hit," she said.</t>
  </si>
  <si>
    <t>Although you may not be able to on a literal scale, as the area is also associated with higher learning and study this is the perfect time to finish or start a uni degree or some sort of online passion project.</t>
  </si>
  <si>
    <t>Although you may not be able to do it on a literal scale, since this field is also related to higher education and learning, this is the best time to complete or start a university degree or some kind of online passion project.</t>
  </si>
  <si>
    <t>A magnificent performance.</t>
  </si>
  <si>
    <t>A spectacular performance.</t>
  </si>
  <si>
    <t>A majority of these cases involve online shopping; many consumers paid for items such as hand sanitizer or face masks and never received them, WGME reports.</t>
  </si>
  <si>
    <t>The WGME reported that most of these cases involved online shopping; many consumers paid for items such as hand cleaners or masks but never received them.</t>
  </si>
  <si>
    <t>Amakhosi had lost their last league game 1-0 against AmaZulu at FNB Stadium back in March and will be happy to have got off to a winning start at the resumption of play.</t>
  </si>
  <si>
    <t>Amahosi lost 1-0 in the last league match against Amazuru at FNB Stadium in March, and was happy to start a victory when the match resumed.</t>
  </si>
  <si>
    <t>Amalgamated Bank now owns 234,115 shares of the company’s stock worth $19,921,000 after acquiring an additional 16,648 shares during the last quarter.</t>
  </si>
  <si>
    <t>Amalgamated Bank currently holds 234,115 shares of the company, worth $19,921,000, and acquired 16,648 shares last quarter.</t>
  </si>
  <si>
    <t>Amal said there was still no appetite for her friends who play football and are gay to come out publicly.</t>
  </si>
  <si>
    <t>Amar says her friends are still not interested in public appearances because they play football and are gay.</t>
  </si>
  <si>
    <t>A man arrested Tuesday night on suspicion of having murdered his wife confessed Wednesday to police that he carried out the fatal stabbing, officers said.</t>
  </si>
  <si>
    <t>Police said a man arrested Tuesday night on suspicion of murdering his wife confessed to killing him Wednesday to police.</t>
  </si>
  <si>
    <t>A man driving behind that car saw the sparks and flashed his lights to alert the driver of the smoke.</t>
  </si>
  <si>
    <t>The driver behind the car saw the fireworks and lit the lights to remind the driver of the smoke.</t>
  </si>
  <si>
    <t>A man makes his way home after collecting food in Coronationville, west of Johannesburg city centre.</t>
  </si>
  <si>
    <t>A man returns home after collecting food in Coronationville, west of downtown Johannesburg.</t>
  </si>
  <si>
    <t>A man was rushed to hospital via emergency run following a daylight stabbing in Scarborough on Saturday morning.</t>
  </si>
  <si>
    <t>A man was rushed to hospital in an emergency ambulance following an assassination on Saturday morning in Scarborough.</t>
  </si>
  <si>
    <t>Amazon, Facebook, Google, and Twitter are more refined in suppressing books, films, communications, and ideas they don’t like—and don’t want others to like either.</t>
  </si>
  <si>
    <t>Amazon, Facebook, Google, and Twitter have more carefully suppressed books, movies, communications, and ideas they don’t like – and don’t want anyone else to like them.</t>
  </si>
  <si>
    <t>Amazon has similar high-quality Echo speakers, but they’re just as expensive as the HomePod.</t>
  </si>
  <si>
    <t>Amazon also has similar high-quality Echo speakers, but they are as expensive as the HomePod.</t>
  </si>
  <si>
    <t>Amazon is now one of the three most biggest US companies by market value, making Bezos the world's richest man.</t>
  </si>
  <si>
    <t>Amazon is now one of the third-largest companies in the U.S., making Bezos the richest man in the world.</t>
  </si>
  <si>
    <t>Amazon plans to build a new warehouse behind the five-story office tower.</t>
  </si>
  <si>
    <t>Amazon plans to build a new warehouse behind the five-story office building.</t>
  </si>
  <si>
    <t>AMC’s one and only priority right now is liquidity, and it has done virtually everything within its power to keep enough cash on hand just to function.</t>
  </si>
  <si>
    <t>The only current priority for AMC is liquidity, and it has done almost everything possible to keep enough cash to operate.</t>
  </si>
  <si>
    <t>AMC Theaters are in danger of running out of money by the end of 2020 or early 2021.</t>
  </si>
  <si>
    <t>The AMC theatre is in danger of running out of funds by the end of 2020 or early 2021.</t>
  </si>
  <si>
    <t>A memorial service will be held at 11 a.m. Thursday, February 20, 2020, at Watson Thomas Funeral Home and Crematory, with a gathering following the service at the Thomas Legacy Center at Watson Thomas Funeral Home and Crematory.</t>
  </si>
  <si>
    <t>On February 20, 2020, a memorial service will be held at 11 a.m. on Thursday at Watson Thomas Cemetery, followed by a memorial service at the Thomas Heritage Center at Watson Thomas Cemetery.</t>
  </si>
  <si>
    <t>"A mere 26 people met in Sydney in 1920 to establish the CPA, but internal disputes meant it was some years before the party was recognised by the Communist International as the Australian section of the Communist movement.</t>
  </si>
  <si>
    <t>In 1920, only 26 people met in Sydney to form the Communist Party of Australia, but the internal dispute meant that the Communist Party had been in Australia for several years before the International Communist Organization recognized it as a branch of the Communist Movement.</t>
  </si>
  <si>
    <t>A merger, if it happens, would create a giant in live streaming and e-sports with over 300 million monthly users (before elimination of overlaps) and would also give Tencent further leverage in the gaming field.</t>
  </si>
  <si>
    <t>If merged, it would create a giant company in livestreaming and electronic sports, with more than 300 billion monthly users (before overlapping) and would also give Tencent further leverage in the gaming field.</t>
  </si>
  <si>
    <t>America has some of the strongest free speech laws in the world thanks to the First Amendment.</t>
  </si>
  <si>
    <t>With the First Amendment, the United States has the strongest free speech law in the world.</t>
  </si>
  <si>
    <t>American fourth seed and Australian Open champion Sofia Kenin eased through with a 6-2, 6-0 defeat of Romanian qualifier Irina Bara.</t>
  </si>
  <si>
    <t>Fourth US and Australian Open champion Sophia Kenning defeated Romanian qualifier Irina Bala 6–2, 6–0.</t>
  </si>
  <si>
    <t>American revolutionary John Dickinson makes this point in Letters from a Farmer in Pennsylvania.</t>
  </si>
  <si>
    <t>The American revolutionary John Dickinson pointed this out in a letter to a peasant in Pennsylvania.</t>
  </si>
  <si>
    <t>Americans have survived the Hong Kong Flu, the Avian Flu, the Swine Flu, and SARS, as well as Legionnaire’s Disease and Ebola without locking down the entire country.</t>
  </si>
  <si>
    <t>The Americans have survived Hong Kong flu, avian flu, swine flu and SARS, as well as military disease and Ebola without locking the country down.</t>
  </si>
  <si>
    <t>Americans need to bridge the polarised interpretation of history so that the push for justice and equality in the present can be a bipartisan effort.</t>
  </si>
  <si>
    <t>Americans need bipolar explanations of history to push justice and equality into bipartisan efforts at the moment.</t>
  </si>
  <si>
    <t>American Society of Clinical Oncology Provisional Clinical Opinion: Epidermal Growth Factor Receptor (EGFR) Mutation Testing for Patients with Advanced Non-Small-Cell Lung Cancer Considering First-Line EGFR Tyrosine Kinase Inhibitor Therapy.</t>
  </si>
  <si>
    <t>Interim Clinical Opinion of the American Society of Clinical Oncologists on the treatment of early non-small cell lung cancer with epidermal growth factor receptor (EGFR) alteration test, considering first-line EGFR Tyrosine Kinase inhibitor therapy.</t>
  </si>
  <si>
    <t>"America's problems with drowsy driving stem from this 'Do as I say, not as I do' mindset," McKinley said.</t>
  </si>
  <si>
    <t>"America's sleepy driving problem stems from this mentality of doing what I say, not what I do," said McKinley.</t>
  </si>
  <si>
    <t>“Amid all the insults, there would be short bursts where George would tell me how much he loved me, and that for me was part of the problem.</t>
  </si>
  <si>
    <t>"In all the insults, George would tell me how much he loved me, which was part of the problem for me.</t>
  </si>
  <si>
    <t>Amid the controversy, here's a list of some of the other prominent individuals who have found themselves in the spotlight over the lockdown rules.</t>
  </si>
  <si>
    <t>In the debate, the following is a list of other prominent figures who have found themselves at the center of rules-locking.</t>
  </si>
  <si>
    <t>Amid the reckless loss of lives, the sacrilegious invasion of the highly respectable Oba of Lagos, His Royal Majesty Oba Babatunde Rilwan Akiolu’s palace amazed everyone.</t>
  </si>
  <si>
    <t>In a merciless death, the noble Oba of Lagos was invaded by the Holy One, and the palace of His Majesty Oba Babatunde Rilwan Akiolu surprised everyone.</t>
  </si>
  <si>
    <t>Amid the storm, Puerto Rico is still trying to recover from Hurricane Maria and ongoing earthquakes while fighting the COVID-19 pandemic.</t>
  </si>
  <si>
    <t>During the storm, Puerto Rico continued its efforts to recover from Hurricane Maria and the continuing earthquakes, while fighting the COVID-19 epidemic.</t>
  </si>
  <si>
    <t>A military lawyer, Robert, has incriminating info and while Hanna does set out for the kill, she's convinced by a rogue group, led by Stephen Mannion, that Utrax is a national terrorist threat that's being run by the Pioneer Group.</t>
  </si>
  <si>
    <t>Robert, a military lawyer, had information about the allegations, and Hanna was preparing to kill, but the Rogue Group, led by Stephen Mannion, convinced her that Utraks was a national terrorist threat, controlled by the Pioneer Group.</t>
  </si>
  <si>
    <t>A minute later, HFD ambulances arrived, transporting Preston and Waller to Memorial Hermann Hospital, where there has been a massive police presence ever since.</t>
  </si>
  <si>
    <t>A minute later, HFD ambulances arrived, transporting Preston and Waller to the Herman Memorial Hospital.</t>
  </si>
  <si>
    <t>Amitabh Bachchan discharged from hospital: 'Finally prayers have been answered'</t>
  </si>
  <si>
    <t>Amitabh Bachchan: "The last prayer has been answered"</t>
  </si>
  <si>
    <t>A mobile overdose prevention site.</t>
  </si>
  <si>
    <t>Mobile overdose prevention websites.</t>
  </si>
  <si>
    <t>A model wears a pair of underwear from the Australian brand Modibodi; the brand's latest campaign has become an unlikely battleground for the latest feminist fight for equality.</t>
  </si>
  <si>
    <t>A model wears trousers from the Australian brand Modibodi, whose latest movement has become an unlikely battlefield in the recent feminist struggle for equality.</t>
  </si>
  <si>
    <t>Among its programs are the Beatknocks Academy, which teaches kids in music production, engineering and songwriting; and after school enrichment clubs like robotics, dance, painting and piano, among others.</t>
  </si>
  <si>
    <t>Its courses include Beatknocks College, which teaches children music making, engineering, and songwriting; as well as a wealth of post-school clubs such as robotics, dance, painting, and piano.</t>
  </si>
  <si>
    <t>Among other targeted assets are a dozen-plus homes and condos totaling tens of millions of dollars in value, including Cocoplum estates owned by straw buyers for Gorrin and others, according to law enforcement sources.</t>
  </si>
  <si>
    <t>Other target assets, according to law enforcement sources, include more than a dozen homes and apartments worth up to $1 billion, including Cocoplum property owned by rice buyers in Golin and elsewhere.</t>
  </si>
  <si>
    <t>Among Renys' 17 locations in Maine, the company operates stores in Belfast and Camden.</t>
  </si>
  <si>
    <t>The company has 17 branches in Maine, with branches in Belfast and Canton.</t>
  </si>
  <si>
    <t>Among the five arrested include three Health Workers at Malcom Watson Hospital in Mufulira and a former Prison Warder.</t>
  </si>
  <si>
    <t>Among the five arrested were three health workers and a former prison guard at the Malcom Watson Hospital in Mufilla.</t>
  </si>
  <si>
    <t>Among the most important was Vera Rubin’s finding that galaxies seem to rotate just as quickly at their outer rim as they do closer to their center, hinting that they contain more mass than what we calculate from their stars alone.</t>
  </si>
  <si>
    <t>Most important of all, Vira Rubin discovered that galaxies seem to rotate at speeds that are close to their centers on the outside, implying that they have more mass than we can calculate from their stars alone.</t>
  </si>
  <si>
    <t>A Morrisons spokesman confirmed that the store reopened as normal this morning.</t>
  </si>
  <si>
    <t>A Morrison spokesman confirmed that the store resumed business this morning.</t>
  </si>
  <si>
    <t>“Amotekun has come to stay and we must stand by it,” he said.</t>
  </si>
  <si>
    <t>"We have to stick to it," he said.</t>
  </si>
  <si>
    <t>Ampaire is now flying 15-minute trial flights in partnership with Hawaii-based Mokulele Airlines to prove the feasibility of quick trips between the islands’ small airports with mock payloads.</t>
  </si>
  <si>
    <t>At present, Ampere, in cooperation with Mokulele Airlines in Hawaii, is conducting a 15-minute test flight to demonstrate the feasibility of rapid flights between small island airports using simulated loads.</t>
  </si>
  <si>
    <t>Ampere’s latest research looked at 20 of the largest TV subscription markets worldwide to establish the theoretical ceiling for SVOD stacking behavior.</t>
  </si>
  <si>
    <t>Ampere's latest study of the world's 20 largest TV subscription markets determined the theoretical limits for SVOD stack behavior.</t>
  </si>
  <si>
    <t>An 80-year-old man was hit by a train at Astor Place, the second accident at the station this week.</t>
  </si>
  <si>
    <t>An 80-year-old man was hit by a train at Astor Place, the second accident at the railway station this week.</t>
  </si>
  <si>
    <t>AN 84-year-old man who went missing in the midlands has been found safe and well.</t>
  </si>
  <si>
    <t>The 84-year-old man who disappeared in the centre has been found safely.</t>
  </si>
  <si>
    <t>An 85-page briefing entitled "The Good Censor" concluded that the multinational search giant needs to move toward censorship if it wishes to continue to receive the support of national governments and continue its global expansion.</t>
  </si>
  <si>
    <t>A 85-page summary report called “Good Review” suggests that transnational search giants must move toward censorship if they are to continue to gain support from national governments and expand globally.</t>
  </si>
  <si>
    <t>An ace up the sleeve.</t>
  </si>
  <si>
    <t>There's an Ace on the sleeve.</t>
  </si>
  <si>
    <t>An additional 31 others had to close during lunch hours, which are usually the busiest.</t>
  </si>
  <si>
    <t>Thirty - one others have to close at lunchtime, which is usually the busiest time.</t>
  </si>
  <si>
    <t>An affordable housing advocate says the city's rewrite of the land development code would boost affordable housing, but there's room to do more.</t>
  </si>
  <si>
    <t>A campaigner for low-cost housing says the city's rewriting of land development regulations will promote low-cost housing, but more can be done.</t>
  </si>
  <si>
    <t>Analysts anticipate that Bank of N.T. Butterfield &amp; Son will post 3.7 earnings per share for the current fiscal year.</t>
  </si>
  <si>
    <t>Analysts expect the Bank of N.T. Butterfield &amp; Son to earn $3.7 a share this fiscal year.</t>
  </si>
  <si>
    <t>Analysts at the advisory arm of Ernst&amp;Young (EY) recommended that Nigerian businesses should sustain flexible and remote working arrangement, while also providing infection protection for on-site workers.</t>
  </si>
  <si>
    <t>Analysts at Ernst &amp; Young's (EY) consulting firm suggest that Nigerian companies should maintain flexible long-distance work arrangements while providing infectious protection to field workers.</t>
  </si>
  <si>
    <t>Analysts of Iran and US policy said the killing of Soleimani and other actions by the Trump administration appeared to be taking place in the absence of any larger strategy.</t>
  </si>
  <si>
    <t>Iranian and US policy analysts say the assassination of Salimani and other actions by the Trump administration appear to have taken place without any greater strategy.</t>
  </si>
  <si>
    <t>Analysts said the government’s statist approach since Buhari took office in 2015 was in large part influenced by his chief of staff, a former executive at the United Bank for Africa Plc.</t>
  </si>
  <si>
    <t>Analysts say the government’s “conservatism” attitude since his presidency in 2015 has been largely influenced by his chief executive, who was the former executive director of the United Bank for Africa Plc.</t>
  </si>
  <si>
    <t>An announcement from the Coast guard states that, if things go to plan, the helicopter fleet will stop, at the latest, in the middle of next week, when regular inspections of the TF-GRO, the Guard’s only operational helicopter, must take place.</t>
  </si>
  <si>
    <t>A statement issued by the Coast Guard said the helicopter fleet would cease operations next week if the situation were to proceed as planned, as the only operational helicopter of the guard, the TF-GRO, had to undergo regular inspections.</t>
  </si>
  <si>
    <t>An artist’s impression of a liquid hydrocarbon sea on Saturn’s moon Titan, a promising hunting ground for life in our solar system.</t>
  </si>
  <si>
    <t>An artist's impression of the liquid hydrocarbon oceans of Saturn's moon Titan is a prospect for the hunt for life in our solar system.</t>
  </si>
  <si>
    <t>An assessment of aggregate demand during the year so far suggests that the shock to consumption is severe, and it will take quite some time to mend and regain the pre-COVID-19 momentum, it said.</t>
  </si>
  <si>
    <t>The agency says an assessment of overall demand this year shows that the impact on consumption is severe and that recovery and recovery of the pre-COVID-19 momentum will take quite a long time.</t>
  </si>
  <si>
    <t>An Attendance Zoning Committee was formed to make the decisions.</t>
  </si>
  <si>
    <t>In order to make decisions, a Committee of Attendance was established.</t>
  </si>
  <si>
    <t>Ancient Civilizations Knew How To Keep Things Messy.</t>
  </si>
  <si>
    <t>The ancient civilization knew how to keep things unclean.</t>
  </si>
  <si>
    <t>And a few years down the line, this was proliferated all over the country.</t>
  </si>
  <si>
    <t>Over the next few years, the method spread throughout the country.</t>
  </si>
  <si>
    <t>And a host of clubs are thought to be keen now that he is available, but Bayern appear to be the front-runners now according to Sport Bild.</t>
  </si>
  <si>
    <t>According to The Sports, many clubs now think he is passionate, but Bayern seem to be the leading team.</t>
  </si>
  <si>
    <t>“And all the books about how to succeed in a high-pressure environment say the same thing: you have to get that much sleep at a minimum to keep functioning.”</t>
  </si>
  <si>
    <t>“All the books about how to succeed in high-pressure environments say the same thing: to keep working, you have to sleep as much as possible.”</t>
  </si>
  <si>
    <t>And all those where in London alone.</t>
  </si>
  <si>
    <t>And there are those only in London.</t>
  </si>
  <si>
    <t>And as far as the kids are concerned, they cannot always vent it out like us adults.</t>
  </si>
  <si>
    <t>As for the children, they can't always get out like we adults do.</t>
  </si>
  <si>
    <t>And, as it attaches to an existing DualShock 4 controller, it needn't cost anywhere near as much as buying a separate pro pad.</t>
  </si>
  <si>
    <t>Furthermore, since it is connected to the existing DualShock 4 controller, it does not need to spend anything close to buying a separate Propad.</t>
  </si>
  <si>
    <t>And as Kotch argues, these foundations aren't just giving the donors the right to donate to controversial organizations, they're giving them the power of anonymity.</t>
  </si>
  <si>
    <t>Kotch noted that these foundations not only gave donors the right to contribute, but also gave them the right to anonymity.</t>
  </si>
  <si>
    <t>And as written, it could not even fully support modernization because anything that an agency would want to do to modernize would likely be incompatible or restricted based on the 2.0 standard.</t>
  </si>
  <si>
    <t>And, as stated above, it cannot even fully support modernization, because anything that any institution wants to modernize cannot be compatible or restricted under the 2.0 standard.</t>
  </si>
  <si>
    <t>And Djokovic knows that.</t>
  </si>
  <si>
    <t>Jokovych knows this.</t>
  </si>
  <si>
    <t>And even in this temporarily reduced form, Maine International Film Festival is a truly momentous event, all happening right here at home.</t>
  </si>
  <si>
    <t>Even in this temporary condensed form, the Maine International Film Festival is a truly important event, and everything happens here.</t>
  </si>
  <si>
    <t>And federal lawmakers need to offer workers relief in the form of additional stimulus.</t>
  </si>
  <si>
    <t>Federal legislators need to help workers through additional stimulus.</t>
  </si>
  <si>
    <t>And Florida, experts say, could become the next coronavirus epicenter.</t>
  </si>
  <si>
    <t>Experts say Florida could become the epicenter of the next coronary virus.</t>
  </si>
  <si>
    <t>And from what kinds of surfaces — doorknobs, cutting boards, sewage, garbage trucks — were the samples collected?</t>
  </si>
  <si>
    <t>What are the samples collected from what surfaces – doorknobs, cutting boards, sewage, garbage trucks?</t>
  </si>
  <si>
    <t>And glutes are part of our core, so they are connected.</t>
  </si>
  <si>
    <t>Hunger is our core, so they are interconnected.</t>
  </si>
  <si>
    <t>“And he is consistent in his love for India and Indian-Americans,” he added.</t>
  </si>
  <si>
    <t>He added, "He has a firm love for India and Indian-Americans.</t>
  </si>
  <si>
    <t>And he is remarried.</t>
  </si>
  <si>
    <t>He got married again.</t>
  </si>
  <si>
    <t>And here I was getting attacked by this small fox," Claxon said.</t>
  </si>
  <si>
    <t>Here, I was attacked by this little fox," Clarkson said.</t>
  </si>
  <si>
    <t>And he said that until a vaccine is invented, the methods of combating the virus could be compared to “whack-a-mole”.</t>
  </si>
  <si>
    <t>He also said that until the vaccine was invented, methods to fight viruses could be compared to "hack-a-mole".</t>
  </si>
  <si>
    <t>And he’s determined to emerge out of another war with his ailing body yet again.</t>
  </si>
  <si>
    <t>He resolved to get out of another war with his disease again.</t>
  </si>
  <si>
    <t>"And he told me like, 'Mom, I'm so afraid to take this plane.</t>
  </si>
  <si>
    <t>`He told me, `Mom, I'm afraid to take the plane.</t>
  </si>
  <si>
    <t>And Highways England appear to have casually ignored the commitments they made to the House of Commons in 2016.</t>
  </si>
  <si>
    <t>Furthermore, the British Road Company seems to have ignored the promises they made to the House of Commons in 2016.</t>
  </si>
  <si>
    <t>And I don’t think it would fit in the CWC.</t>
  </si>
  <si>
    <t>And I don't think it fits the CWC.</t>
  </si>
  <si>
    <t>And if anybody sent you to ask that question, I will give you bargain, go and tell them you got more than you bargained for to do it.</t>
  </si>
  <si>
    <t>If someone sends you to ask that question, I'll pay you and tell them you're more than you pay.</t>
  </si>
  <si>
    <t>And if individual protesters feel their rights were violated, it is they who should sue, not the Oregon AG.</t>
  </si>
  <si>
    <t>If individual protesters feel their rights are violated, they should be prosecuted, not Oregon.</t>
  </si>
  <si>
    <t>And if possible, you might want to wait until the week before their school is in session—teachers will be checking email regularly then.</t>
  </si>
  <si>
    <t>If possible, you can wait a week before school classes – the teacher checks the email regularly.</t>
  </si>
  <si>
    <t>And if you are looking to score the anime on Blu-ray or DVD, online retailers like Amazon, Crunchyroll, Best Buy, and more can help you out!</t>
  </si>
  <si>
    <t>If you want to score on Blu-ray or DVD, Amazon, Crunchyroll, Best Buy and other online retailers can help you!</t>
  </si>
  <si>
    <t>And if you’re not staying up, check-in with us tomorrow morning to get the latest on who’s on course to be in the White House for the next four years.</t>
  </si>
  <si>
    <t>If you don't wake up, please come to us tomorrow morning and see who will stay in the White House for the next four years.</t>
  </si>
  <si>
    <t>And I know we get wrapped up in that and it’s fun to joke about and talk about fantasy suites, the windmill…this season with fantasy suites, it’s so much more than just that physical act.</t>
  </si>
  <si>
    <t>I know we're involved in jokes and talking about illusion suits, wind turbines... this season of illusion suits, it's far more than just physical behavior.</t>
  </si>
  <si>
    <t>"And I'm like, 'Well, I can't just be angry all the time?</t>
  </si>
  <si>
    <t>"I said, 'Can't I be angry all the time?</t>
  </si>
  <si>
    <t>And I’m writing this column on an Apple product, a MacBook Pro laptop.</t>
  </si>
  <si>
    <t>I'm writing this article on the Apple MacBook Pro laptop.</t>
  </si>
  <si>
    <t>And in a reminder that many elements of her life are not quite so relatable, Kate recalled her terror at having to face the world’s media after George’s birth.</t>
  </si>
  <si>
    <t>Kate reminded her that many of the factors in her life were not so relatable, and she recalled that George had to face the fear of the world's media when he was born.</t>
  </si>
  <si>
    <t>And in that lies a lesson about the inadequacy of great ideas on their own.</t>
  </si>
  <si>
    <t>In this lesson, we can see the shortcomings of great thought itself.</t>
  </si>
  <si>
    <t>"And I said, 'Wow, you know we could actually put a mask on him!'</t>
  </si>
  <si>
    <t>'I replied, 'Wow, you know we really can put masks on him!'</t>
  </si>
  <si>
    <t>And I say — "And let’s detune some of them and stick them through a phaser, and drench the whole thing in reverb."</t>
  </si>
  <si>
    <t>Then I said, "Let's tune them, stick them through a phase controller, and then suck the whole thing out with reverb."</t>
  </si>
  <si>
    <t>And it came from the feds.</t>
  </si>
  <si>
    <t>It comes from the federal government.</t>
  </si>
  <si>
    <t>And it definitely did today.</t>
  </si>
  <si>
    <t>And that's true today.</t>
  </si>
  <si>
    <t>"And it has been a very complex program.</t>
  </si>
  <si>
    <t>And it's a very complicated plan.</t>
  </si>
  <si>
    <t>And I think, in some ways, as a nation, we just need to - I won't say grow up.</t>
  </si>
  <si>
    <t>I think, to some extent, as a country, we just need – I won’t say grow.</t>
  </si>
  <si>
    <t>And I think it’s amazing and I am clinging to those positive moments in this weird world.</t>
  </si>
  <si>
    <t>I think it's great. I stick to the positive moments in this weird world.</t>
  </si>
  <si>
    <t>And I think that that's that's a great question, one that's been certainly a focus of ours and others.</t>
  </si>
  <si>
    <t>I think it's a great problem, one that we and others certainly care about.</t>
  </si>
  <si>
    <t>And it is for us to say no, we will not expose ourselves and others to the virus because regardless of what the local doctors are saying, it is not only young people who are dying.</t>
  </si>
  <si>
    <t>We should say no, we will not expose ourselves and others to the virus, because no matter what the local doctors say, it's not just young people who are dead.</t>
  </si>
  <si>
    <t>“And it is,” says Peter Beck, founder and CEO of small satellite launch provider Rocket Lab.</t>
  </si>
  <si>
    <t>"Yes," said Peter Beck, founder and chief executive of Rocket Lab, a small satellite launch provider.</t>
  </si>
  <si>
    <t>And it might be free.</t>
  </si>
  <si>
    <t>Maybe it's free.</t>
  </si>
  <si>
    <t>And it raises fears for live products, which lose up to 60 per cent of their value if they fail to reach EU destinations “within one to two days” – in particular day-old chicks.</t>
  </si>
  <si>
    <t>At the same time, it also raises concerns about bio-products, which could lose up to 60% of their value if they fail to reach EU destinations “in a day or two,” especially if they are a full-day baby.</t>
  </si>
  <si>
    <t>And it says that the new mask-wearing check uses a separate system that doesn’t leverage any Real-Time ID Check technology.</t>
  </si>
  <si>
    <t>It pointed out that the new mask wear inspection uses an independent system that does not use any real-time ID card inspection technology.</t>
  </si>
  <si>
    <t>And it's going- to be fun.</t>
  </si>
  <si>
    <t>And it's going to be interesting.</t>
  </si>
  <si>
    <t>And it’s strong enough to get you through any Zoom calls with extended family.</t>
  </si>
  <si>
    <t>And it's powerful enough to get you through any Zoom phone with a wide family.</t>
  </si>
  <si>
    <t>And it will be very difficult for the Broncos to end a nine-game losing streak to Kansas City if the offense fails to score seven-pointers instead of three-pointers.</t>
  </si>
  <si>
    <t>It will be hard for the Broncos to end a nine-game loss to Kansas City if the offense fails to score seven points rather than three.</t>
  </si>
  <si>
    <t>And I was very similar.</t>
  </si>
  <si>
    <t>And so am I.</t>
  </si>
  <si>
    <t>And Jerry says, How can the six foot rule possibly be effective if the virus survives and remains aloft for hours?</t>
  </si>
  <si>
    <t>If the virus survives and stays in the air for hours, how does the six-foot rule work, Jerry says?</t>
  </si>
  <si>
    <t>And, like the unemployment rate, the numbers also will be revised — and likely upward, due to underreporting.</t>
  </si>
  <si>
    <t>Like unemployment, these figures will be revised – and are likely to rise because of inadequate reporting.</t>
  </si>
  <si>
    <t>And like they had in games against the Chargers and Raiders, the Titans showed up big and stopped the Patriots from getting into the end zone when given the ball in a first and goal situation.</t>
  </si>
  <si>
    <t>Just as they did in the Chargers and Raiders, the Titans performed very well, preventing the Patriots from entering the finals in the first ball and in the goal.</t>
  </si>
  <si>
    <t>And many still go swimming, even if there is a little twinge of caution.</t>
  </si>
  <si>
    <t>Many people still go swimming, even if a little cautious.</t>
  </si>
  <si>
    <t>And most people who have followed Google and Apple’s work have said the companies are (mostly) doing the right things to listen to health authorities and also protect people’s privacy.</t>
  </si>
  <si>
    <t>Most of the people who follow Google and Apple say they are (mostly) doing the right thing to listen to the health authorities and protect people's privacy.</t>
  </si>
  <si>
    <t>And my creativity will always be on point, because I get that from movies and books and my own research.</t>
  </si>
  <si>
    <t>My creativity is always right because I get it from films, books and my own research.</t>
  </si>
  <si>
    <t>And no one can do that than our faith-based organizations,” Adams said.</t>
  </si>
  <si>
    <t>Only organizations of our faith can do this.</t>
  </si>
  <si>
    <t>And not just one ability or energy shared across the abilities on cooldown; every ability gets the same amount of energy.</t>
  </si>
  <si>
    <t>And it is not a single capability or energy shared in cooling capacity; each capability gets the same energy.</t>
  </si>
  <si>
    <t>And now Germany dominates Europe more clearly than ever.</t>
  </si>
  <si>
    <t>Today, Germany dominates Europe more clearly than ever.</t>
  </si>
  <si>
    <t>And others think they are registering for a particular party by marking it.</t>
  </si>
  <si>
    <t>Others think they are registered by marking a political party.</t>
  </si>
  <si>
    <t>And outline plans to build it," said Devi Sridhar, professor and chair of global public health at the University of Edinburgh.</t>
  </si>
  <si>
    <t>David Sridhar, professor of global public health at the University of Edinburgh, said: "We also need to plan the construction of the centre in detail.</t>
  </si>
  <si>
    <t>And pests of the four-legged kind (deer) and of the hopper variety (rabbits) love to destroy the younger trees.</t>
  </si>
  <si>
    <t>The pests of the four-legged (deer) and the pig (crab) like to destroy younger trees.</t>
  </si>
  <si>
    <t>And Picard has, too.</t>
  </si>
  <si>
    <t>That's exactly what happened to Picquart.</t>
  </si>
  <si>
    <t>And President Lungu has called on the church not to only see corruption in government but also opposition and other people in society.</t>
  </si>
  <si>
    <t>President Lu Xun appealed to the church not only to see corruption within the government, but also to see opposition and other social figures.</t>
  </si>
  <si>
    <t>Andrea Bocelli, David Archuleta and more have Christmas concerts this weekend.</t>
  </si>
  <si>
    <t>Andrea Boccelli, David Arlette and others held a Christmas concert this weekend.</t>
  </si>
  <si>
    <t>And really, I think it’s just vastly more constructive to focus, as economists would, on marginal analysis, rather than to engage in a big central planning exercise of trying to calculate the efficient thing to do.</t>
  </si>
  <si>
    <t>In fact, I think, as economists do, that the focus should be on marginal analysis, not on a large-scale central planning exercise, trying to calculate what should be done effectively.</t>
  </si>
  <si>
    <t>Andrew Johns took it one step further when he said on Channel Nine: ‘‘You get the feeling that might be his night and the series.’</t>
  </si>
  <si>
    <t>Andrew Johns on 9 Channel said, "You think this might be his evening and television show.</t>
  </si>
  <si>
    <t>Andrews is someone I feel has big Rey Mysterio like upside if they want to move the former of TNA British Bootcamp to NXT US.</t>
  </si>
  <si>
    <t>If they're going to move the former TNA Brit Bootcamp to NXT US, Andrews is the one I feel is the most mysterious.</t>
  </si>
  <si>
    <t>“Andrew, that is a really old headset.”</t>
  </si>
  <si>
    <t>Andrew, that's a very old earphone.</t>
  </si>
  <si>
    <t>Andrew Yang, Cory Booker and Stacey Abrams will participate.</t>
  </si>
  <si>
    <t>Andrew Yang, Cory Booker and Stacey Abrams will attend.</t>
  </si>
  <si>
    <t>And she makes clear that she’ll be there when they return, even if she isn’t quite sure she deserves it.</t>
  </si>
  <si>
    <t>And she was clear that even if she wasn't entirely sure she should be treated like that, she would be there when they came back.</t>
  </si>
  <si>
    <t>”And Sir Alex’s first question was ‘am I seeing you first or second?’</t>
  </si>
  <si>
    <t>Sir Alex's first question was, Did I see you the first time or the second time?</t>
  </si>
  <si>
    <t>And so, again, I go back to what Gyllenhaal is going to do with director Sam Gold to bring this story to life onscreen.</t>
  </si>
  <si>
    <t>So I went back to what Gillenhall and director Sam Gold were going to do to get the story back on screen.</t>
  </si>
  <si>
    <t>And social media now means that narratives can take hold that are not based in fact.”</t>
  </si>
  <si>
    <t>And social media now means that narratives that have no factual basis can be captured.</t>
  </si>
  <si>
    <t>And so its campaign felt more like turning out the morally pure rather than persuading swing voters.</t>
  </si>
  <si>
    <t>As a result, his campaign seems more morally pure than to persuade swing voters.</t>
  </si>
  <si>
    <t>And so I've been feeling for the parents.</t>
  </si>
  <si>
    <t>So I've been thinking about my parents.</t>
  </si>
  <si>
    <t>And some type of maverick on a set play," he said.</t>
  </si>
  <si>
    <t>And there's a kind of love in theatre," he said.</t>
  </si>
  <si>
    <t>And speaking of weight, the GR tips the scales at just 1,280kg – considerably lighter than rivals.</t>
  </si>
  <si>
    <t>When it comes to weight, GR weighs only 1,280 kg, much lighter than its competitors.</t>
  </si>
  <si>
    <t>And that didn’t even include the much-anticipated debut of 7-foot-3 grad transfer Matt Haarms, who didn’t play, having been sidelined with a minor ankle injury earlier this week.</t>
  </si>
  <si>
    <t>And it doesn't even include a 7-foot-3 transfer to Matt Haarms, who didn't play because of an ankle injury earlier this week.</t>
  </si>
  <si>
    <t>And that is a blessing beyond measure!</t>
  </si>
  <si>
    <t>This is an infinite blessing!</t>
  </si>
  <si>
    <t>And that rod of glass read like on-screen bullet contrails.</t>
  </si>
  <si>
    <t>The glass bar reads like ammunition on the screen.</t>
  </si>
  <si>
    <t>And that’s all we can hope for.</t>
  </si>
  <si>
    <t>That's what we want.</t>
  </si>
  <si>
    <t>And that’s because we have found that there’s a little bit of the Delta and a love for it in every place we’ve gone.</t>
  </si>
  <si>
    <t>This is because we found that everywhere we went there was a delta and a love for it.</t>
  </si>
  <si>
    <t>And that’s helped a lot.</t>
  </si>
  <si>
    <t>That's a lot of help.</t>
  </si>
  <si>
    <t>And that’s how this war will be won.</t>
  </si>
  <si>
    <t>This is the victory of the war.</t>
  </si>
  <si>
    <t>And that’s precisely what stakeholders did.</t>
  </si>
  <si>
    <t>That's what the stakeholders are doing.</t>
  </si>
  <si>
    <t>And that’s to say nothing of how political the voting process has become.</t>
  </si>
  <si>
    <t>But that doesn’t mean how political the voting process has become.</t>
  </si>
  <si>
    <t>And that the new prices are designed for additional profiteering.</t>
  </si>
  <si>
    <t>And the new prices are designed for additional profits.</t>
  </si>
  <si>
    <t>And the absolute worst of abridgment of personal freedom: the master of a 70,000-ton freighter wishing to enter Duluth’s harbor has to have gone to a maritime academy to obtain a ship master’s license.</t>
  </si>
  <si>
    <t>The weakening of individual freedom is also the worst: the captain of a 70,000-ton cargo ship hoping to enter the port of Drus must go to the Maritime Academy to obtain a captain's license.</t>
  </si>
  <si>
    <t>And the film is elusive as well.</t>
  </si>
  <si>
    <t>The movie is also hard to watch.</t>
  </si>
  <si>
    <t>And the media that reported on Flynn's prosecution and the Russian investigation were "fake news" and "thieves" who should give back their journalism awards.</t>
  </si>
  <si>
    <t>And the media that reported on Flynn's prosecution and the Russian investigations were "false news" and "the thieves" and should have returned their press awards.</t>
  </si>
  <si>
    <t>And then, I thought, “Who the hell is playing Zoey?</t>
  </si>
  <si>
    <t>Then, I thought, "Who's playing Zoey?</t>
  </si>
  <si>
    <t>And then she turns up with teddy bears.</t>
  </si>
  <si>
    <t>And then she was with the teddy bear again.</t>
  </si>
  <si>
    <t>And then there are others who want to hunker down and hibernate for the next six months.</t>
  </si>
  <si>
    <t>Some people want to sleep for the next six months.</t>
  </si>
  <si>
    <t>And then we had to run a diagnostic to make sure it was working correctly,” Scrooby says.</t>
  </si>
  <si>
    <t>Then we have to make a diagnosis to make sure it works normally.</t>
  </si>
  <si>
    <t>And then we’ve got some younger guys.”</t>
  </si>
  <si>
    <t>And then we have some younger guys.</t>
  </si>
  <si>
    <t>“And then you lose a game, you’re in the bus like this destroyed and then you hear some players laughing, thinking about where they will be going out later.</t>
  </si>
  <si>
    <t>"And then you lost a game, and you sat in this car, and it was destroyed, and then you heard some players laughing and thinking where they're going to go next.</t>
  </si>
  <si>
    <t>And then you move on to something else.</t>
  </si>
  <si>
    <t>Then you turn to something else.</t>
  </si>
  <si>
    <t>And then you want to rest the voice.</t>
  </si>
  <si>
    <t>Then you want to take a rest of your voice.</t>
  </si>
  <si>
    <t>And the penny should be outlawed.</t>
  </si>
  <si>
    <t>That money should be banned.</t>
  </si>
  <si>
    <t>“And there are so many people who create work with clay, textiles and painting.</t>
  </si>
  <si>
    <t>"There are so many people who make works with clay, textiles and paintings.</t>
  </si>
  <si>
    <t>And there is a lot of love on both sides.</t>
  </si>
  <si>
    <t>Both sides have a lot of love.</t>
  </si>
  <si>
    <t>And there’s the added benefit of seeing the architectural beauty of the space while listening to the architectural beauty of the music.</t>
  </si>
  <si>
    <t>There is also the added benefit of seeing the architectural beauty of the space while listening to the architectural beauty of music.</t>
  </si>
  <si>
    <t>And there were some spikes and surges and other places; they will soon be gone.</t>
  </si>
  <si>
    <t>There are some peaks, tides and other places; they will soon disappear.</t>
  </si>
  <si>
    <t>And the third we got some help with a couple of calls and took over on the power play and that always helps.</t>
  </si>
  <si>
    <t>Thirdly, we get some help through a few phone calls and take over the power game, which is always helpful.</t>
  </si>
  <si>
    <t>And they bulked up their defense by adding Sami Vatanen from New Jersey and seding a first-round draft pick to land Brady Skjei from the New York Rangers.</t>
  </si>
  <si>
    <t>They added Sami Vatanen from New Jersey and Brady Skjei from the New York Rangers to the first round of the draft.</t>
  </si>
  <si>
    <t>And they have an important role to play in helping the UK economy recover by providing finance for individuals and companies.</t>
  </si>
  <si>
    <t>They have played an important role in providing funds to individuals and businesses to help Britain recover.</t>
  </si>
  <si>
    <t>And this data is extrapolated, how?</t>
  </si>
  <si>
    <t>How are these data inferred?</t>
  </si>
  <si>
    <t>And this is what we see with Okezie Ikpeazu’s response to my candid observation.</t>
  </si>
  <si>
    <t>This is Okezie Ikpeazu's reaction to my frank observation.</t>
  </si>
  <si>
    <t>And this means that you should create a clear picture of the service.</t>
  </si>
  <si>
    <t>This means that you should create a clear service image.</t>
  </si>
  <si>
    <t>And those giving out treats should leave them on a tray so that each person can pick up their own candy without rummaging through a bowl.</t>
  </si>
  <si>
    <t>Those who give gifts should put them on a plate so that everyone can take their own candy and not mess with it.</t>
  </si>
  <si>
    <t>And to their other friends in the home you were like a nephew or a grandson.</t>
  </si>
  <si>
    <t>For other friends in their family, you're like a niece or a grandson.</t>
  </si>
  <si>
    <t>And um, whew, that was very tough.</t>
  </si>
  <si>
    <t>Oh, it's too hard.</t>
  </si>
  <si>
    <t>And until you’ve got that, you don’t know what you’re doing.</t>
  </si>
  <si>
    <t>Until you understand this, you don't know what you're doing.</t>
  </si>
  <si>
    <t>And, well, let’s just say that their lives are pretty damned messed up.</t>
  </si>
  <si>
    <t>And let's say their lives are bad.</t>
  </si>
  <si>
    <t>And we seem to have all the fixings for it!</t>
  </si>
  <si>
    <t>We seem to have solved all the problems!</t>
  </si>
  <si>
    <t>And what is crucial to this question of the boundaries of blackness was the sheer rigidity of American race hierarchy.</t>
  </si>
  <si>
    <t>Crucial to the problem of black boundaries is the absolute rigidity of the American racial hierarchy.</t>
  </si>
  <si>
    <t>And when Aria found out about Ezra's son but refused to tell him?</t>
  </si>
  <si>
    <t>Did Elijah know Ezra's son but refuse to tell him?</t>
  </si>
  <si>
    <t>And when I say the left, I mean the left of the Democratic Party.</t>
  </si>
  <si>
    <t>When I say left, I mean Democratic left.</t>
  </si>
  <si>
    <t>And when we had all traversed the stage, with a cry of triumph, we hurled our baseball caps skyward.</t>
  </si>
  <si>
    <t>When we passed the stage, with the cry of victory, we threw our baseball caps into the sky.</t>
  </si>
  <si>
    <t>And when you have the increased flexibility of an entrepreneur, you can monitor and strengthen your sources of income while continuously identifying new opportunities that aren’t limited to your geographic area.</t>
  </si>
  <si>
    <t>When you have greater flexibility for entrepreneurs, you can monitor and strengthen your sources of income while continuously finding new opportunities that are not limited to your geographical area.</t>
  </si>
  <si>
    <t>And, where television once routinely engaged UK teenagers and older children with on-screen versions of the world around them, those viewers might turn, almost exclusively, to products that offer Americanised youth ideals.</t>
  </si>
  <si>
    <t>Moreover, television has routinely linked British teenagers and older children to screen versions of the world around them, and these audiences may have turned almost entirely to offering the ideal products of Americanized youth.</t>
  </si>
  <si>
    <t>And while Armenia is on the losing side, if its elite proves its mettle, the situation may yet be transformed into the opening of a new strategic perspective for Armenia, allowing for the strengthening of its internal sovereignty and its democracy.</t>
  </si>
  <si>
    <t>If the Armenian elite proves its weakness, the situation may still be transformed into a new strategic perspective for Armenia, strengthening its internal sovereignty and democracy.</t>
  </si>
  <si>
    <t>And while Walker had plenty to say about the call on the court, he was much briefer after the game.</t>
  </si>
  <si>
    <t>Although Walker had a lot to say, he was shorter at the end of the game.</t>
  </si>
  <si>
    <t>And with an alarming trend of new coronavirus cases, it’s hard to know what the area this game is happening in faces as residents await a vaccine.</t>
  </si>
  <si>
    <t>With the alarming trend of new cases of coronary artery viruses, it is difficult to know what is happening in the areas facing the game, as residents are waiting for a vaccine.</t>
  </si>
  <si>
    <t>And with scenes of sexism, racism, nationalism, misogyny and eugenics, what follows at times makes for uncomfortable viewing.</t>
  </si>
  <si>
    <t>In the scenes of sexism, racism, nationalism, homosexuality and Eugenics, the contents behind the scenes sometimes make the audience uncomfortable.</t>
  </si>
  <si>
    <t>And, with the new master plan, 6 percent of Kigali's land has been earmarked for recreational activities.</t>
  </si>
  <si>
    <t>Moreover, under the new general plan, 6 per cent of Kigali's land has already been used for recreational activities.</t>
  </si>
  <si>
    <t>“And yesterday (Tuesday) soldiers came and raided the community.</t>
  </si>
  <si>
    <t>"Yesterday (Tuesday) soldiers attacked the community.</t>
  </si>
  <si>
    <t>And yet economists knew that market capitalism does not automatically self-correct for adverse distributional trends, especially extreme ones.</t>
  </si>
  <si>
    <t>However, economists know that market capitalism does not automatically correct itself for adverse distribution trends, especially extreme trends.</t>
  </si>
  <si>
    <t>And yet the capture of Gogic might yet prove to be more meaningful as Hibs attempt to bring some robustness to the middle of the park.</t>
  </si>
  <si>
    <t>Nevertheless, Gogick's capture may still have been more meaningful, as Hipbs tried to inject some power into the park.</t>
  </si>
  <si>
    <t>“And, you know, I think most people want to automatically think that it’s all about whether or not your team wins,” Lenti Ponsetto said.</t>
  </si>
  <si>
    <t>"You know, I think most people automatically think it's about whether your team wins," said Renti Bonito.</t>
  </si>
  <si>
    <t>And, you know what you're getting into when you live near a school.</t>
  </si>
  <si>
    <t>And when you live near school, you know what you're doing.</t>
  </si>
  <si>
    <t>And you thought the Presidential Election of 2020 couldn't get more explosive?</t>
  </si>
  <si>
    <t>Do you think the presidential elections in 2020 will be more explosive?</t>
  </si>
  <si>
    <t>And YouTube channels and media speculated news last evening about the actress leaving familial issues behind and gracing the wedding to wish the newly-married couple.</t>
  </si>
  <si>
    <t>Last night, YouTube and the media speculated about the actress's family legacy and wedding arrangements for the newlyweds.</t>
  </si>
  <si>
    <t>Andy Warhol’s observation is succinct: society has reached a point where everybody will have fifteen minutes of fame.</t>
  </si>
  <si>
    <t>Andy Warhol’s observation is simple: society has reached a point where everyone will have 15 minutes of fame.</t>
  </si>
  <si>
    <t>An employee of Hamilton Medical AG tests a ventilator at a plant in Domat/Ems, Switzerland, on March 18, 2020.</t>
  </si>
  <si>
    <t>On March 18, 2020, an employee of Hamilton Medical Company tested a fan at a factory in Dortmund/Ems, Switzerland.</t>
  </si>
  <si>
    <t>An enhanced scorecard will drive better government services for citizens.</t>
  </si>
  <si>
    <t>Improved credit cards will help the government deliver better services to citizens.</t>
  </si>
  <si>
    <t>An equation of 53 runs from 30 balls was a tricky task, but the 25-year-old played some glorious shots to continually carve the required run-rate, and when left with 18 required from 12 balls, he and Manish Pandey only needed six to see India home.</t>
  </si>
  <si>
    <t>A thirty-five-ball equation is a tough task, but the 25-year-old player keeps throwing some brilliant balls to get the speed he needs, and when he leaves 12 balls, he and Mannish Pandi only have six to see India's home ground.</t>
  </si>
  <si>
    <t>An everyday example of this process is when we wish to cross the road when there is limited visibility.</t>
  </si>
  <si>
    <t>An example of such a routine process is that we wish to cross the road when our eyesight is limited.</t>
  </si>
  <si>
    <t>A new dynamic is added by the inspired Brian Tyree Henry, who, as Carol’s best friend and digital guru, hilariously crushes on the movie’s American president (Jean Smart).</t>
  </si>
  <si>
    <t>Brian Tyree Henry, Carol's best friend and digital master, performs amazingly in the film's American President (Jean Smart).</t>
  </si>
  <si>
    <t>A new front has been opened in the battle against COVID-19 in Canada, where–as of Thursday afternoon–36 people have now died and just under 3,400 cases remain active.</t>
  </si>
  <si>
    <t>In Canada, the battle against COVID-19 had opened up a new front, and by Thursday afternoon 36 people had died and 3,400 cases were still active.</t>
  </si>
  <si>
    <t>A new report sheds light on three such apps that grant hackers access to users' Android phones and here's how you can prevent being hacked.</t>
  </si>
  <si>
    <t>A new report reveals three applications that allow hackers to access users' Android phones and explains how to prevent hackers from invading them.</t>
  </si>
  <si>
    <t>“A new web portal tracks all of our police reform efforts.</t>
  </si>
  <si>
    <t>"A new website tracks our police reform efforts.</t>
  </si>
  <si>
    <t>An experimental stem cell therapy derived from human placentas will begin early testing in patients with the coronavirus, a New Jersey biotech company said Thursday.</t>
  </si>
  <si>
    <t>Experimental stem cell therapy from human serum will begin early detection of coronary virus patients, a biotechnology company in New Jersey said on Thursday.</t>
  </si>
  <si>
    <t>An extra-special Happy New Year to the hapless collection of souls that compose what we vaguely refer to as the “Democratic establishment.”</t>
  </si>
  <si>
    <t>A special New Year's greetings to those unhappy souls that make up what we vaguely call the “democratic system.”</t>
  </si>
  <si>
    <t>Angela, Agent Venom, Thing, Drax and Rocket Raccoon all know how to take a hit, and give better than they got.</t>
  </si>
  <si>
    <t>Angela, Winomt, Tyne, Drax, and Rocket Lacoon all know how to play, and they do better than them.</t>
  </si>
  <si>
    <t>ANGEL GOMES is reportedly close to QUITTING Manchester United amid stalemate over a new £30k-a-week contract offer.</t>
  </si>
  <si>
    <t>Anger Gomes is reportedly about to be fired from Manchester United due to a new contract worth about £30 a week.</t>
  </si>
  <si>
    <t>Angelina Jolie plays the monster’s mother.</t>
  </si>
  <si>
    <t>Angelina Jolie plays the mother of the monster.</t>
  </si>
  <si>
    <t>Angenette showed Chantel's family her tiny house and kitchen, and then everyone enjoyed a feast.</t>
  </si>
  <si>
    <t>Annette showed her little house and kitchen to her family and everyone enjoyed the banquet.</t>
  </si>
  <si>
    <t>Angie Willhite, a spokeswoman for the Police Department, said that Officer McConnell had been fired on May 8; that Officer Ordoyne had resigned on June 17; and that the six other officers were on administrative leave.</t>
  </si>
  <si>
    <t>Police spokeswoman Angie Willhite said that on May 8, Officer McConnell was fired, Officer Odon resigned on June 17, and six other officers were on administrative leave.</t>
  </si>
  <si>
    <t>Angle's nostalgic tweet is notable given his current tenuous relationship with the company.</t>
  </si>
  <si>
    <t>Anger's nostalgic tweets are noteworthy, as he has a very fragile relationship with the company.</t>
  </si>
  <si>
    <t>An hour later, towards the end of the debate, the Governor surfaced again.</t>
  </si>
  <si>
    <t>An hour later, at the end of the debate, the governor appeared again.</t>
  </si>
  <si>
    <t>An illustrative image of people looting COVID-19 food palliatives in Lagos.</t>
  </si>
  <si>
    <t>Figure shows people robbing COVID-19 food analgesics in Lagos.</t>
  </si>
  <si>
    <t>An imperfect friend is better than no friend.</t>
  </si>
  <si>
    <t>An important driver, which is influencing their usage, is the effectiveness in delivering formulations that cannot be delivered with pressurized metered-dose and dry powder inhalers.</t>
  </si>
  <si>
    <t>An important driving factor influencing its use is the inability to provide formulation effectiveness with pressure meter dosage and dry powder inhaler.</t>
  </si>
  <si>
    <t>An incident of shoplifting was reported at 9:42 a.m. on the 1800 block of Ocean Avenue.</t>
  </si>
  <si>
    <t>At 9:42 a.m., a robbery took place in the 1800th Street area of Ocean Avenue.</t>
  </si>
  <si>
    <t>An internal Labour Party review conducted after the December 2019 election and leaked to theunderscores the party’s position.</t>
  </si>
  <si>
    <t>Following the election in December 2019, a review report from within the Labour Party revealed the party's position.</t>
  </si>
  <si>
    <t>An investigation into the deaths are ongoing.</t>
  </si>
  <si>
    <t>Investigate the dead.</t>
  </si>
  <si>
    <t>An “irate construction worker” allegedly fired shots at ’s Los Angeles home after being let go from the job.</t>
  </si>
  <si>
    <t>A "angry construction worker" allegedly shot in his home in Los Angeles after being fired.</t>
  </si>
  <si>
    <t>An Irving Oil storage facility and crude rail cars are photographed at the edge of Courtenay Bay on in Saint John, N.B., in 2014.</t>
  </si>
  <si>
    <t>In 2014, an Irvine oil storage facility and a crude railway car were filmed on the coast of the Gulf of Cutenia in St. John.</t>
  </si>
  <si>
    <t>An issue that this causes is that if a person is positive and there is delay in his admission to a hospital, then it increases mortality," Guleria was quoted as saying in Ahmedabad.</t>
  </si>
  <si>
    <t>One problem with this is that if a person is positive and has a delay in entering the hospital, the death rate increases.</t>
  </si>
  <si>
    <t>An Italy that can rise up again, that will roll up its sleeves, that will not allow itself to be beaten,' he added.</t>
  </si>
  <si>
    <t>An Italy that can rise again, it will roll up its sleeves, it will not allow itself to be defeated.</t>
  </si>
  <si>
    <t>Annamalai attacked the ruling party by saying Tamil Nadu politics is nothing but government looting the public money during their regime and later pleasing them by a providing dole of 2000 rupees during elections.</t>
  </si>
  <si>
    <t>Anamarai criticized the ruling party for saying that Tamil Nadu's politics were merely the government's pillaging of public funds during its rule and the provision of 2000 rupees to them during the elections.</t>
  </si>
  <si>
    <t>Annie Benavides is consoled by coach Dena Brechtl after being taken out in the final minute of a WIAA Division 2 sectional semifinal meeting with Waukesha West at Elkhorn High School (Michael Stefanich Jr./Southern Lakes Newspapers).</t>
  </si>
  <si>
    <t>Annie Benavides was comforted by coach Dena Brechtl after being eliminated in the last minute of the WAA Division 2 semi-finals between Elkhorn High School (Michael Stefanich Jr./Southern Lakes Newspapers) and Waukesha West.</t>
  </si>
  <si>
    <t>Announced this evening, the Health Protection Surveillance Centre has been notified of 675 new confirmed cases of Covid-19.</t>
  </si>
  <si>
    <t>It was announced tonight that 675 confirmed cases of Covid-19 have been notified to the Health Protection Supervisory Centre.</t>
  </si>
  <si>
    <t>An oil diffuser that looks good enough to leave out as a decorative object.</t>
  </si>
  <si>
    <t>An oil sprayer looks good enough to be used as a decoration.</t>
  </si>
  <si>
    <t>Another 712,000 Americans filed for unemployment benefits last week on a seasonally adjusted basis, according to the Labor Department, as the job market recovery continues to slow.</t>
  </si>
  <si>
    <t>According to the Department of Labor, another 712,000 Americans applied for unemployment benefits last week in a seasonally adjusted manner as the recovery in the job market continued to slow.</t>
  </si>
  <si>
    <t>Another 85,000 could be lost during the second.</t>
  </si>
  <si>
    <t>Another 85,000 people may have died in the second.</t>
  </si>
  <si>
    <t>Another analysis of the mysterious airframe gave some insight into the airframe, and further evidence that it is indeed the RQ-180.</t>
  </si>
  <si>
    <t>Another analysis of the mysterious aircraft provided some insights into the aircraft and further evidence that it was indeed an RQ-180.</t>
  </si>
  <si>
    <t>Another aspect of the ANC feature is wind noise reduction, which you can enable separately when ANC is on.</t>
  </si>
  <si>
    <t>Another aspect of ANC is the reduction of wind noise, which you can activate separately when you open ANC.</t>
  </si>
  <si>
    <t>Another avenue to follow to generate impactful research is to produce ‘counter-empirics’ in order to expose EUrope’s violent migration policies.</t>
  </si>
  <si>
    <t>In order to produce effective research, another way is to create "anti-imperialists" to reveal EUrope's violent immigration policies.</t>
  </si>
  <si>
    <t>Another bonded project will most likely be the digitization of village records at both the building and planning department and the clerk’s department.</t>
  </si>
  <si>
    <t>Another related project is likely to be the digitization of village records in the construction and planning departments and staff departments.</t>
  </si>
  <si>
    <t>Another candidate, Jessica Hanley, a former NMU student herself, understands that it can be difficult to navigate odd Marquette housing laws.</t>
  </si>
  <si>
    <t>Another candidate Jessica Hanley, a former NMU student, understands that navigating the weird Marquette housing laws can be difficult.</t>
  </si>
  <si>
    <t>Another driver, Jill Jobity, told me she picked up a customer who had just received her negative test result for Covid-19.</t>
  </si>
  <si>
    <t>Another driver, Jill Jobbiti, told me that she had received a customer who had just received negative test results for Covid-19.</t>
  </si>
  <si>
    <t>Another fact that is stubbornly deflected is that recent community protests have been genuinely triggered by the death of residents in those communities in police involved killings believed to be executions.</t>
  </si>
  <si>
    <t>Another persistent deviation is the fact that the real cause of the recent community protests was the deaths of residents of those communities in murders that were deemed to have been executed involving the police.</t>
  </si>
  <si>
    <t>Another former Australia captain Greg Chappell says Labuschagne has the temperament and technique to become one of Australia's best number three batsmen alongside Ponting, Don Bradman and himself.</t>
  </si>
  <si>
    <t>Another former Australian captain, Greg Chappell, said Labusagne's spirit and skills were sufficient to make him one of Australia's best third basemen with Potting, Don Bradman and himself.</t>
  </si>
  <si>
    <t>Another group that public health officials worry about during an infectious disease outbreak is pregnant women.</t>
  </si>
  <si>
    <t>Another group of public health officials worried during the outbreak was pregnant women.</t>
  </si>
  <si>
    <t>Another key part of the plan involves the dismantling of Hamas and Islamic Jihad, two Palestinian groups seen as terrorists by a large part of the international community.</t>
  </si>
  <si>
    <t>Another key component of the plan is the dismantling of Hamas and the Islamic holy war, two Palestinian groups which are largely regarded by the international community as terrorists.</t>
  </si>
  <si>
    <t>Another lightweight portable option is the Microsoft Modern Mouse, with a price tag of $34.99.</t>
  </si>
  <si>
    <t>Another lightweight portable option is Microsoft's modern mouse, which costs $34.99.</t>
  </si>
  <si>
    <t>Another member of the group, Gildardo Perez-Benitez, 51, of North Canaan, was also arrested for his role in the distribution operation.</t>
  </si>
  <si>
    <t>Another member, Guillermo Perez-Benitez, 51, of northern Ghana, was also arrested for participating in the deployment.</t>
  </si>
  <si>
    <t>Another nut job walking around without supervision.</t>
  </si>
  <si>
    <t>Another unsupervised fool.</t>
  </si>
  <si>
    <t>Another option - one that we might overlook - is the possibility that lockdown and the crisis caused by the coronavirus has changed abusive patterns, for the better, and there has actually been a decrease.</t>
  </si>
  <si>
    <t>Another option - which we may neglect - is that the crises of lock-up and coronary viruses may have changed patterns of abuse in a better way and have actually been reduced.</t>
  </si>
  <si>
    <t>Another Parisian bookshop owner, who did not want to be named, said: 'It’s complete rubbish.</t>
  </si>
  <si>
    <t>Another Paris bookshop owner, who doesn't want to be named, said, "It's just rubbish.</t>
  </si>
  <si>
    <t>Another possible reason for the security cabinet being convened was reported progress in talks with Hamas over a prisoner swap deal.</t>
  </si>
  <si>
    <t>Another possible security cabinet was convened to report on progress in negotiations with Hamas on the exchange of prisoners.</t>
  </si>
  <si>
    <t>Another proposal is placing veggie burgers alongside their meat counterparts instead of separating them on menus or in supermarket aisles.</t>
  </si>
  <si>
    <t>Another suggestion was to place vegetable hamburgers next to similar meat-based foods, rather than separate them from the menu or supermarket entrance.</t>
  </si>
  <si>
    <t>Another resident, Filax Sembui who explored the tunnel before the blast said that from there are diversions inside the tunnel's tail end where the shelters are located, and that the main exit is located at in the middle of the shelters.</t>
  </si>
  <si>
    <t>Another resident, Felix Sembui, explored the tunnel before the explosion, saying that the location from the end of the tunnel to the shelter had been deformed, while the main exit was in the middle of the shelter.</t>
  </si>
  <si>
    <t>Another source at the hospital, who confirmed the two cases, lamented slow response by the NCDC.</t>
  </si>
  <si>
    <t>Another source from the hospital confirmed the two incidents and regretted the slow response of NCDC.</t>
  </si>
  <si>
    <t>Another step both Intermountain and University Hospital will implement soon: bringing in doctors who don’t usually work in hospitals.</t>
  </si>
  <si>
    <t>Another measure that will soon be implemented is the introduction of doctors, who usually do not work in hospitals.</t>
  </si>
  <si>
    <t>Another vote would have overturned a rule that allows political groups to conceal the identities of their donors.</t>
  </si>
  <si>
    <t>Another vote would repeal a rule allowing political groups to hide their donor status.</t>
  </si>
  <si>
    <t>An outbreak had been declared at Staint-Vincent, which cares for patients with complex needs, on Sept. 23.</t>
  </si>
  <si>
    <t>On 23 July, St. Vincent, a hospital for patients with complex needs, declared an outbreak.</t>
  </si>
  <si>
    <t>An outbreak is declared when two or more people test positive and the cases are linked to a specific non-household setting or event within a specified time.</t>
  </si>
  <si>
    <t>When two or more people test positive, the outbreak is declared and is related to a specific non-family environment or event within a specified time.</t>
  </si>
  <si>
    <t>An outbreak was declared at SPINCO, located on James and Wilson streets, on Oct. 5 after 47 COVID-19 cases were linked to the facility, officials confirmed on Sunday.</t>
  </si>
  <si>
    <t>On October 5, SPINCO, located on James and Wilson Streets, announced the outbreak, as 47 cases of COVID-19 had been linked to the facility.</t>
  </si>
  <si>
    <t>An overwhelming number of classrooms have ditched chalkboards for computer whiteboards, though it hasn't improved teachers' handwriting too much.</t>
  </si>
  <si>
    <t>The vast majority of classrooms have changed their boards to computer whiteboards, although this has not improved teachers' handwriting too much.</t>
  </si>
  <si>
    <t>Answer: Offensive coordinator Josh McDaniels hands the cape over to his fleet of running backs.</t>
  </si>
  <si>
    <t>A: Attack coordinator Josh McDaniels handed over the hat to his backing squadron.</t>
  </si>
  <si>
    <t>Anti-Catholic organisations crusaded to strip the Irish of their devout faith and practices.</t>
  </si>
  <si>
    <t>Anti-Catholic organizations marched to deprive Irish people of their pious beliefs and customs.</t>
  </si>
  <si>
    <t>Anticipating mass layoffs, Polis, a Democrat, has encouraged small firms to apply for low-interest emergency loans of up to $2 million from the U.S. Small Business Administration.</t>
  </si>
  <si>
    <t>Expectedly massively laid-off Democrat Poles encouraged small businesses to apply to the US Small Business Administration for low-interest-rate emergency loans of up to $200 million.</t>
  </si>
  <si>
    <t>António Guterres, the UN Secretary-General, pointed out last week that "No person, young or old, is expendable and that older people have the same rights to life and health as everyone else."</t>
  </si>
  <si>
    <t>Antonio Guterres, Secretary-General of the United Nations, said last week, "No one can consume, young or old, and the elderly have the same right to life and health as everyone else.</t>
  </si>
  <si>
    <t>Antonio Reyes and Diego del Morao are closely linked to Circulo Flamenco de Madrid.</t>
  </si>
  <si>
    <t>Antonio Reyes and Diego del Morao are closely associated with the Flamenco Theatre in Madrid.</t>
  </si>
  <si>
    <t>Anuj Krishnan and Linda Kemigisha are two of just 20 students to win the Vimy Pilgrimage Award.</t>
  </si>
  <si>
    <t>Anuj Krishnan and Linda Kemigisha were two of the 20 students who received the Vimeo Prize.</t>
  </si>
  <si>
    <t>A number of hedge funds have recently made changes to their positions in EA.</t>
  </si>
  <si>
    <t>Some hedge funds have recently changed EA's status.</t>
  </si>
  <si>
    <t>A number of institutional investors and hedge funds have recently modified their holdings of the stock.</t>
  </si>
  <si>
    <t>Some institutional investors and hedge funds have recently modified the stocks they hold.</t>
  </si>
  <si>
    <t>A number of other hedge funds and other institutional investors have also added to or reduced their stakes in MRVL.</t>
  </si>
  <si>
    <t>Some other venture capital funds and other institutional investors have also increased or reduced their shares in MRVL.</t>
  </si>
  <si>
    <t>A number of other hedge funds have also bought and sold shares of DAL.</t>
  </si>
  <si>
    <t>Other hedge funds have also purchased and sold DAL stocks.</t>
  </si>
  <si>
    <t>A number of police cars are in the area, with the Eagle helicopter also responding to the incident.</t>
  </si>
  <si>
    <t>Some police cars were also in the area, and hawk helicopters responded to the incident.</t>
  </si>
  <si>
    <t>A number of tests show that NordLynx's speed outperforms any other mainstream protocol several times.</t>
  </si>
  <si>
    <t>Several tests have shown NordLynx to be several times faster than other mainstream protocols.</t>
  </si>
  <si>
    <t>Any agency can do performance marketing, but when combined with the PR discipline it becomes something more special and relevant.</t>
  </si>
  <si>
    <t>Any organization can do performance marketing, but when it combines with PR discipline, it becomes more special and meaningful.</t>
  </si>
  <si>
    <t>“Any arrival that does not fulfil the PCR test requirements will be subject to testing on arrival and mandatory quarantine while awaiting results.</t>
  </si>
  <si>
    <t>"Each entry that does not comply with the PCR test requirements will be tested at entry and subject to mandatory quarantine while awaiting results.</t>
  </si>
  <si>
    <t>Any modern franchise that runs long enough is bound to get a video game adaptation or two, and has had a healthy games career since almost as soon as the manga was first adapted.</t>
  </si>
  <si>
    <t>Any modern series of games with sufficient longevity will inevitably have an adaptation of one or two video games, and will have a healthy gaming life from the time the cartoons were first adapted.</t>
  </si>
  <si>
    <t>“Anyone, please send me anyone / Lord, is there anyone?</t>
  </si>
  <si>
    <t>"Somebody, please send me/Lord, is there anyone?</t>
  </si>
  <si>
    <t>Anyone thinking of going long at these price levels should think very carefully about doing so.</t>
  </si>
  <si>
    <t>Anyone who wants to stay at these prices for a long time should consider this very carefully.</t>
  </si>
  <si>
    <t>Anyone who can help with information regarding this incident is requested to call Crime Stoppers on 919 or send us a private message and we will pass on the information to our investigators.</t>
  </si>
  <si>
    <t>Anyone who can provide information about the incident, please call 919 or leave a private message. We will forward the information to our investigators.</t>
  </si>
  <si>
    <t>Anyone who speaks out against it, will be punished.</t>
  </si>
  <si>
    <t>Anyone who opposes it, will be punished.</t>
  </si>
  <si>
    <t>Anyone with information is asked to call police at 847-596-8774.</t>
  </si>
  <si>
    <t>For further information, please call 847-596-8774.</t>
  </si>
  <si>
    <t>Anyone with information regarding this incident is asked to contact the on duty Staff Sergeant at 905-825-4747 ext. 2310.</t>
  </si>
  <si>
    <t>For any information on this incident, please contact the Chief of Staff at 905-825-47472310.</t>
  </si>
  <si>
    <t>Any operator without a license is deemed to be carrying out illegal activities.</t>
  </si>
  <si>
    <t>Any operator without a license is deemed to be engaged in illegal activities.</t>
  </si>
  <si>
    <t>Any other thoughts?</t>
  </si>
  <si>
    <t>Do you have any other ideas?</t>
  </si>
  <si>
    <t>“Any small improvement is so much better than what four million Canadians are already doing today, so really we just need to get on with it,” said Sivan.</t>
  </si>
  <si>
    <t>Any small improvement is much better than what four million Canadians have done today, so we just need to keep going.</t>
  </si>
  <si>
    <t>Any sort of football on TV was a rare treat.</t>
  </si>
  <si>
    <t>Any kind of football on television is rare.</t>
  </si>
  <si>
    <t>“Anything’s better than coal, and then you push in the problem,” he said.</t>
  </si>
  <si>
    <t>"Everything is better than coal," he said, "and then you'll push the problem forward.</t>
  </si>
  <si>
    <t>“Any vendor/agent who collects a prepared list with candidates’ names, profile codes and other vital details for the purpose of vending pins will be sanctioned.</t>
  </si>
  <si>
    <t>"A seller/agent who collects candidate names, briefing codes and other important information for the sale of pins will be sanctioned.</t>
  </si>
  <si>
    <t>Anyway, inspite of quarrels, fights and riots in the name of religion or of some political issues, India cannot change its colors.</t>
  </si>
  <si>
    <t>In any case, despite clashes, strife, and riots on religious or certain political issues, India cannot change its colours.</t>
  </si>
  <si>
    <t>Anyway, let's look at more recent quarterly numbers to see what we can elucidate about more recent trends.</t>
  </si>
  <si>
    <t>Anyway, let's look at the latest quarterly figures and see if we can explain the latest trends.</t>
  </si>
  <si>
    <t>A once-in-a-century pathogen would demand once-in-a-century solutions.</t>
  </si>
  <si>
    <t>A century of pathogens requires a century of solutions.</t>
  </si>
  <si>
    <t>Apart from them, Anil Kapoor also made a huge mark as his 3 films stood tall in the highest grossers.</t>
  </si>
  <si>
    <t>In addition, the three films produced by Anne Sharpe were not only well received at the box office, but also achieved great success.</t>
  </si>
  <si>
    <t>A passerby stops and asks him gently, “What are you doing old fella?</t>
  </si>
  <si>
    <t>A pedestrian stopped and asked him gently, "What are you doing, old man?</t>
  </si>
  <si>
    <t>A patch of Sholinganallur — consisting of Elcot Avenue-Kumarasamy Nagar, Clasic Gardens and Clasic Gardens (not a typo, that's how 'Classic' is spelt) — evokes exactly that sense of the miraculous.</t>
  </si>
  <si>
    <t>A short film of the villagelinganallur – composed of Elcot Avenue - Kumarasamy Nagar, Classic Gardens, and Classic Gardens – evokes exactly that sense of the miraculous.</t>
  </si>
  <si>
    <t>A payment similar to the Housing Assistance Payment (HAP) would also be made available as well as a weekly allowance under this new system, the report recommends, as well as a number of other key recommendation which can be read here.</t>
  </si>
  <si>
    <t>The report suggests that under the new system payments similar to those for housing assistance will be provided, as well as weekly allowances, and some other key recommendations, which can be read here.</t>
  </si>
  <si>
    <t>A platform that allowed him to publish his first article thirty years ago as a lieutenant.</t>
  </si>
  <si>
    <t>This platform allowed him to publish his first article as a lieutenant thirty years ago.</t>
  </si>
  <si>
    <t>A popular cake manufacturer came to give away food two days ago, he said.</t>
  </si>
  <si>
    <t>Two days ago, he said, a popular cake maker came to deliver food.</t>
  </si>
  <si>
    <t>A positive sign is that they are halting committee/floor debate when the webcast goes down, ensuring that during this pandemic the public, the real boss, has eyes and ears on the session.</t>
  </si>
  <si>
    <t>One positive sign is that when the network broadcasts were cut off, they were stopping the committee/floor debates to ensure that during the epidemic, the public, the real bosses, could pay attention to the meetings.</t>
  </si>
  <si>
    <t>A post-mortem examination and formal identification will be arranged in due course.</t>
  </si>
  <si>
    <t>Mortality checks and formal identification will be arranged on time.</t>
  </si>
  <si>
    <t>A post-mortem was later carried out which determined his death was due to a stab wound to the chest and abdomen.</t>
  </si>
  <si>
    <t>Later, his death was due to a stab wound to the chest and abdomen.</t>
  </si>
  <si>
    <t>A potential border closure between Queensland and NSW could be another hurdle for CA, given the fourth Test is being held at the Gabba.</t>
  </si>
  <si>
    <t>A possible border blockade between Quebec and New Jersey is another obstacle to the CA, as a fourth test is being conducted in Cuba.</t>
  </si>
  <si>
    <t>A powerful being called Imperiex was coming to Earth and his goal was simple: to conquer it so he could use the planet as a staging ground for his war and only the heroes of the DC Universe can stop him.</t>
  </si>
  <si>
    <t>A powerful giant named Emperor is arriving on Earth, and his goal is simple: to conquer it so that he can use the planet as the stage for his war, and only the heroes of the DC universe can stop him.</t>
  </si>
  <si>
    <t>Apparently these plants are the only reason I can even 'breathe fresh air' in my house,' Brad said.</t>
  </si>
  <si>
    <t>"Obviously, these plants are the only reason I can breathe fresh air at home," said Brad.</t>
  </si>
  <si>
    <t>Apple clearly feels strongly about this matter.</t>
  </si>
  <si>
    <t>Apple clearly feels strongly about this.</t>
  </si>
  <si>
    <t>Apple is also sticking to its M&amp;A strategy, Maestri said, while reiterating a pledge to invest $350 billion in the U.S. economy in coming years.</t>
  </si>
  <si>
    <t>Apple also sticks to its M&amp;A strategy and reaffirms its commitment to invest $350 billion in the U.S. economy over the next few years, Mr. Macstery said.</t>
  </si>
  <si>
    <t>Apple released a new iPad Pro this year, and aside from incremental hardware changes, the new 2020 models didn’t really re-invent the wheel.</t>
  </si>
  <si>
    <t>Apple released the new iPad Pro this year, and apart from the constant changes in hardware, the new 2020 model does not really reinvent the wheel.</t>
  </si>
  <si>
    <t>Applicants are not required to sit for any exam.</t>
  </si>
  <si>
    <t>The applicant is not required to take any examination.</t>
  </si>
  <si>
    <t>Applications can be obtained from our website (www.landoflincolnhonorflight.) or by contacting us at or (217) 585-1219 or (217) 652-4719.</t>
  </si>
  <si>
    <t>Applications can be made through our website (www.landoflincolnhonorflight.) or by calling (217) 585-1219 or (217) 652-4719.</t>
  </si>
  <si>
    <t>Applications will be open by 25 March.</t>
  </si>
  <si>
    <t>Applications are closed on March 25.</t>
  </si>
  <si>
    <t>Appointment begins January 15, 2020, and expires January 14, 2027.</t>
  </si>
  <si>
    <t>Appointments began on 15 January 2020 and ended on 14 January 2027.</t>
  </si>
  <si>
    <t>Appointment required; no walks in. Click here for more information.</t>
  </si>
  <si>
    <t>You must make an appointment, do not attend. Please click here for more information.</t>
  </si>
  <si>
    <t>Approached for comment, Ndeitunga feels if there is a law that protects the national symbols and how it should be utilised, where and when, all citizens should respect those provisions of the law.</t>
  </si>
  <si>
    <t>Ndeitunga stated that if there was a law to protect the national symbol and how it should be used, when and where, all citizens should respect the provisions of that law.</t>
  </si>
  <si>
    <t>Appropriate distancing will also follow in the classroom setting and at schools, the environment has been cleaned with the installation of sinks.</t>
  </si>
  <si>
    <t>Appropriate separation is also required in classroom and school environments to clean the environment by installing a washing machine.</t>
  </si>
  <si>
    <t>Approximately 44 percent of the courses in the country remained open through last Friday, according to surveying by the NGF.</t>
  </si>
  <si>
    <t>According to the NGF survey, about 44% of the nation's courses were open until last Friday.</t>
  </si>
  <si>
    <t>A president who's in it not for himself, but for others.</t>
  </si>
  <si>
    <t>A president who is not involved for himself, but for others.</t>
  </si>
  <si>
    <t>A previous version of this article incorrectly stated that water pumped from Tantangara will likely transfer fish to Talbingo.</t>
  </si>
  <si>
    <t>Previous versions incorrectly stated that pumped water from Tantangara will likely transfer fish to Talbingo.</t>
  </si>
  <si>
    <t>A previous version of this story misspelled Claudia Goldin's last name as Golden.</t>
  </si>
  <si>
    <t>Previous versions incorrectly spelled Claudia Gordon's surname gold.</t>
  </si>
  <si>
    <t>A processing unit beside the butcher's shop was destroyed.</t>
  </si>
  <si>
    <t>The processing unit near the slaughterhouse was destroyed.</t>
  </si>
  <si>
    <t>A product of the imagination of children's author Hugh Lofting, the pushmi-pullyu is described as the "rarest animal of all," a descendant of Abyssinian gazelles, Asiatic chamois, and the last of the unicorns.</t>
  </si>
  <si>
    <t>The product of the imagination of children's writer Hugh Lofting, pushmi-pullyu is described as "the rarest animal," a descendant of the gazelles of Abisini, the chamois of Asia, and the last unicorn.</t>
  </si>
  <si>
    <t>A purse and its contents were reported taken from behind the counter of a restaurant about 12:17 p.m. May 14 in the 1600 block of Simpson St.</t>
  </si>
  <si>
    <t>It was reported that around 12:17 on May 14, a wallet and its contents were taken from behind a restaurant counter at 1600 Simpson Street.</t>
  </si>
  <si>
    <t>Aqbal graduated from St. Clair College with a diploma in computer networking, but there was a recession in 2007 and jobs were scarce.</t>
  </si>
  <si>
    <t>Akbar graduated from St. Clair College with a Bachelor's degree in Computer Networking, but in the 2007 recession, employment opportunities were scarce.</t>
  </si>
  <si>
    <t>Arachibutyrophobia is a fear relating to which food?</t>
  </si>
  <si>
    <t>Araquibuterophobia is the fear of what food?</t>
  </si>
  <si>
    <t>Arachidonic acid is an essential fatty acid that is widely used in the manufacture of sports nutrition products.</t>
  </si>
  <si>
    <t>Lactic acid is an important fatty acid which is widely used in the production of sports nutritional products.</t>
  </si>
  <si>
    <t>A radio message–instructing Greg to change frequencies– was voiced by the band booster president, an FAA employee, who said, “GOOD MORNING, GREG!</t>
  </si>
  <si>
    <t>A radio message, instructing Greg to change the frequency, was said by an FAA employee's band promotion chairman, "Good morning, Greg!</t>
  </si>
  <si>
    <t>A range of expert advice will be free to read and watch on the RHS website and subscribers will get exclusive content, and the BBC will broadcast a series of special programmes.</t>
  </si>
  <si>
    <t>Many experts suggested that free reading and viewing would be available on the HRS website, subscribers would receive exclusive content, and the BBC would broadcast a series of special programmes.</t>
  </si>
  <si>
    <t>Arcadia has contributed around £29 million to the fund, and the pension scheme has security over the firm's Oxford Street and Tottenham Court Road stores.</t>
  </si>
  <si>
    <t>Arcadia has contributed about £29 million to the fund, which guarantees the company's Oxford Street and Tottenham Court Road stores.</t>
  </si>
  <si>
    <t>Arcadia native Jim Hoesley was set to compete in the 200-meter dash and 60-meter hurdles at the indoor championships for the Eagles.</t>
  </si>
  <si>
    <t>Jim Hoesley is an Algerian athlete who competes in the 200 metres sprint and the 60 metres hurdles at the Olympic Games.</t>
  </si>
  <si>
    <t>Archaeologists unearthed the fossilised teeth of 106 individuals buried in Granada and discovered that textile tasks were only carried out by women during the Bronze Age.</t>
  </si>
  <si>
    <t>Archaeologists discovered the fossil teeth of 106 people buried in Granada and found that textile work was only done by women during the Bronze Age.</t>
  </si>
  <si>
    <t>Archbishops Welby and Cottrell are fully committed to homosexual marriage by 2022, it is only a matter of time.</t>
  </si>
  <si>
    <t>Bishops Wilby and Cotterrell are committed to achieving same-sex marriage by 2022, which is only a matter of time.</t>
  </si>
  <si>
    <t>Arch Capital is Watford’s largest shareholder with a 12.6% stake, according to Refinitiv Eikon data.</t>
  </si>
  <si>
    <t>According to RefinitivEikon, ArchCapital is Waterford's largest shareholder, holding 12.6% of the shares.</t>
  </si>
  <si>
    <t>Arc System Works hit it out of the park when adapting the series to a 2D fighting game with Dragon Ball FighterZ.</t>
  </si>
  <si>
    <t>Arc System Works combined the series with Dragon Warrior Z's 2D fighting games to make it stand out from the park.</t>
  </si>
  <si>
    <t>Ardern let them flap in the wind for a few weeks, she says, while formulating a strategy.</t>
  </si>
  <si>
    <t>"Alden," she said, "was making strategies while he was making them dance in the wind for weeks.</t>
  </si>
  <si>
    <t>Area residents are invited to join Olathe’s Human Relations Commission (OHRC) to celebrate the legacy of Dr. Martin Luther King, Jr., on Jan.</t>
  </si>
  <si>
    <t>Residents of the area were invited to participate in the Ottawa Human Relations Commission (OHRC), which celebrated the legacy of Dr. Martin Luther King on 1 January.</t>
  </si>
  <si>
    <t>A refugee-led organisation, the South Sudanese United Refugees Association (SSURA), met with the World Food Programme to highlight this issue and press for a change in policy.</t>
  </si>
  <si>
    <t>A refugee-led organization, the Southern Sudan United Refugee Association (SSURA), met with the World Food Programme to highlight the issue and call for policy changes.</t>
  </si>
  <si>
    <t>Are Iran’s F-5 Fighters a Joke or a Surprise Threat?</t>
  </si>
  <si>
    <t>Is Iran's F-5 bomber a joke or a surprise threat?</t>
  </si>
  <si>
    <t>A relatively stable labor market and federal efforts such as paycheck protection and weekly unemployment subsidies appear to be factors in Maryland’s improving budget numbers.</t>
  </si>
  <si>
    <t>Relatively stable labor markets and federal measures, such as wage guarantees and weekly unemployment subsidies, seem to have contributed to improvements in Maryland’s budget figures.</t>
  </si>
  <si>
    <t>A release date for the reboot has not yet been confirmed.</t>
  </si>
  <si>
    <t>The release date for the restart has not yet been determined.</t>
  </si>
  <si>
    <t>A relief was sought until there was a respite from the pandemic.</t>
  </si>
  <si>
    <t>Relief was sought until the outbreak ended.</t>
  </si>
  <si>
    <t>Are our friends in the NPP suggesting that, all those who pleaded with the Supreme Court for clemency for Sammy Awuku and Sir John when they were cited for contempt of court, endorse their reckless comments?</t>
  </si>
  <si>
    <t>Do our friends of the National People's Congress suggest that those who have appealed to the Supreme Court for forgiveness for Sir Sami Aoukou and Sir John, when they were accused of contempt of court, should endorse their pointless comments?</t>
  </si>
  <si>
    <t>A repeat could be disastrous this time around.</t>
  </si>
  <si>
    <t>The replay could be catastrophic.</t>
  </si>
  <si>
    <t>A report from Axios emerged on Monday AEDT said Trump was planning to declare victory on election night and try to stop or discredit the count of mail-in votes despite 91 million of them being cast so far.</t>
  </si>
  <si>
    <t>A report Monday in Axios said Trump plans to announce victory later in the election and try to stop or reduce the number of mail voters, despite 91 million voters' votes so far.</t>
  </si>
  <si>
    <t>A representative of the Federal Government said “At this point, it might be considered that not participating in this heinous war crime is un-Australian”</t>
  </si>
  <si>
    <t>One representative of the federal government said, "At the moment, people may think that not participating in this terrible war crime is not Australian</t>
  </si>
  <si>
    <t>A restaurant patio in downtown Ottawa.</t>
  </si>
  <si>
    <t>A restaurant in downtown Ottawa.</t>
  </si>
  <si>
    <t>Are there gaps in the King Soopers safety protocols?</t>
  </si>
  <si>
    <t>Is there a vulnerability in the King Soopers security protocol?</t>
  </si>
  <si>
    <t>Are these characters going to live in hiding which is really no life (or security) at all, or can they brave the outside world?</t>
  </si>
  <si>
    <t>Will these characters live in a real lifeless (or safe) hideout, or will they be able to face the outside world bravely?</t>
  </si>
  <si>
    <t>Are they still at zero?</t>
  </si>
  <si>
    <t>Are they still zero?</t>
  </si>
  <si>
    <t>A review of the activities of Nigerian civic initiatives such as Udeme and Tracka shows many of the projects are perfunctorily delivered or not done at all.</t>
  </si>
  <si>
    <t>A review of the activities of the Nigerian citizens' initiatives, such as Uderme and Teraca, has shown that many projects are either temporarily completed or have not been completed at all.</t>
  </si>
  <si>
    <t>“A review on this matter should be done in the future,” he said.</t>
  </si>
  <si>
    <t>"The issue should be reviewed in the future," he said.</t>
  </si>
  <si>
    <t>“Are you a boy or a girl?”</t>
  </si>
  <si>
    <t>Are you a boy or a girl?</t>
  </si>
  <si>
    <t>Are you asking the right questions when it comes to lung cancer?</t>
  </si>
  <si>
    <t>When you talk about lung cancer, are you asking the right question?</t>
  </si>
  <si>
    <t>Are you concerned about coronavirus?</t>
  </si>
  <si>
    <t>Are you worried about coronavirus?</t>
  </si>
  <si>
    <t>Are you going to put your hands on me?"</t>
  </si>
  <si>
    <t>Are you going to put your hand on me?</t>
  </si>
  <si>
    <t>Are you on to Philadelphia or not?</t>
  </si>
  <si>
    <t>Have you been to Philadelphia?</t>
  </si>
  <si>
    <t>Are you planning on enforcing these rules?</t>
  </si>
  <si>
    <t>Are you going to enforce these rules?</t>
  </si>
  <si>
    <t>Ariana Aylan approves the color of a new coat from Operation Warm that her mother, Lisset Aylan, shows her as Alondra Aylan watches outside of the Glendale Mountain View Community Learning Center in Salt Lake City on Thursday.</t>
  </si>
  <si>
    <t>Ariana Aylan has approved the coloring of her mother's coat, Lisa Aylan, outside the Glendale Mountain View Community Learning Center in Salt Lake City on Thursday.</t>
  </si>
  <si>
    <t>Ari’s mother was concerned she might be losing her own child if that’s the case.</t>
  </si>
  <si>
    <t>Mary's mother fears that she might lose her child if she does.</t>
  </si>
  <si>
    <t>Armed conflict has disturbed the education system due to frequent Hartals, Curfews, Killings and Crackdowns which led to the closure of schools.</t>
  </si>
  <si>
    <t>Armed conflicts have resulted in frequent harassment, curfews, killings and repression of the education system, resulting in the closure of schools.</t>
  </si>
  <si>
    <t>Armenia has evidence of Turkish air force’s involvement - Mediamax.</t>
  </si>
  <si>
    <t>Evidence of Turkish Air Force involvement in Armenia - Mediamax.</t>
  </si>
  <si>
    <t>Arnie-His Army — Golf Channel, 8 p.m.</t>
  </si>
  <si>
    <t>Arnie-His Army - Golf Channel, 8 pm</t>
  </si>
  <si>
    <t>Around 2 on a Sunday morning, they streamed out of the building, running in every direction.</t>
  </si>
  <si>
    <t>They ran out of the building at about 2 a.m. Sunday morning, running in all directions.</t>
  </si>
  <si>
    <t>Around 30 tonnes of technical equipment and material has been sent on board an IAF C-17 Globemaster Aircraft to Mauritius.</t>
  </si>
  <si>
    <t>About 30 tons of technical equipment and materials have been shipped to Mauritius on the IAFC-17 Globemaster aircraft.</t>
  </si>
  <si>
    <t>Around 3:30 a.m., officers responded to a commercial burglar alarm at Simply Dental Implants, near the corner of Harlem and Higgins avenues.</t>
  </si>
  <si>
    <t>At around 3:30 a.m., police issued a commercial burglary alert near the corners of Harlem and Higgins Avenues from Simple Dental Implants.</t>
  </si>
  <si>
    <t>Around the world, people are organising.</t>
  </si>
  <si>
    <t>People around the world are organizing.</t>
  </si>
  <si>
    <t>“Around this time last year, I called up asking for a bit of information, and they just said they can't release any information,” he said.</t>
  </si>
  <si>
    <t>"At about this time last year, I called for some information, and they just said they couldn't release any information," he said.</t>
  </si>
  <si>
    <t>Arrangements by Levandoski-Grillo Funeral Home, Bloomfield.</t>
  </si>
  <si>
    <t>Arrangements for the Lewandowski-Gillo cemetery in Bloomfield.</t>
  </si>
  <si>
    <t>Arsenal are 40 points behind new Premier League champions Liverpool.</t>
  </si>
  <si>
    <t>Arsenal lead the new Premier League champion Liverpool by 40 points.</t>
  </si>
  <si>
    <t>Arshad, 51, said during his time at home, he is working on a few scripts which he intends to direct someday.</t>
  </si>
  <si>
    <t>At home, he is writing some scripts and plans to direct one day, said Asad, 51.</t>
  </si>
  <si>
    <t>Arteta speaks after Arsenal beat Man Utd 2-0 Arsenal manager Mikel Arteta and rival Ole Gunnar Solskjaer discuss the Gunners' 2-0 win over Manchester United on Wednesday night.</t>
  </si>
  <si>
    <t>Atta's coach Michael Atta and opponent Al Gunarnal Solskjael discussed Arsenal's 2–0 victory over United on Wednesday night after a 2–0 victory over Man Utd.</t>
  </si>
  <si>
    <t>Article 26 has been part of the City Charter longer than most Alameda residents have been alive, but that doesn't make it immutable.</t>
  </si>
  <si>
    <t>Article 26 is part of the City Charter and has lived longer than most of the inhabitants of Alabama, but it does not make it impossible to change.</t>
  </si>
  <si>
    <t>Artificial snow has become a necessity in many European ski areas, including this resort in Garmisch-Partenkirchen, Germany.</t>
  </si>
  <si>
    <t>Artificial snow has become a necessity in many ski areas in Europe, including this ski resort in Garmisch-Patenkirchen, Germany.</t>
  </si>
  <si>
    <t>Artist can upload literally any song to Spotify, of any genre with any lyrics, without censorship.</t>
  </si>
  <si>
    <t>Artists can upload any song directly to Spotify, any type of any lyrics, without review.</t>
  </si>
  <si>
    <t>Arun Vijay plays Aryan, who belongs to the Narcotics Control Bureau.</t>
  </si>
  <si>
    <t>Aryan Vijay, who belongs to the Narcotics Control Board.</t>
  </si>
  <si>
    <t>As 47 factories in Yangon have either closed or reduced their workforce due to the economic impact of the coronavirus pandemic, 6,355 factory workers have been made redundant as of the end of April.</t>
  </si>
  <si>
    <t>As a result of the economic impact of the coronary artery virus outbreak, Yang Long's 47 factories either closed or cut workers, and as of the end of April, 6355 factory workers had been made redundant.</t>
  </si>
  <si>
    <t>As a Catholic physician, McAnany does not prescribe birth control to her patients.</t>
  </si>
  <si>
    <t>As a Catholic doctor, McAnnie does not prescribe condoms to patients.</t>
  </si>
  <si>
    <t>As a cold front shoves Delta's remnant low farther out to sea, drier weather will resume.</t>
  </si>
  <si>
    <t>As the cold front lowers the remains of the delta to the farther sea, drought will resume.</t>
  </si>
  <si>
    <t>• As a commonwealth country and a realm, today we honour the spirit and diversity of New Zealand, and we feel particularly reminded of the special time we had there during our tour in 2018.</t>
  </si>
  <si>
    <t>• As a federal state and a territory, we respect the spirit and diversity of New Zealand today and, in particular, remind us of the special time we spent there during our visit in 2018.</t>
  </si>
  <si>
    <t>Asaduddin Owaisi also said if a law provides citizenship to six groups but "excludes one," then it is only meant to deny citizenship.</t>
  </si>
  <si>
    <t>Asaduddin Owais also said that if the law provided for six groups to enjoy citizenship but "not one group", it was only intended to deny citizenship.</t>
  </si>
  <si>
    <t>Asaduddin Owaisi, responding to the continued ‘surgical strike’ jibe, demanded the resignation of Union Minister of state for Home Affairs G Kishan Reddy.</t>
  </si>
  <si>
    <t>Asaduddin Owaisi protested the continuing "surgery strike" and demanded the resignation of federal interior minister Gishin Reddy.</t>
  </si>
  <si>
    <t>As a father myself I can relate to that and I believe it will be great for people to see the other guy, the one who is not stone-faced and in the zone.</t>
  </si>
  <si>
    <t>As a father, I feel this very closely, and I believe that people will be very happy to see another person, the one with no stone face.</t>
  </si>
  <si>
    <t>As a former employee there, I wanted any students who may be passing by their solicitation table to keep in mind a few things.</t>
  </si>
  <si>
    <t>As a named employee there, I hope that the students who might pass through their application forms will remember something.</t>
  </si>
  <si>
    <t>As a friend noted, while we’ve been lecturing to our kids how important social distancing is to protect their grandparents … their grandparents have been going out and about.</t>
  </si>
  <si>
    <t>A friend pointed out how important social isolation was to protect their grandparents when we lectured to children.Their grandparents had been out on the streets.</t>
  </si>
  <si>
    <t>As a game inherently about freedom &amp; independence, it's no surprise that ’s story puts both themes front and center.</t>
  </si>
  <si>
    <t>As a game about freedom and independence, it is not surprising that the story puts two themes in front and center.</t>
  </si>
  <si>
    <t>“As a global leader in health and hygiene products, we must be clear that under no circumstance should our disinfectant products be administered into the human body (through injection, ingestion, or any other route),” the company said in a statement.</t>
  </si>
  <si>
    <t>"As a global leader in health products, we must make it clear that our products should not enter the human body by injection, intake or any other means under any circumstances," the company said in a statement.</t>
  </si>
  <si>
    <t>As a group, equities research analysts forecast that EQT Co. will post -0.21 EPS for the current fiscal year.</t>
  </si>
  <si>
    <t>As a group, stock research analysts forecast that EQT will retreat from -0.21 EPS this fiscal year.</t>
  </si>
  <si>
    <t>As a group, research analysts predict that Atlassian Co. PLC will post 0.13 earnings per share for the current year.</t>
  </si>
  <si>
    <t>As a group, research analysts expect Atlassian Co. PLC to earn $0.13 per share this year.</t>
  </si>
  <si>
    <t>As a matter of fact, many brokers rely on this marketing technique of showing only a specific spread which will not always be the one you are going to have for the rest of your operations for your future operations.</t>
  </si>
  <si>
    <t>In fact, many brokers rely on this marketing technique to show only a specific range, and these ranges are not always the range of other businesses in your future business.</t>
  </si>
  <si>
    <t>As an executive committee member of the W.N.B.A.’s players’ union, Clarendon has also become a voice for social justice for the league this year.</t>
  </si>
  <si>
    <t>As a member of the executive committee of the W.N.B.A. player's union, Clinton has also been a representative of the union's social justice system this year.</t>
  </si>
  <si>
    <t>As a people oriented government, we are committed to protecting life, property and humanity of our people.</t>
  </si>
  <si>
    <t>As a people-oriented government, we are committed to protecting people's lives, property and humanity.</t>
  </si>
  <si>
    <t>“As a plenary speaker you will have a high-level audience including policy makers, investors, international organisations, universities and private information technology and education partners.”</t>
  </si>
  <si>
    <t>“As a full speaker, you will have a high-level audience, including policymakers, investors, international organizations, universities and private information technology and education partners.”</t>
  </si>
  <si>
    <t>As a pro- people Assembly, it is our duty to make sure that our parents, brothers and sisters are safe from attacks by these ZANU PF thugs.</t>
  </si>
  <si>
    <t>As a General Assembly that supports the people, it is our responsibility to ensure that our parents, brothers and sisters are not attacked by these ANU-PF thugs.</t>
  </si>
  <si>
    <t>As a result an old Irish tradition dictated that any man refusing a woman’s Leap Day proposal must give her a silk gown.</t>
  </si>
  <si>
    <t>Therefore, an ancient Irish tradition stipulates that any man who refuses to offer a woman a jumping day must give her a silk skirt.</t>
  </si>
  <si>
    <t>As a result, bidets carried a negative stigma that still lingers to this day.</t>
  </si>
  <si>
    <t>Bidets therefore have the negative disgrace that still exists today.</t>
  </si>
  <si>
    <t>As a result, he excluded the Director of the CIA and the Chairman of the Chiefs of Staff Committee from regular meetings of the National Security Council.</t>
  </si>
  <si>
    <t>He therefore excluded the Director of the Central Intelligence Agency and the Chairman of the Chief of Staff Committee from the regular meetings of the National Security Council.</t>
  </si>
  <si>
    <t>As a result, it contributes to miseducation.</t>
  </si>
  <si>
    <t>Therefore, it helps to mislead education.</t>
  </si>
  <si>
    <t>As a result, many young girls are unwilling to join as ASHA workers or do not stay for long in the job,” she said.</t>
  </si>
  <si>
    <t>As a result, many young girls are reluctant to becomeSHA employees or to stay in their jobs for a long time.</t>
  </si>
  <si>
    <t>As a result, not all local communities are adhering to Abe’s request to close schools.</t>
  </si>
  <si>
    <t>As a result, not all local communities comply with Abe’s demands to close schools.</t>
  </si>
  <si>
    <t>As a result of the rising cases, Mr Suga has not outlined his plans for Christmas yet, suggesting he hopes that Japanese people will be able to celebrate with their families as usual by 25 December.</t>
  </si>
  <si>
    <t>Due to the increasing number of incidents, Suga still did not outline his plans for Christmas and said he hoped that by December 25, the Japanese would be able to celebrate with their families as usual.</t>
  </si>
  <si>
    <t>“As a result, the Bank of Canada will be more concerned with the outlook for other indicators, particularly employment and consumer spending,” Mendes wrote in a research note to clients.</t>
  </si>
  <si>
    <t>"The Bank of Canada will therefore pay more attention to the outlook for other indicators, especially employment and consumption spending.</t>
  </si>
  <si>
    <t>As a result, the final day of school would also come earlier, scheduled for May 28 — the Friday before Memorial Day weekend — with the high school graduation falling on May 20, a Thursday.</t>
  </si>
  <si>
    <t>As a result, the last day of the school was extended to May 28 (the previous Friday before the Memorial weekend), and the high school graduated on May 20 (Thursday).</t>
  </si>
  <si>
    <t>As a result, the IPD is expanding its research on vaccine design, targeted drug delivery, 'smart' therapeutics, next-generation nanomaterials and more.</t>
  </si>
  <si>
    <t>As a result, the IPD is expanding its research into vaccine design, targeted drug supply, “smart” therapies, and next-generation nanomaterials.</t>
  </si>
  <si>
    <t>“As a senior member of the Defense Appropriations Subcommittee, I strongly advocated for the funding that made this research possible and am so proud of the work Navatek and other Maine industries do to support our Navy and our nation’s defense.”</t>
  </si>
  <si>
    <t>As a senior member of the Defence Appropriations Subcommittee, I strongly advocate the funding of this study and am very proud of the work done by Nawatek and other Maine industries to support our navy and defence.</t>
  </si>
  <si>
    <t>As a South Jersey native, Frank Vogel has a lot of family and friends living near Philly.</t>
  </si>
  <si>
    <t>As a Native of South Jersey, Frank Walker has many family and friends living in Philly.</t>
  </si>
  <si>
    <t>As at the time of filling this report, news are still sketchy whether security personnel have been deployed in the area.</t>
  </si>
  <si>
    <t>As of the time of completion of this report, the information remains unclear as to whether security personnel have been deployed.</t>
  </si>
  <si>
    <t>As Bloomberg prepared to deliver his remarks, Strong reappeared to commend the mayor for reconsidering and accepting the invitation.</t>
  </si>
  <si>
    <t>While Bloomberg was preparing to speak, Stragg appeared again, praising the mayor for reconsidering and accepting the invitation.</t>
  </si>
  <si>
    <t>As bodies piled up in Italian hospitals, morgues and churches, and as medical workers pleaded for more help, there was no sign that Italy was yet taming its arc of contagion.</t>
  </si>
  <si>
    <t>As the bodies piled up in Italy's hospitals, cemeteries and churches, and as medical personnel sought more help, there were no signs that Italy was still controlling its epidemic arc.</t>
  </si>
  <si>
    <t>As CBS 2’s Tim McNicholas reported, it happens to be a growing trend in law enforcement.</t>
  </si>
  <si>
    <t>As Tim McNicholas of CBS2 reports, this is a growing trend in law enforcement.</t>
  </si>
  <si>
    <t>As Christa Dao reports, the relaunch plans announced Thursday is welcome news.</t>
  </si>
  <si>
    <t>As reported by Christina Dao, Thursday's announcement of the recovery plan is welcome news.</t>
  </si>
  <si>
    <t>As closures and lockdowns continue, however, what they hoped to deliver in-person to the public has been translated by the Centre into a virtual exhibition that is on now through February 27.</t>
  </si>
  <si>
    <t>However, with the continuation of the closures and lockdowns, what they hoped to provide to the public in person has been transformed from the centre into a virtual exhibition, which will now last until 27 February.</t>
  </si>
  <si>
    <t>As clubs seek both technical and managerial strategies for success, rebranding, modernization, and policy direction are still thematic areas that need critical attention.</t>
  </si>
  <si>
    <t>As the club seeks successful technology and management strategies, brand reshaping, modernization, and policy direction remain key areas of focus.</t>
  </si>
  <si>
    <t>A screenshot showing the tracking application StopCovid is seen on a mobile phone in this illustration picture taken in Nantes, France June 2, 2020.</t>
  </si>
  <si>
    <t>A screenshot of the tracking application StopCovid shows a mobile phone shot in Nantes, France on June 2.</t>
  </si>
  <si>
    <t>As deputies began investigating, they were ambushed with gunfire and multiple improvised explosive devices.</t>
  </si>
  <si>
    <t>When the House of Representatives began investigating, they were attacked by gunfire and several improvised explosive devices.</t>
  </si>
  <si>
    <t>As Dr Benjamin Chan, he's the state's epidemiologist.</t>
  </si>
  <si>
    <t>As Dr. Benjamin Chan, he is a national epidemiologist.</t>
  </si>
  <si>
    <t>A search for a new manager will begin immediately, per the team.</t>
  </si>
  <si>
    <t>According to the team the search for the new manager will begin immediately.</t>
  </si>
  <si>
    <t>A searchlight battalion included three or four heavy searchlight batteries.</t>
  </si>
  <si>
    <t>A search light camp consists of three or four heavy search light batteries.</t>
  </si>
  <si>
    <t>A senior administration official disputes that Kushner told senators that DACA would be part of a larger immigration package, saying the president is considering various options as he waits for the Supreme Court decision.</t>
  </si>
  <si>
    <t>A senior administration official argued to the senator that the DACA would be part of a larger immigration plan, saying the president was considering options while awaiting a Supreme Court ruling.</t>
  </si>
  <si>
    <t>A senior executive decided to resign amid the furore.</t>
  </si>
  <si>
    <t>A senior manager decided to resign in the riot.</t>
  </si>
  <si>
    <t>A senior government official, his wife and a staff member were killed after a private car in which they were travelling crashed into the wall of a culvert on National Highway 47 near Chotila town in Surendranagar district on Sunday.</t>
  </si>
  <si>
    <t>A senior government official, his wife and a staff member were killed in a car collision on the wall of National Highway 47 near the town of Jotila in the Surendranagar district on Sunday.</t>
  </si>
  <si>
    <t>A senior official with the Department of Homeland Security tells ABC News that the shooting is related to the protest over George Floyd's death.</t>
  </si>
  <si>
    <t>Senior U.S. Homeland Security officials told ABC News that the shooting was related to protests over George Floyd's death.</t>
  </si>
  <si>
    <t>A senior police leader has backed the officers who stopped a car carrying a black MP and hit out at “trial by social media”.</t>
  </si>
  <si>
    <t>A senior police leader supported a policeman who intercepted a car carrying a black member of parliament and opened fire in a "social media trial".</t>
  </si>
  <si>
    <t>A senior police official said Khanchandani's statement was recorded twice and his role was identified during the interrogation of the channel's distribution head Ghanshyam Singh, who was arrested earlier.</t>
  </si>
  <si>
    <t>A senior police official said Khanchandani's statement had been recorded twice and that his role had been identified in an interview with the channel's director of distribution, Ghanshyam Singh, who had been arrested earlier.</t>
  </si>
  <si>
    <t>A series of very-high frequency (VHF) antennas around the world can provide astronauts with voice-only communications in the unlikely event of an emergency.</t>
  </si>
  <si>
    <t>A series of very high-frequency (VHF) antennaes around the world can provide astronauts with voice-only communications when an unlikely emergency occurs.</t>
  </si>
  <si>
    <t>As Ernest Hemingway once observed, “As you get older it is harder to have heroes, but it is sort of necessary.”</t>
  </si>
  <si>
    <t>As Ernest Hemingway has pointed out, “With age, having a hero becomes more difficult, but it is indeed necessary.”</t>
  </si>
  <si>
    <t>Asexuality always felt like it fit.</t>
  </si>
  <si>
    <t>Homosexuality always feels appropriate.</t>
  </si>
  <si>
    <t>As far as she's concerned, Kenney is "opening the floodgates to more private health care.</t>
  </si>
  <si>
    <t>As for her, Kenny is "opening the door to more private medical services."</t>
  </si>
  <si>
    <t>As for Hannah-Jones’s assertion that Lincoln “opposed black equality,” it cannot withstand scrutiny.</t>
  </si>
  <si>
    <t>As for Hanna-Jones’ claim that Lincoln was “opposed to black equality,” it could not be examined.</t>
  </si>
  <si>
    <t>As for how the MTA will close its 472 stations, Chief Safety Officer Pat Warren said some have gates that will be locked, while others will have a police officer stationed outside to keep people out.</t>
  </si>
  <si>
    <t>As for how the MTA will shut down 472 stations, Chief Security Officer Pat Warren said some stations will be about doors, while others will have a policeman stationed outside to prevent people from leaving.</t>
  </si>
  <si>
    <t>As for the future of the Republican Party, he points to gains the GOP has made among African Americans and Latinos as a hopeful sign.</t>
  </si>
  <si>
    <t>As for the future of Republicans, he pointed out that the victories of Republicans among African-Americans and Latinos were a sign of hope.</t>
  </si>
  <si>
    <t>As for the last outing, Rambo: Last Blood brought in $91.5 million on a $50 million budget and carries a stark divide amongst critics and the general audience, reflected in its audience score on Rotten Tomatoes.</t>
  </si>
  <si>
    <t>As for the final performance, Rambo: The Last Blood spent $91.5 billion on the $500,000 budget, and there was a clear difference between the critics and the public audience, reflected in the ratings of Rotten Tomatoes.</t>
  </si>
  <si>
    <t>As for the Miami venue, it's well-versed in debates, reports : It held the first Democratic presidential primary debate in 2019.</t>
  </si>
  <si>
    <t>As far as Miami is concerned, it is very good at debating, reporting that it held its first Democratic presidential debate in 2019.</t>
  </si>
  <si>
    <t>As for the warranty, ASUS guarantees the parts for one year.</t>
  </si>
  <si>
    <t>As far as maintenance is concerned, ASUS guarantees a year of spare parts.</t>
  </si>
  <si>
    <t>As for the Warriors, they’re surely hoping Wiggins will be able to flourish next season and beyond when he’s surrounded by the superstar trio of Stephen Curry, Klay Thompson and Draymond Green.</t>
  </si>
  <si>
    <t>As for the Warriors, they certainly hope that Wiggins will thrive in the next season and beyond, when he will be surrounded by three superstars, Stephen Curry, Clay Thompson, and Raymond Green.</t>
  </si>
  <si>
    <t>As funny as Andy is, some of his academic achievements don't line up.</t>
  </si>
  <si>
    <t>Although Andy was very interesting, his academic achievements were inadequate.</t>
  </si>
  <si>
    <t>As he cuts back and forth between chapters of Ewan’s book and what is happening to Maggie as she begins the renovation work, it becomes increasingly difficult to tell which one of them is telling the truth about Baneberry Hall.</t>
  </si>
  <si>
    <t>It is hard to tell who told the truth to Banbury Hall when he separated the chapters of the Book of Revelation from what happened when Margie began to rewrite it.</t>
  </si>
  <si>
    <t>As he left the White House for his first major trip in two months, Trump said he was not concerned about a new University of Washington IHME forecasting 134,000 deaths by August -- taking into account states easing restrictions.</t>
  </si>
  <si>
    <t>When Trump left the White House for his first major visit in two months, he said he was not worried that the University of Washington IHME would expect 134,000 deaths by August, given that the United States was relaxing restrictions.</t>
  </si>
  <si>
    <t>As high as 200 to 300 meters, a few dunes are there that are perfect for sand skiing.</t>
  </si>
  <si>
    <t>The sand dunes up to 200-300 meters high are suitable for beach skiing.</t>
  </si>
  <si>
    <t>As Hilary George-Parkin previously reported for The Goods, “the coronavirus outbreak has created an unlucky confluence of spiking demand and widespread supplier delays” since the crisis isn’t contained in a single state or country.</t>
  </si>
  <si>
    <t>Hillary George-Parkin reported in the magazine Commodity that "the outbreak of the coronary virus caused an unfortunate interweaving of demand surges and supplier delays," because the crisis was not confined to one state or one country.</t>
  </si>
  <si>
    <t>Ashley Tisdale Breaks Free From Depression on New Song 'Love Me and Let Me Go'</t>
  </si>
  <si>
    <t>Ashley Tisdale fell out of depression in her new song Love Me and Let Me Go</t>
  </si>
  <si>
    <t>Aside from platters and an a la carte menu with a variety of Asian and American dishes, the hotel is also offering Bento boxes, and is taking orders for celebration cakes, breads and pastries.</t>
  </si>
  <si>
    <t>In addition to plates and a variety of Asian and American salad menus, the hotel also offers beto boxes and accepts orders for celebration cakes, breads and breads.</t>
  </si>
  <si>
    <t>As if snapping the ball wasn’t hard enough.</t>
  </si>
  <si>
    <t>It's not as hard as grabbing a ball.</t>
  </si>
  <si>
    <t>A similarly vulnerable group are adults with lower education or lower levels of cognitive skills who require ‘contextualised learning opportunities.’</t>
  </si>
  <si>
    <t>Equally vulnerable groups are adults with lower educational or cognitive abilities who need "background learning opportunities".</t>
  </si>
  <si>
    <t>A similar pattern is visible in loans given by private banks and NBFCs.</t>
  </si>
  <si>
    <t>A similar pattern appears in private banks and NBFC loans.</t>
  </si>
  <si>
    <t>A simple, common sense approach would have been to establish “Indigenous Peoples Day” on almost any other date and keep Columbus Day.</t>
  </si>
  <si>
    <t>A simple and wise approach would be to establish "Indigenous People's Day" and to hold Columbus Day at almost any other date.</t>
  </si>
  <si>
    <t>As important as the US President is, there is a lot more to the federal, state and local governments, and they might not be aware of it.</t>
  </si>
  <si>
    <t>Like the president of the United States, there are many things that federal, state, and local governments may not know.</t>
  </si>
  <si>
    <t>As in Election Campaign 2016, Donald Trump isn't the cause but a symptom (though what a symptom!) of an American world going down.</t>
  </si>
  <si>
    <t>As stated in the 2016 election campaign, Trump is not the cause, but the symptom (no matter how symptomatic!) of the American world’s decline.</t>
  </si>
  <si>
    <t>A single one-minute 8K video will be around 600MB.</t>
  </si>
  <si>
    <t>The 8K video capacity per minute is about 600 MB.</t>
  </si>
  <si>
    <t>As I said before to find some rhythm in the middle, often it can be one shot away.</t>
  </si>
  <si>
    <t>As I said before to find some rhythm in the middle, you can often go at once.</t>
  </si>
  <si>
    <t>As I said earlier, it is just both of us in the movie most of the time.</t>
  </si>
  <si>
    <t>As I just said, most of the time we're in the movies.</t>
  </si>
  <si>
    <t>“As I see it, his problem is that he’s not actively seeking out women who are.”</t>
  </si>
  <si>
    <t>"I think his problem is that he's not actively looking for the women."</t>
  </si>
  <si>
    <t>As is typical of the genre, each episode deals with a new FBI case file involving human remains and the special agent who works alongside a forensic anthropologist to try and solve it.</t>
  </si>
  <si>
    <t>Each episode tells the story of a new FBI case file involving human remains and a special agent working with a forensic anthropologist to try to solve the problem.</t>
  </si>
  <si>
    <t>As it turns out it's good advice, it's just a shame Grace doesn't take it herself.</t>
  </si>
  <si>
    <t>It turns out it's a good suggestion, but it's a pity Grace didn't accept it.</t>
  </si>
  <si>
    <t>As it turns out, this particular bakery had to shut down for 11 weeks during the coronavirus pandemic and just reopened on June 15th.</t>
  </si>
  <si>
    <t>The facts prove that this particular bakery had to close for 11 weeks during the outbreak of the coronary virus and reopen on June 15.</t>
  </si>
  <si>
    <t>As jurisdictions released more demographic data on coronavirus deaths, they show clear racial disparities.</t>
  </si>
  <si>
    <t>As the judiciary released more population data on deaths from coronary viruses, they showed obvious ethnic differences.</t>
  </si>
  <si>
    <t>Ask a Trooper: What should drivers do if stopped with a firearm?</t>
  </si>
  <si>
    <t>Ask soldier: What would the driver do if he stopped with a gun?</t>
  </si>
  <si>
    <t>Asked about the confidential forecast, White House spokesman Judd Deere said: “This is not a White House document, nor has it been presented to the Coronavirus Task Force or gone through interagency vetting.”</t>
  </si>
  <si>
    <t>"This is not a White House document, nor has it been submitted to the Coronavirus Task Force, nor has it been inter-agency verified," White House spokesman Jud Deere said of the confidential projection.</t>
  </si>
  <si>
    <t>Asked to leave restaurant, Arizona man ate pissed, and left.</t>
  </si>
  <si>
    <t>When asked to leave the restaurant, Alison ate it angrily, and then left.</t>
  </si>
  <si>
    <t>Asked why the group believed this, a man shouted “We have proof!” but declined to elaborate.</t>
  </si>
  <si>
    <t>When asked why the group believed this, a man shouted, "We have proof!" but refused to explain in detail.</t>
  </si>
  <si>
    <t>Asking for an audit is also outside the purview of the board, whose only role is to canvass and certify election results.</t>
  </si>
  <si>
    <t>Requirements for audit also go beyond the mandate of the Board, whose sole role is to screen and verify election results.</t>
  </si>
  <si>
    <t>Ask the dinosaurs.</t>
  </si>
  <si>
    <t>Ask the dinosaur.</t>
  </si>
  <si>
    <t>As long as health metrics remain positive, Classic Cinemas plan to reopen Friday June 26, but with precautions, for instance, all theatre goers will have to wear a mask until they are seated.</t>
  </si>
  <si>
    <t>As long as the health indicators remain positive, Classic Cinema is scheduled to reopen on Friday, June 26, but for precautions, for example, all spectators must wear masks until they sit down.</t>
  </si>
  <si>
    <t>“As long as R is above one, the epidemic continues to grow and it will continue to grow at a reasonable rate," said Sir Patrick Vallance.</t>
  </si>
  <si>
    <t>"As long as R is higher than 1, the epidemic will continue to grow and will continue to grow at a reasonable rate," said Patrick Vallance.</t>
  </si>
  <si>
    <t>As long as they aren’t relying on him to complete many passes it’s probably fine.</t>
  </si>
  <si>
    <t>As long as they don't rely on him to complete many tickets, that's probably fine.</t>
  </si>
  <si>
    <t>As long as they’re reported, the voter can make their own determination on whether a candidate is beholden to certain interests.</t>
  </si>
  <si>
    <t>As long as there is a report, voters can decide for themselves whether or not a candidate suits certain interests.</t>
  </si>
  <si>
    <t>As many as 4,721 new Covid-19 tests have been carried out, the ministry said, taking the total to 262,869.</t>
  </si>
  <si>
    <t>The department said there were 4,721 new Covid-19 tests, with a total of 262,869.</t>
  </si>
  <si>
    <t>As mentioned before, Olsen had clear connections with Buffalo and Washington.</t>
  </si>
  <si>
    <t>As noted above, Olson has a clear connection with Pablo and Washington.</t>
  </si>
  <si>
    <t>As Miami’s Derrick Jones Jr. was polishing off an impressive (if slightly controversial) win over Orlando’s Aaron Gordon, Howard was a mere spectator, eliminated after his first two dunks and finishing fourth.</t>
  </si>
  <si>
    <t>When Derrick Jones Jr. of Miami won an impressive (if somewhat controversial) victory over Aaron Gordon of Orlando, Howard was just a bystander.</t>
  </si>
  <si>
    <t>A snap from Chelsea’s Cobham HQ showed the 25-year-old in action after making a save.</t>
  </si>
  <si>
    <t>The footage from Cobbam, Chelsea's headquarters, shows the 25-year-old player after the rescue.</t>
  </si>
  <si>
    <t>A snapshot of the active cases by district in Calgary as of Oct. 27.</t>
  </si>
  <si>
    <t>As of 27 October, photos of live cases in Calgary districts.</t>
  </si>
  <si>
    <t>As of April 2, it said most of its employee base is now working remotely.</t>
  </si>
  <si>
    <t>As of April 2, most of the company's employees are currently working remotely.</t>
  </si>
  <si>
    <t>As of Feb. 28, there are 15 other confirmed cases of the coronavirus in Canada — seven in British Columbia, seven in Ontario, and one in Quebec.</t>
  </si>
  <si>
    <t>As of February 28, there were 15 confirmed cases of coronavirus in Canada – seven in British Columbia, seven in Ontario, and one in Quebec.</t>
  </si>
  <si>
    <t>As of Friday, are still not under full stay-at-home orders, even though federal health officials believe such measures can help slow the spread of the virus.</t>
  </si>
  <si>
    <t>As of Friday, they have not received a full hospitalization order, although federal health officials believe these measures can help slow the spread of the virus.</t>
  </si>
  <si>
    <t>As of Monday Halton Region is reporting 36 positive cases of COVID-19, with 16 residing in the Oakville area.</t>
  </si>
  <si>
    <t>As of Monday, the Harton area reported 36 cases of COVID-19 positive disease, 16 of which were in the Oakville area.</t>
  </si>
  <si>
    <t>As of Nov. 20, there were only cases remaining on the third floor.</t>
  </si>
  <si>
    <t>As of November 20, only a third case survived.</t>
  </si>
  <si>
    <t>As of the March 11 transition, WMEA will operate from a Dielectric TFU Series UHF end-fed antenna, with vertical polarization.</t>
  </si>
  <si>
    <t>As of March 11, the WMEA will be powered by the Dielectric TFU series UHF terminal with vertical oscillation.</t>
  </si>
  <si>
    <t>A somewhat nebulous emotion, awe generally is defined as the sense that you are in the presence of something larger and more consequential than yourself and that this something is mysterious and ineffable.</t>
  </si>
  <si>
    <t>Some vague emotions, fear, are usually defined as being in front of something bigger and more meaningful than yourself, something that is mysterious and unconvincing.</t>
  </si>
  <si>
    <t>As one of the largest employers in the community, HSU can and should do whatever it takes to maintain a full, steady, stable workforce to help the area’s economy survive COVID-19’s shutdowns.</t>
  </si>
  <si>
    <t>As one of the region's largest employers, HSU can and should make every effort to maintain a sufficient, stable and stable workforce to help the region's economy survive the closure of COVID-19.</t>
  </si>
  <si>
    <t>As one racial justice activist politely put it: “Even his set of relationships, I’m quite sure, are geared toward his world.”</t>
  </si>
  <si>
    <t>As one ethnic-justice activist frankly put it: “Even his series of relationships, I am sure, are aimed at his world.”</t>
  </si>
  <si>
    <t>A source said the gunmen abducted the bishop and his driver in his car and whisked them away to an unknown destination.</t>
  </si>
  <si>
    <t>A source said the gunman kidnapped the bishop and his driver on his car and sent them to an unknown destination.</t>
  </si>
  <si>
    <t>A source told The Sun: “He was amazingly brave.</t>
  </si>
  <si>
    <t>A source told the Sun newspaper: "He's very brave.</t>
  </si>
  <si>
    <t>A source told US publication Page Six that they are currently 'happy playing house in all of Mick's properties around the world'.</t>
  </si>
  <si>
    <t>One source said they were currently "playing a lot of fun with all Mike's assets around the world".</t>
  </si>
  <si>
    <t>A source with knowledge of the matter told CNN at the time that Moore-Gilbert had already been tried and sentenced to ten years in prison.</t>
  </si>
  <si>
    <t>A person familiar with the case told CNN that Muir-Gilbert had been tried and sentenced to ten years in prison.</t>
  </si>
  <si>
    <t>As part of its ongoing efforts to protect its brand and assets, Tata Steel, along with Punjab Police, raided the premises of Classic Wire Products in Mandi Gobindgarh, Fatehgarh Sahib, Punjab, for selling counterfeit Tata Wiron products.</t>
  </si>
  <si>
    <t>As part of a sustained effort to protect its brand and assets, Tata Steel, along with the Punjab police, attacked the premises of Mandi Gobindgarh, Fatehgarh Sahib, and Punjab's Classic Wire Products to sell counterfeit Tata wire products.</t>
  </si>
  <si>
    <t>As part of its strategy, TCPL is innovating with new marketplace models and expects a larger play in the foods and beverages businesses, where TCPL is expanding its portfolio and sharpening capabilities for the longer term.</t>
  </si>
  <si>
    <t>As part of its strategy, TCPL is innovating new market models and expects to play a greater role in the food and beverage business. In the food and beverage business, TCPL is expanding its investment portfolio and increasing its capacity in the long term.</t>
  </si>
  <si>
    <t>As part of LaLiga’s commitment to talent development and exposure, in 2019 LaLiga had the MVP of the U-15 tournament youth club in Spain for 10 days.</t>
  </si>
  <si>
    <t>As part of Larigu's commitment to talent development and exposure, Larigu won a 10-day championship in 2019 at the U-15 youth club in Spain.</t>
  </si>
  <si>
    <t>As part of our "Building a Better Bay Area," we are focusing on four pillars: health, education, workplace and economy.</t>
  </si>
  <si>
    <t>As part of our effort to build a better Bay Area, we focus on four pillars: health, education, workplaces and the economy.</t>
  </si>
  <si>
    <t>As part of the all-encompassing collaboration, real doctors were on set during filming.</t>
  </si>
  <si>
    <t>As part of the overall collaboration, during the shooting, the real doctors are on the scene.</t>
  </si>
  <si>
    <t>“As part of the effort, beginning at the subnational level, the Forum will be receiving zonal updates on SARS and Internal security at its Wednesday meeting.</t>
  </si>
  <si>
    <t>"As part of the efforts to begin at the subnational level, the Forum will receive regional updates on SARS and internal security at its meeting on Wednesday.</t>
  </si>
  <si>
    <t>As Pat Perry of the Tour Junkies pointed out, the last five WGC events have been won by players with odds of 20-1 or lower.</t>
  </si>
  <si>
    <t>As Pat Perry of Tour Junkies pointed out, the last five TGCs have been won by 20-1 or lower players.</t>
  </si>
  <si>
    <t>As people learn more about their chosen classes, it takes some practice and tinkering to see what ends up being the best choice.</t>
  </si>
  <si>
    <t>As people learn more about the courses they choose, it will take some practice and testing to see what is ultimately the best choice.</t>
  </si>
  <si>
    <t>As per KETO BodyTone real reviews, the supplement has not received any complaints or negative feedback.</t>
  </si>
  <si>
    <t>Based on the actual evaluation of Keto BodyTone, the supplement has not received any complaints or negative feedback.</t>
  </si>
  <si>
    <t>As per reports in IANS, the &amp; Kajol starrer Dilwale Dulhania Jayenge is back on the big screen, with theatres opening in Mumbai.</t>
  </si>
  <si>
    <t>According toIANS, Kahoel's lead actor, Dilwale Dulhania Jayenge, has returned to the big screen and theatres in Mumbai have begun to open.</t>
  </si>
  <si>
    <t>As per the Greater Chennai Corporation’s (GCC) numbers, there are 360 containment areas in the city as on June 12. There have been reports of quarantined people leaving their houses despite GCC officials warning them repeatedly, not to.</t>
  </si>
  <si>
    <t>According to the Greater Chennai Corporation (GCC) statistics, as of June 12, there were 360 isolated areas in the city, although GCC officials have repeatedly warned them not to leave their homes, but there have been reports that people who have been isolated have left their homes.</t>
  </si>
  <si>
    <t>As per Vaibhav Choudhary, making the presence of the sportsperson felt over the social media is as important as good in their respective games.</t>
  </si>
  <si>
    <t>According to Vaibhav Choudhary, making athletes aware of their existence on social media is just as important as making them aware of their own competitions.</t>
  </si>
  <si>
    <t>As philosopher Mortimer Adler observed, “Love without conversation is impossible.”</t>
  </si>
  <si>
    <t>As the philosopher Mortimer Adler put it, “Love without dialogue is impossible.”</t>
  </si>
  <si>
    <t>A spokesman for Boots, who have also seen stores sell out of hand sanitisers in recent weeks, said today: 'We have seen an increase in sales of hand sanitisers but we still have stock available in our warehouses for stores and online.'</t>
  </si>
  <si>
    <t>A spokesman for Boots said today that shops have also begun selling detergents in recent weeks. "We have seen an increase in the sales of detergents, but we still have stocks in warehouses and online," he said.</t>
  </si>
  <si>
    <t>A spokesman for the Colorado State Patrol says the semitrailer caught fire following the crash and the driver, identified as David McKnight, 43, of Peetz, was later pronounced dead.</t>
  </si>
  <si>
    <t>A Colorado patrol spokesman said the helicopter caught fire after a collision, and the driver of Petz's 43-year-old David McKnight was later sentenced to death.</t>
  </si>
  <si>
    <t>A spokesperson for the group said: “Given the uncertainty and flexibility, one can simply exploit the estimated life cycle curve, especially its rightmost tail segment, to examine and detect when and to what extent the pandemic gradually disappears.”</t>
  </si>
  <si>
    <t>"In view of uncertainty and flexibility, people can simply use the estimated life cycle curve, especially at the right-hand end of it, to study and detect when and to what extent epidemics are gradually disappearing," said a spokesman for the organization.</t>
  </si>
  <si>
    <t>A spokeswoman for the Department of Health said they were monitoring the situation.</t>
  </si>
  <si>
    <t>A spokesman for the Ministry of Health said they were monitoring the situation.</t>
  </si>
  <si>
    <t>As previously noted, at the time of writing, the picture had amassed 10,000-plus likes.</t>
  </si>
  <si>
    <t>As noted above, at the time of its creation, the painting had accumulated more than 10,000 accolades.</t>
  </si>
  <si>
    <t>As previously noted, on July 30, she shared another racy pic on the photo-sharing website in which she showed off her style and incredible body in a printed bikini.</t>
  </si>
  <si>
    <t>As noted above, on July 30, she shared another racing photo on a photo-sharing website, showing her style and unbelievable body, wearing a printed bikini.</t>
  </si>
  <si>
    <t>As protests for the death of Houston native George Floyd continue around the country, Gov. Greg Abbott has ordered more help for cities dealing with the aftermath.</t>
  </si>
  <si>
    <t>As protests against the death of Houston native George Floyd continued throughout the country, Governor Greg Abbott ordered more assistance to the cities dealing with the consequences.</t>
  </si>
  <si>
    <t>As reported extensively by Portland-area media, both Andy Inskeep, 44, youth pastor at Ridgefield (Wash.) Church of the Nazarene, and Brandan Raley died at the Marina Beach sandbar near where the Columbia and Hood Rivers meet.</t>
  </si>
  <si>
    <t>The 44-year-old Andy Inskeep and Brandan Raley died at a Marina Beach beach bar near the confluence of the Columbia and Hood Rivers, according to widespread media reports in the Portland area.</t>
  </si>
  <si>
    <t>As senators prepare to return to Capitol Hill to take up the bill on Monday, it is worth noting that many of them fit the profile of people most at risk for adverse reactions to this coronavirus: specifically, the majority are senior citizens.</t>
  </si>
  <si>
    <t>Senators are preparing to return to Capitol Hill on Monday to accept the bill, and it is worth noting that many of them are among those most at risk for adverse reactions to the coronary artery virus: especially the elderly.</t>
  </si>
  <si>
    <t>As she does, some of the mysteries surrounding the Epstein case may begin to be revealed.</t>
  </si>
  <si>
    <t>At the same time, some mysteries about the Epstein incident may begin to be revealed.</t>
  </si>
  <si>
    <t>Assistant Minister for Finance and Charities Zed Seselja said taxpayers subsidise charities through tax concessions and expect the money to go to charitable works, not supporting unlawful behaviour.</t>
  </si>
  <si>
    <t>Taxpayers subsidize charities through tax incentives, and expect the money to be used for charity rather than to support illegal activities, says Assistant Minister for Finance and Charity Shelja.</t>
  </si>
  <si>
    <t>Assistant Superintendent of Instruction Andrea Cassell said teachers and faculty at the schools have continued to hold meetings with families to help train them on how to use the technology.</t>
  </si>
  <si>
    <t>The school's teachers and staff continue to hold meetings with families to help them learn how to use the technology, said Andrea Carcel, assistant principal.</t>
  </si>
  <si>
    <t>As someone who’s spent much of his life in movie theaters, I’m particularly interested in speculation about the future of film distribution.</t>
  </si>
  <si>
    <t>As someone who spends most of my life in cinemas, I am particularly interested in future speculation on film releases.</t>
  </si>
  <si>
    <t>As soon as it opens, the man walks right in.</t>
  </si>
  <si>
    <t>As soon as it opened, the man entered.</t>
  </si>
  <si>
    <t>As soon as night falls we still gather together around any vague light, drowning our sorrows in primitive music and intoxicating substances.</t>
  </si>
  <si>
    <t>When the curtain fell, we still gathered around any fuzzy light, drowned in the primitive music and drunken substance of our sorrow.</t>
  </si>
  <si>
    <t>As stated above, Tucker said on Wednesday that Aug. 1 remains their start date until they say otherwise.</t>
  </si>
  <si>
    <t>As stated above, Tucker said Wednesday that August 1 would remain their starting date until they had said otherwise.</t>
  </si>
  <si>
    <t>As storage space becomes more affordable, however, cloud storage is becoming an increasingly attractive backup solution, provided you don’t mind that someone else is managing your data.</t>
  </si>
  <si>
    <t>However, as storage space becomes cheaper, cloud storage becomes an increasingly attractive backup solution, as long as you don't mind others managing your data.</t>
  </si>
  <si>
    <t>As studies indicate, one of the well-documented effects of climate change is its impact on the water bodies as a result of precipitation.</t>
  </si>
  <si>
    <t>As research has shown, the impact of climate change on water body precipitation is a well-known one.</t>
  </si>
  <si>
    <t>As such, new and old players alike may find themselves intrigued when building a magic-user for the game.</t>
  </si>
  <si>
    <t>As a result, both new and old players find themselves interested in creating a magic user for the game.</t>
  </si>
  <si>
    <t>Assume that a little “coaching” will be sufficient for those who struggle with this.</t>
  </si>
  <si>
    <t>Assume some "coaches" are enough for those who struggle with this.</t>
  </si>
  <si>
    <t>A star knows when to leave the stage.</t>
  </si>
  <si>
    <t>A Star Tribune analysis of available records shows that nearly two-thirds of those who died during the month were more than 80 years old.</t>
  </si>
  <si>
    <t>Analysis of existing records by The Star showed that nearly two-thirds of the dead were over the age of 80.</t>
  </si>
  <si>
    <t>A state government spokeswoman condemned the sale of the memorabilia.</t>
  </si>
  <si>
    <t>State spokesman condemned the sale of souvenirs.</t>
  </si>
  <si>
    <t>A statue depicting US athletes Tommie Smith and John Carlos as they raised gloved fists during the medal ceremony at the 1968 Olympics is housed at the Smithsonian Institute’s National Museum of African American History &amp; Culture.</t>
  </si>
  <si>
    <t>The statue of American athletes Tommy Smith and John Carlos shaking hands during the 1968 Olympic medal ceremony is now in the Smithsonian African American Museum of History and Culture.</t>
  </si>
  <si>
    <t>A Status Yellow rainfall warning for Donegal, Leitrim, Mayo and Sligo and lasts until 5pm that evening.</t>
  </si>
  <si>
    <t>Yellow rain warnings were issued to Donegar, Letrim, Mayo and Sligo until 5 p.m. that night.</t>
  </si>
  <si>
    <t>As the administration works on inventive ways to strip health coverage from poor Americans, even moderate candidates for the Democratic presidential nomination have plans that would automatically cover expansion-eligible people in holdout states.</t>
  </si>
  <si>
    <t>Because the government is trying to deprive the poor of health care, even moderate candidates in the Democratic presidential nomination are planning to automatically include those eligible for expansion in delayed states.</t>
  </si>
  <si>
    <t>As the Bible tells us, Jesus was born in a stable, surrounded by animals.</t>
  </si>
  <si>
    <t>As the Bible tells us, Jesus was born in a ranch surrounded by animals.</t>
  </si>
  <si>
    <t>As the bill has been tied to a confidence vote, the government is essentially going all out with the pension reform, as its adoption will be weighed against the survival of the government.</t>
  </si>
  <si>
    <t>Since the bill is already linked to the vote of confidence, the government will largely do its utmost to implement pension reforms, because its adoption would run counter to the government’s survival.</t>
  </si>
  <si>
    <t>As the Black Lives Matter movement grows, environmental organizations like the National Audubon Society have made supportive statements.</t>
  </si>
  <si>
    <t>With the growth of the Black Living Matter movement, environmental organizations such as the National Audubon Society issued statements of support.</t>
  </si>
  <si>
    <t>As the cholent simmered, my family and I sat around talking, reading, dozing, and waiting for it to finish.</t>
  </si>
  <si>
    <t>As the dull atmosphere faded, my family and I sat down, talking, reading, sleeping, waiting for it to end.</t>
  </si>
  <si>
    <t>As the contract stands, when UC lecturers are hired, for the first six years they are on semesterly or annual contracts that can be renewed — or not — at the discretion of the university, Chang said.</t>
  </si>
  <si>
    <t>Professor Zhang said that, according to the terms of the contract, when staff are employed, their first six years are carried out on term or annual contracts, which may or may not be renewed at the discretion of the university.</t>
  </si>
  <si>
    <t>As the economy continues to grow and takes in more and more tax revenue as more and more people work and incomes rise, the debt will start to be paid down.</t>
  </si>
  <si>
    <t>As the economy continues to grow and tax revenues increase, as more and more people work and earn more, debts will begin to be repaid.</t>
  </si>
  <si>
    <t>As the episode progresses, Homer develops a close relationship with Homer Jr., neglecting his own children, especially Maggie.</t>
  </si>
  <si>
    <t>As the incident progressed, Homer developed a close relationship with Little Homer, neglecting his own children, especially Maggie.</t>
  </si>
  <si>
    <t>“As the leader in intelligent transformation, Lenovo understands that it needs to be a cross-organizational effort,” said Paul Walsh, global chief digital officer at Lenovo.</t>
  </si>
  <si>
    <t>"As a leader in intelligent transformation, Lenovo recognizes the need for cross-organizational efforts," said Paul Walsh, Lenovo's global digital director.</t>
  </si>
  <si>
    <t>As the need for restrictions was assessed and adjusted by provincial health authorities, the ability to visit Elders also changed to meet adjusting protocols.</t>
  </si>
  <si>
    <t>As the provincial health authorities have assessed and adjusted the need for restrictions, the ability to visit the elderly has also changed in line with the adjustment protocol.</t>
  </si>
  <si>
    <t>As the only Outrider of the Knights of Favonius, she plays an important role in introducing the Traveler to the many residents of Mondstadt.</t>
  </si>
  <si>
    <t>As the only explorer of the Order of Favonius, she played an important role in introducing travellers to many of the inhabitants of Mondstad.</t>
  </si>
  <si>
    <t>As the organ mandated with oversight functions, control and scrutiny function on public affairs, public institutions and other matters of public interest, the NAMs have a tangible role to play in the Government's budget approval process.</t>
  </si>
  <si>
    <t>NAM plays a practical role in the Government's budgetary approval process as an agency for the supervision, control and review of public affairs, public institutions and other matters of public interest.</t>
  </si>
  <si>
    <t>As the pandemic raged on, Rankin, who has a three-week-old newborn son and a four-year-old stepdaughter, found himself with no money to pay the bills.</t>
  </si>
  <si>
    <t>The epidemic continued to spread, with three-week-old newborns and four-year-old stepdaughters finding themselves without money to pay their bills.</t>
  </si>
  <si>
    <t>As the title of the series indicates, this is a children’s show, and the level of entertainment and enrichment is clearly pitched at younger kids.</t>
  </si>
  <si>
    <t>As the title of the series points out, it is a children's program, and its entertainment and richness are clearly aimed at younger children.</t>
  </si>
  <si>
    <t>As they drove along Telegraph Rd, near French's house, they drove past Sears and his girlfriend travelling the other way.</t>
  </si>
  <si>
    <t>When they drove along Telegraph Rd, near Frank's home, they drove past Sears and his girlfriend.</t>
  </si>
  <si>
    <t>As they navigate the regulatory process and work to raise funds, the companies have been putting their tests through clinical studies and trying them out in hospitals and labs across the country.</t>
  </si>
  <si>
    <t>They work through regulatory processes and fundraising, and the company has been testing them through clinical research and testing them in hospitals and laboratories across the country.</t>
  </si>
  <si>
    <t>“As this happens in the context of a global shortage and lockdowns… that will make the transport of these ventilators more difficult.’</t>
  </si>
  <si>
    <t>This will make the transport of these respirators more difficult due to global shortages and lockdowns.</t>
  </si>
  <si>
    <t>As time runs out on U.S. government funding, an optimistic GOP Senator Bill Cassidy says remaining hang-ups to a bipartisan relief bill arenâ€™t crucial.</t>
  </si>
  <si>
    <t>As U.S. government funds run out, an optimistic Republican Senator, Bill Cassidy, says hanging on to the two-party bailout bill is not critical.</t>
  </si>
  <si>
    <t>Aston (ATX) traded down 0.1% against the dollar and now trades at $0.0003 or 0.00000001 BTC.</t>
  </si>
  <si>
    <t>ATX fell 0.1 per cent against the dollar and is now trading at $0.0003 or $0.00000001 BTC.</t>
  </si>
  <si>
    <t>A subsequent Bobulinski text message obtained by Fox News seems to support this.</t>
  </si>
  <si>
    <t>Subsequent Boblinsky's text messages were obtained by Fox News, which seemed to support this.</t>
  </si>
  <si>
    <t>As Udot came to meet with ABC News on Thursday he was ambushed by a crew from a pro-Kremlin television channel, NTV.</t>
  </si>
  <si>
    <t>When Udote met ABC News on Thursday, he was ambushed by a staff member of the Kremlin-affiliated NTV channel.</t>
  </si>
  <si>
    <t>A Sunday Business Post/Red C poll of 3,700 people was carried out between last Wednesday and Friday.</t>
  </si>
  <si>
    <t>Between Wednesday and Friday, 3,700 people participated in a poll conducted by Commercial Post/Red Cross on Sunday.</t>
  </si>
  <si>
    <t>A Super Bowl win would be the team's sixth and would make them only the third team in NFL history to reach that mark, following the Pittsburgh Steelers and the Patriots.</t>
  </si>
  <si>
    <t>The Super Bowl would be the sixth team to win and would make them the third team in NFL history to reach this goal, behind Pittsburgh Steel and Patriots.</t>
  </si>
  <si>
    <t>A survey conducted by Havas Media Group found the BBC was regarded as the most reliable brand during the crisis for 64% of the 1,500 people surveyed.</t>
  </si>
  <si>
    <t>A survey conducted by the Havas Media Group found that 64% of respondents believed the BBC was the most reliable brand during the crisis.</t>
  </si>
  <si>
    <t>A survey has revealed that the most hated office jargon phrases are; touch base; sliding into DMs; thinking outside the box; and ‘spitballing’ ideas – how disgusting.</t>
  </si>
  <si>
    <t>A survey shows that the most unpleasant office terms are touching the base; sliding into DMs; thinking outside the box; and the idea of “flying balls” – how unpleasant.</t>
  </si>
  <si>
    <t>A swath of stormy weather will trace the periphery of a heat wave in parts of the U.S. this week.</t>
  </si>
  <si>
    <t>A storm this week will affect the edge of heat waves in parts of the United States.</t>
  </si>
  <si>
    <t>"As we are months ahead of other states in our recovery and Oklahoma is open for business, many Oklahomans have returned to work or are in training to take on a new career.</t>
  </si>
  <si>
    <t>Because we have been ahead of other states in economic recovery for months, and Oklahoma is also open to enterprise, many Oklahomans have returned to work or are undergoing new vocational training.</t>
  </si>
  <si>
    <t>As we have done over the past few years, reached out to OutWrite participants and asked for examples of their works to showcase.</t>
  </si>
  <si>
    <t>As we've done in the past few years, we've contacted OutWrite participants and asked them to show examples of their work.</t>
  </si>
  <si>
    <t>As we know, “Old Town Road,” perhaps better known as “Horses in the Back” by your lil’ nieces and nephews, was the song that could not and would not stop streaming last year.</t>
  </si>
  <si>
    <t>As we know, "Old City Road," perhaps better known as "back horse" by your niece and nephew, was a song that could not and would not stop playing last year.</t>
  </si>
  <si>
    <t>As we know, there is no marriage, family, or reproductive issue that Joe Biden is on the same page with the United States Conference of Catholic Bishops (USCCB).</t>
  </si>
  <si>
    <t>As we know, there is no question of marriage, family or reproduction, and Joe Biden is on the same page as the American Catholic Bishops' Conference (USCCB).</t>
  </si>
  <si>
    <t>As we move into yet another decade, the concern of this piece is to identify 4 major areas we must concentrate efforts if Nigeria wants to be relevant in the comity of Nations in another decade.</t>
  </si>
  <si>
    <t>As we enter the next decade, this part of the concern is to determine the four main areas in which we must concentrate our efforts if Nigeria wishes to play a role in the United Nations Commission in the next decade.</t>
  </si>
  <si>
    <t>As we noted at the time, this might not be a problem for everyone - pull the curtains or move with a laptop to a darker room and the issue is averted, but it's not ideal.</t>
  </si>
  <si>
    <t>As we pointed out at the time, it may not be everyone's problem - pulling curtains or moving a laptop to a darker room would avoid it, but it is not ideal.</t>
  </si>
  <si>
    <t>As with President Trump's visit on Tuesday, there were mixed feelings about Joe Biden's presence in Kenosha Thursday.</t>
  </si>
  <si>
    <t>Like Trump’s visit on Tuesday, Thursday’s attendance by Joe Biden in Kansas was mixed.</t>
  </si>
  <si>
    <t>As with Russia’s overall of confirmed coronavirus cases – as of May 5, over 155,000 cases and 1,451 deaths — the figure seems suspiciously low.</t>
  </si>
  <si>
    <t>As with the total number of confirmed cases of coronary viruses in Russia – more than 155,000 cases and 1,451 deaths as of May 5 – the figure seems low.</t>
  </si>
  <si>
    <t>As world leaders and CEOs met at the annual World Economic Forum in Davos, Switzerland, in January 2020, Greenpeace rightly accused them of hypocrisy over the climate emergency.</t>
  </si>
  <si>
    <t>In January 2020, when global leaders and chief executives met at the annual World Economic Forum in Davos, Switzerland, Greenpeace rightly accused them of hypocrisy over the climate emergency.</t>
  </si>
  <si>
    <t>As you near your last year of trick or treating, though, sometimes jokes aren’t enough.</t>
  </si>
  <si>
    <t>However, when you come close to your last year of therapy or therapy, sometimes jokes are not enough.</t>
  </si>
  <si>
    <t>As you probably know because it was reported in the Douglas County Herald, we will have a School Board Election in April.</t>
  </si>
  <si>
    <t>As you may know, since this was reported in the Herald of Douglas County, we will hold the school board elections in April.</t>
  </si>
  <si>
    <t>As you saw above, the traditional stock markets are taking a beating right now, through no fault of anyone but a virus.</t>
  </si>
  <si>
    <t>As you can see above, traditional stock markets are losing, and no one is wrong except viruses.</t>
  </si>
  <si>
    <t>As Yuan said in the blog, Zoom use literally “ballooned” overnight–“far surpassing what we expected when we first announced our desire to help in late February.”</t>
  </si>
  <si>
    <t>As Yuan said on his blog, Zoom's use of "gas balls" overnight "was far beyond what we expected when we first announced in late February that we wanted to help".</t>
  </si>
  <si>
    <t>At 2pm AEDT (10pm ET) polls close in two competitive states with six electoral votes each: Iowa and Nevada.</t>
  </si>
  <si>
    <t>2 pm AEDT polls close in two competitive states with six electoral votes each: Iowa and Nevada polls close in two competitive states with six electoral votes each: Iowa and Nevada</t>
  </si>
  <si>
    <t>At 5 p.m., the dollar stood at ¥105.63-63, down from ¥105.67-67 at the same time Wednesday.</t>
  </si>
  <si>
    <t>At 5 p.m., the dollar exchange rate against the United States dollar was 105.63-63 yen, down from 105.67-67 yen on Wednesday.</t>
  </si>
  <si>
    <t>At 6,000 strong, Puyallup tribal members have an advantage over the rest of the community.</t>
  </si>
  <si>
    <t>The village has a population of 6,000 and has an advantage over other villages.</t>
  </si>
  <si>
    <t>At 90, black intellectual Thomas Sowell weighed in on the matter of school choice with his book “ and Their Enemies.”</t>
  </si>
  <si>
    <t>At the age of 90, the black intellectual Thomas Sowell reflected on school selection issues in his book "And Their Enemies".</t>
  </si>
  <si>
    <t>At a glance you might categorise the NuraLoop as a pair of neckband in-ears.</t>
  </si>
  <si>
    <t>At first glance, you might think of Noora Loop as a pair of earrings.</t>
  </si>
  <si>
    <t>At a hustings during the election last year, Jenrick told voters: “I helped to secure a £25m town deal which I hope will improve the public realm and make the town centre a more attractive place to spend time in.”</t>
  </si>
  <si>
    <t>During last year's election, he told voters, "I helped to reach a town agreement worth £2.5 billion, which I hope will improve public spaces and make the city a more attractive place.</t>
  </si>
  <si>
    <t>At a massive showing near the Philadelphia Museum of Art and its famous “Rocky” steps, protesters chanted “No justice, no peace!” before heading for City Hall.</t>
  </si>
  <si>
    <t>At a large-scale exhibition near the Philadelphia Museum of Art and its famous Rocky steps, protesters shouted "No justice, no peace" in front of the city hall.</t>
  </si>
  <si>
    <t>At any moment we can make a decision to change.</t>
  </si>
  <si>
    <t>We can make a change of decision at any time.</t>
  </si>
  <si>
    <t>At a restaurant, that may equate to skipping the wait or tasting a special menu item first.</t>
  </si>
  <si>
    <t>In a restaurant, that might be like jumping over waiting or tasting a special menu.</t>
  </si>
  <si>
    <t>“At a time when in-person gatherings are no longer possible, we feel it’s more important than ever to encourage our audiences to stay engaged culturally and artistically while we weather important social distancing guidelines,” Jackson said.</t>
  </si>
  <si>
    <t>"When a gathering is no longer possible, we feel it is more important than ever to encourage our audiences to remain culturally and artisticly engaged and to follow important social norms," Jackson said.</t>
  </si>
  <si>
    <t>“At Central Lakes College, we take our mission to ‘build futures’ seriously, putting students at the center of all that we do.</t>
  </si>
  <si>
    <t>"We take the mission of building the future seriously and put students at the center of everything we do," he said.</t>
  </si>
  <si>
    <t>At Denver restaurants Beast + Bottle and Coperta, co-owner Paul Reilly is “listening to local leaders who are saying, ‘Stay home,’ ” and opting to temporarily close down all indoor and outdoor dining.</t>
  </si>
  <si>
    <t>Paul Reilly, co-owner of the Denver restaurant Beast + Bottle and Coperta, is “hearing local leaders say stay at home,” and has decided to temporarily shut down indoor and outdoor restaurants.</t>
  </si>
  <si>
    <t>A teacher associated with the school uses a wide variety of electronic tools to teach students who are enrolled in distant learning.</t>
  </si>
  <si>
    <t>School-related teachers use various electronic tools to guide students to participate in distance learning.</t>
  </si>
  <si>
    <t>A team of Canadian researchers from Ontario have isolated and grown copies of the coronavirus, the agent responsible for the outbreak of COVID-19 that has spread worldwide, Gazette reporter René Bruemmer writes.</t>
  </si>
  <si>
    <t>A team of Canadian researchers from Ontario have isolated and cultured copies of the coronary virus, which is the cause of COVID-19's worldwide spread, newspaper reporter René Bruemmer wrote.</t>
  </si>
  <si>
    <t>At first glance, this may not seem like a relevant thing.</t>
  </si>
  <si>
    <t>At first glance, this may not seem like a meaningful thing.</t>
  </si>
  <si>
    <t>At Hacienda Beer Co., Sampson knows to let the developing beer do its own thing and to plan accordingly.</t>
  </si>
  <si>
    <t>At Hacienda Beer Co., Sampson knew he wanted to let the developing beer do its own thing and follow the plan.</t>
  </si>
  <si>
    <t>A thing that is tended, protected in one’s travels, and is never allowed to go out.’</t>
  </si>
  <si>
    <t>Anyone who is guarded is protected during the journey and is never allowed out.</t>
  </si>
  <si>
    <t>A third phase of trials will involve 40,000 volunteers from “different age and risk groups,” according to the paper.</t>
  </si>
  <si>
    <t>The study reports that the third phase of the trial will involve 40,000 volunteers from "different ages and risk groups".</t>
  </si>
  <si>
    <t>A third said they currently spend all or almost all of their time in their accommodation.</t>
  </si>
  <si>
    <t>One-third said they had spent all or almost all of their time at home.</t>
  </si>
  <si>
    <t>At his trial at Wuerzburg District Court, he was asked by the juvenile judge what he thought about his actions and he replied: 'I didn't think anything,' according to the newspaper.</t>
  </si>
  <si>
    <t>In the trial at the district court in Salzburg, the juvenile judge asked him what he thought of his actions, and he replied, "I didn't think of anything.</t>
  </si>
  <si>
    <t>A thorough &amp; transparent investigation is required," envoy Martin Griffiths tweeted, describing attacks on civilians as reprehensible.</t>
  </si>
  <si>
    <t>A thorough and transparent investigation must be carried out," Special Envoy Martin Griffiths said on Twitter, describing the attacks on civilians as shameful.</t>
  </si>
  <si>
    <t>A time before face masks: Maya-Camille Broussard at her Justice of the Pies stand at Daley Plaza in 2018.</t>
  </si>
  <si>
    <t>In 2018, Maria-Carmire Bruce performed at the Justice of the Pies exhibition in Delhi Square.</t>
  </si>
  <si>
    <t>At least 200 healthcare workers have died due to coronavirus throughout the pandemic, but dozens more cases believed to be unreported.</t>
  </si>
  <si>
    <t>During the entire epidemic, at least 200 medical personnel died of the coronary virus, but dozens of unreported cases are believed to have occurred.</t>
  </si>
  <si>
    <t>At least 541 people were shot, more than double the number in June 2019.</t>
  </si>
  <si>
    <t>“At least 94 confirmed cases are connected to the Jamaat.</t>
  </si>
  <si>
    <t>"At least 94 confirmed cases relate to Jamaica.</t>
  </si>
  <si>
    <t>At least another 1.60 inches due over the next few days if not more.</t>
  </si>
  <si>
    <t>There will be at least 1.60 inches over the next few days, if not more.</t>
  </si>
  <si>
    <t>At least one private college has continued sending students abroad to a handful of countries.</t>
  </si>
  <si>
    <t>At least one private college continues to send students to a few countries.</t>
  </si>
  <si>
    <t>At least there’s been a lot of good free or low-cost alternatives—or barring that, the ability to rely on “dumb” gadgets or paying for products/software upfront with a one-time purchase.</t>
  </si>
  <si>
    <t>There are at least a large number of free or low-cost alternatives – or, apart from that, you can rely on “dummy” equipment or buy products/software in advance.</t>
  </si>
  <si>
    <t>“At least, they want to start repatriation as early as possible.</t>
  </si>
  <si>
    <t>"At least they want to start repatriating as soon as possible.</t>
  </si>
  <si>
    <t>Atletico have been given special dispensation to sign Kondogbia by organising body La Liga after Arsenal signed Thomas Partey just before the window closed by activating his 50-million-euro release clause.</t>
  </si>
  <si>
    <t>After Arsenal signed Thomas Partey in front of the window and launched his €50 billion dismissal clause, Atlecchi has been granted a concession from the organizing body La Liga to sign Córdoba.</t>
  </si>
  <si>
    <t>At midnight tonight, Ireland as a whole will move to Level Five of the Government's 'Living With Covid Plan'.</t>
  </si>
  <si>
    <t>Tonight at midnight, the whole of Ireland will enter the fifth stage of the government's Life and Coveted Plan.</t>
  </si>
  <si>
    <t>At my polling place, all I have to do is verbally tell them my name and I get a ballot.</t>
  </si>
  <si>
    <t>At the polling station, all I have to do is say my name in my mouth, and then I can vote.</t>
  </si>
  <si>
    <t>At no time did the IMC pay out more than N4 billion for Lassa Fever contracts as alleged.</t>
  </si>
  <si>
    <t>At no time has the IMC been charged with paying more than $400 million in contracts for Lassa fever.</t>
  </si>
  <si>
    <t>A Toll spokesperson said the logistics environment was "complex and challenging" because of shutdown measures in various countries.</t>
  </si>
  <si>
    <t>A toll spokesman said the logistics environment was "complex and challenging" due to closure measures by countries.</t>
  </si>
  <si>
    <t>At one moment, senior administration officials have depicted U.S.-China competition in starkly ideological terms, as a looming global showdown between freedom and authoritarianism.</t>
  </si>
  <si>
    <t>Once, senior government officials portrayed the US-China rivalry in a strong ideological way, and the imminent global confrontation between freedom and authoritarianism.</t>
  </si>
  <si>
    <t>“At one point, my clientèle got conscious about toxins in products and gave me a list of ingredients to avoid.”</t>
  </si>
  <si>
    <t>At some point, my client noticed the toxins in the product and gave me a list of avoidable ingredients.</t>
  </si>
  <si>
    <t>At only 52g, this is one of the lightest top-end EDC pocket knives around and it’s American-made in Oregon.</t>
  </si>
  <si>
    <t>Only 52g, it is the lightest top EDC pocket knife in the world, it is made in the United States of Oregon.</t>
  </si>
  <si>
    <t>A total of 2.63 million viewers tuned in across Fox Sports and Nine Network for the opening six games of round one, however that dropped slightly to 2.6 million in round two despite many fans being forced to watch from home.</t>
  </si>
  <si>
    <t>A total of 263 million viewers watched the first round through the Fox Sports Network and the 9 Network, although many fans were forced to watch from home, the number of viewers in the second round dropped slightly to 26 million.</t>
  </si>
  <si>
    <t>A Transport Scotland spokeswoman said: “CalMac pay policy sits outside the coverage of the Scottish Government’s pay policy and, as such, this is a matter for CalMac and the unions concerned.</t>
  </si>
  <si>
    <t>A Scottish transport spokesman said: "Calmark's pay policy does not fall within the scope of the Scottish government's pay policy, so this is a matter for Calmark and the trade unions concerned.</t>
  </si>
  <si>
    <t>At Rockingham Park Mall in Salem, tape on the floor directs customers which way to walk and where to stand for social distancing.</t>
  </si>
  <si>
    <t>At Rockingham Park Mall in Salem, strips on the floor indicate where customers should go and where they should stand in order to maintain social distance.</t>
  </si>
  <si>
    <t>A.T.S”. Actress and model Kuljeet Randhawa put an end to her life by hanging herself in her apartment in Mumbai.</t>
  </si>
  <si>
    <t>Juliet Randhawa, an actress and model, hanged herself in her apartment in Mumbai, ending her life.</t>
  </si>
  <si>
    <t>“Attempts are being made to create a controversy around Pakistan Army as an institution,” he said.</t>
  </si>
  <si>
    <t>"Someone has tried to create controversy in the Pakistani army as an institution," he said.</t>
  </si>
  <si>
    <t>Attendees wishing to provide comments will be permitted to phone in. All comments made at the public hearing must be made through the WebEx Event platform.</t>
  </si>
  <si>
    <t>Participants wishing to submit comments may contact us by telephone. All comments to the public hearing must be submitted through the WebEx Activity Platform.</t>
  </si>
  <si>
    <t>At that point Cotton had 26 points, Kay had 20 and Ware was still yet to score.</t>
  </si>
  <si>
    <t>At the time, Coton scored 26 points, Kay scored 20, and Wael's score was not complete.</t>
  </si>
  <si>
    <t>At that point, we believe the markets will enter another consolidation period and begin to move sideways.</t>
  </si>
  <si>
    <t>By then, we believe that the market will enter another period of consolidation and begin to move outwards.</t>
  </si>
  <si>
    <t>"At that time of my life, I didn't know what my future would hold," she said, adding "I wanted to finish where it all started."</t>
  </si>
  <si>
    <t>"I don't know what my future will be," she added. "I want to end the beginning of everything," she said.</t>
  </si>
  <si>
    <t>At the age of 25, he met wrestler Bobo Brazil in Michigan and decided to train under him.</t>
  </si>
  <si>
    <t>At the age of 25, he met boxer Bob Brazil in Michigan and decided to accept his training.</t>
  </si>
  <si>
    <t>At the bare minimum, the Rapids likely need four points to make the playoffs, and six points would all but guarantee it.</t>
  </si>
  <si>
    <t>At a minimum, La Plate may need four points to enter the playoffs, and six is almost guaranteed.</t>
  </si>
  <si>
    <t>At the end of every January, Ouray Ice Park is host to an ice festival.</t>
  </si>
  <si>
    <t>At the end of January each year, an ice festival is held at the Aunay Ice Park.</t>
  </si>
  <si>
    <t>At the end of next week, Alexis is going to mouth off to the wrong person.</t>
  </si>
  <si>
    <t>Next weekend, Alex will speak to the wrong person.</t>
  </si>
  <si>
    <t>At the end of regulation, the Huskies had done it 80-65.</t>
  </si>
  <si>
    <t>By the end of the game, the Huskies had finished 80–65.</t>
  </si>
  <si>
    <t>“At the end of the day, NDGers are the ones who are losing out and I believe that this had been dealt with much earlier, we wouldn’t be here.</t>
  </si>
  <si>
    <t>"In the end, NDGers are the losers, and I believe we wouldn't be here if the problem had been solved sooner.</t>
  </si>
  <si>
    <t>At the end of the day, we have to make sacrifices in our developments.”</t>
  </si>
  <si>
    <t>Finally, we must make sacrifices in development.”</t>
  </si>
  <si>
    <t>At the five-minute mark, the bomb detonates.</t>
  </si>
  <si>
    <t>Five minutes later, the bomb went off.</t>
  </si>
  <si>
    <t>At the HOP Office, with Kim temporarily leaving the village Jamie joins Jai to interview the candidates for the management job at The Hide.</t>
  </si>
  <si>
    <t>At the HOP office, Kim temporarily left the village, and Jamie and Jay interviewed candidates for The Hide's managerial position.</t>
  </si>
  <si>
    <t>At the meeting, City Attorney Tom Pearson noted that the city’s options are fairly limited in the event of mayoral discipline.</t>
  </si>
  <si>
    <t>At the meeting, city prosecutor Tom Pearson pointed out that the city's choices were relatively limited under mayoral discipline.</t>
  </si>
  <si>
    <t>At the museum, hundreds of students, soldiers, office workers and cadres were visiting in organized groups, unfurling party flags to take photos at the entrance.</t>
  </si>
  <si>
    <t>In the museum, hundreds of thousands of students, soldiers, office staff and cadres visited in organized groups, spreading party flags at the entrance and taking photos.</t>
  </si>
  <si>
    <t>At the Open, Tiger was next to me on the range and I saw him top two three-woods, one after another, that you wouldn’t see a 25-handicapper do.”</t>
  </si>
  <si>
    <t>At the Olympics, the tiger was right next to me in the range, and I saw him over two or three trees, one tree after another, and you wouldn't see a 25-handed carder do that.</t>
  </si>
  <si>
    <t>At the rally in Atlanta, pro-Trump attorney Lin Wood took the microphone to tell the crowd that last month's election, won by Joe Biden, had been manipulated.</t>
  </si>
  <si>
    <t>At a rally in Atlanta, supportive Trump lawyer Lyn Wood picked up the microphone and told the audience that the election won by Joe Biden last month had been manipulated.</t>
  </si>
  <si>
    <t>At the same time, it’s not smart enough to avoid cables, which is a little disappointing.</t>
  </si>
  <si>
    <t>At the same time, it's not smart enough to avoid cables, which is a little disappointing.</t>
  </si>
  <si>
    <t>At the same time, some church leaders remained excited about Missouri even late in the 20th century.</t>
  </si>
  <si>
    <t>At the same time, some church leaders remained excited about Missouri even in the late 20th century.</t>
  </si>
  <si>
    <t>At the same time, zoning changes throughout the Island allowed for greater density in those areas that made sense.</t>
  </si>
  <si>
    <t>At the same time, changes in the geographical distribution of the entire island allow for an increase in density in those areas of significance.</t>
  </si>
  <si>
    <t>At the time of the debate, the audio was not broadcast.</t>
  </si>
  <si>
    <t>No audio was played during the debate.</t>
  </si>
  <si>
    <t>At the time of the filing, the league listed assets valued at between $10-$50 million, and liabilities also between $10-$50 million.</t>
  </si>
  <si>
    <t>At the time of the submission of the document, the asset value of the coalition listed companies was between $10 billion and $50 billion, and the liabilities were between $10 billion and $50 billion.</t>
  </si>
  <si>
    <t>"At the very core of our return-to-testing plan is the health and safety of our athletes and our sample collection personnel," said CCES President and chief executive Paul Melia.</t>
  </si>
  <si>
    <t>"The core of our return testing program is the health and safety of athletes and sample collectors," said Paul Mela, president and chief executive officer of CCES.</t>
  </si>
  <si>
    <t>“At this level, understanding the basics will help kids to build that confidence to start trying to do other things outside of class time.”</t>
  </si>
  <si>
    <t>At this level, understanding basic knowledge will help children build confidence and start trying to do other things outside of class.</t>
  </si>
  <si>
    <t>At this moment, rich and poor are caged in the same Zoo.</t>
  </si>
  <si>
    <t>Now, rich and poor are locked up in the same zoo.</t>
  </si>
  <si>
    <t>At this month’s free DIY event next Tuesday, January 21 from 1-2pm, you’ll make plastic bottle paper holders to store loose papers, mail and more, and help you declutter and become more organized in the new year.</t>
  </si>
  <si>
    <t>This month's free DIY activity next Tuesday, January 21 from 1 pm to 2 pm will make plastic bottle paper holders store loose papers, mail and more, and help you declutter and become more organized in the new year.</t>
  </si>
  <si>
    <t>“At this time, however, most people in the United States will have little immediate risk of exposure to this virus.</t>
  </si>
  <si>
    <t>"At present, however, most people in the United States have little or no immediate risk of contact with the virus.</t>
  </si>
  <si>
    <t>At WeWork, for example, corporate ‘Enterprise’ clients – businesses with 500 or more employees – accounted for 40 per cent of all memberships as of 2019, while individual offices comprise more than 80 per cent of its space.</t>
  </si>
  <si>
    <t>For example, at WeWork, corporate customers (companies with 500 or more employees) account for 40% of all members and individual offices for more than 80% of their space.</t>
  </si>
  <si>
    <t>A two-day hearing began this week to decide if a former University of Kansas student convicted of rape will get a new trial.</t>
  </si>
  <si>
    <t>A two-day hearing began this week to decide whether a former Kansas University student convicted of rape will face a new trial.</t>
  </si>
  <si>
    <t>A typical on-field practice week in the NFL consists of three, two-hour sessions.</t>
  </si>
  <si>
    <t>The National Football League ( NFL ) regular field training week consists of three, two - hour sessions.</t>
  </si>
  <si>
    <t>Auburn already had earned a double-bye to the quarterfinals.</t>
  </si>
  <si>
    <t>Auburn had two chances to leave in the quarter-finals.</t>
  </si>
  <si>
    <t>Audette says the month caps off with a presentation about a seldom seen but amazing bird in our area.</t>
  </si>
  <si>
    <t>At the end of the month, she will introduce the rare but astonishing birds of our region, said Audrey.</t>
  </si>
  <si>
    <t>Audiences are bizarrely unkind to space operas that aren't called "Star Wars," which is a shame because "Valerian" is one of the best in the genre.</t>
  </si>
  <si>
    <t>The audience was not very friendly with space operas that were not called "Star Wars", which was regrettable because "Valerie" was one of the best operas of the genre.</t>
  </si>
  <si>
    <t>Aug. 1 (UPI) -- A watchdog has accused President Donald Trump's senior policy advisor, Stephen Miller, of violating the Hatch Act.</t>
  </si>
  <si>
    <t>August 1 (U.S.A.) – An intelligence agency has charged Trump's senior policy adviser, Stephen Miller, with violating the Hague Act.</t>
  </si>
  <si>
    <t>Aug. 3 through Aug. 7 with a session from 1 to 2 p.m. daily for ages 6 to 7 and a session from 2:30 to 4 p.m. daily for ages 8 and older.</t>
  </si>
  <si>
    <t>Between 3 and 7 August, from 1 to 2 p.m. a day for children aged 6 to 7 and from 2:30 p.m. to 4 p.m. a day for children aged 8 and over.</t>
  </si>
  <si>
    <t>Aung May Yee, a regional MP, posted on Facebook that five cars filled with Chinese workers had arrived at a copper mining project near Letpadaung town from across the border and it was her “national duty” to alert authorities.</t>
  </si>
  <si>
    <t>Aung May Yee, a member of the regional parliament, wrote on Facebook that her "national responsibility" was to alert the authorities when five cars carrying Chinese workers crossed the border to a copper mine project near Rapdaon.</t>
  </si>
  <si>
    <t>A U.S. missionary, identified as Philip Walton, 27, was rescued by SEAL Team 6 in a commando raid that killed all but one of seven kidnappers, U.S. officials said.</t>
  </si>
  <si>
    <t>US officials say Philip Walton, a 27-year-old American missionary, was rescued by SEAL 6, which killed only one of the seven hijackers.</t>
  </si>
  <si>
    <t>Austin Barnes’ run-scoring single in the fifth inning helped break a scoreless tie and launch the Dodgers to a 3-0 win over the Milwaukee Brewers.</t>
  </si>
  <si>
    <t>Austin Barnes helped break the pointless tie in the fifth inning by scoring a single, and Dodges defeated Milwaukee Beer 3-0.</t>
  </si>
  <si>
    <t>Australian activism is an indispensable element in its own defence; Australian competence in planning and building would be even better.</t>
  </si>
  <si>
    <t>Australia's active action is an indispensable factor in its own defence; Australia's capacities in planning and construction are even better.</t>
  </si>
  <si>
    <t>Australian Federal Police also are examining the matter.</t>
  </si>
  <si>
    <t>The Australian Federal Police are also investigating the case.</t>
  </si>
  <si>
    <t>“Australian organizations are currently being targeted by a sophisticated state-based cyber actor,” Morrison told reporters.</t>
  </si>
  <si>
    <t>"Australia's organizations are now being attacked by an advanced network-based actor," Morrison told reporters.</t>
  </si>
  <si>
    <t>Australian swimwear company TJ Swim gave their approval with a heart-eye emoji.</t>
  </si>
  <si>
    <t>TJ Swim, the Australian swimming company, has accepted it with a heart-eye emoji.</t>
  </si>
  <si>
    <t>Australia Post has admitted the four Cartier watches spent on senior staff totalled $19,950, not the $12,000 originally revealed.</t>
  </si>
  <si>
    <t>The Australian Post said that the four Cartier watches used by seniors totalled $19,950, not the originally disclosed $12,000.</t>
  </si>
  <si>
    <t>Australia's Cameron Percy is joint leader of the PGA's Safeway Open, a four-under 68 setting up the Victorian for a final-round assault on Sunday.</t>
  </si>
  <si>
    <t>Australian Carmelo Pesi, co-leader of the PGA Safeway Open, defeated Victoria 4–68 on Sunday in the final round.</t>
  </si>
  <si>
    <t>Australia's S&amp;P/ASX 200 climbed 0.5% to 6,696.30 and the Shanghai Composite index was flat, at 3,395.</t>
  </si>
  <si>
    <t>The Australian S&amp;P/ASX200 index rose 0.5% to 6696.30, while the Shanghai Composite index fell 3.395 points.</t>
  </si>
  <si>
    <t>Austria is seeing the start of a "second wave" of coronavirus infections, the country's leader said Sunday, urging citizens to comply with reinforced rules to keep down new cases and suggesting that companies keep employees working from home if possible.</t>
  </si>
  <si>
    <t>Austria's Prime Minister said on Sunday that Austria was experiencing the start of a "second wave" of coronary virus infections, urging citizens to comply with tighter rules to control new cases, and recommending that companies allow employees to work at home as much as possible.</t>
  </si>
  <si>
    <t>Austrian police detained 14 people in the wake of the shooting, the first major attack in the country for decades and the first blamed on a jihadist.</t>
  </si>
  <si>
    <t>Austrian police arrested 14 people after the shooting, the country's first mass attack in decades, the first charged with being a jihadist.</t>
  </si>
  <si>
    <t>“Authentic and honest, she taught us the importance of persevering, even when things get tough.”</t>
  </si>
  <si>
    <t>"She honestly tells us the importance of perseverance even when things get tough.</t>
  </si>
  <si>
    <t>Authorities described Williams as a predatory opportunist and admitted scammer, who lied with regularity.</t>
  </si>
  <si>
    <t>The authorities described Williams as a plunderer of opportunity and admitted that he was a liar and often lied.</t>
  </si>
  <si>
    <t>Authorities in Argentina, Chile and Brazil placed ships on quarantine after reports of positive coronavirus tests.</t>
  </si>
  <si>
    <t>The Argentine, Chilean and Brazilian authorities have placed ships in isolation after reporting positive coronary virus tests.</t>
  </si>
  <si>
    <t>Authorities in northeast Spain have ordered the lockdown of a county around the city of Lleida due to worrying outbreaks of the COVID-19 virus.</t>
  </si>
  <si>
    <t>Authorities in northeastern Spain have ordered a county near the city of Lleida to be closed because of concerns about the outbreak of the COVID-19 virus.</t>
  </si>
  <si>
    <t>Automatic Data Processing (NASDAQ:ADP) last announced its earnings results on Wednesday, April 29th.</t>
  </si>
  <si>
    <t>Automated Data Processing (NASDAQ: ADP) announced its profit results on Wednesday (April 29th).</t>
  </si>
  <si>
    <t>D - (G + H) / 2</t>
  </si>
  <si>
    <t>D - E</t>
  </si>
  <si>
    <t>D - F</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</si>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</sst>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8"/>
      <color theme="0"/>
      <name val="Calibri"/>
      <family val="2"/>
    </font>
    <font>
      <sz val="8"/>
      <color theme="1"/>
      <name val="Calibri"/>
      <family val="2"/>
      <scheme val="minor"/>
    </font>
    <font>
      <b/>
      <sz val="8"/>
      <name val="Calibri"/>
      <family val="2"/>
    </font>
    <font>
      <b/>
      <sz val="8"/>
      <name val="Calibri"/>
    </font>
    <font>
      <sz val="8"/>
      <color theme="1"/>
      <name val="Calibri"/>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8">
    <xf numFmtId="0" fontId="0" fillId="0" borderId="0" xfId="0"/>
    <xf numFmtId="0" fontId="1" fillId="0" borderId="2" xfId="0" applyFont="1" applyBorder="1" applyAlignment="1">
      <alignment horizontal="center" vertical="top"/>
    </xf>
    <xf numFmtId="0" fontId="2" fillId="0" borderId="0" xfId="0" applyFont="1"/>
    <xf numFmtId="0" fontId="3" fillId="0" borderId="1" xfId="0" applyFont="1" applyBorder="1" applyAlignment="1">
      <alignment horizontal="center" vertical="top"/>
    </xf>
    <xf numFmtId="0" fontId="1" fillId="0" borderId="1" xfId="0" applyFont="1" applyBorder="1" applyAlignment="1">
      <alignment horizontal="center" vertical="top"/>
    </xf>
    <xf numFmtId="0" fontId="4" fillId="0" borderId="3" xfId="0" applyFont="1" applyBorder="1" applyAlignment="1">
      <alignment horizontal="center" vertical="top"/>
    </xf>
    <xf numFmtId="0" fontId="5" fillId="0" borderId="0" xfId="0" applyFont="1" applyBorder="1"/>
    <xf numFmtId="0" fontId="5" fillId="0" borderId="0" xfId="0" applyNumberFormat="1" applyFont="1" applyBorder="1"/>
  </cellXfs>
  <cellStyles count="1">
    <cellStyle name="Standard" xfId="0" builtinId="0"/>
  </cellStyles>
  <dxfs count="20">
    <dxf>
      <font>
        <b val="0"/>
        <i val="0"/>
        <strike val="0"/>
        <condense val="0"/>
        <extend val="0"/>
        <outline val="0"/>
        <shadow val="0"/>
        <u val="none"/>
        <vertAlign val="baseline"/>
        <sz val="8"/>
        <color theme="1"/>
        <name val="Calibri"/>
        <scheme val="minor"/>
      </font>
      <numFmt numFmtId="0" formatCode="General"/>
      <border diagonalUp="0" diagonalDown="0" outline="0">
        <left/>
        <right/>
        <top/>
        <bottom/>
      </border>
    </dxf>
    <dxf>
      <font>
        <b val="0"/>
        <i val="0"/>
        <strike val="0"/>
        <condense val="0"/>
        <extend val="0"/>
        <outline val="0"/>
        <shadow val="0"/>
        <u val="none"/>
        <vertAlign val="baseline"/>
        <sz val="8"/>
        <color theme="1"/>
        <name val="Calibri"/>
        <scheme val="minor"/>
      </font>
      <numFmt numFmtId="0" formatCode="General"/>
      <border diagonalUp="0" diagonalDown="0" outline="0">
        <left/>
        <right/>
        <top/>
        <bottom/>
      </border>
    </dxf>
    <dxf>
      <font>
        <b val="0"/>
        <i val="0"/>
        <strike val="0"/>
        <condense val="0"/>
        <extend val="0"/>
        <outline val="0"/>
        <shadow val="0"/>
        <u val="none"/>
        <vertAlign val="baseline"/>
        <sz val="8"/>
        <color theme="1"/>
        <name val="Calibri"/>
        <scheme val="minor"/>
      </font>
      <numFmt numFmtId="0" formatCode="General"/>
      <border diagonalUp="0" diagonalDown="0" outline="0">
        <left/>
        <right/>
        <top/>
        <bottom/>
      </border>
    </dxf>
    <dxf>
      <font>
        <b val="0"/>
        <i val="0"/>
        <strike val="0"/>
        <condense val="0"/>
        <extend val="0"/>
        <outline val="0"/>
        <shadow val="0"/>
        <u val="none"/>
        <vertAlign val="baseline"/>
        <sz val="8"/>
        <color theme="1"/>
        <name val="Calibri"/>
        <scheme val="minor"/>
      </font>
      <numFmt numFmtId="0" formatCode="General"/>
      <border diagonalUp="0" diagonalDown="0" outline="0">
        <left/>
        <right/>
        <top/>
        <bottom/>
      </border>
    </dxf>
    <dxf>
      <font>
        <b val="0"/>
        <i val="0"/>
        <strike val="0"/>
        <condense val="0"/>
        <extend val="0"/>
        <outline val="0"/>
        <shadow val="0"/>
        <u val="none"/>
        <vertAlign val="baseline"/>
        <sz val="8"/>
        <color theme="1"/>
        <name val="Calibri"/>
        <scheme val="minor"/>
      </font>
      <numFmt numFmtId="0" formatCode="General"/>
      <border diagonalUp="0" diagonalDown="0" outline="0">
        <left/>
        <right/>
        <top/>
        <bottom/>
      </border>
    </dxf>
    <dxf>
      <font>
        <b val="0"/>
        <i val="0"/>
        <strike val="0"/>
        <condense val="0"/>
        <extend val="0"/>
        <outline val="0"/>
        <shadow val="0"/>
        <u val="none"/>
        <vertAlign val="baseline"/>
        <sz val="8"/>
        <color theme="1"/>
        <name val="Calibri"/>
        <scheme val="minor"/>
      </font>
      <numFmt numFmtId="0" formatCode="General"/>
      <border diagonalUp="0" diagonalDown="0" outline="0">
        <left/>
        <right/>
        <top/>
        <bottom/>
      </border>
    </dxf>
    <dxf>
      <font>
        <b val="0"/>
        <i val="0"/>
        <strike val="0"/>
        <condense val="0"/>
        <extend val="0"/>
        <outline val="0"/>
        <shadow val="0"/>
        <u val="none"/>
        <vertAlign val="baseline"/>
        <sz val="8"/>
        <color theme="1"/>
        <name val="Calibri"/>
        <scheme val="minor"/>
      </font>
      <border diagonalUp="0" diagonalDown="0" outline="0">
        <left/>
        <right/>
        <top/>
        <bottom/>
      </border>
    </dxf>
    <dxf>
      <font>
        <b val="0"/>
        <i val="0"/>
        <strike val="0"/>
        <condense val="0"/>
        <extend val="0"/>
        <outline val="0"/>
        <shadow val="0"/>
        <u val="none"/>
        <vertAlign val="baseline"/>
        <sz val="8"/>
        <color theme="1"/>
        <name val="Calibri"/>
        <scheme val="minor"/>
      </font>
      <border diagonalUp="0" diagonalDown="0" outline="0">
        <left/>
        <right/>
        <top/>
        <bottom/>
      </border>
    </dxf>
    <dxf>
      <font>
        <b/>
        <i val="0"/>
        <strike val="0"/>
        <condense val="0"/>
        <extend val="0"/>
        <outline val="0"/>
        <shadow val="0"/>
        <u val="none"/>
        <vertAlign val="baseline"/>
        <sz val="8"/>
        <color auto="1"/>
        <name val="Calibri"/>
        <scheme val="none"/>
      </font>
      <alignment horizontal="center" vertical="top"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8"/>
        <name val="Calibri"/>
      </font>
    </dxf>
    <dxf>
      <font>
        <b/>
        <i val="0"/>
        <strike val="0"/>
        <condense val="0"/>
        <extend val="0"/>
        <outline val="0"/>
        <shadow val="0"/>
        <u val="none"/>
        <vertAlign val="baseline"/>
        <sz val="8"/>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8"/>
        <name val="Calibri"/>
      </font>
      <numFmt numFmtId="0" formatCode="General"/>
    </dxf>
    <dxf>
      <font>
        <strike val="0"/>
        <outline val="0"/>
        <shadow val="0"/>
        <u val="none"/>
        <vertAlign val="baseline"/>
        <sz val="8"/>
        <name val="Calibri"/>
      </font>
      <numFmt numFmtId="0" formatCode="General"/>
    </dxf>
    <dxf>
      <font>
        <strike val="0"/>
        <outline val="0"/>
        <shadow val="0"/>
        <u val="none"/>
        <vertAlign val="baseline"/>
        <sz val="8"/>
        <name val="Calibri"/>
      </font>
      <numFmt numFmtId="0" formatCode="General"/>
    </dxf>
    <dxf>
      <font>
        <strike val="0"/>
        <outline val="0"/>
        <shadow val="0"/>
        <u val="none"/>
        <vertAlign val="baseline"/>
        <sz val="8"/>
        <name val="Calibri"/>
      </font>
    </dxf>
    <dxf>
      <font>
        <strike val="0"/>
        <outline val="0"/>
        <shadow val="0"/>
        <u val="none"/>
        <vertAlign val="baseline"/>
        <sz val="8"/>
        <name val="Calibri"/>
      </font>
    </dxf>
    <dxf>
      <font>
        <strike val="0"/>
        <outline val="0"/>
        <shadow val="0"/>
        <u val="none"/>
        <vertAlign val="baseline"/>
        <sz val="8"/>
        <name val="Calibri"/>
      </font>
    </dxf>
    <dxf>
      <font>
        <strike val="0"/>
        <outline val="0"/>
        <shadow val="0"/>
        <u val="none"/>
        <vertAlign val="baseline"/>
        <sz val="8"/>
        <name val="Calibri"/>
      </font>
    </dxf>
    <dxf>
      <font>
        <strike val="0"/>
        <outline val="0"/>
        <shadow val="0"/>
        <u val="none"/>
        <vertAlign val="baseline"/>
        <sz val="8"/>
        <name val="Calibri"/>
      </font>
    </dxf>
    <dxf>
      <font>
        <b/>
        <i val="0"/>
        <strike val="0"/>
        <condense val="0"/>
        <extend val="0"/>
        <outline val="0"/>
        <shadow val="0"/>
        <u val="none"/>
        <vertAlign val="baseline"/>
        <sz val="8"/>
        <color auto="1"/>
        <name val="Calibri"/>
        <scheme val="none"/>
      </font>
      <alignment horizontal="center" vertical="top" textRotation="0" wrapText="0" indent="0" justifyLastLine="0" shrinkToFit="0" readingOrder="0"/>
      <border diagonalUp="0" diagonalDown="0" outline="0">
        <left style="thin">
          <color auto="1"/>
        </left>
        <right style="thin">
          <color auto="1"/>
        </right>
        <top style="thin">
          <color auto="1"/>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5A756A-DDD7-41FA-A2AB-D34DDD828068}" name="Tabelle1" displayName="Tabelle1" ref="A1:I1002" totalsRowCount="1" headerRowDxfId="10" dataDxfId="9">
  <autoFilter ref="A1:I1001" xr:uid="{7C5A756A-DDD7-41FA-A2AB-D34DDD828068}"/>
  <sortState xmlns:xlrd2="http://schemas.microsoft.com/office/spreadsheetml/2017/richdata2" ref="A2:I1001">
    <sortCondition descending="1" ref="H1:H1001"/>
  </sortState>
  <tableColumns count="9">
    <tableColumn id="1" xr3:uid="{058ACF56-2094-4C59-BDD1-8F6E65C3FB38}" name="index" dataDxfId="19" totalsRowDxfId="8"/>
    <tableColumn id="2" xr3:uid="{9E542A86-B6E6-49F7-AEB0-12AAC8832FB9}" name="input" dataDxfId="18" totalsRowDxfId="7"/>
    <tableColumn id="3" xr3:uid="{DE08DDD1-D908-4C5A-BF05-22D1D81BE708}" name="output_cn" dataDxfId="17" totalsRowDxfId="6"/>
    <tableColumn id="4" xr3:uid="{9068FA97-01AC-4B03-9804-698D0ED5511B}" name="bertscore" totalsRowFunction="custom" dataDxfId="16" totalsRowDxfId="5">
      <totalsRowFormula>AVERAGE(Tabelle1[bertscore])</totalsRowFormula>
    </tableColumn>
    <tableColumn id="5" xr3:uid="{BE072F14-1BEE-4A5E-BC69-D26AF21484D9}" name="cosinesim" totalsRowFunction="custom" dataDxfId="15" totalsRowDxfId="4">
      <totalsRowFormula>AVERAGE(Tabelle1[cosinesim])</totalsRowFormula>
    </tableColumn>
    <tableColumn id="6" xr3:uid="{10CBF2F3-795E-434B-95F8-20EB5DCF134E}" name="metriclcs" totalsRowFunction="custom" dataDxfId="14" totalsRowDxfId="3">
      <totalsRowFormula>AVERAGE(Tabelle1[metriclcs])</totalsRowFormula>
    </tableColumn>
    <tableColumn id="7" xr3:uid="{0C6C76C7-B434-489A-A8B0-CB3D7404B886}" name="D - E" totalsRowFunction="custom" dataDxfId="13" totalsRowDxfId="2">
      <calculatedColumnFormula>Tabelle1[[#This Row],[bertscore]]-Tabelle1[[#This Row],[cosinesim]]</calculatedColumnFormula>
      <totalsRowFormula>AVERAGE(Tabelle1[D - E])</totalsRowFormula>
    </tableColumn>
    <tableColumn id="8" xr3:uid="{AF36D2D0-C62E-4338-A6E5-94FD844E8ADC}" name="D - F" totalsRowFunction="custom" dataDxfId="12" totalsRowDxfId="1">
      <calculatedColumnFormula>Tabelle1[[#This Row],[bertscore]]-Tabelle1[[#This Row],[metriclcs]]</calculatedColumnFormula>
      <totalsRowFormula>AVERAGE(Tabelle1[D - F])</totalsRowFormula>
    </tableColumn>
    <tableColumn id="9" xr3:uid="{80268B8E-C740-48B8-B4CC-51D38EA7C1DE}" name="D - (G + H) / 2" totalsRowFunction="custom" dataDxfId="11" totalsRowDxfId="0">
      <calculatedColumnFormula>Tabelle1[[#This Row],[bertscore]]-((Tabelle1[[#This Row],[D - E]]+Tabelle1[[#This Row],[D - F]])/2)</calculatedColumnFormula>
      <totalsRowFormula>AVERAGE(Tabelle1[D - (G + H) / 2])</totalsRow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2"/>
  <sheetViews>
    <sheetView tabSelected="1" workbookViewId="0">
      <selection activeCell="H1" sqref="H1:H1048576"/>
    </sheetView>
  </sheetViews>
  <sheetFormatPr baseColWidth="10" defaultColWidth="9.140625" defaultRowHeight="11.25" x14ac:dyDescent="0.2"/>
  <cols>
    <col min="1" max="1" width="9.7109375" style="2" customWidth="1"/>
    <col min="2" max="2" width="153.140625" style="2" customWidth="1"/>
    <col min="3" max="3" width="88.7109375" style="2" customWidth="1"/>
    <col min="4" max="4" width="11.5703125" style="2" customWidth="1"/>
    <col min="5" max="5" width="12" style="2" customWidth="1"/>
    <col min="6" max="6" width="11.140625" style="2" customWidth="1"/>
    <col min="7" max="7" width="21.42578125" style="2" bestFit="1" customWidth="1"/>
    <col min="8" max="8" width="23.7109375" style="2" bestFit="1" customWidth="1"/>
    <col min="9" max="9" width="25.28515625" style="2" bestFit="1" customWidth="1"/>
    <col min="10" max="16384" width="9.140625" style="2"/>
  </cols>
  <sheetData>
    <row r="1" spans="1:9" x14ac:dyDescent="0.2">
      <c r="A1" s="2" t="s">
        <v>2003</v>
      </c>
      <c r="B1" s="4" t="s">
        <v>0</v>
      </c>
      <c r="C1" s="4" t="s">
        <v>1</v>
      </c>
      <c r="D1" s="4" t="s">
        <v>2</v>
      </c>
      <c r="E1" s="4" t="s">
        <v>3</v>
      </c>
      <c r="F1" s="4" t="s">
        <v>4</v>
      </c>
      <c r="G1" s="1" t="s">
        <v>2001</v>
      </c>
      <c r="H1" s="1" t="s">
        <v>2002</v>
      </c>
      <c r="I1" s="1" t="s">
        <v>2000</v>
      </c>
    </row>
    <row r="2" spans="1:9" x14ac:dyDescent="0.2">
      <c r="A2" s="3">
        <v>235</v>
      </c>
      <c r="B2" s="2" t="s">
        <v>473</v>
      </c>
      <c r="C2" s="2" t="s">
        <v>474</v>
      </c>
      <c r="D2" s="2">
        <v>0.872</v>
      </c>
      <c r="E2" s="2">
        <v>0.59232415764976043</v>
      </c>
      <c r="F2" s="2">
        <v>0.23660714285714279</v>
      </c>
      <c r="G2" s="2">
        <f>Tabelle1[[#This Row],[bertscore]]-Tabelle1[[#This Row],[cosinesim]]</f>
        <v>0.27967584235023957</v>
      </c>
      <c r="H2" s="2">
        <f>Tabelle1[[#This Row],[bertscore]]-Tabelle1[[#This Row],[metriclcs]]</f>
        <v>0.6353928571428572</v>
      </c>
      <c r="I2" s="2">
        <f>Tabelle1[[#This Row],[bertscore]]-((Tabelle1[[#This Row],[D - E]]+Tabelle1[[#This Row],[D - F]])/2)</f>
        <v>0.41446565025345161</v>
      </c>
    </row>
    <row r="3" spans="1:9" x14ac:dyDescent="0.2">
      <c r="A3" s="3">
        <v>479</v>
      </c>
      <c r="B3" s="2" t="s">
        <v>961</v>
      </c>
      <c r="C3" s="2" t="s">
        <v>962</v>
      </c>
      <c r="D3" s="2">
        <v>0.86699999999999999</v>
      </c>
      <c r="E3" s="2">
        <v>0.37796447300922731</v>
      </c>
      <c r="F3" s="2">
        <v>0.24390243902439021</v>
      </c>
      <c r="G3" s="2">
        <f>Tabelle1[[#This Row],[bertscore]]-Tabelle1[[#This Row],[cosinesim]]</f>
        <v>0.48903552699077268</v>
      </c>
      <c r="H3" s="2">
        <f>Tabelle1[[#This Row],[bertscore]]-Tabelle1[[#This Row],[metriclcs]]</f>
        <v>0.62309756097560975</v>
      </c>
      <c r="I3" s="2">
        <f>Tabelle1[[#This Row],[bertscore]]-((Tabelle1[[#This Row],[D - E]]+Tabelle1[[#This Row],[D - F]])/2)</f>
        <v>0.31093345601680877</v>
      </c>
    </row>
    <row r="4" spans="1:9" x14ac:dyDescent="0.2">
      <c r="A4" s="3">
        <v>325</v>
      </c>
      <c r="B4" s="2" t="s">
        <v>653</v>
      </c>
      <c r="C4" s="2" t="s">
        <v>654</v>
      </c>
      <c r="D4" s="2">
        <v>0.876</v>
      </c>
      <c r="E4" s="2">
        <v>0.34050261230349937</v>
      </c>
      <c r="F4" s="2">
        <v>0.26829268292682928</v>
      </c>
      <c r="G4" s="2">
        <f>Tabelle1[[#This Row],[bertscore]]-Tabelle1[[#This Row],[cosinesim]]</f>
        <v>0.53549738769650057</v>
      </c>
      <c r="H4" s="2">
        <f>Tabelle1[[#This Row],[bertscore]]-Tabelle1[[#This Row],[metriclcs]]</f>
        <v>0.60770731707317072</v>
      </c>
      <c r="I4" s="2">
        <f>Tabelle1[[#This Row],[bertscore]]-((Tabelle1[[#This Row],[D - E]]+Tabelle1[[#This Row],[D - F]])/2)</f>
        <v>0.3043976476151643</v>
      </c>
    </row>
    <row r="5" spans="1:9" x14ac:dyDescent="0.2">
      <c r="A5" s="3">
        <v>968</v>
      </c>
      <c r="B5" s="2" t="s">
        <v>1936</v>
      </c>
      <c r="C5" s="2" t="s">
        <v>1937</v>
      </c>
      <c r="D5" s="2">
        <v>0.92500000000000004</v>
      </c>
      <c r="E5" s="2">
        <v>0.53156708919623141</v>
      </c>
      <c r="F5" s="2">
        <v>0.34545454545454551</v>
      </c>
      <c r="G5" s="2">
        <f>Tabelle1[[#This Row],[bertscore]]-Tabelle1[[#This Row],[cosinesim]]</f>
        <v>0.39343291080376863</v>
      </c>
      <c r="H5" s="2">
        <f>Tabelle1[[#This Row],[bertscore]]-Tabelle1[[#This Row],[metriclcs]]</f>
        <v>0.57954545454545459</v>
      </c>
      <c r="I5" s="2">
        <f>Tabelle1[[#This Row],[bertscore]]-((Tabelle1[[#This Row],[D - E]]+Tabelle1[[#This Row],[D - F]])/2)</f>
        <v>0.43851081732538844</v>
      </c>
    </row>
    <row r="6" spans="1:9" x14ac:dyDescent="0.2">
      <c r="A6" s="3">
        <v>529</v>
      </c>
      <c r="B6" s="2" t="s">
        <v>1061</v>
      </c>
      <c r="C6" s="2" t="s">
        <v>1062</v>
      </c>
      <c r="D6" s="2">
        <v>0.86</v>
      </c>
      <c r="E6" s="2">
        <v>0.27185747308321612</v>
      </c>
      <c r="F6" s="2">
        <v>0.29411764705882359</v>
      </c>
      <c r="G6" s="2">
        <f>Tabelle1[[#This Row],[bertscore]]-Tabelle1[[#This Row],[cosinesim]]</f>
        <v>0.58814252691678393</v>
      </c>
      <c r="H6" s="2">
        <f>Tabelle1[[#This Row],[bertscore]]-Tabelle1[[#This Row],[metriclcs]]</f>
        <v>0.56588235294117639</v>
      </c>
      <c r="I6" s="2">
        <f>Tabelle1[[#This Row],[bertscore]]-((Tabelle1[[#This Row],[D - E]]+Tabelle1[[#This Row],[D - F]])/2)</f>
        <v>0.28298756007101977</v>
      </c>
    </row>
    <row r="7" spans="1:9" x14ac:dyDescent="0.2">
      <c r="A7" s="3">
        <v>2</v>
      </c>
      <c r="B7" s="2" t="s">
        <v>9</v>
      </c>
      <c r="C7" s="2" t="s">
        <v>10</v>
      </c>
      <c r="D7" s="2">
        <v>0.71899999999999997</v>
      </c>
      <c r="E7" s="2">
        <v>0</v>
      </c>
      <c r="F7" s="2">
        <v>0.1559633027522935</v>
      </c>
      <c r="G7" s="2">
        <f>Tabelle1[[#This Row],[bertscore]]-Tabelle1[[#This Row],[cosinesim]]</f>
        <v>0.71899999999999997</v>
      </c>
      <c r="H7" s="2">
        <f>Tabelle1[[#This Row],[bertscore]]-Tabelle1[[#This Row],[metriclcs]]</f>
        <v>0.56303669724770644</v>
      </c>
      <c r="I7" s="2">
        <f>Tabelle1[[#This Row],[bertscore]]-((Tabelle1[[#This Row],[D - E]]+Tabelle1[[#This Row],[D - F]])/2)</f>
        <v>7.7981651376146766E-2</v>
      </c>
    </row>
    <row r="8" spans="1:9" x14ac:dyDescent="0.2">
      <c r="A8" s="3">
        <v>662</v>
      </c>
      <c r="B8" s="2" t="s">
        <v>1326</v>
      </c>
      <c r="C8" s="2" t="s">
        <v>1327</v>
      </c>
      <c r="D8" s="2">
        <v>0.94399999999999995</v>
      </c>
      <c r="E8" s="2">
        <v>0.74301676056847543</v>
      </c>
      <c r="F8" s="2">
        <v>0.39516129032258063</v>
      </c>
      <c r="G8" s="2">
        <f>Tabelle1[[#This Row],[bertscore]]-Tabelle1[[#This Row],[cosinesim]]</f>
        <v>0.20098323943152452</v>
      </c>
      <c r="H8" s="2">
        <f>Tabelle1[[#This Row],[bertscore]]-Tabelle1[[#This Row],[metriclcs]]</f>
        <v>0.54883870967741932</v>
      </c>
      <c r="I8" s="2">
        <f>Tabelle1[[#This Row],[bertscore]]-((Tabelle1[[#This Row],[D - E]]+Tabelle1[[#This Row],[D - F]])/2)</f>
        <v>0.56908902544552809</v>
      </c>
    </row>
    <row r="9" spans="1:9" x14ac:dyDescent="0.2">
      <c r="A9" s="3">
        <v>467</v>
      </c>
      <c r="B9" s="2" t="s">
        <v>937</v>
      </c>
      <c r="C9" s="2" t="s">
        <v>938</v>
      </c>
      <c r="D9" s="2">
        <v>0.93</v>
      </c>
      <c r="E9" s="2">
        <v>0.81112362854764375</v>
      </c>
      <c r="F9" s="2">
        <v>0.38596491228070168</v>
      </c>
      <c r="G9" s="2">
        <f>Tabelle1[[#This Row],[bertscore]]-Tabelle1[[#This Row],[cosinesim]]</f>
        <v>0.1188763714523563</v>
      </c>
      <c r="H9" s="2">
        <f>Tabelle1[[#This Row],[bertscore]]-Tabelle1[[#This Row],[metriclcs]]</f>
        <v>0.54403508771929832</v>
      </c>
      <c r="I9" s="2">
        <f>Tabelle1[[#This Row],[bertscore]]-((Tabelle1[[#This Row],[D - E]]+Tabelle1[[#This Row],[D - F]])/2)</f>
        <v>0.5985442704141728</v>
      </c>
    </row>
    <row r="10" spans="1:9" x14ac:dyDescent="0.2">
      <c r="A10" s="3">
        <v>34</v>
      </c>
      <c r="B10" s="2" t="s">
        <v>73</v>
      </c>
      <c r="C10" s="2" t="s">
        <v>74</v>
      </c>
      <c r="D10" s="2">
        <v>0.71699999999999997</v>
      </c>
      <c r="E10" s="2">
        <v>0</v>
      </c>
      <c r="F10" s="2">
        <v>0.17346938775510201</v>
      </c>
      <c r="G10" s="2">
        <f>Tabelle1[[#This Row],[bertscore]]-Tabelle1[[#This Row],[cosinesim]]</f>
        <v>0.71699999999999997</v>
      </c>
      <c r="H10" s="2">
        <f>Tabelle1[[#This Row],[bertscore]]-Tabelle1[[#This Row],[metriclcs]]</f>
        <v>0.54353061224489796</v>
      </c>
      <c r="I10" s="2">
        <f>Tabelle1[[#This Row],[bertscore]]-((Tabelle1[[#This Row],[D - E]]+Tabelle1[[#This Row],[D - F]])/2)</f>
        <v>8.673469387755095E-2</v>
      </c>
    </row>
    <row r="11" spans="1:9" x14ac:dyDescent="0.2">
      <c r="A11" s="3">
        <v>460</v>
      </c>
      <c r="B11" s="2" t="s">
        <v>923</v>
      </c>
      <c r="C11" s="2" t="s">
        <v>924</v>
      </c>
      <c r="D11" s="2">
        <v>0.97</v>
      </c>
      <c r="E11" s="2">
        <v>0.49543369430686218</v>
      </c>
      <c r="F11" s="2">
        <v>0.4285714285714286</v>
      </c>
      <c r="G11" s="2">
        <f>Tabelle1[[#This Row],[bertscore]]-Tabelle1[[#This Row],[cosinesim]]</f>
        <v>0.47456630569313779</v>
      </c>
      <c r="H11" s="2">
        <f>Tabelle1[[#This Row],[bertscore]]-Tabelle1[[#This Row],[metriclcs]]</f>
        <v>0.54142857142857137</v>
      </c>
      <c r="I11" s="2">
        <f>Tabelle1[[#This Row],[bertscore]]-((Tabelle1[[#This Row],[D - E]]+Tabelle1[[#This Row],[D - F]])/2)</f>
        <v>0.46200256143914542</v>
      </c>
    </row>
    <row r="12" spans="1:9" x14ac:dyDescent="0.2">
      <c r="A12" s="3">
        <v>781</v>
      </c>
      <c r="B12" s="2" t="s">
        <v>1564</v>
      </c>
      <c r="C12" s="2" t="s">
        <v>1565</v>
      </c>
      <c r="D12" s="2">
        <v>0.878</v>
      </c>
      <c r="E12" s="2">
        <v>0.72773100271261393</v>
      </c>
      <c r="F12" s="2">
        <v>0.34361233480176212</v>
      </c>
      <c r="G12" s="2">
        <f>Tabelle1[[#This Row],[bertscore]]-Tabelle1[[#This Row],[cosinesim]]</f>
        <v>0.15026899728738607</v>
      </c>
      <c r="H12" s="2">
        <f>Tabelle1[[#This Row],[bertscore]]-Tabelle1[[#This Row],[metriclcs]]</f>
        <v>0.53438766519823788</v>
      </c>
      <c r="I12" s="2">
        <f>Tabelle1[[#This Row],[bertscore]]-((Tabelle1[[#This Row],[D - E]]+Tabelle1[[#This Row],[D - F]])/2)</f>
        <v>0.53567166875718808</v>
      </c>
    </row>
    <row r="13" spans="1:9" x14ac:dyDescent="0.2">
      <c r="A13" s="3">
        <v>248</v>
      </c>
      <c r="B13" s="2" t="s">
        <v>499</v>
      </c>
      <c r="C13" s="2" t="s">
        <v>500</v>
      </c>
      <c r="D13" s="2">
        <v>0.91900000000000004</v>
      </c>
      <c r="E13" s="2">
        <v>0.8123129913813244</v>
      </c>
      <c r="F13" s="2">
        <v>0.38565022421524658</v>
      </c>
      <c r="G13" s="2">
        <f>Tabelle1[[#This Row],[bertscore]]-Tabelle1[[#This Row],[cosinesim]]</f>
        <v>0.10668700861867564</v>
      </c>
      <c r="H13" s="2">
        <f>Tabelle1[[#This Row],[bertscore]]-Tabelle1[[#This Row],[metriclcs]]</f>
        <v>0.5333497757847534</v>
      </c>
      <c r="I13" s="2">
        <f>Tabelle1[[#This Row],[bertscore]]-((Tabelle1[[#This Row],[D - E]]+Tabelle1[[#This Row],[D - F]])/2)</f>
        <v>0.59898160779828546</v>
      </c>
    </row>
    <row r="14" spans="1:9" x14ac:dyDescent="0.2">
      <c r="A14" s="3">
        <v>466</v>
      </c>
      <c r="B14" s="2" t="s">
        <v>935</v>
      </c>
      <c r="C14" s="2" t="s">
        <v>936</v>
      </c>
      <c r="D14" s="2">
        <v>0.88</v>
      </c>
      <c r="E14" s="2">
        <v>0.32141217326661248</v>
      </c>
      <c r="F14" s="2">
        <v>0.34782608695652167</v>
      </c>
      <c r="G14" s="2">
        <f>Tabelle1[[#This Row],[bertscore]]-Tabelle1[[#This Row],[cosinesim]]</f>
        <v>0.55858782673338747</v>
      </c>
      <c r="H14" s="2">
        <f>Tabelle1[[#This Row],[bertscore]]-Tabelle1[[#This Row],[metriclcs]]</f>
        <v>0.53217391304347839</v>
      </c>
      <c r="I14" s="2">
        <f>Tabelle1[[#This Row],[bertscore]]-((Tabelle1[[#This Row],[D - E]]+Tabelle1[[#This Row],[D - F]])/2)</f>
        <v>0.33461913011156708</v>
      </c>
    </row>
    <row r="15" spans="1:9" x14ac:dyDescent="0.2">
      <c r="A15" s="3">
        <v>473</v>
      </c>
      <c r="B15" s="2" t="s">
        <v>949</v>
      </c>
      <c r="C15" s="2" t="s">
        <v>950</v>
      </c>
      <c r="D15" s="2">
        <v>0.89800000000000002</v>
      </c>
      <c r="E15" s="2">
        <v>0.7138735074334841</v>
      </c>
      <c r="F15" s="2">
        <v>0.36619718309859151</v>
      </c>
      <c r="G15" s="2">
        <f>Tabelle1[[#This Row],[bertscore]]-Tabelle1[[#This Row],[cosinesim]]</f>
        <v>0.18412649256651592</v>
      </c>
      <c r="H15" s="2">
        <f>Tabelle1[[#This Row],[bertscore]]-Tabelle1[[#This Row],[metriclcs]]</f>
        <v>0.53180281690140851</v>
      </c>
      <c r="I15" s="2">
        <f>Tabelle1[[#This Row],[bertscore]]-((Tabelle1[[#This Row],[D - E]]+Tabelle1[[#This Row],[D - F]])/2)</f>
        <v>0.5400353452660378</v>
      </c>
    </row>
    <row r="16" spans="1:9" x14ac:dyDescent="0.2">
      <c r="A16" s="3">
        <v>640</v>
      </c>
      <c r="B16" s="2" t="s">
        <v>1282</v>
      </c>
      <c r="C16" s="2" t="s">
        <v>1283</v>
      </c>
      <c r="D16" s="2">
        <v>0.88400000000000001</v>
      </c>
      <c r="E16" s="2">
        <v>0.49118332291970301</v>
      </c>
      <c r="F16" s="2">
        <v>0.35606060606060608</v>
      </c>
      <c r="G16" s="2">
        <f>Tabelle1[[#This Row],[bertscore]]-Tabelle1[[#This Row],[cosinesim]]</f>
        <v>0.39281667708029699</v>
      </c>
      <c r="H16" s="2">
        <f>Tabelle1[[#This Row],[bertscore]]-Tabelle1[[#This Row],[metriclcs]]</f>
        <v>0.52793939393939393</v>
      </c>
      <c r="I16" s="2">
        <f>Tabelle1[[#This Row],[bertscore]]-((Tabelle1[[#This Row],[D - E]]+Tabelle1[[#This Row],[D - F]])/2)</f>
        <v>0.42362196449015455</v>
      </c>
    </row>
    <row r="17" spans="1:9" x14ac:dyDescent="0.2">
      <c r="A17" s="3">
        <v>25</v>
      </c>
      <c r="B17" s="2" t="s">
        <v>55</v>
      </c>
      <c r="C17" s="2" t="s">
        <v>56</v>
      </c>
      <c r="D17" s="2">
        <v>0.94199999999999995</v>
      </c>
      <c r="E17" s="2">
        <v>0.88009569923737141</v>
      </c>
      <c r="F17" s="2">
        <v>0.42307692307692307</v>
      </c>
      <c r="G17" s="2">
        <f>Tabelle1[[#This Row],[bertscore]]-Tabelle1[[#This Row],[cosinesim]]</f>
        <v>6.1904300762628539E-2</v>
      </c>
      <c r="H17" s="2">
        <f>Tabelle1[[#This Row],[bertscore]]-Tabelle1[[#This Row],[metriclcs]]</f>
        <v>0.51892307692307682</v>
      </c>
      <c r="I17" s="2">
        <f>Tabelle1[[#This Row],[bertscore]]-((Tabelle1[[#This Row],[D - E]]+Tabelle1[[#This Row],[D - F]])/2)</f>
        <v>0.65158631115714727</v>
      </c>
    </row>
    <row r="18" spans="1:9" x14ac:dyDescent="0.2">
      <c r="A18" s="3">
        <v>302</v>
      </c>
      <c r="B18" s="2" t="s">
        <v>607</v>
      </c>
      <c r="C18" s="2" t="s">
        <v>608</v>
      </c>
      <c r="D18" s="2">
        <v>0.89900000000000002</v>
      </c>
      <c r="E18" s="2">
        <v>0.7136240321480628</v>
      </c>
      <c r="F18" s="2">
        <v>0.38011695906432741</v>
      </c>
      <c r="G18" s="2">
        <f>Tabelle1[[#This Row],[bertscore]]-Tabelle1[[#This Row],[cosinesim]]</f>
        <v>0.18537596785193722</v>
      </c>
      <c r="H18" s="2">
        <f>Tabelle1[[#This Row],[bertscore]]-Tabelle1[[#This Row],[metriclcs]]</f>
        <v>0.51888304093567261</v>
      </c>
      <c r="I18" s="2">
        <f>Tabelle1[[#This Row],[bertscore]]-((Tabelle1[[#This Row],[D - E]]+Tabelle1[[#This Row],[D - F]])/2)</f>
        <v>0.54687049560619516</v>
      </c>
    </row>
    <row r="19" spans="1:9" x14ac:dyDescent="0.2">
      <c r="A19" s="3">
        <v>632</v>
      </c>
      <c r="B19" s="2" t="s">
        <v>1266</v>
      </c>
      <c r="C19" s="2" t="s">
        <v>1267</v>
      </c>
      <c r="D19" s="2">
        <v>0.91100000000000003</v>
      </c>
      <c r="E19" s="2">
        <v>0.47336463120312872</v>
      </c>
      <c r="F19" s="2">
        <v>0.39285714285714279</v>
      </c>
      <c r="G19" s="2">
        <f>Tabelle1[[#This Row],[bertscore]]-Tabelle1[[#This Row],[cosinesim]]</f>
        <v>0.43763536879687132</v>
      </c>
      <c r="H19" s="2">
        <f>Tabelle1[[#This Row],[bertscore]]-Tabelle1[[#This Row],[metriclcs]]</f>
        <v>0.51814285714285724</v>
      </c>
      <c r="I19" s="2">
        <f>Tabelle1[[#This Row],[bertscore]]-((Tabelle1[[#This Row],[D - E]]+Tabelle1[[#This Row],[D - F]])/2)</f>
        <v>0.43311088703013578</v>
      </c>
    </row>
    <row r="20" spans="1:9" x14ac:dyDescent="0.2">
      <c r="A20" s="3">
        <v>501</v>
      </c>
      <c r="B20" s="2" t="s">
        <v>1005</v>
      </c>
      <c r="C20" s="2" t="s">
        <v>1006</v>
      </c>
      <c r="D20" s="2">
        <v>0.90700000000000003</v>
      </c>
      <c r="E20" s="2">
        <v>0.49516405026697802</v>
      </c>
      <c r="F20" s="2">
        <v>0.38888888888888878</v>
      </c>
      <c r="G20" s="2">
        <f>Tabelle1[[#This Row],[bertscore]]-Tabelle1[[#This Row],[cosinesim]]</f>
        <v>0.41183594973302201</v>
      </c>
      <c r="H20" s="2">
        <f>Tabelle1[[#This Row],[bertscore]]-Tabelle1[[#This Row],[metriclcs]]</f>
        <v>0.51811111111111119</v>
      </c>
      <c r="I20" s="2">
        <f>Tabelle1[[#This Row],[bertscore]]-((Tabelle1[[#This Row],[D - E]]+Tabelle1[[#This Row],[D - F]])/2)</f>
        <v>0.44202646957793346</v>
      </c>
    </row>
    <row r="21" spans="1:9" x14ac:dyDescent="0.2">
      <c r="A21" s="3">
        <v>597</v>
      </c>
      <c r="B21" s="2" t="s">
        <v>1196</v>
      </c>
      <c r="C21" s="2" t="s">
        <v>1197</v>
      </c>
      <c r="D21" s="2">
        <v>0.90300000000000002</v>
      </c>
      <c r="E21" s="2">
        <v>0.46438253090095211</v>
      </c>
      <c r="F21" s="2">
        <v>0.39215686274509798</v>
      </c>
      <c r="G21" s="2">
        <f>Tabelle1[[#This Row],[bertscore]]-Tabelle1[[#This Row],[cosinesim]]</f>
        <v>0.43861746909904792</v>
      </c>
      <c r="H21" s="2">
        <f>Tabelle1[[#This Row],[bertscore]]-Tabelle1[[#This Row],[metriclcs]]</f>
        <v>0.51084313725490205</v>
      </c>
      <c r="I21" s="2">
        <f>Tabelle1[[#This Row],[bertscore]]-((Tabelle1[[#This Row],[D - E]]+Tabelle1[[#This Row],[D - F]])/2)</f>
        <v>0.42826969682302507</v>
      </c>
    </row>
    <row r="22" spans="1:9" x14ac:dyDescent="0.2">
      <c r="A22" s="3">
        <v>787</v>
      </c>
      <c r="B22" s="2" t="s">
        <v>1576</v>
      </c>
      <c r="C22" s="2" t="s">
        <v>1577</v>
      </c>
      <c r="D22" s="2">
        <v>0.879</v>
      </c>
      <c r="E22" s="2">
        <v>0.4091939676412506</v>
      </c>
      <c r="F22" s="2">
        <v>0.37209302325581389</v>
      </c>
      <c r="G22" s="2">
        <f>Tabelle1[[#This Row],[bertscore]]-Tabelle1[[#This Row],[cosinesim]]</f>
        <v>0.4698060323587494</v>
      </c>
      <c r="H22" s="2">
        <f>Tabelle1[[#This Row],[bertscore]]-Tabelle1[[#This Row],[metriclcs]]</f>
        <v>0.50690697674418606</v>
      </c>
      <c r="I22" s="2">
        <f>Tabelle1[[#This Row],[bertscore]]-((Tabelle1[[#This Row],[D - E]]+Tabelle1[[#This Row],[D - F]])/2)</f>
        <v>0.39064349544853227</v>
      </c>
    </row>
    <row r="23" spans="1:9" x14ac:dyDescent="0.2">
      <c r="A23" s="3">
        <v>820</v>
      </c>
      <c r="B23" s="2" t="s">
        <v>1642</v>
      </c>
      <c r="C23" s="2" t="s">
        <v>1643</v>
      </c>
      <c r="D23" s="2">
        <v>0.94299999999999995</v>
      </c>
      <c r="E23" s="2">
        <v>0.59948147338267044</v>
      </c>
      <c r="F23" s="2">
        <v>0.43939393939393939</v>
      </c>
      <c r="G23" s="2">
        <f>Tabelle1[[#This Row],[bertscore]]-Tabelle1[[#This Row],[cosinesim]]</f>
        <v>0.34351852661732951</v>
      </c>
      <c r="H23" s="2">
        <f>Tabelle1[[#This Row],[bertscore]]-Tabelle1[[#This Row],[metriclcs]]</f>
        <v>0.50360606060606061</v>
      </c>
      <c r="I23" s="2">
        <f>Tabelle1[[#This Row],[bertscore]]-((Tabelle1[[#This Row],[D - E]]+Tabelle1[[#This Row],[D - F]])/2)</f>
        <v>0.51943770638830489</v>
      </c>
    </row>
    <row r="24" spans="1:9" x14ac:dyDescent="0.2">
      <c r="A24" s="3">
        <v>935</v>
      </c>
      <c r="B24" s="2" t="s">
        <v>1870</v>
      </c>
      <c r="C24" s="2" t="s">
        <v>1871</v>
      </c>
      <c r="D24" s="2">
        <v>0.89100000000000001</v>
      </c>
      <c r="E24" s="2">
        <v>0.75668719871104195</v>
      </c>
      <c r="F24" s="2">
        <v>0.39512195121951221</v>
      </c>
      <c r="G24" s="2">
        <f>Tabelle1[[#This Row],[bertscore]]-Tabelle1[[#This Row],[cosinesim]]</f>
        <v>0.13431280128895806</v>
      </c>
      <c r="H24" s="2">
        <f>Tabelle1[[#This Row],[bertscore]]-Tabelle1[[#This Row],[metriclcs]]</f>
        <v>0.4958780487804878</v>
      </c>
      <c r="I24" s="2">
        <f>Tabelle1[[#This Row],[bertscore]]-((Tabelle1[[#This Row],[D - E]]+Tabelle1[[#This Row],[D - F]])/2)</f>
        <v>0.57590457496527714</v>
      </c>
    </row>
    <row r="25" spans="1:9" x14ac:dyDescent="0.2">
      <c r="A25" s="3">
        <v>400</v>
      </c>
      <c r="B25" s="2" t="s">
        <v>803</v>
      </c>
      <c r="C25" s="2" t="s">
        <v>804</v>
      </c>
      <c r="D25" s="2">
        <v>0.92</v>
      </c>
      <c r="E25" s="2">
        <v>0.55716320679157161</v>
      </c>
      <c r="F25" s="2">
        <v>0.42622950819672129</v>
      </c>
      <c r="G25" s="2">
        <f>Tabelle1[[#This Row],[bertscore]]-Tabelle1[[#This Row],[cosinesim]]</f>
        <v>0.36283679320842843</v>
      </c>
      <c r="H25" s="2">
        <f>Tabelle1[[#This Row],[bertscore]]-Tabelle1[[#This Row],[metriclcs]]</f>
        <v>0.49377049180327875</v>
      </c>
      <c r="I25" s="2">
        <f>Tabelle1[[#This Row],[bertscore]]-((Tabelle1[[#This Row],[D - E]]+Tabelle1[[#This Row],[D - F]])/2)</f>
        <v>0.49169635749414642</v>
      </c>
    </row>
    <row r="26" spans="1:9" x14ac:dyDescent="0.2">
      <c r="A26" s="3">
        <v>239</v>
      </c>
      <c r="B26" s="2" t="s">
        <v>481</v>
      </c>
      <c r="C26" s="2" t="s">
        <v>482</v>
      </c>
      <c r="D26" s="2">
        <v>0.90700000000000003</v>
      </c>
      <c r="E26" s="2">
        <v>0.42609922749521578</v>
      </c>
      <c r="F26" s="2">
        <v>0.41428571428571442</v>
      </c>
      <c r="G26" s="2">
        <f>Tabelle1[[#This Row],[bertscore]]-Tabelle1[[#This Row],[cosinesim]]</f>
        <v>0.48090077250478425</v>
      </c>
      <c r="H26" s="2">
        <f>Tabelle1[[#This Row],[bertscore]]-Tabelle1[[#This Row],[metriclcs]]</f>
        <v>0.4927142857142856</v>
      </c>
      <c r="I26" s="2">
        <f>Tabelle1[[#This Row],[bertscore]]-((Tabelle1[[#This Row],[D - E]]+Tabelle1[[#This Row],[D - F]])/2)</f>
        <v>0.42019247089046508</v>
      </c>
    </row>
    <row r="27" spans="1:9" x14ac:dyDescent="0.2">
      <c r="A27" s="3">
        <v>496</v>
      </c>
      <c r="B27" s="2" t="s">
        <v>995</v>
      </c>
      <c r="C27" s="2" t="s">
        <v>996</v>
      </c>
      <c r="D27" s="2">
        <v>0.90600000000000003</v>
      </c>
      <c r="E27" s="2">
        <v>0.43401853995337092</v>
      </c>
      <c r="F27" s="2">
        <v>0.42105263157894729</v>
      </c>
      <c r="G27" s="2">
        <f>Tabelle1[[#This Row],[bertscore]]-Tabelle1[[#This Row],[cosinesim]]</f>
        <v>0.47198146004662911</v>
      </c>
      <c r="H27" s="2">
        <f>Tabelle1[[#This Row],[bertscore]]-Tabelle1[[#This Row],[metriclcs]]</f>
        <v>0.48494736842105274</v>
      </c>
      <c r="I27" s="2">
        <f>Tabelle1[[#This Row],[bertscore]]-((Tabelle1[[#This Row],[D - E]]+Tabelle1[[#This Row],[D - F]])/2)</f>
        <v>0.42753558576615913</v>
      </c>
    </row>
    <row r="28" spans="1:9" x14ac:dyDescent="0.2">
      <c r="A28" s="3">
        <v>548</v>
      </c>
      <c r="B28" s="2" t="s">
        <v>1099</v>
      </c>
      <c r="C28" s="2" t="s">
        <v>1100</v>
      </c>
      <c r="D28" s="2">
        <v>0.93200000000000005</v>
      </c>
      <c r="E28" s="2">
        <v>0.88306288069927696</v>
      </c>
      <c r="F28" s="2">
        <v>0.44776119402985071</v>
      </c>
      <c r="G28" s="2">
        <f>Tabelle1[[#This Row],[bertscore]]-Tabelle1[[#This Row],[cosinesim]]</f>
        <v>4.8937119300723086E-2</v>
      </c>
      <c r="H28" s="2">
        <f>Tabelle1[[#This Row],[bertscore]]-Tabelle1[[#This Row],[metriclcs]]</f>
        <v>0.48423880597014934</v>
      </c>
      <c r="I28" s="2">
        <f>Tabelle1[[#This Row],[bertscore]]-((Tabelle1[[#This Row],[D - E]]+Tabelle1[[#This Row],[D - F]])/2)</f>
        <v>0.66541203736456378</v>
      </c>
    </row>
    <row r="29" spans="1:9" x14ac:dyDescent="0.2">
      <c r="A29" s="3">
        <v>416</v>
      </c>
      <c r="B29" s="2" t="s">
        <v>835</v>
      </c>
      <c r="C29" s="2" t="s">
        <v>836</v>
      </c>
      <c r="D29" s="2">
        <v>0.92600000000000005</v>
      </c>
      <c r="E29" s="2">
        <v>0.75005315190822031</v>
      </c>
      <c r="F29" s="2">
        <v>0.44285714285714278</v>
      </c>
      <c r="G29" s="2">
        <f>Tabelle1[[#This Row],[bertscore]]-Tabelle1[[#This Row],[cosinesim]]</f>
        <v>0.17594684809177974</v>
      </c>
      <c r="H29" s="2">
        <f>Tabelle1[[#This Row],[bertscore]]-Tabelle1[[#This Row],[metriclcs]]</f>
        <v>0.48314285714285726</v>
      </c>
      <c r="I29" s="2">
        <f>Tabelle1[[#This Row],[bertscore]]-((Tabelle1[[#This Row],[D - E]]+Tabelle1[[#This Row],[D - F]])/2)</f>
        <v>0.59645514738268157</v>
      </c>
    </row>
    <row r="30" spans="1:9" x14ac:dyDescent="0.2">
      <c r="A30" s="3">
        <v>143</v>
      </c>
      <c r="B30" s="2" t="s">
        <v>289</v>
      </c>
      <c r="C30" s="2" t="s">
        <v>290</v>
      </c>
      <c r="D30" s="2">
        <v>0.92700000000000005</v>
      </c>
      <c r="E30" s="2">
        <v>0.77148149151892975</v>
      </c>
      <c r="F30" s="2">
        <v>0.44444444444444442</v>
      </c>
      <c r="G30" s="2">
        <f>Tabelle1[[#This Row],[bertscore]]-Tabelle1[[#This Row],[cosinesim]]</f>
        <v>0.15551850848107029</v>
      </c>
      <c r="H30" s="2">
        <f>Tabelle1[[#This Row],[bertscore]]-Tabelle1[[#This Row],[metriclcs]]</f>
        <v>0.48255555555555563</v>
      </c>
      <c r="I30" s="2">
        <f>Tabelle1[[#This Row],[bertscore]]-((Tabelle1[[#This Row],[D - E]]+Tabelle1[[#This Row],[D - F]])/2)</f>
        <v>0.60796296798168714</v>
      </c>
    </row>
    <row r="31" spans="1:9" x14ac:dyDescent="0.2">
      <c r="A31" s="3">
        <v>21</v>
      </c>
      <c r="B31" s="2" t="s">
        <v>47</v>
      </c>
      <c r="C31" s="2" t="s">
        <v>48</v>
      </c>
      <c r="D31" s="2">
        <v>0.92600000000000005</v>
      </c>
      <c r="E31" s="2">
        <v>0.80446657699048274</v>
      </c>
      <c r="F31" s="2">
        <v>0.44351464435146443</v>
      </c>
      <c r="G31" s="2">
        <f>Tabelle1[[#This Row],[bertscore]]-Tabelle1[[#This Row],[cosinesim]]</f>
        <v>0.12153342300951731</v>
      </c>
      <c r="H31" s="2">
        <f>Tabelle1[[#This Row],[bertscore]]-Tabelle1[[#This Row],[metriclcs]]</f>
        <v>0.48248535564853562</v>
      </c>
      <c r="I31" s="2">
        <f>Tabelle1[[#This Row],[bertscore]]-((Tabelle1[[#This Row],[D - E]]+Tabelle1[[#This Row],[D - F]])/2)</f>
        <v>0.62399061067097361</v>
      </c>
    </row>
    <row r="32" spans="1:9" x14ac:dyDescent="0.2">
      <c r="A32" s="3">
        <v>908</v>
      </c>
      <c r="B32" s="2" t="s">
        <v>1817</v>
      </c>
      <c r="C32" s="2" t="s">
        <v>1818</v>
      </c>
      <c r="D32" s="2">
        <v>0.90200000000000002</v>
      </c>
      <c r="E32" s="2">
        <v>0.56693405487706339</v>
      </c>
      <c r="F32" s="2">
        <v>0.42222222222222228</v>
      </c>
      <c r="G32" s="2">
        <f>Tabelle1[[#This Row],[bertscore]]-Tabelle1[[#This Row],[cosinesim]]</f>
        <v>0.33506594512293664</v>
      </c>
      <c r="H32" s="2">
        <f>Tabelle1[[#This Row],[bertscore]]-Tabelle1[[#This Row],[metriclcs]]</f>
        <v>0.47977777777777775</v>
      </c>
      <c r="I32" s="2">
        <f>Tabelle1[[#This Row],[bertscore]]-((Tabelle1[[#This Row],[D - E]]+Tabelle1[[#This Row],[D - F]])/2)</f>
        <v>0.49457813854964283</v>
      </c>
    </row>
    <row r="33" spans="1:9" x14ac:dyDescent="0.2">
      <c r="A33" s="3">
        <v>888</v>
      </c>
      <c r="B33" s="2" t="s">
        <v>1777</v>
      </c>
      <c r="C33" s="2" t="s">
        <v>1778</v>
      </c>
      <c r="D33" s="2">
        <v>0.89700000000000002</v>
      </c>
      <c r="E33" s="2">
        <v>0.74897037222106522</v>
      </c>
      <c r="F33" s="2">
        <v>0.41739130434782612</v>
      </c>
      <c r="G33" s="2">
        <f>Tabelle1[[#This Row],[bertscore]]-Tabelle1[[#This Row],[cosinesim]]</f>
        <v>0.1480296277789348</v>
      </c>
      <c r="H33" s="2">
        <f>Tabelle1[[#This Row],[bertscore]]-Tabelle1[[#This Row],[metriclcs]]</f>
        <v>0.4796086956521739</v>
      </c>
      <c r="I33" s="2">
        <f>Tabelle1[[#This Row],[bertscore]]-((Tabelle1[[#This Row],[D - E]]+Tabelle1[[#This Row],[D - F]])/2)</f>
        <v>0.58318083828444567</v>
      </c>
    </row>
    <row r="34" spans="1:9" x14ac:dyDescent="0.2">
      <c r="A34" s="3">
        <v>883</v>
      </c>
      <c r="B34" s="2" t="s">
        <v>1767</v>
      </c>
      <c r="C34" s="2" t="s">
        <v>1768</v>
      </c>
      <c r="D34" s="2">
        <v>0.92500000000000004</v>
      </c>
      <c r="E34" s="2">
        <v>0.85429208270624035</v>
      </c>
      <c r="F34" s="2">
        <v>0.44776119402985071</v>
      </c>
      <c r="G34" s="2">
        <f>Tabelle1[[#This Row],[bertscore]]-Tabelle1[[#This Row],[cosinesim]]</f>
        <v>7.0707917293759692E-2</v>
      </c>
      <c r="H34" s="2">
        <f>Tabelle1[[#This Row],[bertscore]]-Tabelle1[[#This Row],[metriclcs]]</f>
        <v>0.47723880597014934</v>
      </c>
      <c r="I34" s="2">
        <f>Tabelle1[[#This Row],[bertscore]]-((Tabelle1[[#This Row],[D - E]]+Tabelle1[[#This Row],[D - F]])/2)</f>
        <v>0.65102663836804553</v>
      </c>
    </row>
    <row r="35" spans="1:9" x14ac:dyDescent="0.2">
      <c r="A35" s="3">
        <v>156</v>
      </c>
      <c r="B35" s="2" t="s">
        <v>315</v>
      </c>
      <c r="C35" s="2" t="s">
        <v>316</v>
      </c>
      <c r="D35" s="2">
        <v>0.89300000000000002</v>
      </c>
      <c r="E35" s="2">
        <v>0.72175032571317832</v>
      </c>
      <c r="F35" s="2">
        <v>0.41626794258373212</v>
      </c>
      <c r="G35" s="2">
        <f>Tabelle1[[#This Row],[bertscore]]-Tabelle1[[#This Row],[cosinesim]]</f>
        <v>0.1712496742868217</v>
      </c>
      <c r="H35" s="2">
        <f>Tabelle1[[#This Row],[bertscore]]-Tabelle1[[#This Row],[metriclcs]]</f>
        <v>0.4767320574162679</v>
      </c>
      <c r="I35" s="2">
        <f>Tabelle1[[#This Row],[bertscore]]-((Tabelle1[[#This Row],[D - E]]+Tabelle1[[#This Row],[D - F]])/2)</f>
        <v>0.56900913414845522</v>
      </c>
    </row>
    <row r="36" spans="1:9" x14ac:dyDescent="0.2">
      <c r="A36" s="3">
        <v>40</v>
      </c>
      <c r="B36" s="2" t="s">
        <v>85</v>
      </c>
      <c r="C36" s="2" t="s">
        <v>86</v>
      </c>
      <c r="D36" s="2">
        <v>0.91800000000000004</v>
      </c>
      <c r="E36" s="2">
        <v>0.83956360401557839</v>
      </c>
      <c r="F36" s="2">
        <v>0.44318181818181812</v>
      </c>
      <c r="G36" s="2">
        <f>Tabelle1[[#This Row],[bertscore]]-Tabelle1[[#This Row],[cosinesim]]</f>
        <v>7.8436395984421647E-2</v>
      </c>
      <c r="H36" s="2">
        <f>Tabelle1[[#This Row],[bertscore]]-Tabelle1[[#This Row],[metriclcs]]</f>
        <v>0.47481818181818192</v>
      </c>
      <c r="I36" s="2">
        <f>Tabelle1[[#This Row],[bertscore]]-((Tabelle1[[#This Row],[D - E]]+Tabelle1[[#This Row],[D - F]])/2)</f>
        <v>0.6413727110986982</v>
      </c>
    </row>
    <row r="37" spans="1:9" x14ac:dyDescent="0.2">
      <c r="A37" s="3">
        <v>498</v>
      </c>
      <c r="B37" s="2" t="s">
        <v>999</v>
      </c>
      <c r="C37" s="2" t="s">
        <v>1000</v>
      </c>
      <c r="D37" s="2">
        <v>0.89400000000000002</v>
      </c>
      <c r="E37" s="2">
        <v>0.39391929857916758</v>
      </c>
      <c r="F37" s="2">
        <v>0.41935483870967749</v>
      </c>
      <c r="G37" s="2">
        <f>Tabelle1[[#This Row],[bertscore]]-Tabelle1[[#This Row],[cosinesim]]</f>
        <v>0.50008070142083239</v>
      </c>
      <c r="H37" s="2">
        <f>Tabelle1[[#This Row],[bertscore]]-Tabelle1[[#This Row],[metriclcs]]</f>
        <v>0.47464516129032253</v>
      </c>
      <c r="I37" s="2">
        <f>Tabelle1[[#This Row],[bertscore]]-((Tabelle1[[#This Row],[D - E]]+Tabelle1[[#This Row],[D - F]])/2)</f>
        <v>0.40663706864442256</v>
      </c>
    </row>
    <row r="38" spans="1:9" x14ac:dyDescent="0.2">
      <c r="A38" s="3">
        <v>859</v>
      </c>
      <c r="B38" s="2" t="s">
        <v>1720</v>
      </c>
      <c r="C38" s="2" t="s">
        <v>1721</v>
      </c>
      <c r="D38" s="2">
        <v>0.94099999999999995</v>
      </c>
      <c r="E38" s="2">
        <v>0.77759411357022046</v>
      </c>
      <c r="F38" s="2">
        <v>0.46715328467153278</v>
      </c>
      <c r="G38" s="2">
        <f>Tabelle1[[#This Row],[bertscore]]-Tabelle1[[#This Row],[cosinesim]]</f>
        <v>0.16340588642977949</v>
      </c>
      <c r="H38" s="2">
        <f>Tabelle1[[#This Row],[bertscore]]-Tabelle1[[#This Row],[metriclcs]]</f>
        <v>0.47384671532846717</v>
      </c>
      <c r="I38" s="2">
        <f>Tabelle1[[#This Row],[bertscore]]-((Tabelle1[[#This Row],[D - E]]+Tabelle1[[#This Row],[D - F]])/2)</f>
        <v>0.62237369912087659</v>
      </c>
    </row>
    <row r="39" spans="1:9" x14ac:dyDescent="0.2">
      <c r="A39" s="3">
        <v>153</v>
      </c>
      <c r="B39" s="2" t="s">
        <v>309</v>
      </c>
      <c r="C39" s="2" t="s">
        <v>310</v>
      </c>
      <c r="D39" s="2">
        <v>0.94599999999999995</v>
      </c>
      <c r="E39" s="2">
        <v>0.71187789137978674</v>
      </c>
      <c r="F39" s="2">
        <v>0.47222222222222221</v>
      </c>
      <c r="G39" s="2">
        <f>Tabelle1[[#This Row],[bertscore]]-Tabelle1[[#This Row],[cosinesim]]</f>
        <v>0.23412210862021321</v>
      </c>
      <c r="H39" s="2">
        <f>Tabelle1[[#This Row],[bertscore]]-Tabelle1[[#This Row],[metriclcs]]</f>
        <v>0.47377777777777774</v>
      </c>
      <c r="I39" s="2">
        <f>Tabelle1[[#This Row],[bertscore]]-((Tabelle1[[#This Row],[D - E]]+Tabelle1[[#This Row],[D - F]])/2)</f>
        <v>0.59205005680100453</v>
      </c>
    </row>
    <row r="40" spans="1:9" x14ac:dyDescent="0.2">
      <c r="A40" s="3">
        <v>9</v>
      </c>
      <c r="B40" s="2" t="s">
        <v>23</v>
      </c>
      <c r="C40" s="2" t="s">
        <v>24</v>
      </c>
      <c r="D40" s="2">
        <v>0.92300000000000004</v>
      </c>
      <c r="E40" s="2">
        <v>0.80760748239851754</v>
      </c>
      <c r="F40" s="2">
        <v>0.45132743362831862</v>
      </c>
      <c r="G40" s="2">
        <f>Tabelle1[[#This Row],[bertscore]]-Tabelle1[[#This Row],[cosinesim]]</f>
        <v>0.1153925176014825</v>
      </c>
      <c r="H40" s="2">
        <f>Tabelle1[[#This Row],[bertscore]]-Tabelle1[[#This Row],[metriclcs]]</f>
        <v>0.47167256637168142</v>
      </c>
      <c r="I40" s="2">
        <f>Tabelle1[[#This Row],[bertscore]]-((Tabelle1[[#This Row],[D - E]]+Tabelle1[[#This Row],[D - F]])/2)</f>
        <v>0.62946745801341808</v>
      </c>
    </row>
    <row r="41" spans="1:9" x14ac:dyDescent="0.2">
      <c r="A41" s="3">
        <v>102</v>
      </c>
      <c r="B41" s="2" t="s">
        <v>208</v>
      </c>
      <c r="C41" s="2" t="s">
        <v>209</v>
      </c>
      <c r="D41" s="2">
        <v>0.91800000000000004</v>
      </c>
      <c r="E41" s="2">
        <v>0.34188172937891381</v>
      </c>
      <c r="F41" s="2">
        <v>0.45</v>
      </c>
      <c r="G41" s="2">
        <f>Tabelle1[[#This Row],[bertscore]]-Tabelle1[[#This Row],[cosinesim]]</f>
        <v>0.57611827062108623</v>
      </c>
      <c r="H41" s="2">
        <f>Tabelle1[[#This Row],[bertscore]]-Tabelle1[[#This Row],[metriclcs]]</f>
        <v>0.46800000000000003</v>
      </c>
      <c r="I41" s="2">
        <f>Tabelle1[[#This Row],[bertscore]]-((Tabelle1[[#This Row],[D - E]]+Tabelle1[[#This Row],[D - F]])/2)</f>
        <v>0.39594086468945688</v>
      </c>
    </row>
    <row r="42" spans="1:9" x14ac:dyDescent="0.2">
      <c r="A42" s="3">
        <v>680</v>
      </c>
      <c r="B42" s="2" t="s">
        <v>1362</v>
      </c>
      <c r="C42" s="2" t="s">
        <v>1363</v>
      </c>
      <c r="D42" s="2">
        <v>0.88800000000000001</v>
      </c>
      <c r="E42" s="2">
        <v>0.65704729357699987</v>
      </c>
      <c r="F42" s="2">
        <v>0.42105263157894729</v>
      </c>
      <c r="G42" s="2">
        <f>Tabelle1[[#This Row],[bertscore]]-Tabelle1[[#This Row],[cosinesim]]</f>
        <v>0.23095270642300014</v>
      </c>
      <c r="H42" s="2">
        <f>Tabelle1[[#This Row],[bertscore]]-Tabelle1[[#This Row],[metriclcs]]</f>
        <v>0.46694736842105272</v>
      </c>
      <c r="I42" s="2">
        <f>Tabelle1[[#This Row],[bertscore]]-((Tabelle1[[#This Row],[D - E]]+Tabelle1[[#This Row],[D - F]])/2)</f>
        <v>0.53904996257797355</v>
      </c>
    </row>
    <row r="43" spans="1:9" x14ac:dyDescent="0.2">
      <c r="A43" s="3">
        <v>574</v>
      </c>
      <c r="B43" s="2" t="s">
        <v>1150</v>
      </c>
      <c r="C43" s="2" t="s">
        <v>1151</v>
      </c>
      <c r="D43" s="2">
        <v>0.86299999999999999</v>
      </c>
      <c r="E43" s="2">
        <v>0.55110707513555179</v>
      </c>
      <c r="F43" s="2">
        <v>0.4</v>
      </c>
      <c r="G43" s="2">
        <f>Tabelle1[[#This Row],[bertscore]]-Tabelle1[[#This Row],[cosinesim]]</f>
        <v>0.3118929248644482</v>
      </c>
      <c r="H43" s="2">
        <f>Tabelle1[[#This Row],[bertscore]]-Tabelle1[[#This Row],[metriclcs]]</f>
        <v>0.46299999999999997</v>
      </c>
      <c r="I43" s="2">
        <f>Tabelle1[[#This Row],[bertscore]]-((Tabelle1[[#This Row],[D - E]]+Tabelle1[[#This Row],[D - F]])/2)</f>
        <v>0.47555353756777591</v>
      </c>
    </row>
    <row r="44" spans="1:9" x14ac:dyDescent="0.2">
      <c r="A44" s="3">
        <v>581</v>
      </c>
      <c r="B44" s="2" t="s">
        <v>1164</v>
      </c>
      <c r="C44" s="2" t="s">
        <v>1165</v>
      </c>
      <c r="D44" s="2">
        <v>0.95099999999999996</v>
      </c>
      <c r="E44" s="2">
        <v>0.8290266722896783</v>
      </c>
      <c r="F44" s="2">
        <v>0.48799999999999999</v>
      </c>
      <c r="G44" s="2">
        <f>Tabelle1[[#This Row],[bertscore]]-Tabelle1[[#This Row],[cosinesim]]</f>
        <v>0.12197332771032166</v>
      </c>
      <c r="H44" s="2">
        <f>Tabelle1[[#This Row],[bertscore]]-Tabelle1[[#This Row],[metriclcs]]</f>
        <v>0.46299999999999997</v>
      </c>
      <c r="I44" s="2">
        <f>Tabelle1[[#This Row],[bertscore]]-((Tabelle1[[#This Row],[D - E]]+Tabelle1[[#This Row],[D - F]])/2)</f>
        <v>0.6585133361448392</v>
      </c>
    </row>
    <row r="45" spans="1:9" x14ac:dyDescent="0.2">
      <c r="A45" s="3">
        <v>199</v>
      </c>
      <c r="B45" s="2" t="s">
        <v>401</v>
      </c>
      <c r="C45" s="2" t="s">
        <v>402</v>
      </c>
      <c r="D45" s="2">
        <v>0.92800000000000005</v>
      </c>
      <c r="E45" s="2">
        <v>0.78352379629428659</v>
      </c>
      <c r="F45" s="2">
        <v>0.46621621621621617</v>
      </c>
      <c r="G45" s="2">
        <f>Tabelle1[[#This Row],[bertscore]]-Tabelle1[[#This Row],[cosinesim]]</f>
        <v>0.14447620370571346</v>
      </c>
      <c r="H45" s="2">
        <f>Tabelle1[[#This Row],[bertscore]]-Tabelle1[[#This Row],[metriclcs]]</f>
        <v>0.46178378378378387</v>
      </c>
      <c r="I45" s="2">
        <f>Tabelle1[[#This Row],[bertscore]]-((Tabelle1[[#This Row],[D - E]]+Tabelle1[[#This Row],[D - F]])/2)</f>
        <v>0.62487000625525135</v>
      </c>
    </row>
    <row r="46" spans="1:9" x14ac:dyDescent="0.2">
      <c r="A46" s="3">
        <v>524</v>
      </c>
      <c r="B46" s="2" t="s">
        <v>1051</v>
      </c>
      <c r="C46" s="2" t="s">
        <v>1052</v>
      </c>
      <c r="D46" s="2">
        <v>0.91800000000000004</v>
      </c>
      <c r="E46" s="2">
        <v>0.31237900883588571</v>
      </c>
      <c r="F46" s="2">
        <v>0.45714285714285707</v>
      </c>
      <c r="G46" s="2">
        <f>Tabelle1[[#This Row],[bertscore]]-Tabelle1[[#This Row],[cosinesim]]</f>
        <v>0.60562099116411439</v>
      </c>
      <c r="H46" s="2">
        <f>Tabelle1[[#This Row],[bertscore]]-Tabelle1[[#This Row],[metriclcs]]</f>
        <v>0.46085714285714297</v>
      </c>
      <c r="I46" s="2">
        <f>Tabelle1[[#This Row],[bertscore]]-((Tabelle1[[#This Row],[D - E]]+Tabelle1[[#This Row],[D - F]])/2)</f>
        <v>0.38476093298937142</v>
      </c>
    </row>
    <row r="47" spans="1:9" x14ac:dyDescent="0.2">
      <c r="A47" s="3">
        <v>500</v>
      </c>
      <c r="B47" s="2" t="s">
        <v>1003</v>
      </c>
      <c r="C47" s="2" t="s">
        <v>1004</v>
      </c>
      <c r="D47" s="2">
        <v>0.91900000000000004</v>
      </c>
      <c r="E47" s="2">
        <v>0.53665631459994945</v>
      </c>
      <c r="F47" s="2">
        <v>0.45833333333333331</v>
      </c>
      <c r="G47" s="2">
        <f>Tabelle1[[#This Row],[bertscore]]-Tabelle1[[#This Row],[cosinesim]]</f>
        <v>0.38234368540005059</v>
      </c>
      <c r="H47" s="2">
        <f>Tabelle1[[#This Row],[bertscore]]-Tabelle1[[#This Row],[metriclcs]]</f>
        <v>0.46066666666666672</v>
      </c>
      <c r="I47" s="2">
        <f>Tabelle1[[#This Row],[bertscore]]-((Tabelle1[[#This Row],[D - E]]+Tabelle1[[#This Row],[D - F]])/2)</f>
        <v>0.49749482396664135</v>
      </c>
    </row>
    <row r="48" spans="1:9" x14ac:dyDescent="0.2">
      <c r="A48" s="3">
        <v>17</v>
      </c>
      <c r="B48" s="2" t="s">
        <v>39</v>
      </c>
      <c r="C48" s="2" t="s">
        <v>40</v>
      </c>
      <c r="D48" s="2">
        <v>0.90200000000000002</v>
      </c>
      <c r="E48" s="2">
        <v>0.56957882092314527</v>
      </c>
      <c r="F48" s="2">
        <v>0.44186046511627908</v>
      </c>
      <c r="G48" s="2">
        <f>Tabelle1[[#This Row],[bertscore]]-Tabelle1[[#This Row],[cosinesim]]</f>
        <v>0.33242117907685476</v>
      </c>
      <c r="H48" s="2">
        <f>Tabelle1[[#This Row],[bertscore]]-Tabelle1[[#This Row],[metriclcs]]</f>
        <v>0.46013953488372095</v>
      </c>
      <c r="I48" s="2">
        <f>Tabelle1[[#This Row],[bertscore]]-((Tabelle1[[#This Row],[D - E]]+Tabelle1[[#This Row],[D - F]])/2)</f>
        <v>0.50571964301971217</v>
      </c>
    </row>
    <row r="49" spans="1:9" x14ac:dyDescent="0.2">
      <c r="A49" s="3">
        <v>518</v>
      </c>
      <c r="B49" s="2" t="s">
        <v>1039</v>
      </c>
      <c r="C49" s="2" t="s">
        <v>1040</v>
      </c>
      <c r="D49" s="2">
        <v>0.94699999999999995</v>
      </c>
      <c r="E49" s="2">
        <v>0.75233524176946287</v>
      </c>
      <c r="F49" s="2">
        <v>0.48780487804878048</v>
      </c>
      <c r="G49" s="2">
        <f>Tabelle1[[#This Row],[bertscore]]-Tabelle1[[#This Row],[cosinesim]]</f>
        <v>0.19466475823053708</v>
      </c>
      <c r="H49" s="2">
        <f>Tabelle1[[#This Row],[bertscore]]-Tabelle1[[#This Row],[metriclcs]]</f>
        <v>0.45919512195121948</v>
      </c>
      <c r="I49" s="2">
        <f>Tabelle1[[#This Row],[bertscore]]-((Tabelle1[[#This Row],[D - E]]+Tabelle1[[#This Row],[D - F]])/2)</f>
        <v>0.62007005990912167</v>
      </c>
    </row>
    <row r="50" spans="1:9" x14ac:dyDescent="0.2">
      <c r="A50" s="3">
        <v>506</v>
      </c>
      <c r="B50" s="2" t="s">
        <v>1015</v>
      </c>
      <c r="C50" s="2" t="s">
        <v>1016</v>
      </c>
      <c r="D50" s="2">
        <v>0.92500000000000004</v>
      </c>
      <c r="E50" s="2">
        <v>0.36125050934487352</v>
      </c>
      <c r="F50" s="2">
        <v>0.46875</v>
      </c>
      <c r="G50" s="2">
        <f>Tabelle1[[#This Row],[bertscore]]-Tabelle1[[#This Row],[cosinesim]]</f>
        <v>0.56374949065512658</v>
      </c>
      <c r="H50" s="2">
        <f>Tabelle1[[#This Row],[bertscore]]-Tabelle1[[#This Row],[metriclcs]]</f>
        <v>0.45625000000000004</v>
      </c>
      <c r="I50" s="2">
        <f>Tabelle1[[#This Row],[bertscore]]-((Tabelle1[[#This Row],[D - E]]+Tabelle1[[#This Row],[D - F]])/2)</f>
        <v>0.41500025467243673</v>
      </c>
    </row>
    <row r="51" spans="1:9" x14ac:dyDescent="0.2">
      <c r="A51" s="3">
        <v>715</v>
      </c>
      <c r="B51" s="2" t="s">
        <v>1432</v>
      </c>
      <c r="C51" s="2" t="s">
        <v>1433</v>
      </c>
      <c r="D51" s="2">
        <v>0.93700000000000006</v>
      </c>
      <c r="E51" s="2">
        <v>0.79439323137889717</v>
      </c>
      <c r="F51" s="2">
        <v>0.4814814814814814</v>
      </c>
      <c r="G51" s="2">
        <f>Tabelle1[[#This Row],[bertscore]]-Tabelle1[[#This Row],[cosinesim]]</f>
        <v>0.14260676862110289</v>
      </c>
      <c r="H51" s="2">
        <f>Tabelle1[[#This Row],[bertscore]]-Tabelle1[[#This Row],[metriclcs]]</f>
        <v>0.45551851851851866</v>
      </c>
      <c r="I51" s="2">
        <f>Tabelle1[[#This Row],[bertscore]]-((Tabelle1[[#This Row],[D - E]]+Tabelle1[[#This Row],[D - F]])/2)</f>
        <v>0.63793735643018934</v>
      </c>
    </row>
    <row r="52" spans="1:9" x14ac:dyDescent="0.2">
      <c r="A52" s="3">
        <v>110</v>
      </c>
      <c r="B52" s="2" t="s">
        <v>223</v>
      </c>
      <c r="C52" s="2" t="s">
        <v>224</v>
      </c>
      <c r="D52" s="2">
        <v>0.90500000000000003</v>
      </c>
      <c r="E52" s="2">
        <v>0.68224008437335781</v>
      </c>
      <c r="F52" s="2">
        <v>0.44954128440366969</v>
      </c>
      <c r="G52" s="2">
        <f>Tabelle1[[#This Row],[bertscore]]-Tabelle1[[#This Row],[cosinesim]]</f>
        <v>0.22275991562664221</v>
      </c>
      <c r="H52" s="2">
        <f>Tabelle1[[#This Row],[bertscore]]-Tabelle1[[#This Row],[metriclcs]]</f>
        <v>0.45545871559633033</v>
      </c>
      <c r="I52" s="2">
        <f>Tabelle1[[#This Row],[bertscore]]-((Tabelle1[[#This Row],[D - E]]+Tabelle1[[#This Row],[D - F]])/2)</f>
        <v>0.56589068438851375</v>
      </c>
    </row>
    <row r="53" spans="1:9" x14ac:dyDescent="0.2">
      <c r="A53" s="3">
        <v>957</v>
      </c>
      <c r="B53" s="2" t="s">
        <v>1914</v>
      </c>
      <c r="C53" s="2" t="s">
        <v>1915</v>
      </c>
      <c r="D53" s="2">
        <v>0.94399999999999995</v>
      </c>
      <c r="E53" s="2">
        <v>0.79582195347608631</v>
      </c>
      <c r="F53" s="2">
        <v>0.4893617021276595</v>
      </c>
      <c r="G53" s="2">
        <f>Tabelle1[[#This Row],[bertscore]]-Tabelle1[[#This Row],[cosinesim]]</f>
        <v>0.14817804652391364</v>
      </c>
      <c r="H53" s="2">
        <f>Tabelle1[[#This Row],[bertscore]]-Tabelle1[[#This Row],[metriclcs]]</f>
        <v>0.45463829787234045</v>
      </c>
      <c r="I53" s="2">
        <f>Tabelle1[[#This Row],[bertscore]]-((Tabelle1[[#This Row],[D - E]]+Tabelle1[[#This Row],[D - F]])/2)</f>
        <v>0.64259182780187296</v>
      </c>
    </row>
    <row r="54" spans="1:9" x14ac:dyDescent="0.2">
      <c r="A54" s="3">
        <v>263</v>
      </c>
      <c r="B54" s="2" t="s">
        <v>529</v>
      </c>
      <c r="C54" s="2" t="s">
        <v>530</v>
      </c>
      <c r="D54" s="2">
        <v>0.92700000000000005</v>
      </c>
      <c r="E54" s="2">
        <v>0.60024504799878098</v>
      </c>
      <c r="F54" s="2">
        <v>0.47252747252747251</v>
      </c>
      <c r="G54" s="2">
        <f>Tabelle1[[#This Row],[bertscore]]-Tabelle1[[#This Row],[cosinesim]]</f>
        <v>0.32675495200121907</v>
      </c>
      <c r="H54" s="2">
        <f>Tabelle1[[#This Row],[bertscore]]-Tabelle1[[#This Row],[metriclcs]]</f>
        <v>0.45447252747252753</v>
      </c>
      <c r="I54" s="2">
        <f>Tabelle1[[#This Row],[bertscore]]-((Tabelle1[[#This Row],[D - E]]+Tabelle1[[#This Row],[D - F]])/2)</f>
        <v>0.53638626026312675</v>
      </c>
    </row>
    <row r="55" spans="1:9" x14ac:dyDescent="0.2">
      <c r="A55" s="3">
        <v>497</v>
      </c>
      <c r="B55" s="2" t="s">
        <v>997</v>
      </c>
      <c r="C55" s="2" t="s">
        <v>998</v>
      </c>
      <c r="D55" s="2">
        <v>0.91100000000000003</v>
      </c>
      <c r="E55" s="2">
        <v>0.53349356567383699</v>
      </c>
      <c r="F55" s="2">
        <v>0.4576271186440678</v>
      </c>
      <c r="G55" s="2">
        <f>Tabelle1[[#This Row],[bertscore]]-Tabelle1[[#This Row],[cosinesim]]</f>
        <v>0.37750643432616304</v>
      </c>
      <c r="H55" s="2">
        <f>Tabelle1[[#This Row],[bertscore]]-Tabelle1[[#This Row],[metriclcs]]</f>
        <v>0.45337288135593223</v>
      </c>
      <c r="I55" s="2">
        <f>Tabelle1[[#This Row],[bertscore]]-((Tabelle1[[#This Row],[D - E]]+Tabelle1[[#This Row],[D - F]])/2)</f>
        <v>0.49556034215895239</v>
      </c>
    </row>
    <row r="56" spans="1:9" x14ac:dyDescent="0.2">
      <c r="A56" s="3">
        <v>645</v>
      </c>
      <c r="B56" s="2" t="s">
        <v>1292</v>
      </c>
      <c r="C56" s="2" t="s">
        <v>1293</v>
      </c>
      <c r="D56" s="2">
        <v>0.94599999999999995</v>
      </c>
      <c r="E56" s="2">
        <v>0.83351423713082595</v>
      </c>
      <c r="F56" s="2">
        <v>0.49315068493150682</v>
      </c>
      <c r="G56" s="2">
        <f>Tabelle1[[#This Row],[bertscore]]-Tabelle1[[#This Row],[cosinesim]]</f>
        <v>0.112485762869174</v>
      </c>
      <c r="H56" s="2">
        <f>Tabelle1[[#This Row],[bertscore]]-Tabelle1[[#This Row],[metriclcs]]</f>
        <v>0.45284931506849313</v>
      </c>
      <c r="I56" s="2">
        <f>Tabelle1[[#This Row],[bertscore]]-((Tabelle1[[#This Row],[D - E]]+Tabelle1[[#This Row],[D - F]])/2)</f>
        <v>0.66333246103116639</v>
      </c>
    </row>
    <row r="57" spans="1:9" x14ac:dyDescent="0.2">
      <c r="A57" s="3">
        <v>487</v>
      </c>
      <c r="B57" s="2" t="s">
        <v>977</v>
      </c>
      <c r="C57" s="2" t="s">
        <v>978</v>
      </c>
      <c r="D57" s="2">
        <v>0.93700000000000006</v>
      </c>
      <c r="E57" s="2">
        <v>0.82332008259843603</v>
      </c>
      <c r="F57" s="2">
        <v>0.484375</v>
      </c>
      <c r="G57" s="2">
        <f>Tabelle1[[#This Row],[bertscore]]-Tabelle1[[#This Row],[cosinesim]]</f>
        <v>0.11367991740156402</v>
      </c>
      <c r="H57" s="2">
        <f>Tabelle1[[#This Row],[bertscore]]-Tabelle1[[#This Row],[metriclcs]]</f>
        <v>0.45262500000000006</v>
      </c>
      <c r="I57" s="2">
        <f>Tabelle1[[#This Row],[bertscore]]-((Tabelle1[[#This Row],[D - E]]+Tabelle1[[#This Row],[D - F]])/2)</f>
        <v>0.65384754129921796</v>
      </c>
    </row>
    <row r="58" spans="1:9" x14ac:dyDescent="0.2">
      <c r="A58" s="3">
        <v>82</v>
      </c>
      <c r="B58" s="2" t="s">
        <v>168</v>
      </c>
      <c r="C58" s="2" t="s">
        <v>169</v>
      </c>
      <c r="D58" s="2">
        <v>0.90800000000000003</v>
      </c>
      <c r="E58" s="2">
        <v>0.67159787892186362</v>
      </c>
      <c r="F58" s="2">
        <v>0.45588235294117641</v>
      </c>
      <c r="G58" s="2">
        <f>Tabelle1[[#This Row],[bertscore]]-Tabelle1[[#This Row],[cosinesim]]</f>
        <v>0.23640212107813641</v>
      </c>
      <c r="H58" s="2">
        <f>Tabelle1[[#This Row],[bertscore]]-Tabelle1[[#This Row],[metriclcs]]</f>
        <v>0.45211764705882362</v>
      </c>
      <c r="I58" s="2">
        <f>Tabelle1[[#This Row],[bertscore]]-((Tabelle1[[#This Row],[D - E]]+Tabelle1[[#This Row],[D - F]])/2)</f>
        <v>0.56374011593152007</v>
      </c>
    </row>
    <row r="59" spans="1:9" x14ac:dyDescent="0.2">
      <c r="A59" s="3">
        <v>531</v>
      </c>
      <c r="B59" s="2" t="s">
        <v>1065</v>
      </c>
      <c r="C59" s="2" t="s">
        <v>1066</v>
      </c>
      <c r="D59" s="2">
        <v>0.89800000000000002</v>
      </c>
      <c r="E59" s="2">
        <v>0.64434551180666566</v>
      </c>
      <c r="F59" s="2">
        <v>0.45070422535211269</v>
      </c>
      <c r="G59" s="2">
        <f>Tabelle1[[#This Row],[bertscore]]-Tabelle1[[#This Row],[cosinesim]]</f>
        <v>0.25365448819333436</v>
      </c>
      <c r="H59" s="2">
        <f>Tabelle1[[#This Row],[bertscore]]-Tabelle1[[#This Row],[metriclcs]]</f>
        <v>0.44729577464788733</v>
      </c>
      <c r="I59" s="2">
        <f>Tabelle1[[#This Row],[bertscore]]-((Tabelle1[[#This Row],[D - E]]+Tabelle1[[#This Row],[D - F]])/2)</f>
        <v>0.5475248685793892</v>
      </c>
    </row>
    <row r="60" spans="1:9" x14ac:dyDescent="0.2">
      <c r="A60" s="3">
        <v>795</v>
      </c>
      <c r="B60" s="2" t="s">
        <v>1592</v>
      </c>
      <c r="C60" s="2" t="s">
        <v>1593</v>
      </c>
      <c r="D60" s="2">
        <v>0.92600000000000005</v>
      </c>
      <c r="E60" s="2">
        <v>0.82311463514894501</v>
      </c>
      <c r="F60" s="2">
        <v>0.47887323943661969</v>
      </c>
      <c r="G60" s="2">
        <f>Tabelle1[[#This Row],[bertscore]]-Tabelle1[[#This Row],[cosinesim]]</f>
        <v>0.10288536485105504</v>
      </c>
      <c r="H60" s="2">
        <f>Tabelle1[[#This Row],[bertscore]]-Tabelle1[[#This Row],[metriclcs]]</f>
        <v>0.44712676056338035</v>
      </c>
      <c r="I60" s="2">
        <f>Tabelle1[[#This Row],[bertscore]]-((Tabelle1[[#This Row],[D - E]]+Tabelle1[[#This Row],[D - F]])/2)</f>
        <v>0.65099393729278232</v>
      </c>
    </row>
    <row r="61" spans="1:9" x14ac:dyDescent="0.2">
      <c r="A61" s="3">
        <v>494</v>
      </c>
      <c r="B61" s="2" t="s">
        <v>991</v>
      </c>
      <c r="C61" s="2" t="s">
        <v>992</v>
      </c>
      <c r="D61" s="2">
        <v>0.93500000000000005</v>
      </c>
      <c r="E61" s="2">
        <v>0.57477092856764855</v>
      </c>
      <c r="F61" s="2">
        <v>0.48979591836734693</v>
      </c>
      <c r="G61" s="2">
        <f>Tabelle1[[#This Row],[bertscore]]-Tabelle1[[#This Row],[cosinesim]]</f>
        <v>0.3602290714323515</v>
      </c>
      <c r="H61" s="2">
        <f>Tabelle1[[#This Row],[bertscore]]-Tabelle1[[#This Row],[metriclcs]]</f>
        <v>0.44520408163265313</v>
      </c>
      <c r="I61" s="2">
        <f>Tabelle1[[#This Row],[bertscore]]-((Tabelle1[[#This Row],[D - E]]+Tabelle1[[#This Row],[D - F]])/2)</f>
        <v>0.5322834234674978</v>
      </c>
    </row>
    <row r="62" spans="1:9" x14ac:dyDescent="0.2">
      <c r="A62" s="3">
        <v>811</v>
      </c>
      <c r="B62" s="2" t="s">
        <v>1624</v>
      </c>
      <c r="C62" s="2" t="s">
        <v>1625</v>
      </c>
      <c r="D62" s="2">
        <v>0.94499999999999995</v>
      </c>
      <c r="E62" s="2">
        <v>0.66015261415458071</v>
      </c>
      <c r="F62" s="2">
        <v>0.5</v>
      </c>
      <c r="G62" s="2">
        <f>Tabelle1[[#This Row],[bertscore]]-Tabelle1[[#This Row],[cosinesim]]</f>
        <v>0.28484738584541924</v>
      </c>
      <c r="H62" s="2">
        <f>Tabelle1[[#This Row],[bertscore]]-Tabelle1[[#This Row],[metriclcs]]</f>
        <v>0.44499999999999995</v>
      </c>
      <c r="I62" s="2">
        <f>Tabelle1[[#This Row],[bertscore]]-((Tabelle1[[#This Row],[D - E]]+Tabelle1[[#This Row],[D - F]])/2)</f>
        <v>0.5800763070772903</v>
      </c>
    </row>
    <row r="63" spans="1:9" x14ac:dyDescent="0.2">
      <c r="A63" s="3">
        <v>139</v>
      </c>
      <c r="B63" s="2" t="s">
        <v>281</v>
      </c>
      <c r="C63" s="2" t="s">
        <v>282</v>
      </c>
      <c r="D63" s="2">
        <v>0.91700000000000004</v>
      </c>
      <c r="E63" s="2">
        <v>0.43612022665753242</v>
      </c>
      <c r="F63" s="2">
        <v>0.47272727272727272</v>
      </c>
      <c r="G63" s="2">
        <f>Tabelle1[[#This Row],[bertscore]]-Tabelle1[[#This Row],[cosinesim]]</f>
        <v>0.48087977334246762</v>
      </c>
      <c r="H63" s="2">
        <f>Tabelle1[[#This Row],[bertscore]]-Tabelle1[[#This Row],[metriclcs]]</f>
        <v>0.44427272727272732</v>
      </c>
      <c r="I63" s="2">
        <f>Tabelle1[[#This Row],[bertscore]]-((Tabelle1[[#This Row],[D - E]]+Tabelle1[[#This Row],[D - F]])/2)</f>
        <v>0.45442374969240257</v>
      </c>
    </row>
    <row r="64" spans="1:9" x14ac:dyDescent="0.2">
      <c r="A64" s="3">
        <v>26</v>
      </c>
      <c r="B64" s="2" t="s">
        <v>57</v>
      </c>
      <c r="C64" s="2" t="s">
        <v>58</v>
      </c>
      <c r="D64" s="2">
        <v>0.92300000000000004</v>
      </c>
      <c r="E64" s="2">
        <v>0.77833522860547477</v>
      </c>
      <c r="F64" s="2">
        <v>0.47976878612716761</v>
      </c>
      <c r="G64" s="2">
        <f>Tabelle1[[#This Row],[bertscore]]-Tabelle1[[#This Row],[cosinesim]]</f>
        <v>0.14466477139452527</v>
      </c>
      <c r="H64" s="2">
        <f>Tabelle1[[#This Row],[bertscore]]-Tabelle1[[#This Row],[metriclcs]]</f>
        <v>0.44323121387283243</v>
      </c>
      <c r="I64" s="2">
        <f>Tabelle1[[#This Row],[bertscore]]-((Tabelle1[[#This Row],[D - E]]+Tabelle1[[#This Row],[D - F]])/2)</f>
        <v>0.62905200736632116</v>
      </c>
    </row>
    <row r="65" spans="1:9" x14ac:dyDescent="0.2">
      <c r="A65" s="3">
        <v>238</v>
      </c>
      <c r="B65" s="2" t="s">
        <v>479</v>
      </c>
      <c r="C65" s="2" t="s">
        <v>480</v>
      </c>
      <c r="D65" s="2">
        <v>0.91400000000000003</v>
      </c>
      <c r="E65" s="2">
        <v>0.80616671744679613</v>
      </c>
      <c r="F65" s="2">
        <v>0.471830985915493</v>
      </c>
      <c r="G65" s="2">
        <f>Tabelle1[[#This Row],[bertscore]]-Tabelle1[[#This Row],[cosinesim]]</f>
        <v>0.1078332825532039</v>
      </c>
      <c r="H65" s="2">
        <f>Tabelle1[[#This Row],[bertscore]]-Tabelle1[[#This Row],[metriclcs]]</f>
        <v>0.44216901408450704</v>
      </c>
      <c r="I65" s="2">
        <f>Tabelle1[[#This Row],[bertscore]]-((Tabelle1[[#This Row],[D - E]]+Tabelle1[[#This Row],[D - F]])/2)</f>
        <v>0.63899885168114456</v>
      </c>
    </row>
    <row r="66" spans="1:9" x14ac:dyDescent="0.2">
      <c r="A66" s="3">
        <v>899</v>
      </c>
      <c r="B66" s="2" t="s">
        <v>1799</v>
      </c>
      <c r="C66" s="2" t="s">
        <v>1800</v>
      </c>
      <c r="D66" s="2">
        <v>0.93700000000000006</v>
      </c>
      <c r="E66" s="2">
        <v>0.69141747597558001</v>
      </c>
      <c r="F66" s="2">
        <v>0.49572649572649569</v>
      </c>
      <c r="G66" s="2">
        <f>Tabelle1[[#This Row],[bertscore]]-Tabelle1[[#This Row],[cosinesim]]</f>
        <v>0.24558252402442005</v>
      </c>
      <c r="H66" s="2">
        <f>Tabelle1[[#This Row],[bertscore]]-Tabelle1[[#This Row],[metriclcs]]</f>
        <v>0.44127350427350437</v>
      </c>
      <c r="I66" s="2">
        <f>Tabelle1[[#This Row],[bertscore]]-((Tabelle1[[#This Row],[D - E]]+Tabelle1[[#This Row],[D - F]])/2)</f>
        <v>0.59357198585103788</v>
      </c>
    </row>
    <row r="67" spans="1:9" x14ac:dyDescent="0.2">
      <c r="A67" s="3">
        <v>510</v>
      </c>
      <c r="B67" s="2" t="s">
        <v>1023</v>
      </c>
      <c r="C67" s="2" t="s">
        <v>1024</v>
      </c>
      <c r="D67" s="2">
        <v>0.90700000000000003</v>
      </c>
      <c r="E67" s="2">
        <v>0.63006473681996145</v>
      </c>
      <c r="F67" s="2">
        <v>0.46590909090909077</v>
      </c>
      <c r="G67" s="2">
        <f>Tabelle1[[#This Row],[bertscore]]-Tabelle1[[#This Row],[cosinesim]]</f>
        <v>0.27693526318003858</v>
      </c>
      <c r="H67" s="2">
        <f>Tabelle1[[#This Row],[bertscore]]-Tabelle1[[#This Row],[metriclcs]]</f>
        <v>0.44109090909090926</v>
      </c>
      <c r="I67" s="2">
        <f>Tabelle1[[#This Row],[bertscore]]-((Tabelle1[[#This Row],[D - E]]+Tabelle1[[#This Row],[D - F]])/2)</f>
        <v>0.54798691386452614</v>
      </c>
    </row>
    <row r="68" spans="1:9" x14ac:dyDescent="0.2">
      <c r="A68" s="3">
        <v>572</v>
      </c>
      <c r="B68" s="2" t="s">
        <v>1146</v>
      </c>
      <c r="C68" s="2" t="s">
        <v>1147</v>
      </c>
      <c r="D68" s="2">
        <v>0.93500000000000005</v>
      </c>
      <c r="E68" s="2">
        <v>0.61975068300963498</v>
      </c>
      <c r="F68" s="2">
        <v>0.49425287356321829</v>
      </c>
      <c r="G68" s="2">
        <f>Tabelle1[[#This Row],[bertscore]]-Tabelle1[[#This Row],[cosinesim]]</f>
        <v>0.31524931699036507</v>
      </c>
      <c r="H68" s="2">
        <f>Tabelle1[[#This Row],[bertscore]]-Tabelle1[[#This Row],[metriclcs]]</f>
        <v>0.44074712643678177</v>
      </c>
      <c r="I68" s="2">
        <f>Tabelle1[[#This Row],[bertscore]]-((Tabelle1[[#This Row],[D - E]]+Tabelle1[[#This Row],[D - F]])/2)</f>
        <v>0.55700177828642661</v>
      </c>
    </row>
    <row r="69" spans="1:9" x14ac:dyDescent="0.2">
      <c r="A69" s="3">
        <v>323</v>
      </c>
      <c r="B69" s="2" t="s">
        <v>649</v>
      </c>
      <c r="C69" s="2" t="s">
        <v>650</v>
      </c>
      <c r="D69" s="2">
        <v>0.92600000000000005</v>
      </c>
      <c r="E69" s="2">
        <v>0.7470175533740312</v>
      </c>
      <c r="F69" s="2">
        <v>0.48571428571428582</v>
      </c>
      <c r="G69" s="2">
        <f>Tabelle1[[#This Row],[bertscore]]-Tabelle1[[#This Row],[cosinesim]]</f>
        <v>0.17898244662596885</v>
      </c>
      <c r="H69" s="2">
        <f>Tabelle1[[#This Row],[bertscore]]-Tabelle1[[#This Row],[metriclcs]]</f>
        <v>0.44028571428571422</v>
      </c>
      <c r="I69" s="2">
        <f>Tabelle1[[#This Row],[bertscore]]-((Tabelle1[[#This Row],[D - E]]+Tabelle1[[#This Row],[D - F]])/2)</f>
        <v>0.61636591954415854</v>
      </c>
    </row>
    <row r="70" spans="1:9" x14ac:dyDescent="0.2">
      <c r="A70" s="3">
        <v>849</v>
      </c>
      <c r="B70" s="2" t="s">
        <v>1700</v>
      </c>
      <c r="C70" s="2" t="s">
        <v>1701</v>
      </c>
      <c r="D70" s="2">
        <v>0.91800000000000004</v>
      </c>
      <c r="E70" s="2">
        <v>0.83827792649559663</v>
      </c>
      <c r="F70" s="2">
        <v>0.47787610619469029</v>
      </c>
      <c r="G70" s="2">
        <f>Tabelle1[[#This Row],[bertscore]]-Tabelle1[[#This Row],[cosinesim]]</f>
        <v>7.9722073504403412E-2</v>
      </c>
      <c r="H70" s="2">
        <f>Tabelle1[[#This Row],[bertscore]]-Tabelle1[[#This Row],[metriclcs]]</f>
        <v>0.44012389380530975</v>
      </c>
      <c r="I70" s="2">
        <f>Tabelle1[[#This Row],[bertscore]]-((Tabelle1[[#This Row],[D - E]]+Tabelle1[[#This Row],[D - F]])/2)</f>
        <v>0.65807701634514348</v>
      </c>
    </row>
    <row r="71" spans="1:9" x14ac:dyDescent="0.2">
      <c r="A71" s="3">
        <v>484</v>
      </c>
      <c r="B71" s="2" t="s">
        <v>971</v>
      </c>
      <c r="C71" s="2" t="s">
        <v>972</v>
      </c>
      <c r="D71" s="2">
        <v>0.91200000000000003</v>
      </c>
      <c r="E71" s="2">
        <v>0.81840904929912128</v>
      </c>
      <c r="F71" s="2">
        <v>0.47199999999999998</v>
      </c>
      <c r="G71" s="2">
        <f>Tabelle1[[#This Row],[bertscore]]-Tabelle1[[#This Row],[cosinesim]]</f>
        <v>9.359095070087875E-2</v>
      </c>
      <c r="H71" s="2">
        <f>Tabelle1[[#This Row],[bertscore]]-Tabelle1[[#This Row],[metriclcs]]</f>
        <v>0.44000000000000006</v>
      </c>
      <c r="I71" s="2">
        <f>Tabelle1[[#This Row],[bertscore]]-((Tabelle1[[#This Row],[D - E]]+Tabelle1[[#This Row],[D - F]])/2)</f>
        <v>0.64520452464956057</v>
      </c>
    </row>
    <row r="72" spans="1:9" x14ac:dyDescent="0.2">
      <c r="A72" s="3">
        <v>176</v>
      </c>
      <c r="B72" s="2" t="s">
        <v>355</v>
      </c>
      <c r="C72" s="2" t="s">
        <v>356</v>
      </c>
      <c r="D72" s="2">
        <v>0.92100000000000004</v>
      </c>
      <c r="E72" s="2">
        <v>0.74419774519003035</v>
      </c>
      <c r="F72" s="2">
        <v>0.48214285714285721</v>
      </c>
      <c r="G72" s="2">
        <f>Tabelle1[[#This Row],[bertscore]]-Tabelle1[[#This Row],[cosinesim]]</f>
        <v>0.17680225480996969</v>
      </c>
      <c r="H72" s="2">
        <f>Tabelle1[[#This Row],[bertscore]]-Tabelle1[[#This Row],[metriclcs]]</f>
        <v>0.43885714285714283</v>
      </c>
      <c r="I72" s="2">
        <f>Tabelle1[[#This Row],[bertscore]]-((Tabelle1[[#This Row],[D - E]]+Tabelle1[[#This Row],[D - F]])/2)</f>
        <v>0.61317030116644378</v>
      </c>
    </row>
    <row r="73" spans="1:9" x14ac:dyDescent="0.2">
      <c r="A73" s="3">
        <v>192</v>
      </c>
      <c r="B73" s="2" t="s">
        <v>387</v>
      </c>
      <c r="C73" s="2" t="s">
        <v>388</v>
      </c>
      <c r="D73" s="2">
        <v>0.92700000000000005</v>
      </c>
      <c r="E73" s="2">
        <v>0.77920857299010149</v>
      </c>
      <c r="F73" s="2">
        <v>0.4882352941176471</v>
      </c>
      <c r="G73" s="2">
        <f>Tabelle1[[#This Row],[bertscore]]-Tabelle1[[#This Row],[cosinesim]]</f>
        <v>0.14779142700989856</v>
      </c>
      <c r="H73" s="2">
        <f>Tabelle1[[#This Row],[bertscore]]-Tabelle1[[#This Row],[metriclcs]]</f>
        <v>0.43876470588235295</v>
      </c>
      <c r="I73" s="2">
        <f>Tabelle1[[#This Row],[bertscore]]-((Tabelle1[[#This Row],[D - E]]+Tabelle1[[#This Row],[D - F]])/2)</f>
        <v>0.63372193355387429</v>
      </c>
    </row>
    <row r="74" spans="1:9" x14ac:dyDescent="0.2">
      <c r="A74" s="3">
        <v>419</v>
      </c>
      <c r="B74" s="2" t="s">
        <v>841</v>
      </c>
      <c r="C74" s="2" t="s">
        <v>842</v>
      </c>
      <c r="D74" s="2">
        <v>0.91300000000000003</v>
      </c>
      <c r="E74" s="2">
        <v>0.68480901684456863</v>
      </c>
      <c r="F74" s="2">
        <v>0.47482014388489202</v>
      </c>
      <c r="G74" s="2">
        <f>Tabelle1[[#This Row],[bertscore]]-Tabelle1[[#This Row],[cosinesim]]</f>
        <v>0.2281909831554314</v>
      </c>
      <c r="H74" s="2">
        <f>Tabelle1[[#This Row],[bertscore]]-Tabelle1[[#This Row],[metriclcs]]</f>
        <v>0.43817985611510801</v>
      </c>
      <c r="I74" s="2">
        <f>Tabelle1[[#This Row],[bertscore]]-((Tabelle1[[#This Row],[D - E]]+Tabelle1[[#This Row],[D - F]])/2)</f>
        <v>0.57981458036473033</v>
      </c>
    </row>
    <row r="75" spans="1:9" x14ac:dyDescent="0.2">
      <c r="A75" s="3">
        <v>783</v>
      </c>
      <c r="B75" s="2" t="s">
        <v>1568</v>
      </c>
      <c r="C75" s="2" t="s">
        <v>1569</v>
      </c>
      <c r="D75" s="2">
        <v>0.93100000000000005</v>
      </c>
      <c r="E75" s="2">
        <v>0.70671056362745677</v>
      </c>
      <c r="F75" s="2">
        <v>0.49411764705882361</v>
      </c>
      <c r="G75" s="2">
        <f>Tabelle1[[#This Row],[bertscore]]-Tabelle1[[#This Row],[cosinesim]]</f>
        <v>0.22428943637254328</v>
      </c>
      <c r="H75" s="2">
        <f>Tabelle1[[#This Row],[bertscore]]-Tabelle1[[#This Row],[metriclcs]]</f>
        <v>0.43688235294117644</v>
      </c>
      <c r="I75" s="2">
        <f>Tabelle1[[#This Row],[bertscore]]-((Tabelle1[[#This Row],[D - E]]+Tabelle1[[#This Row],[D - F]])/2)</f>
        <v>0.60041410534314021</v>
      </c>
    </row>
    <row r="76" spans="1:9" x14ac:dyDescent="0.2">
      <c r="A76" s="3">
        <v>839</v>
      </c>
      <c r="B76" s="2" t="s">
        <v>1680</v>
      </c>
      <c r="C76" s="2" t="s">
        <v>1681</v>
      </c>
      <c r="D76" s="2">
        <v>0.95</v>
      </c>
      <c r="E76" s="2">
        <v>0.85147652187895984</v>
      </c>
      <c r="F76" s="2">
        <v>0.51590106007067138</v>
      </c>
      <c r="G76" s="2">
        <f>Tabelle1[[#This Row],[bertscore]]-Tabelle1[[#This Row],[cosinesim]]</f>
        <v>9.852347812104012E-2</v>
      </c>
      <c r="H76" s="2">
        <f>Tabelle1[[#This Row],[bertscore]]-Tabelle1[[#This Row],[metriclcs]]</f>
        <v>0.43409893992932858</v>
      </c>
      <c r="I76" s="2">
        <f>Tabelle1[[#This Row],[bertscore]]-((Tabelle1[[#This Row],[D - E]]+Tabelle1[[#This Row],[D - F]])/2)</f>
        <v>0.68368879097481561</v>
      </c>
    </row>
    <row r="77" spans="1:9" x14ac:dyDescent="0.2">
      <c r="A77" s="3">
        <v>698</v>
      </c>
      <c r="B77" s="2" t="s">
        <v>1398</v>
      </c>
      <c r="C77" s="2" t="s">
        <v>1399</v>
      </c>
      <c r="D77" s="2">
        <v>0.92600000000000005</v>
      </c>
      <c r="E77" s="2">
        <v>0.77113565976507459</v>
      </c>
      <c r="F77" s="2">
        <v>0.4925373134328358</v>
      </c>
      <c r="G77" s="2">
        <f>Tabelle1[[#This Row],[bertscore]]-Tabelle1[[#This Row],[cosinesim]]</f>
        <v>0.15486434023492546</v>
      </c>
      <c r="H77" s="2">
        <f>Tabelle1[[#This Row],[bertscore]]-Tabelle1[[#This Row],[metriclcs]]</f>
        <v>0.43346268656716425</v>
      </c>
      <c r="I77" s="2">
        <f>Tabelle1[[#This Row],[bertscore]]-((Tabelle1[[#This Row],[D - E]]+Tabelle1[[#This Row],[D - F]])/2)</f>
        <v>0.63183648659895519</v>
      </c>
    </row>
    <row r="78" spans="1:9" x14ac:dyDescent="0.2">
      <c r="A78" s="3">
        <v>184</v>
      </c>
      <c r="B78" s="2" t="s">
        <v>371</v>
      </c>
      <c r="C78" s="2" t="s">
        <v>372</v>
      </c>
      <c r="D78" s="2">
        <v>0.94099999999999995</v>
      </c>
      <c r="E78" s="2">
        <v>0.86623128169149177</v>
      </c>
      <c r="F78" s="2">
        <v>0.50840336134453779</v>
      </c>
      <c r="G78" s="2">
        <f>Tabelle1[[#This Row],[bertscore]]-Tabelle1[[#This Row],[cosinesim]]</f>
        <v>7.4768718308508175E-2</v>
      </c>
      <c r="H78" s="2">
        <f>Tabelle1[[#This Row],[bertscore]]-Tabelle1[[#This Row],[metriclcs]]</f>
        <v>0.43259663865546216</v>
      </c>
      <c r="I78" s="2">
        <f>Tabelle1[[#This Row],[bertscore]]-((Tabelle1[[#This Row],[D - E]]+Tabelle1[[#This Row],[D - F]])/2)</f>
        <v>0.68731732151801483</v>
      </c>
    </row>
    <row r="79" spans="1:9" x14ac:dyDescent="0.2">
      <c r="A79" s="3">
        <v>321</v>
      </c>
      <c r="B79" s="2" t="s">
        <v>645</v>
      </c>
      <c r="C79" s="2" t="s">
        <v>646</v>
      </c>
      <c r="D79" s="2">
        <v>0.88800000000000001</v>
      </c>
      <c r="E79" s="2">
        <v>0.68463600618222387</v>
      </c>
      <c r="F79" s="2">
        <v>0.45679012345679021</v>
      </c>
      <c r="G79" s="2">
        <f>Tabelle1[[#This Row],[bertscore]]-Tabelle1[[#This Row],[cosinesim]]</f>
        <v>0.20336399381777615</v>
      </c>
      <c r="H79" s="2">
        <f>Tabelle1[[#This Row],[bertscore]]-Tabelle1[[#This Row],[metriclcs]]</f>
        <v>0.4312098765432098</v>
      </c>
      <c r="I79" s="2">
        <f>Tabelle1[[#This Row],[bertscore]]-((Tabelle1[[#This Row],[D - E]]+Tabelle1[[#This Row],[D - F]])/2)</f>
        <v>0.57071306481950701</v>
      </c>
    </row>
    <row r="80" spans="1:9" x14ac:dyDescent="0.2">
      <c r="A80" s="3">
        <v>107</v>
      </c>
      <c r="B80" s="2" t="s">
        <v>218</v>
      </c>
      <c r="C80" s="2" t="s">
        <v>219</v>
      </c>
      <c r="D80" s="2">
        <v>0.92100000000000004</v>
      </c>
      <c r="E80" s="2">
        <v>0.73120959733684965</v>
      </c>
      <c r="F80" s="2">
        <v>0.49101796407185633</v>
      </c>
      <c r="G80" s="2">
        <f>Tabelle1[[#This Row],[bertscore]]-Tabelle1[[#This Row],[cosinesim]]</f>
        <v>0.18979040266315039</v>
      </c>
      <c r="H80" s="2">
        <f>Tabelle1[[#This Row],[bertscore]]-Tabelle1[[#This Row],[metriclcs]]</f>
        <v>0.42998203592814371</v>
      </c>
      <c r="I80" s="2">
        <f>Tabelle1[[#This Row],[bertscore]]-((Tabelle1[[#This Row],[D - E]]+Tabelle1[[#This Row],[D - F]])/2)</f>
        <v>0.61111378070435296</v>
      </c>
    </row>
    <row r="81" spans="1:9" x14ac:dyDescent="0.2">
      <c r="A81" s="3">
        <v>38</v>
      </c>
      <c r="B81" s="2" t="s">
        <v>81</v>
      </c>
      <c r="C81" s="2" t="s">
        <v>82</v>
      </c>
      <c r="D81" s="2">
        <v>0.93200000000000005</v>
      </c>
      <c r="E81" s="2">
        <v>0.71547360506877</v>
      </c>
      <c r="F81" s="2">
        <v>0.50306748466257667</v>
      </c>
      <c r="G81" s="2">
        <f>Tabelle1[[#This Row],[bertscore]]-Tabelle1[[#This Row],[cosinesim]]</f>
        <v>0.21652639493123005</v>
      </c>
      <c r="H81" s="2">
        <f>Tabelle1[[#This Row],[bertscore]]-Tabelle1[[#This Row],[metriclcs]]</f>
        <v>0.42893251533742338</v>
      </c>
      <c r="I81" s="2">
        <f>Tabelle1[[#This Row],[bertscore]]-((Tabelle1[[#This Row],[D - E]]+Tabelle1[[#This Row],[D - F]])/2)</f>
        <v>0.60927054486567334</v>
      </c>
    </row>
    <row r="82" spans="1:9" x14ac:dyDescent="0.2">
      <c r="A82" s="3">
        <v>688</v>
      </c>
      <c r="B82" s="2" t="s">
        <v>1378</v>
      </c>
      <c r="C82" s="2" t="s">
        <v>1379</v>
      </c>
      <c r="D82" s="2">
        <v>0.92800000000000005</v>
      </c>
      <c r="E82" s="2">
        <v>0.53348699972039992</v>
      </c>
      <c r="F82" s="2">
        <v>0.5</v>
      </c>
      <c r="G82" s="2">
        <f>Tabelle1[[#This Row],[bertscore]]-Tabelle1[[#This Row],[cosinesim]]</f>
        <v>0.39451300027960012</v>
      </c>
      <c r="H82" s="2">
        <f>Tabelle1[[#This Row],[bertscore]]-Tabelle1[[#This Row],[metriclcs]]</f>
        <v>0.42800000000000005</v>
      </c>
      <c r="I82" s="2">
        <f>Tabelle1[[#This Row],[bertscore]]-((Tabelle1[[#This Row],[D - E]]+Tabelle1[[#This Row],[D - F]])/2)</f>
        <v>0.51674349986019996</v>
      </c>
    </row>
    <row r="83" spans="1:9" x14ac:dyDescent="0.2">
      <c r="A83" s="3">
        <v>793</v>
      </c>
      <c r="B83" s="2" t="s">
        <v>1588</v>
      </c>
      <c r="C83" s="2" t="s">
        <v>1589</v>
      </c>
      <c r="D83" s="2">
        <v>0.92600000000000005</v>
      </c>
      <c r="E83" s="2">
        <v>0.53267080981871762</v>
      </c>
      <c r="F83" s="2">
        <v>0.5</v>
      </c>
      <c r="G83" s="2">
        <f>Tabelle1[[#This Row],[bertscore]]-Tabelle1[[#This Row],[cosinesim]]</f>
        <v>0.39332919018128243</v>
      </c>
      <c r="H83" s="2">
        <f>Tabelle1[[#This Row],[bertscore]]-Tabelle1[[#This Row],[metriclcs]]</f>
        <v>0.42600000000000005</v>
      </c>
      <c r="I83" s="2">
        <f>Tabelle1[[#This Row],[bertscore]]-((Tabelle1[[#This Row],[D - E]]+Tabelle1[[#This Row],[D - F]])/2)</f>
        <v>0.51633540490935881</v>
      </c>
    </row>
    <row r="84" spans="1:9" x14ac:dyDescent="0.2">
      <c r="A84" s="3">
        <v>878</v>
      </c>
      <c r="B84" s="2" t="s">
        <v>1757</v>
      </c>
      <c r="C84" s="2" t="s">
        <v>1758</v>
      </c>
      <c r="D84" s="2">
        <v>0.92800000000000005</v>
      </c>
      <c r="E84" s="2">
        <v>0.87560182172489909</v>
      </c>
      <c r="F84" s="2">
        <v>0.50210970464135019</v>
      </c>
      <c r="G84" s="2">
        <f>Tabelle1[[#This Row],[bertscore]]-Tabelle1[[#This Row],[cosinesim]]</f>
        <v>5.2398178275100959E-2</v>
      </c>
      <c r="H84" s="2">
        <f>Tabelle1[[#This Row],[bertscore]]-Tabelle1[[#This Row],[metriclcs]]</f>
        <v>0.42589029535864986</v>
      </c>
      <c r="I84" s="2">
        <f>Tabelle1[[#This Row],[bertscore]]-((Tabelle1[[#This Row],[D - E]]+Tabelle1[[#This Row],[D - F]])/2)</f>
        <v>0.68885576318312469</v>
      </c>
    </row>
    <row r="85" spans="1:9" x14ac:dyDescent="0.2">
      <c r="A85" s="3">
        <v>178</v>
      </c>
      <c r="B85" s="2" t="s">
        <v>359</v>
      </c>
      <c r="C85" s="2" t="s">
        <v>360</v>
      </c>
      <c r="D85" s="2">
        <v>0.91300000000000003</v>
      </c>
      <c r="E85" s="2">
        <v>0.74511469294324961</v>
      </c>
      <c r="F85" s="2">
        <v>0.48768472906403942</v>
      </c>
      <c r="G85" s="2">
        <f>Tabelle1[[#This Row],[bertscore]]-Tabelle1[[#This Row],[cosinesim]]</f>
        <v>0.16788530705675042</v>
      </c>
      <c r="H85" s="2">
        <f>Tabelle1[[#This Row],[bertscore]]-Tabelle1[[#This Row],[metriclcs]]</f>
        <v>0.42531527093596061</v>
      </c>
      <c r="I85" s="2">
        <f>Tabelle1[[#This Row],[bertscore]]-((Tabelle1[[#This Row],[D - E]]+Tabelle1[[#This Row],[D - F]])/2)</f>
        <v>0.61639971100364455</v>
      </c>
    </row>
    <row r="86" spans="1:9" x14ac:dyDescent="0.2">
      <c r="A86" s="3">
        <v>452</v>
      </c>
      <c r="B86" s="2" t="s">
        <v>907</v>
      </c>
      <c r="C86" s="2" t="s">
        <v>908</v>
      </c>
      <c r="D86" s="2">
        <v>0.93799999999999994</v>
      </c>
      <c r="E86" s="2">
        <v>0.55989251095585435</v>
      </c>
      <c r="F86" s="2">
        <v>0.51351351351351349</v>
      </c>
      <c r="G86" s="2">
        <f>Tabelle1[[#This Row],[bertscore]]-Tabelle1[[#This Row],[cosinesim]]</f>
        <v>0.37810748904414559</v>
      </c>
      <c r="H86" s="2">
        <f>Tabelle1[[#This Row],[bertscore]]-Tabelle1[[#This Row],[metriclcs]]</f>
        <v>0.42448648648648646</v>
      </c>
      <c r="I86" s="2">
        <f>Tabelle1[[#This Row],[bertscore]]-((Tabelle1[[#This Row],[D - E]]+Tabelle1[[#This Row],[D - F]])/2)</f>
        <v>0.53670301223468386</v>
      </c>
    </row>
    <row r="87" spans="1:9" x14ac:dyDescent="0.2">
      <c r="A87" s="3">
        <v>813</v>
      </c>
      <c r="B87" s="2" t="s">
        <v>1628</v>
      </c>
      <c r="C87" s="2" t="s">
        <v>1629</v>
      </c>
      <c r="D87" s="2">
        <v>0.93100000000000005</v>
      </c>
      <c r="E87" s="2">
        <v>0.71791415270028447</v>
      </c>
      <c r="F87" s="2">
        <v>0.50717703349282295</v>
      </c>
      <c r="G87" s="2">
        <f>Tabelle1[[#This Row],[bertscore]]-Tabelle1[[#This Row],[cosinesim]]</f>
        <v>0.21308584729971558</v>
      </c>
      <c r="H87" s="2">
        <f>Tabelle1[[#This Row],[bertscore]]-Tabelle1[[#This Row],[metriclcs]]</f>
        <v>0.4238229665071771</v>
      </c>
      <c r="I87" s="2">
        <f>Tabelle1[[#This Row],[bertscore]]-((Tabelle1[[#This Row],[D - E]]+Tabelle1[[#This Row],[D - F]])/2)</f>
        <v>0.61254559309655376</v>
      </c>
    </row>
    <row r="88" spans="1:9" x14ac:dyDescent="0.2">
      <c r="A88" s="3">
        <v>577</v>
      </c>
      <c r="B88" s="2" t="s">
        <v>1156</v>
      </c>
      <c r="C88" s="2" t="s">
        <v>1157</v>
      </c>
      <c r="D88" s="2">
        <v>0.93600000000000005</v>
      </c>
      <c r="E88" s="2">
        <v>0.83070334561326375</v>
      </c>
      <c r="F88" s="2">
        <v>0.51381215469613262</v>
      </c>
      <c r="G88" s="2">
        <f>Tabelle1[[#This Row],[bertscore]]-Tabelle1[[#This Row],[cosinesim]]</f>
        <v>0.1052966543867363</v>
      </c>
      <c r="H88" s="2">
        <f>Tabelle1[[#This Row],[bertscore]]-Tabelle1[[#This Row],[metriclcs]]</f>
        <v>0.42218784530386744</v>
      </c>
      <c r="I88" s="2">
        <f>Tabelle1[[#This Row],[bertscore]]-((Tabelle1[[#This Row],[D - E]]+Tabelle1[[#This Row],[D - F]])/2)</f>
        <v>0.67225775015469824</v>
      </c>
    </row>
    <row r="89" spans="1:9" x14ac:dyDescent="0.2">
      <c r="A89" s="3">
        <v>984</v>
      </c>
      <c r="B89" s="2" t="s">
        <v>1968</v>
      </c>
      <c r="C89" s="2" t="s">
        <v>1969</v>
      </c>
      <c r="D89" s="2">
        <v>0.92500000000000004</v>
      </c>
      <c r="E89" s="2">
        <v>0.70613011389557134</v>
      </c>
      <c r="F89" s="2">
        <v>0.50306748466257667</v>
      </c>
      <c r="G89" s="2">
        <f>Tabelle1[[#This Row],[bertscore]]-Tabelle1[[#This Row],[cosinesim]]</f>
        <v>0.2188698861044287</v>
      </c>
      <c r="H89" s="2">
        <f>Tabelle1[[#This Row],[bertscore]]-Tabelle1[[#This Row],[metriclcs]]</f>
        <v>0.42193251533742338</v>
      </c>
      <c r="I89" s="2">
        <f>Tabelle1[[#This Row],[bertscore]]-((Tabelle1[[#This Row],[D - E]]+Tabelle1[[#This Row],[D - F]])/2)</f>
        <v>0.60459879927907401</v>
      </c>
    </row>
    <row r="90" spans="1:9" x14ac:dyDescent="0.2">
      <c r="A90" s="3">
        <v>802</v>
      </c>
      <c r="B90" s="2" t="s">
        <v>1606</v>
      </c>
      <c r="C90" s="2" t="s">
        <v>1607</v>
      </c>
      <c r="D90" s="2">
        <v>0.96</v>
      </c>
      <c r="E90" s="2">
        <v>0.91049025482378532</v>
      </c>
      <c r="F90" s="2">
        <v>0.53846153846153844</v>
      </c>
      <c r="G90" s="2">
        <f>Tabelle1[[#This Row],[bertscore]]-Tabelle1[[#This Row],[cosinesim]]</f>
        <v>4.9509745176214648E-2</v>
      </c>
      <c r="H90" s="2">
        <f>Tabelle1[[#This Row],[bertscore]]-Tabelle1[[#This Row],[metriclcs]]</f>
        <v>0.42153846153846153</v>
      </c>
      <c r="I90" s="2">
        <f>Tabelle1[[#This Row],[bertscore]]-((Tabelle1[[#This Row],[D - E]]+Tabelle1[[#This Row],[D - F]])/2)</f>
        <v>0.72447589664266188</v>
      </c>
    </row>
    <row r="91" spans="1:9" x14ac:dyDescent="0.2">
      <c r="A91" s="3">
        <v>127</v>
      </c>
      <c r="B91" s="2" t="s">
        <v>257</v>
      </c>
      <c r="C91" s="2" t="s">
        <v>258</v>
      </c>
      <c r="D91" s="2">
        <v>0.92800000000000005</v>
      </c>
      <c r="E91" s="2">
        <v>0.81408549869238622</v>
      </c>
      <c r="F91" s="2">
        <v>0.50672645739910316</v>
      </c>
      <c r="G91" s="2">
        <f>Tabelle1[[#This Row],[bertscore]]-Tabelle1[[#This Row],[cosinesim]]</f>
        <v>0.11391450130761382</v>
      </c>
      <c r="H91" s="2">
        <f>Tabelle1[[#This Row],[bertscore]]-Tabelle1[[#This Row],[metriclcs]]</f>
        <v>0.42127354260089689</v>
      </c>
      <c r="I91" s="2">
        <f>Tabelle1[[#This Row],[bertscore]]-((Tabelle1[[#This Row],[D - E]]+Tabelle1[[#This Row],[D - F]])/2)</f>
        <v>0.66040597804574475</v>
      </c>
    </row>
    <row r="92" spans="1:9" x14ac:dyDescent="0.2">
      <c r="A92" s="3">
        <v>171</v>
      </c>
      <c r="B92" s="2" t="s">
        <v>345</v>
      </c>
      <c r="C92" s="2" t="s">
        <v>346</v>
      </c>
      <c r="D92" s="2">
        <v>0.93</v>
      </c>
      <c r="E92" s="2">
        <v>0.77625418263538404</v>
      </c>
      <c r="F92" s="2">
        <v>0.50877192982456143</v>
      </c>
      <c r="G92" s="2">
        <f>Tabelle1[[#This Row],[bertscore]]-Tabelle1[[#This Row],[cosinesim]]</f>
        <v>0.15374581736461601</v>
      </c>
      <c r="H92" s="2">
        <f>Tabelle1[[#This Row],[bertscore]]-Tabelle1[[#This Row],[metriclcs]]</f>
        <v>0.42122807017543862</v>
      </c>
      <c r="I92" s="2">
        <f>Tabelle1[[#This Row],[bertscore]]-((Tabelle1[[#This Row],[D - E]]+Tabelle1[[#This Row],[D - F]])/2)</f>
        <v>0.64251305622997279</v>
      </c>
    </row>
    <row r="93" spans="1:9" x14ac:dyDescent="0.2">
      <c r="A93" s="3">
        <v>401</v>
      </c>
      <c r="B93" s="2" t="s">
        <v>805</v>
      </c>
      <c r="C93" s="2" t="s">
        <v>806</v>
      </c>
      <c r="D93" s="2">
        <v>0.93600000000000005</v>
      </c>
      <c r="E93" s="2">
        <v>0.72338792538564745</v>
      </c>
      <c r="F93" s="2">
        <v>0.51690821256038644</v>
      </c>
      <c r="G93" s="2">
        <f>Tabelle1[[#This Row],[bertscore]]-Tabelle1[[#This Row],[cosinesim]]</f>
        <v>0.21261207461435261</v>
      </c>
      <c r="H93" s="2">
        <f>Tabelle1[[#This Row],[bertscore]]-Tabelle1[[#This Row],[metriclcs]]</f>
        <v>0.41909178743961362</v>
      </c>
      <c r="I93" s="2">
        <f>Tabelle1[[#This Row],[bertscore]]-((Tabelle1[[#This Row],[D - E]]+Tabelle1[[#This Row],[D - F]])/2)</f>
        <v>0.620148068973017</v>
      </c>
    </row>
    <row r="94" spans="1:9" x14ac:dyDescent="0.2">
      <c r="A94" s="3">
        <v>333</v>
      </c>
      <c r="B94" s="2" t="s">
        <v>669</v>
      </c>
      <c r="C94" s="2" t="s">
        <v>670</v>
      </c>
      <c r="D94" s="2">
        <v>0.89400000000000002</v>
      </c>
      <c r="E94" s="2">
        <v>0.60672612874106779</v>
      </c>
      <c r="F94" s="2">
        <v>0.47499999999999998</v>
      </c>
      <c r="G94" s="2">
        <f>Tabelle1[[#This Row],[bertscore]]-Tabelle1[[#This Row],[cosinesim]]</f>
        <v>0.28727387125893222</v>
      </c>
      <c r="H94" s="2">
        <f>Tabelle1[[#This Row],[bertscore]]-Tabelle1[[#This Row],[metriclcs]]</f>
        <v>0.41900000000000004</v>
      </c>
      <c r="I94" s="2">
        <f>Tabelle1[[#This Row],[bertscore]]-((Tabelle1[[#This Row],[D - E]]+Tabelle1[[#This Row],[D - F]])/2)</f>
        <v>0.54086306437053389</v>
      </c>
    </row>
    <row r="95" spans="1:9" x14ac:dyDescent="0.2">
      <c r="A95" s="3">
        <v>312</v>
      </c>
      <c r="B95" s="2" t="s">
        <v>627</v>
      </c>
      <c r="C95" s="2" t="s">
        <v>628</v>
      </c>
      <c r="D95" s="2">
        <v>0.95599999999999996</v>
      </c>
      <c r="E95" s="2">
        <v>0.55489784461782787</v>
      </c>
      <c r="F95" s="2">
        <v>0.53703703703703709</v>
      </c>
      <c r="G95" s="2">
        <f>Tabelle1[[#This Row],[bertscore]]-Tabelle1[[#This Row],[cosinesim]]</f>
        <v>0.40110215538217209</v>
      </c>
      <c r="H95" s="2">
        <f>Tabelle1[[#This Row],[bertscore]]-Tabelle1[[#This Row],[metriclcs]]</f>
        <v>0.41896296296296287</v>
      </c>
      <c r="I95" s="2">
        <f>Tabelle1[[#This Row],[bertscore]]-((Tabelle1[[#This Row],[D - E]]+Tabelle1[[#This Row],[D - F]])/2)</f>
        <v>0.54596744082743243</v>
      </c>
    </row>
    <row r="96" spans="1:9" x14ac:dyDescent="0.2">
      <c r="A96" s="3">
        <v>332</v>
      </c>
      <c r="B96" s="2" t="s">
        <v>667</v>
      </c>
      <c r="C96" s="2" t="s">
        <v>668</v>
      </c>
      <c r="D96" s="2">
        <v>0.92500000000000004</v>
      </c>
      <c r="E96" s="2">
        <v>0.64202423782223317</v>
      </c>
      <c r="F96" s="2">
        <v>0.50649350649350644</v>
      </c>
      <c r="G96" s="2">
        <f>Tabelle1[[#This Row],[bertscore]]-Tabelle1[[#This Row],[cosinesim]]</f>
        <v>0.28297576217776688</v>
      </c>
      <c r="H96" s="2">
        <f>Tabelle1[[#This Row],[bertscore]]-Tabelle1[[#This Row],[metriclcs]]</f>
        <v>0.4185064935064936</v>
      </c>
      <c r="I96" s="2">
        <f>Tabelle1[[#This Row],[bertscore]]-((Tabelle1[[#This Row],[D - E]]+Tabelle1[[#This Row],[D - F]])/2)</f>
        <v>0.57425887215786986</v>
      </c>
    </row>
    <row r="97" spans="1:9" x14ac:dyDescent="0.2">
      <c r="A97" s="3">
        <v>573</v>
      </c>
      <c r="B97" s="2" t="s">
        <v>1148</v>
      </c>
      <c r="C97" s="2" t="s">
        <v>1149</v>
      </c>
      <c r="D97" s="2">
        <v>0.91300000000000003</v>
      </c>
      <c r="E97" s="2">
        <v>0.74323326033039649</v>
      </c>
      <c r="F97" s="2">
        <v>0.496</v>
      </c>
      <c r="G97" s="2">
        <f>Tabelle1[[#This Row],[bertscore]]-Tabelle1[[#This Row],[cosinesim]]</f>
        <v>0.16976673966960354</v>
      </c>
      <c r="H97" s="2">
        <f>Tabelle1[[#This Row],[bertscore]]-Tabelle1[[#This Row],[metriclcs]]</f>
        <v>0.41700000000000004</v>
      </c>
      <c r="I97" s="2">
        <f>Tabelle1[[#This Row],[bertscore]]-((Tabelle1[[#This Row],[D - E]]+Tabelle1[[#This Row],[D - F]])/2)</f>
        <v>0.61961663016519819</v>
      </c>
    </row>
    <row r="98" spans="1:9" x14ac:dyDescent="0.2">
      <c r="A98" s="3">
        <v>39</v>
      </c>
      <c r="B98" s="2" t="s">
        <v>83</v>
      </c>
      <c r="C98" s="2" t="s">
        <v>84</v>
      </c>
      <c r="D98" s="2">
        <v>0.93300000000000005</v>
      </c>
      <c r="E98" s="2">
        <v>0.86015912880496048</v>
      </c>
      <c r="F98" s="2">
        <v>0.5161290322580645</v>
      </c>
      <c r="G98" s="2">
        <f>Tabelle1[[#This Row],[bertscore]]-Tabelle1[[#This Row],[cosinesim]]</f>
        <v>7.2840871195039569E-2</v>
      </c>
      <c r="H98" s="2">
        <f>Tabelle1[[#This Row],[bertscore]]-Tabelle1[[#This Row],[metriclcs]]</f>
        <v>0.41687096774193555</v>
      </c>
      <c r="I98" s="2">
        <f>Tabelle1[[#This Row],[bertscore]]-((Tabelle1[[#This Row],[D - E]]+Tabelle1[[#This Row],[D - F]])/2)</f>
        <v>0.68814408053151244</v>
      </c>
    </row>
    <row r="99" spans="1:9" x14ac:dyDescent="0.2">
      <c r="A99" s="3">
        <v>99</v>
      </c>
      <c r="B99" s="2" t="s">
        <v>202</v>
      </c>
      <c r="C99" s="2" t="s">
        <v>203</v>
      </c>
      <c r="D99" s="2">
        <v>0.97199999999999998</v>
      </c>
      <c r="E99" s="2">
        <v>0.54470477940192208</v>
      </c>
      <c r="F99" s="2">
        <v>0.55555555555555558</v>
      </c>
      <c r="G99" s="2">
        <f>Tabelle1[[#This Row],[bertscore]]-Tabelle1[[#This Row],[cosinesim]]</f>
        <v>0.4272952205980779</v>
      </c>
      <c r="H99" s="2">
        <f>Tabelle1[[#This Row],[bertscore]]-Tabelle1[[#This Row],[metriclcs]]</f>
        <v>0.41644444444444439</v>
      </c>
      <c r="I99" s="2">
        <f>Tabelle1[[#This Row],[bertscore]]-((Tabelle1[[#This Row],[D - E]]+Tabelle1[[#This Row],[D - F]])/2)</f>
        <v>0.55013016747873889</v>
      </c>
    </row>
    <row r="100" spans="1:9" x14ac:dyDescent="0.2">
      <c r="A100" s="3">
        <v>320</v>
      </c>
      <c r="B100" s="2" t="s">
        <v>643</v>
      </c>
      <c r="C100" s="2" t="s">
        <v>644</v>
      </c>
      <c r="D100" s="2">
        <v>0.91300000000000003</v>
      </c>
      <c r="E100" s="2">
        <v>0.73235083748453078</v>
      </c>
      <c r="F100" s="2">
        <v>0.5</v>
      </c>
      <c r="G100" s="2">
        <f>Tabelle1[[#This Row],[bertscore]]-Tabelle1[[#This Row],[cosinesim]]</f>
        <v>0.18064916251546925</v>
      </c>
      <c r="H100" s="2">
        <f>Tabelle1[[#This Row],[bertscore]]-Tabelle1[[#This Row],[metriclcs]]</f>
        <v>0.41300000000000003</v>
      </c>
      <c r="I100" s="2">
        <f>Tabelle1[[#This Row],[bertscore]]-((Tabelle1[[#This Row],[D - E]]+Tabelle1[[#This Row],[D - F]])/2)</f>
        <v>0.61617541874226545</v>
      </c>
    </row>
    <row r="101" spans="1:9" x14ac:dyDescent="0.2">
      <c r="A101" s="3">
        <v>299</v>
      </c>
      <c r="B101" s="2" t="s">
        <v>601</v>
      </c>
      <c r="C101" s="2" t="s">
        <v>602</v>
      </c>
      <c r="D101" s="2">
        <v>0.89100000000000001</v>
      </c>
      <c r="E101" s="2">
        <v>0.59489052509020968</v>
      </c>
      <c r="F101" s="2">
        <v>0.47826086956521741</v>
      </c>
      <c r="G101" s="2">
        <f>Tabelle1[[#This Row],[bertscore]]-Tabelle1[[#This Row],[cosinesim]]</f>
        <v>0.29610947490979034</v>
      </c>
      <c r="H101" s="2">
        <f>Tabelle1[[#This Row],[bertscore]]-Tabelle1[[#This Row],[metriclcs]]</f>
        <v>0.41273913043478261</v>
      </c>
      <c r="I101" s="2">
        <f>Tabelle1[[#This Row],[bertscore]]-((Tabelle1[[#This Row],[D - E]]+Tabelle1[[#This Row],[D - F]])/2)</f>
        <v>0.5365756973277136</v>
      </c>
    </row>
    <row r="102" spans="1:9" x14ac:dyDescent="0.2">
      <c r="A102" s="3">
        <v>215</v>
      </c>
      <c r="B102" s="2" t="s">
        <v>433</v>
      </c>
      <c r="C102" s="2" t="s">
        <v>434</v>
      </c>
      <c r="D102" s="2">
        <v>0.94099999999999995</v>
      </c>
      <c r="E102" s="2">
        <v>0.8220498716960335</v>
      </c>
      <c r="F102" s="2">
        <v>0.52941176470588236</v>
      </c>
      <c r="G102" s="2">
        <f>Tabelle1[[#This Row],[bertscore]]-Tabelle1[[#This Row],[cosinesim]]</f>
        <v>0.11895012830396645</v>
      </c>
      <c r="H102" s="2">
        <f>Tabelle1[[#This Row],[bertscore]]-Tabelle1[[#This Row],[metriclcs]]</f>
        <v>0.41158823529411759</v>
      </c>
      <c r="I102" s="2">
        <f>Tabelle1[[#This Row],[bertscore]]-((Tabelle1[[#This Row],[D - E]]+Tabelle1[[#This Row],[D - F]])/2)</f>
        <v>0.67573081820095793</v>
      </c>
    </row>
    <row r="103" spans="1:9" x14ac:dyDescent="0.2">
      <c r="A103" s="3">
        <v>169</v>
      </c>
      <c r="B103" s="2" t="s">
        <v>341</v>
      </c>
      <c r="C103" s="2" t="s">
        <v>342</v>
      </c>
      <c r="D103" s="2">
        <v>0.94099999999999995</v>
      </c>
      <c r="E103" s="2">
        <v>0.77359004546436494</v>
      </c>
      <c r="F103" s="2">
        <v>0.53030303030303028</v>
      </c>
      <c r="G103" s="2">
        <f>Tabelle1[[#This Row],[bertscore]]-Tabelle1[[#This Row],[cosinesim]]</f>
        <v>0.16740995453563501</v>
      </c>
      <c r="H103" s="2">
        <f>Tabelle1[[#This Row],[bertscore]]-Tabelle1[[#This Row],[metriclcs]]</f>
        <v>0.41069696969696967</v>
      </c>
      <c r="I103" s="2">
        <f>Tabelle1[[#This Row],[bertscore]]-((Tabelle1[[#This Row],[D - E]]+Tabelle1[[#This Row],[D - F]])/2)</f>
        <v>0.65194653788369761</v>
      </c>
    </row>
    <row r="104" spans="1:9" x14ac:dyDescent="0.2">
      <c r="A104" s="3">
        <v>313</v>
      </c>
      <c r="B104" s="2" t="s">
        <v>629</v>
      </c>
      <c r="C104" s="2" t="s">
        <v>630</v>
      </c>
      <c r="D104" s="2">
        <v>0.92600000000000005</v>
      </c>
      <c r="E104" s="2">
        <v>0.73228534824782787</v>
      </c>
      <c r="F104" s="2">
        <v>0.51530612244897955</v>
      </c>
      <c r="G104" s="2">
        <f>Tabelle1[[#This Row],[bertscore]]-Tabelle1[[#This Row],[cosinesim]]</f>
        <v>0.19371465175217217</v>
      </c>
      <c r="H104" s="2">
        <f>Tabelle1[[#This Row],[bertscore]]-Tabelle1[[#This Row],[metriclcs]]</f>
        <v>0.41069387755102049</v>
      </c>
      <c r="I104" s="2">
        <f>Tabelle1[[#This Row],[bertscore]]-((Tabelle1[[#This Row],[D - E]]+Tabelle1[[#This Row],[D - F]])/2)</f>
        <v>0.62379573534840371</v>
      </c>
    </row>
    <row r="105" spans="1:9" x14ac:dyDescent="0.2">
      <c r="A105" s="3">
        <v>522</v>
      </c>
      <c r="B105" s="2" t="s">
        <v>1047</v>
      </c>
      <c r="C105" s="2" t="s">
        <v>1048</v>
      </c>
      <c r="D105" s="2">
        <v>0.93</v>
      </c>
      <c r="E105" s="2">
        <v>0.87717575890433175</v>
      </c>
      <c r="F105" s="2">
        <v>0.51948051948051943</v>
      </c>
      <c r="G105" s="2">
        <f>Tabelle1[[#This Row],[bertscore]]-Tabelle1[[#This Row],[cosinesim]]</f>
        <v>5.2824241095668301E-2</v>
      </c>
      <c r="H105" s="2">
        <f>Tabelle1[[#This Row],[bertscore]]-Tabelle1[[#This Row],[metriclcs]]</f>
        <v>0.41051948051948062</v>
      </c>
      <c r="I105" s="2">
        <f>Tabelle1[[#This Row],[bertscore]]-((Tabelle1[[#This Row],[D - E]]+Tabelle1[[#This Row],[D - F]])/2)</f>
        <v>0.69832813919242565</v>
      </c>
    </row>
    <row r="106" spans="1:9" x14ac:dyDescent="0.2">
      <c r="A106" s="3">
        <v>955</v>
      </c>
      <c r="B106" s="2" t="s">
        <v>1910</v>
      </c>
      <c r="C106" s="2" t="s">
        <v>1911</v>
      </c>
      <c r="D106" s="2">
        <v>0.92300000000000004</v>
      </c>
      <c r="E106" s="2">
        <v>0.66430119498591456</v>
      </c>
      <c r="F106" s="2">
        <v>0.51351351351351349</v>
      </c>
      <c r="G106" s="2">
        <f>Tabelle1[[#This Row],[bertscore]]-Tabelle1[[#This Row],[cosinesim]]</f>
        <v>0.25869880501408549</v>
      </c>
      <c r="H106" s="2">
        <f>Tabelle1[[#This Row],[bertscore]]-Tabelle1[[#This Row],[metriclcs]]</f>
        <v>0.40948648648648656</v>
      </c>
      <c r="I106" s="2">
        <f>Tabelle1[[#This Row],[bertscore]]-((Tabelle1[[#This Row],[D - E]]+Tabelle1[[#This Row],[D - F]])/2)</f>
        <v>0.58890735424971408</v>
      </c>
    </row>
    <row r="107" spans="1:9" x14ac:dyDescent="0.2">
      <c r="A107" s="3">
        <v>449</v>
      </c>
      <c r="B107" s="2" t="s">
        <v>901</v>
      </c>
      <c r="C107" s="2" t="s">
        <v>902</v>
      </c>
      <c r="D107" s="2">
        <v>0.90100000000000002</v>
      </c>
      <c r="E107" s="2">
        <v>0.58774154769203268</v>
      </c>
      <c r="F107" s="2">
        <v>0.4933333333333334</v>
      </c>
      <c r="G107" s="2">
        <f>Tabelle1[[#This Row],[bertscore]]-Tabelle1[[#This Row],[cosinesim]]</f>
        <v>0.31325845230796734</v>
      </c>
      <c r="H107" s="2">
        <f>Tabelle1[[#This Row],[bertscore]]-Tabelle1[[#This Row],[metriclcs]]</f>
        <v>0.40766666666666662</v>
      </c>
      <c r="I107" s="2">
        <f>Tabelle1[[#This Row],[bertscore]]-((Tabelle1[[#This Row],[D - E]]+Tabelle1[[#This Row],[D - F]])/2)</f>
        <v>0.54053744051268304</v>
      </c>
    </row>
    <row r="108" spans="1:9" x14ac:dyDescent="0.2">
      <c r="A108" s="3">
        <v>983</v>
      </c>
      <c r="B108" s="2" t="s">
        <v>1966</v>
      </c>
      <c r="C108" s="2" t="s">
        <v>1967</v>
      </c>
      <c r="D108" s="2">
        <v>0.94199999999999995</v>
      </c>
      <c r="E108" s="2">
        <v>0.83338228605661557</v>
      </c>
      <c r="F108" s="2">
        <v>0.5347826086956522</v>
      </c>
      <c r="G108" s="2">
        <f>Tabelle1[[#This Row],[bertscore]]-Tabelle1[[#This Row],[cosinesim]]</f>
        <v>0.10861771394338438</v>
      </c>
      <c r="H108" s="2">
        <f>Tabelle1[[#This Row],[bertscore]]-Tabelle1[[#This Row],[metriclcs]]</f>
        <v>0.40721739130434775</v>
      </c>
      <c r="I108" s="2">
        <f>Tabelle1[[#This Row],[bertscore]]-((Tabelle1[[#This Row],[D - E]]+Tabelle1[[#This Row],[D - F]])/2)</f>
        <v>0.68408244737613388</v>
      </c>
    </row>
    <row r="109" spans="1:9" x14ac:dyDescent="0.2">
      <c r="A109" s="3">
        <v>523</v>
      </c>
      <c r="B109" s="2" t="s">
        <v>1049</v>
      </c>
      <c r="C109" s="2" t="s">
        <v>1050</v>
      </c>
      <c r="D109" s="2">
        <v>0.94299999999999995</v>
      </c>
      <c r="E109" s="2">
        <v>0.8124676159349401</v>
      </c>
      <c r="F109" s="2">
        <v>0.53600000000000003</v>
      </c>
      <c r="G109" s="2">
        <f>Tabelle1[[#This Row],[bertscore]]-Tabelle1[[#This Row],[cosinesim]]</f>
        <v>0.13053238406505985</v>
      </c>
      <c r="H109" s="2">
        <f>Tabelle1[[#This Row],[bertscore]]-Tabelle1[[#This Row],[metriclcs]]</f>
        <v>0.40699999999999992</v>
      </c>
      <c r="I109" s="2">
        <f>Tabelle1[[#This Row],[bertscore]]-((Tabelle1[[#This Row],[D - E]]+Tabelle1[[#This Row],[D - F]])/2)</f>
        <v>0.67423380796747012</v>
      </c>
    </row>
    <row r="110" spans="1:9" x14ac:dyDescent="0.2">
      <c r="A110" s="3">
        <v>28</v>
      </c>
      <c r="B110" s="2" t="s">
        <v>61</v>
      </c>
      <c r="C110" s="2" t="s">
        <v>62</v>
      </c>
      <c r="D110" s="2">
        <v>0.93600000000000005</v>
      </c>
      <c r="E110" s="2">
        <v>0.71452678270779402</v>
      </c>
      <c r="F110" s="2">
        <v>0.53030303030303028</v>
      </c>
      <c r="G110" s="2">
        <f>Tabelle1[[#This Row],[bertscore]]-Tabelle1[[#This Row],[cosinesim]]</f>
        <v>0.22147321729220604</v>
      </c>
      <c r="H110" s="2">
        <f>Tabelle1[[#This Row],[bertscore]]-Tabelle1[[#This Row],[metriclcs]]</f>
        <v>0.40569696969696978</v>
      </c>
      <c r="I110" s="2">
        <f>Tabelle1[[#This Row],[bertscore]]-((Tabelle1[[#This Row],[D - E]]+Tabelle1[[#This Row],[D - F]])/2)</f>
        <v>0.62241490650541209</v>
      </c>
    </row>
    <row r="111" spans="1:9" x14ac:dyDescent="0.2">
      <c r="A111" s="3">
        <v>280</v>
      </c>
      <c r="B111" s="2" t="s">
        <v>563</v>
      </c>
      <c r="C111" s="2" t="s">
        <v>564</v>
      </c>
      <c r="D111" s="2">
        <v>0.96099999999999997</v>
      </c>
      <c r="E111" s="2">
        <v>0.8731389604132398</v>
      </c>
      <c r="F111" s="2">
        <v>0.55555555555555558</v>
      </c>
      <c r="G111" s="2">
        <f>Tabelle1[[#This Row],[bertscore]]-Tabelle1[[#This Row],[cosinesim]]</f>
        <v>8.786103958676017E-2</v>
      </c>
      <c r="H111" s="2">
        <f>Tabelle1[[#This Row],[bertscore]]-Tabelle1[[#This Row],[metriclcs]]</f>
        <v>0.40544444444444439</v>
      </c>
      <c r="I111" s="2">
        <f>Tabelle1[[#This Row],[bertscore]]-((Tabelle1[[#This Row],[D - E]]+Tabelle1[[#This Row],[D - F]])/2)</f>
        <v>0.71434725798439769</v>
      </c>
    </row>
    <row r="112" spans="1:9" x14ac:dyDescent="0.2">
      <c r="A112" s="3">
        <v>413</v>
      </c>
      <c r="B112" s="2" t="s">
        <v>829</v>
      </c>
      <c r="C112" s="2" t="s">
        <v>830</v>
      </c>
      <c r="D112" s="2">
        <v>0.93799999999999994</v>
      </c>
      <c r="E112" s="2">
        <v>0.86275006039892144</v>
      </c>
      <c r="F112" s="2">
        <v>0.53278688524590168</v>
      </c>
      <c r="G112" s="2">
        <f>Tabelle1[[#This Row],[bertscore]]-Tabelle1[[#This Row],[cosinesim]]</f>
        <v>7.5249939601078508E-2</v>
      </c>
      <c r="H112" s="2">
        <f>Tabelle1[[#This Row],[bertscore]]-Tabelle1[[#This Row],[metriclcs]]</f>
        <v>0.40521311475409827</v>
      </c>
      <c r="I112" s="2">
        <f>Tabelle1[[#This Row],[bertscore]]-((Tabelle1[[#This Row],[D - E]]+Tabelle1[[#This Row],[D - F]])/2)</f>
        <v>0.69776847282241161</v>
      </c>
    </row>
    <row r="113" spans="1:9" x14ac:dyDescent="0.2">
      <c r="A113" s="3">
        <v>78</v>
      </c>
      <c r="B113" s="2" t="s">
        <v>160</v>
      </c>
      <c r="C113" s="2" t="s">
        <v>161</v>
      </c>
      <c r="D113" s="2">
        <v>0.92300000000000004</v>
      </c>
      <c r="E113" s="2">
        <v>0.81974547296612454</v>
      </c>
      <c r="F113" s="2">
        <v>0.51869158878504673</v>
      </c>
      <c r="G113" s="2">
        <f>Tabelle1[[#This Row],[bertscore]]-Tabelle1[[#This Row],[cosinesim]]</f>
        <v>0.1032545270338755</v>
      </c>
      <c r="H113" s="2">
        <f>Tabelle1[[#This Row],[bertscore]]-Tabelle1[[#This Row],[metriclcs]]</f>
        <v>0.40430841121495331</v>
      </c>
      <c r="I113" s="2">
        <f>Tabelle1[[#This Row],[bertscore]]-((Tabelle1[[#This Row],[D - E]]+Tabelle1[[#This Row],[D - F]])/2)</f>
        <v>0.66921853087558558</v>
      </c>
    </row>
    <row r="114" spans="1:9" x14ac:dyDescent="0.2">
      <c r="A114" s="3">
        <v>457</v>
      </c>
      <c r="B114" s="2" t="s">
        <v>917</v>
      </c>
      <c r="C114" s="2" t="s">
        <v>918</v>
      </c>
      <c r="D114" s="2">
        <v>0.91400000000000003</v>
      </c>
      <c r="E114" s="2">
        <v>0.75267720347067946</v>
      </c>
      <c r="F114" s="2">
        <v>0.50980392156862742</v>
      </c>
      <c r="G114" s="2">
        <f>Tabelle1[[#This Row],[bertscore]]-Tabelle1[[#This Row],[cosinesim]]</f>
        <v>0.16132279652932058</v>
      </c>
      <c r="H114" s="2">
        <f>Tabelle1[[#This Row],[bertscore]]-Tabelle1[[#This Row],[metriclcs]]</f>
        <v>0.40419607843137262</v>
      </c>
      <c r="I114" s="2">
        <f>Tabelle1[[#This Row],[bertscore]]-((Tabelle1[[#This Row],[D - E]]+Tabelle1[[#This Row],[D - F]])/2)</f>
        <v>0.63124056251965344</v>
      </c>
    </row>
    <row r="115" spans="1:9" x14ac:dyDescent="0.2">
      <c r="A115" s="3">
        <v>5</v>
      </c>
      <c r="B115" s="2" t="s">
        <v>15</v>
      </c>
      <c r="C115" s="2" t="s">
        <v>16</v>
      </c>
      <c r="D115" s="2">
        <v>0.93899999999999995</v>
      </c>
      <c r="E115" s="2">
        <v>0.8309800992309514</v>
      </c>
      <c r="F115" s="2">
        <v>0.53488372093023251</v>
      </c>
      <c r="G115" s="2">
        <f>Tabelle1[[#This Row],[bertscore]]-Tabelle1[[#This Row],[cosinesim]]</f>
        <v>0.10801990076904855</v>
      </c>
      <c r="H115" s="2">
        <f>Tabelle1[[#This Row],[bertscore]]-Tabelle1[[#This Row],[metriclcs]]</f>
        <v>0.40411627906976744</v>
      </c>
      <c r="I115" s="2">
        <f>Tabelle1[[#This Row],[bertscore]]-((Tabelle1[[#This Row],[D - E]]+Tabelle1[[#This Row],[D - F]])/2)</f>
        <v>0.68293191008059195</v>
      </c>
    </row>
    <row r="116" spans="1:9" x14ac:dyDescent="0.2">
      <c r="A116" s="3">
        <v>255</v>
      </c>
      <c r="B116" s="2" t="s">
        <v>513</v>
      </c>
      <c r="C116" s="2" t="s">
        <v>514</v>
      </c>
      <c r="D116" s="2">
        <v>0.93600000000000005</v>
      </c>
      <c r="E116" s="2">
        <v>0.85057543340930686</v>
      </c>
      <c r="F116" s="2">
        <v>0.53216374269005851</v>
      </c>
      <c r="G116" s="2">
        <f>Tabelle1[[#This Row],[bertscore]]-Tabelle1[[#This Row],[cosinesim]]</f>
        <v>8.5424566590693196E-2</v>
      </c>
      <c r="H116" s="2">
        <f>Tabelle1[[#This Row],[bertscore]]-Tabelle1[[#This Row],[metriclcs]]</f>
        <v>0.40383625730994155</v>
      </c>
      <c r="I116" s="2">
        <f>Tabelle1[[#This Row],[bertscore]]-((Tabelle1[[#This Row],[D - E]]+Tabelle1[[#This Row],[D - F]])/2)</f>
        <v>0.69136958804968263</v>
      </c>
    </row>
    <row r="117" spans="1:9" x14ac:dyDescent="0.2">
      <c r="A117" s="3">
        <v>852</v>
      </c>
      <c r="B117" s="2" t="s">
        <v>1706</v>
      </c>
      <c r="C117" s="2" t="s">
        <v>1707</v>
      </c>
      <c r="D117" s="2">
        <v>0.92900000000000005</v>
      </c>
      <c r="E117" s="2">
        <v>0.86945131160026901</v>
      </c>
      <c r="F117" s="2">
        <v>0.5252525252525253</v>
      </c>
      <c r="G117" s="2">
        <f>Tabelle1[[#This Row],[bertscore]]-Tabelle1[[#This Row],[cosinesim]]</f>
        <v>5.9548688399731042E-2</v>
      </c>
      <c r="H117" s="2">
        <f>Tabelle1[[#This Row],[bertscore]]-Tabelle1[[#This Row],[metriclcs]]</f>
        <v>0.40374747474747474</v>
      </c>
      <c r="I117" s="2">
        <f>Tabelle1[[#This Row],[bertscore]]-((Tabelle1[[#This Row],[D - E]]+Tabelle1[[#This Row],[D - F]])/2)</f>
        <v>0.69735191842639721</v>
      </c>
    </row>
    <row r="118" spans="1:9" x14ac:dyDescent="0.2">
      <c r="A118" s="3">
        <v>550</v>
      </c>
      <c r="B118" s="2" t="s">
        <v>1103</v>
      </c>
      <c r="C118" s="2" t="s">
        <v>1104</v>
      </c>
      <c r="D118" s="2">
        <v>0.90900000000000003</v>
      </c>
      <c r="E118" s="2">
        <v>0.79276189211806469</v>
      </c>
      <c r="F118" s="2">
        <v>0.50602409638554213</v>
      </c>
      <c r="G118" s="2">
        <f>Tabelle1[[#This Row],[bertscore]]-Tabelle1[[#This Row],[cosinesim]]</f>
        <v>0.11623810788193534</v>
      </c>
      <c r="H118" s="2">
        <f>Tabelle1[[#This Row],[bertscore]]-Tabelle1[[#This Row],[metriclcs]]</f>
        <v>0.4029759036144579</v>
      </c>
      <c r="I118" s="2">
        <f>Tabelle1[[#This Row],[bertscore]]-((Tabelle1[[#This Row],[D - E]]+Tabelle1[[#This Row],[D - F]])/2)</f>
        <v>0.64939299425180341</v>
      </c>
    </row>
    <row r="119" spans="1:9" x14ac:dyDescent="0.2">
      <c r="A119" s="3">
        <v>951</v>
      </c>
      <c r="B119" s="2" t="s">
        <v>1902</v>
      </c>
      <c r="C119" s="2" t="s">
        <v>1903</v>
      </c>
      <c r="D119" s="2">
        <v>0.93799999999999994</v>
      </c>
      <c r="E119" s="2">
        <v>0.74524769379426037</v>
      </c>
      <c r="F119" s="2">
        <v>0.53543307086614178</v>
      </c>
      <c r="G119" s="2">
        <f>Tabelle1[[#This Row],[bertscore]]-Tabelle1[[#This Row],[cosinesim]]</f>
        <v>0.19275230620573958</v>
      </c>
      <c r="H119" s="2">
        <f>Tabelle1[[#This Row],[bertscore]]-Tabelle1[[#This Row],[metriclcs]]</f>
        <v>0.40256692913385816</v>
      </c>
      <c r="I119" s="2">
        <f>Tabelle1[[#This Row],[bertscore]]-((Tabelle1[[#This Row],[D - E]]+Tabelle1[[#This Row],[D - F]])/2)</f>
        <v>0.64034038233020107</v>
      </c>
    </row>
    <row r="120" spans="1:9" x14ac:dyDescent="0.2">
      <c r="A120" s="3">
        <v>376</v>
      </c>
      <c r="B120" s="2" t="s">
        <v>755</v>
      </c>
      <c r="C120" s="2" t="s">
        <v>756</v>
      </c>
      <c r="D120" s="2">
        <v>0.94099999999999995</v>
      </c>
      <c r="E120" s="2">
        <v>0.88430545440754538</v>
      </c>
      <c r="F120" s="2">
        <v>0.53985507246376807</v>
      </c>
      <c r="G120" s="2">
        <f>Tabelle1[[#This Row],[bertscore]]-Tabelle1[[#This Row],[cosinesim]]</f>
        <v>5.669454559245457E-2</v>
      </c>
      <c r="H120" s="2">
        <f>Tabelle1[[#This Row],[bertscore]]-Tabelle1[[#This Row],[metriclcs]]</f>
        <v>0.40114492753623188</v>
      </c>
      <c r="I120" s="2">
        <f>Tabelle1[[#This Row],[bertscore]]-((Tabelle1[[#This Row],[D - E]]+Tabelle1[[#This Row],[D - F]])/2)</f>
        <v>0.71208026343565667</v>
      </c>
    </row>
    <row r="121" spans="1:9" x14ac:dyDescent="0.2">
      <c r="A121" s="3">
        <v>499</v>
      </c>
      <c r="B121" s="2" t="s">
        <v>1001</v>
      </c>
      <c r="C121" s="2" t="s">
        <v>1002</v>
      </c>
      <c r="D121" s="2">
        <v>0.92600000000000005</v>
      </c>
      <c r="E121" s="2">
        <v>0.82252383220515524</v>
      </c>
      <c r="F121" s="2">
        <v>0.52586206896551724</v>
      </c>
      <c r="G121" s="2">
        <f>Tabelle1[[#This Row],[bertscore]]-Tabelle1[[#This Row],[cosinesim]]</f>
        <v>0.10347616779484481</v>
      </c>
      <c r="H121" s="2">
        <f>Tabelle1[[#This Row],[bertscore]]-Tabelle1[[#This Row],[metriclcs]]</f>
        <v>0.40013793103448281</v>
      </c>
      <c r="I121" s="2">
        <f>Tabelle1[[#This Row],[bertscore]]-((Tabelle1[[#This Row],[D - E]]+Tabelle1[[#This Row],[D - F]])/2)</f>
        <v>0.67419295058533624</v>
      </c>
    </row>
    <row r="122" spans="1:9" x14ac:dyDescent="0.2">
      <c r="A122" s="3">
        <v>477</v>
      </c>
      <c r="B122" s="2" t="s">
        <v>957</v>
      </c>
      <c r="C122" s="2" t="s">
        <v>958</v>
      </c>
      <c r="D122" s="2">
        <v>0.92</v>
      </c>
      <c r="E122" s="2">
        <v>0.78362408673087924</v>
      </c>
      <c r="F122" s="2">
        <v>0.52</v>
      </c>
      <c r="G122" s="2">
        <f>Tabelle1[[#This Row],[bertscore]]-Tabelle1[[#This Row],[cosinesim]]</f>
        <v>0.1363759132691208</v>
      </c>
      <c r="H122" s="2">
        <f>Tabelle1[[#This Row],[bertscore]]-Tabelle1[[#This Row],[metriclcs]]</f>
        <v>0.4</v>
      </c>
      <c r="I122" s="2">
        <f>Tabelle1[[#This Row],[bertscore]]-((Tabelle1[[#This Row],[D - E]]+Tabelle1[[#This Row],[D - F]])/2)</f>
        <v>0.65181204336543963</v>
      </c>
    </row>
    <row r="123" spans="1:9" x14ac:dyDescent="0.2">
      <c r="A123" s="3">
        <v>305</v>
      </c>
      <c r="B123" s="2" t="s">
        <v>613</v>
      </c>
      <c r="C123" s="2" t="s">
        <v>614</v>
      </c>
      <c r="D123" s="2">
        <v>0.95299999999999996</v>
      </c>
      <c r="E123" s="2">
        <v>0.83809966241352407</v>
      </c>
      <c r="F123" s="2">
        <v>0.55333333333333334</v>
      </c>
      <c r="G123" s="2">
        <f>Tabelle1[[#This Row],[bertscore]]-Tabelle1[[#This Row],[cosinesim]]</f>
        <v>0.11490033758647589</v>
      </c>
      <c r="H123" s="2">
        <f>Tabelle1[[#This Row],[bertscore]]-Tabelle1[[#This Row],[metriclcs]]</f>
        <v>0.39966666666666661</v>
      </c>
      <c r="I123" s="2">
        <f>Tabelle1[[#This Row],[bertscore]]-((Tabelle1[[#This Row],[D - E]]+Tabelle1[[#This Row],[D - F]])/2)</f>
        <v>0.69571649787342871</v>
      </c>
    </row>
    <row r="124" spans="1:9" x14ac:dyDescent="0.2">
      <c r="A124" s="3">
        <v>433</v>
      </c>
      <c r="B124" s="2" t="s">
        <v>869</v>
      </c>
      <c r="C124" s="2" t="s">
        <v>870</v>
      </c>
      <c r="D124" s="2">
        <v>0.92300000000000004</v>
      </c>
      <c r="E124" s="2">
        <v>0.41039134083406159</v>
      </c>
      <c r="F124" s="2">
        <v>0.52380952380952384</v>
      </c>
      <c r="G124" s="2">
        <f>Tabelle1[[#This Row],[bertscore]]-Tabelle1[[#This Row],[cosinesim]]</f>
        <v>0.51260865916593845</v>
      </c>
      <c r="H124" s="2">
        <f>Tabelle1[[#This Row],[bertscore]]-Tabelle1[[#This Row],[metriclcs]]</f>
        <v>0.39919047619047621</v>
      </c>
      <c r="I124" s="2">
        <f>Tabelle1[[#This Row],[bertscore]]-((Tabelle1[[#This Row],[D - E]]+Tabelle1[[#This Row],[D - F]])/2)</f>
        <v>0.46710043232179271</v>
      </c>
    </row>
    <row r="125" spans="1:9" x14ac:dyDescent="0.2">
      <c r="A125" s="3">
        <v>535</v>
      </c>
      <c r="B125" s="2" t="s">
        <v>1073</v>
      </c>
      <c r="C125" s="2" t="s">
        <v>1074</v>
      </c>
      <c r="D125" s="2">
        <v>0.95299999999999996</v>
      </c>
      <c r="E125" s="2">
        <v>0.71374642714632963</v>
      </c>
      <c r="F125" s="2">
        <v>0.55384615384615388</v>
      </c>
      <c r="G125" s="2">
        <f>Tabelle1[[#This Row],[bertscore]]-Tabelle1[[#This Row],[cosinesim]]</f>
        <v>0.23925357285367033</v>
      </c>
      <c r="H125" s="2">
        <f>Tabelle1[[#This Row],[bertscore]]-Tabelle1[[#This Row],[metriclcs]]</f>
        <v>0.39915384615384608</v>
      </c>
      <c r="I125" s="2">
        <f>Tabelle1[[#This Row],[bertscore]]-((Tabelle1[[#This Row],[D - E]]+Tabelle1[[#This Row],[D - F]])/2)</f>
        <v>0.63379629049624175</v>
      </c>
    </row>
    <row r="126" spans="1:9" x14ac:dyDescent="0.2">
      <c r="A126" s="3">
        <v>228</v>
      </c>
      <c r="B126" s="2" t="s">
        <v>459</v>
      </c>
      <c r="C126" s="2" t="s">
        <v>460</v>
      </c>
      <c r="D126" s="2">
        <v>0.90700000000000003</v>
      </c>
      <c r="E126" s="2">
        <v>0.81949928255460913</v>
      </c>
      <c r="F126" s="2">
        <v>0.5089285714285714</v>
      </c>
      <c r="G126" s="2">
        <f>Tabelle1[[#This Row],[bertscore]]-Tabelle1[[#This Row],[cosinesim]]</f>
        <v>8.7500717445390896E-2</v>
      </c>
      <c r="H126" s="2">
        <f>Tabelle1[[#This Row],[bertscore]]-Tabelle1[[#This Row],[metriclcs]]</f>
        <v>0.39807142857142863</v>
      </c>
      <c r="I126" s="2">
        <f>Tabelle1[[#This Row],[bertscore]]-((Tabelle1[[#This Row],[D - E]]+Tabelle1[[#This Row],[D - F]])/2)</f>
        <v>0.66421392699159032</v>
      </c>
    </row>
    <row r="127" spans="1:9" x14ac:dyDescent="0.2">
      <c r="A127" s="3">
        <v>126</v>
      </c>
      <c r="B127" s="2" t="s">
        <v>255</v>
      </c>
      <c r="C127" s="2" t="s">
        <v>256</v>
      </c>
      <c r="D127" s="2">
        <v>0.95799999999999996</v>
      </c>
      <c r="E127" s="2">
        <v>0.91095186606698886</v>
      </c>
      <c r="F127" s="2">
        <v>0.5617977528089888</v>
      </c>
      <c r="G127" s="2">
        <f>Tabelle1[[#This Row],[bertscore]]-Tabelle1[[#This Row],[cosinesim]]</f>
        <v>4.7048133933011105E-2</v>
      </c>
      <c r="H127" s="2">
        <f>Tabelle1[[#This Row],[bertscore]]-Tabelle1[[#This Row],[metriclcs]]</f>
        <v>0.39620224719101116</v>
      </c>
      <c r="I127" s="2">
        <f>Tabelle1[[#This Row],[bertscore]]-((Tabelle1[[#This Row],[D - E]]+Tabelle1[[#This Row],[D - F]])/2)</f>
        <v>0.73637480943798883</v>
      </c>
    </row>
    <row r="128" spans="1:9" x14ac:dyDescent="0.2">
      <c r="A128" s="3">
        <v>815</v>
      </c>
      <c r="B128" s="2" t="s">
        <v>1632</v>
      </c>
      <c r="C128" s="2" t="s">
        <v>1633</v>
      </c>
      <c r="D128" s="2">
        <v>0.90800000000000003</v>
      </c>
      <c r="E128" s="2">
        <v>0.7141684885491868</v>
      </c>
      <c r="F128" s="2">
        <v>0.51470588235294112</v>
      </c>
      <c r="G128" s="2">
        <f>Tabelle1[[#This Row],[bertscore]]-Tabelle1[[#This Row],[cosinesim]]</f>
        <v>0.19383151145081323</v>
      </c>
      <c r="H128" s="2">
        <f>Tabelle1[[#This Row],[bertscore]]-Tabelle1[[#This Row],[metriclcs]]</f>
        <v>0.39329411764705891</v>
      </c>
      <c r="I128" s="2">
        <f>Tabelle1[[#This Row],[bertscore]]-((Tabelle1[[#This Row],[D - E]]+Tabelle1[[#This Row],[D - F]])/2)</f>
        <v>0.61443718545106396</v>
      </c>
    </row>
    <row r="129" spans="1:9" x14ac:dyDescent="0.2">
      <c r="A129" s="3">
        <v>853</v>
      </c>
      <c r="B129" s="2" t="s">
        <v>1708</v>
      </c>
      <c r="C129" s="2" t="s">
        <v>1709</v>
      </c>
      <c r="D129" s="2">
        <v>0.94499999999999995</v>
      </c>
      <c r="E129" s="2">
        <v>0.87872695815810409</v>
      </c>
      <c r="F129" s="2">
        <v>0.55263157894736847</v>
      </c>
      <c r="G129" s="2">
        <f>Tabelle1[[#This Row],[bertscore]]-Tabelle1[[#This Row],[cosinesim]]</f>
        <v>6.6273041841895863E-2</v>
      </c>
      <c r="H129" s="2">
        <f>Tabelle1[[#This Row],[bertscore]]-Tabelle1[[#This Row],[metriclcs]]</f>
        <v>0.39236842105263148</v>
      </c>
      <c r="I129" s="2">
        <f>Tabelle1[[#This Row],[bertscore]]-((Tabelle1[[#This Row],[D - E]]+Tabelle1[[#This Row],[D - F]])/2)</f>
        <v>0.71567926855273623</v>
      </c>
    </row>
    <row r="130" spans="1:9" x14ac:dyDescent="0.2">
      <c r="A130" s="3">
        <v>606</v>
      </c>
      <c r="B130" s="2" t="s">
        <v>1214</v>
      </c>
      <c r="C130" s="2" t="s">
        <v>1215</v>
      </c>
      <c r="D130" s="2">
        <v>0.93</v>
      </c>
      <c r="E130" s="2">
        <v>0.80011836946132686</v>
      </c>
      <c r="F130" s="2">
        <v>0.53773584905660377</v>
      </c>
      <c r="G130" s="2">
        <f>Tabelle1[[#This Row],[bertscore]]-Tabelle1[[#This Row],[cosinesim]]</f>
        <v>0.12988163053867319</v>
      </c>
      <c r="H130" s="2">
        <f>Tabelle1[[#This Row],[bertscore]]-Tabelle1[[#This Row],[metriclcs]]</f>
        <v>0.39226415094339628</v>
      </c>
      <c r="I130" s="2">
        <f>Tabelle1[[#This Row],[bertscore]]-((Tabelle1[[#This Row],[D - E]]+Tabelle1[[#This Row],[D - F]])/2)</f>
        <v>0.66892710925896526</v>
      </c>
    </row>
    <row r="131" spans="1:9" x14ac:dyDescent="0.2">
      <c r="A131" s="3">
        <v>200</v>
      </c>
      <c r="B131" s="2" t="s">
        <v>403</v>
      </c>
      <c r="C131" s="2" t="s">
        <v>404</v>
      </c>
      <c r="D131" s="2">
        <v>0.92900000000000005</v>
      </c>
      <c r="E131" s="2">
        <v>0.84846205001271635</v>
      </c>
      <c r="F131" s="2">
        <v>0.53703703703703709</v>
      </c>
      <c r="G131" s="2">
        <f>Tabelle1[[#This Row],[bertscore]]-Tabelle1[[#This Row],[cosinesim]]</f>
        <v>8.0537949987283697E-2</v>
      </c>
      <c r="H131" s="2">
        <f>Tabelle1[[#This Row],[bertscore]]-Tabelle1[[#This Row],[metriclcs]]</f>
        <v>0.39196296296296296</v>
      </c>
      <c r="I131" s="2">
        <f>Tabelle1[[#This Row],[bertscore]]-((Tabelle1[[#This Row],[D - E]]+Tabelle1[[#This Row],[D - F]])/2)</f>
        <v>0.69274954352487672</v>
      </c>
    </row>
    <row r="132" spans="1:9" x14ac:dyDescent="0.2">
      <c r="A132" s="3">
        <v>131</v>
      </c>
      <c r="B132" s="2" t="s">
        <v>265</v>
      </c>
      <c r="C132" s="2" t="s">
        <v>266</v>
      </c>
      <c r="D132" s="2">
        <v>0.94099999999999995</v>
      </c>
      <c r="E132" s="2">
        <v>0.83748593300947072</v>
      </c>
      <c r="F132" s="2">
        <v>0.54913294797687862</v>
      </c>
      <c r="G132" s="2">
        <f>Tabelle1[[#This Row],[bertscore]]-Tabelle1[[#This Row],[cosinesim]]</f>
        <v>0.10351406699052923</v>
      </c>
      <c r="H132" s="2">
        <f>Tabelle1[[#This Row],[bertscore]]-Tabelle1[[#This Row],[metriclcs]]</f>
        <v>0.39186705202312133</v>
      </c>
      <c r="I132" s="2">
        <f>Tabelle1[[#This Row],[bertscore]]-((Tabelle1[[#This Row],[D - E]]+Tabelle1[[#This Row],[D - F]])/2)</f>
        <v>0.69330944049317467</v>
      </c>
    </row>
    <row r="133" spans="1:9" x14ac:dyDescent="0.2">
      <c r="A133" s="3">
        <v>164</v>
      </c>
      <c r="B133" s="2" t="s">
        <v>331</v>
      </c>
      <c r="C133" s="2" t="s">
        <v>332</v>
      </c>
      <c r="D133" s="2">
        <v>0.94199999999999995</v>
      </c>
      <c r="E133" s="2">
        <v>0.71183212967869891</v>
      </c>
      <c r="F133" s="2">
        <v>0.550561797752809</v>
      </c>
      <c r="G133" s="2">
        <f>Tabelle1[[#This Row],[bertscore]]-Tabelle1[[#This Row],[cosinesim]]</f>
        <v>0.23016787032130104</v>
      </c>
      <c r="H133" s="2">
        <f>Tabelle1[[#This Row],[bertscore]]-Tabelle1[[#This Row],[metriclcs]]</f>
        <v>0.39143820224719095</v>
      </c>
      <c r="I133" s="2">
        <f>Tabelle1[[#This Row],[bertscore]]-((Tabelle1[[#This Row],[D - E]]+Tabelle1[[#This Row],[D - F]])/2)</f>
        <v>0.63119696371575396</v>
      </c>
    </row>
    <row r="134" spans="1:9" x14ac:dyDescent="0.2">
      <c r="A134" s="3">
        <v>41</v>
      </c>
      <c r="B134" s="2" t="s">
        <v>87</v>
      </c>
      <c r="C134" s="2" t="s">
        <v>88</v>
      </c>
      <c r="D134" s="2">
        <v>0.94499999999999995</v>
      </c>
      <c r="E134" s="2">
        <v>0.87353903604628746</v>
      </c>
      <c r="F134" s="2">
        <v>0.55421686746987953</v>
      </c>
      <c r="G134" s="2">
        <f>Tabelle1[[#This Row],[bertscore]]-Tabelle1[[#This Row],[cosinesim]]</f>
        <v>7.1460963953712486E-2</v>
      </c>
      <c r="H134" s="2">
        <f>Tabelle1[[#This Row],[bertscore]]-Tabelle1[[#This Row],[metriclcs]]</f>
        <v>0.39078313253012043</v>
      </c>
      <c r="I134" s="2">
        <f>Tabelle1[[#This Row],[bertscore]]-((Tabelle1[[#This Row],[D - E]]+Tabelle1[[#This Row],[D - F]])/2)</f>
        <v>0.71387795175808355</v>
      </c>
    </row>
    <row r="135" spans="1:9" x14ac:dyDescent="0.2">
      <c r="A135" s="3">
        <v>540</v>
      </c>
      <c r="B135" s="2" t="s">
        <v>1083</v>
      </c>
      <c r="C135" s="2" t="s">
        <v>1084</v>
      </c>
      <c r="D135" s="2">
        <v>0.91600000000000004</v>
      </c>
      <c r="E135" s="2">
        <v>0.76122367537791802</v>
      </c>
      <c r="F135" s="2">
        <v>0.5252525252525253</v>
      </c>
      <c r="G135" s="2">
        <f>Tabelle1[[#This Row],[bertscore]]-Tabelle1[[#This Row],[cosinesim]]</f>
        <v>0.15477632462208202</v>
      </c>
      <c r="H135" s="2">
        <f>Tabelle1[[#This Row],[bertscore]]-Tabelle1[[#This Row],[metriclcs]]</f>
        <v>0.39074747474747473</v>
      </c>
      <c r="I135" s="2">
        <f>Tabelle1[[#This Row],[bertscore]]-((Tabelle1[[#This Row],[D - E]]+Tabelle1[[#This Row],[D - F]])/2)</f>
        <v>0.64323810031522166</v>
      </c>
    </row>
    <row r="136" spans="1:9" x14ac:dyDescent="0.2">
      <c r="A136" s="3">
        <v>943</v>
      </c>
      <c r="B136" s="2" t="s">
        <v>1886</v>
      </c>
      <c r="C136" s="2" t="s">
        <v>1887</v>
      </c>
      <c r="D136" s="2">
        <v>0.93200000000000005</v>
      </c>
      <c r="E136" s="2">
        <v>0.82580473672864274</v>
      </c>
      <c r="F136" s="2">
        <v>0.54148471615720528</v>
      </c>
      <c r="G136" s="2">
        <f>Tabelle1[[#This Row],[bertscore]]-Tabelle1[[#This Row],[cosinesim]]</f>
        <v>0.10619526327135731</v>
      </c>
      <c r="H136" s="2">
        <f>Tabelle1[[#This Row],[bertscore]]-Tabelle1[[#This Row],[metriclcs]]</f>
        <v>0.39051528384279477</v>
      </c>
      <c r="I136" s="2">
        <f>Tabelle1[[#This Row],[bertscore]]-((Tabelle1[[#This Row],[D - E]]+Tabelle1[[#This Row],[D - F]])/2)</f>
        <v>0.68364472644292396</v>
      </c>
    </row>
    <row r="137" spans="1:9" x14ac:dyDescent="0.2">
      <c r="A137" s="3">
        <v>979</v>
      </c>
      <c r="B137" s="2" t="s">
        <v>1958</v>
      </c>
      <c r="C137" s="2" t="s">
        <v>1959</v>
      </c>
      <c r="D137" s="2">
        <v>0.91</v>
      </c>
      <c r="E137" s="2">
        <v>0.58084666924755668</v>
      </c>
      <c r="F137" s="2">
        <v>0.51960784313725494</v>
      </c>
      <c r="G137" s="2">
        <f>Tabelle1[[#This Row],[bertscore]]-Tabelle1[[#This Row],[cosinesim]]</f>
        <v>0.32915333075244335</v>
      </c>
      <c r="H137" s="2">
        <f>Tabelle1[[#This Row],[bertscore]]-Tabelle1[[#This Row],[metriclcs]]</f>
        <v>0.39039215686274509</v>
      </c>
      <c r="I137" s="2">
        <f>Tabelle1[[#This Row],[bertscore]]-((Tabelle1[[#This Row],[D - E]]+Tabelle1[[#This Row],[D - F]])/2)</f>
        <v>0.55022725619240576</v>
      </c>
    </row>
    <row r="138" spans="1:9" x14ac:dyDescent="0.2">
      <c r="A138" s="3">
        <v>716</v>
      </c>
      <c r="B138" s="2" t="s">
        <v>1434</v>
      </c>
      <c r="C138" s="2" t="s">
        <v>1435</v>
      </c>
      <c r="D138" s="2">
        <v>0.89600000000000002</v>
      </c>
      <c r="E138" s="2">
        <v>0.71534752403038504</v>
      </c>
      <c r="F138" s="2">
        <v>0.50568181818181823</v>
      </c>
      <c r="G138" s="2">
        <f>Tabelle1[[#This Row],[bertscore]]-Tabelle1[[#This Row],[cosinesim]]</f>
        <v>0.18065247596961498</v>
      </c>
      <c r="H138" s="2">
        <f>Tabelle1[[#This Row],[bertscore]]-Tabelle1[[#This Row],[metriclcs]]</f>
        <v>0.39031818181818179</v>
      </c>
      <c r="I138" s="2">
        <f>Tabelle1[[#This Row],[bertscore]]-((Tabelle1[[#This Row],[D - E]]+Tabelle1[[#This Row],[D - F]])/2)</f>
        <v>0.61051467110610158</v>
      </c>
    </row>
    <row r="139" spans="1:9" x14ac:dyDescent="0.2">
      <c r="A139" s="3">
        <v>686</v>
      </c>
      <c r="B139" s="2" t="s">
        <v>1374</v>
      </c>
      <c r="C139" s="2" t="s">
        <v>1375</v>
      </c>
      <c r="D139" s="2">
        <v>0.93700000000000006</v>
      </c>
      <c r="E139" s="2">
        <v>0.64794302977203933</v>
      </c>
      <c r="F139" s="2">
        <v>0.546875</v>
      </c>
      <c r="G139" s="2">
        <f>Tabelle1[[#This Row],[bertscore]]-Tabelle1[[#This Row],[cosinesim]]</f>
        <v>0.28905697022796073</v>
      </c>
      <c r="H139" s="2">
        <f>Tabelle1[[#This Row],[bertscore]]-Tabelle1[[#This Row],[metriclcs]]</f>
        <v>0.39012500000000006</v>
      </c>
      <c r="I139" s="2">
        <f>Tabelle1[[#This Row],[bertscore]]-((Tabelle1[[#This Row],[D - E]]+Tabelle1[[#This Row],[D - F]])/2)</f>
        <v>0.59740901488601961</v>
      </c>
    </row>
    <row r="140" spans="1:9" x14ac:dyDescent="0.2">
      <c r="A140" s="3">
        <v>211</v>
      </c>
      <c r="B140" s="2" t="s">
        <v>425</v>
      </c>
      <c r="C140" s="2" t="s">
        <v>426</v>
      </c>
      <c r="D140" s="2">
        <v>0.90400000000000003</v>
      </c>
      <c r="E140" s="2">
        <v>0.85378633592965247</v>
      </c>
      <c r="F140" s="2">
        <v>0.51442307692307687</v>
      </c>
      <c r="G140" s="2">
        <f>Tabelle1[[#This Row],[bertscore]]-Tabelle1[[#This Row],[cosinesim]]</f>
        <v>5.0213664070347552E-2</v>
      </c>
      <c r="H140" s="2">
        <f>Tabelle1[[#This Row],[bertscore]]-Tabelle1[[#This Row],[metriclcs]]</f>
        <v>0.38957692307692315</v>
      </c>
      <c r="I140" s="2">
        <f>Tabelle1[[#This Row],[bertscore]]-((Tabelle1[[#This Row],[D - E]]+Tabelle1[[#This Row],[D - F]])/2)</f>
        <v>0.68410470642636467</v>
      </c>
    </row>
    <row r="141" spans="1:9" x14ac:dyDescent="0.2">
      <c r="A141" s="3">
        <v>151</v>
      </c>
      <c r="B141" s="2" t="s">
        <v>305</v>
      </c>
      <c r="C141" s="2" t="s">
        <v>306</v>
      </c>
      <c r="D141" s="2">
        <v>0.94499999999999995</v>
      </c>
      <c r="E141" s="2">
        <v>0.78694708480666886</v>
      </c>
      <c r="F141" s="2">
        <v>0.55555555555555558</v>
      </c>
      <c r="G141" s="2">
        <f>Tabelle1[[#This Row],[bertscore]]-Tabelle1[[#This Row],[cosinesim]]</f>
        <v>0.15805291519333109</v>
      </c>
      <c r="H141" s="2">
        <f>Tabelle1[[#This Row],[bertscore]]-Tabelle1[[#This Row],[metriclcs]]</f>
        <v>0.38944444444444437</v>
      </c>
      <c r="I141" s="2">
        <f>Tabelle1[[#This Row],[bertscore]]-((Tabelle1[[#This Row],[D - E]]+Tabelle1[[#This Row],[D - F]])/2)</f>
        <v>0.67125132018111222</v>
      </c>
    </row>
    <row r="142" spans="1:9" x14ac:dyDescent="0.2">
      <c r="A142" s="3">
        <v>395</v>
      </c>
      <c r="B142" s="2" t="s">
        <v>793</v>
      </c>
      <c r="C142" s="2" t="s">
        <v>794</v>
      </c>
      <c r="D142" s="2">
        <v>0.92600000000000005</v>
      </c>
      <c r="E142" s="2">
        <v>0.79752854725180888</v>
      </c>
      <c r="F142" s="2">
        <v>0.53669724770642202</v>
      </c>
      <c r="G142" s="2">
        <f>Tabelle1[[#This Row],[bertscore]]-Tabelle1[[#This Row],[cosinesim]]</f>
        <v>0.12847145274819116</v>
      </c>
      <c r="H142" s="2">
        <f>Tabelle1[[#This Row],[bertscore]]-Tabelle1[[#This Row],[metriclcs]]</f>
        <v>0.38930275229357802</v>
      </c>
      <c r="I142" s="2">
        <f>Tabelle1[[#This Row],[bertscore]]-((Tabelle1[[#This Row],[D - E]]+Tabelle1[[#This Row],[D - F]])/2)</f>
        <v>0.6671128974791154</v>
      </c>
    </row>
    <row r="143" spans="1:9" x14ac:dyDescent="0.2">
      <c r="A143" s="3">
        <v>122</v>
      </c>
      <c r="B143" s="2" t="s">
        <v>247</v>
      </c>
      <c r="C143" s="2" t="s">
        <v>248</v>
      </c>
      <c r="D143" s="2">
        <v>0.93</v>
      </c>
      <c r="E143" s="2">
        <v>0.76773499126112688</v>
      </c>
      <c r="F143" s="2">
        <v>0.54263565891472865</v>
      </c>
      <c r="G143" s="2">
        <f>Tabelle1[[#This Row],[bertscore]]-Tabelle1[[#This Row],[cosinesim]]</f>
        <v>0.16226500873887317</v>
      </c>
      <c r="H143" s="2">
        <f>Tabelle1[[#This Row],[bertscore]]-Tabelle1[[#This Row],[metriclcs]]</f>
        <v>0.3873643410852714</v>
      </c>
      <c r="I143" s="2">
        <f>Tabelle1[[#This Row],[bertscore]]-((Tabelle1[[#This Row],[D - E]]+Tabelle1[[#This Row],[D - F]])/2)</f>
        <v>0.65518532508792782</v>
      </c>
    </row>
    <row r="144" spans="1:9" x14ac:dyDescent="0.2">
      <c r="A144" s="3">
        <v>755</v>
      </c>
      <c r="B144" s="2" t="s">
        <v>1512</v>
      </c>
      <c r="C144" s="2" t="s">
        <v>1513</v>
      </c>
      <c r="D144" s="2">
        <v>0.93600000000000005</v>
      </c>
      <c r="E144" s="2">
        <v>0.82739515588906165</v>
      </c>
      <c r="F144" s="2">
        <v>0.5494505494505495</v>
      </c>
      <c r="G144" s="2">
        <f>Tabelle1[[#This Row],[bertscore]]-Tabelle1[[#This Row],[cosinesim]]</f>
        <v>0.1086048441109384</v>
      </c>
      <c r="H144" s="2">
        <f>Tabelle1[[#This Row],[bertscore]]-Tabelle1[[#This Row],[metriclcs]]</f>
        <v>0.38654945054945056</v>
      </c>
      <c r="I144" s="2">
        <f>Tabelle1[[#This Row],[bertscore]]-((Tabelle1[[#This Row],[D - E]]+Tabelle1[[#This Row],[D - F]])/2)</f>
        <v>0.68842285266980552</v>
      </c>
    </row>
    <row r="145" spans="1:9" x14ac:dyDescent="0.2">
      <c r="A145" s="3">
        <v>137</v>
      </c>
      <c r="B145" s="2" t="s">
        <v>277</v>
      </c>
      <c r="C145" s="2" t="s">
        <v>278</v>
      </c>
      <c r="D145" s="2">
        <v>0.92500000000000004</v>
      </c>
      <c r="E145" s="2">
        <v>0.78541017439870109</v>
      </c>
      <c r="F145" s="2">
        <v>0.53888888888888886</v>
      </c>
      <c r="G145" s="2">
        <f>Tabelle1[[#This Row],[bertscore]]-Tabelle1[[#This Row],[cosinesim]]</f>
        <v>0.13958982560129896</v>
      </c>
      <c r="H145" s="2">
        <f>Tabelle1[[#This Row],[bertscore]]-Tabelle1[[#This Row],[metriclcs]]</f>
        <v>0.38611111111111118</v>
      </c>
      <c r="I145" s="2">
        <f>Tabelle1[[#This Row],[bertscore]]-((Tabelle1[[#This Row],[D - E]]+Tabelle1[[#This Row],[D - F]])/2)</f>
        <v>0.66214953164379498</v>
      </c>
    </row>
    <row r="146" spans="1:9" x14ac:dyDescent="0.2">
      <c r="A146" s="3">
        <v>311</v>
      </c>
      <c r="B146" s="2" t="s">
        <v>625</v>
      </c>
      <c r="C146" s="2" t="s">
        <v>626</v>
      </c>
      <c r="D146" s="2">
        <v>0.90700000000000003</v>
      </c>
      <c r="E146" s="2">
        <v>0.79321165514690117</v>
      </c>
      <c r="F146" s="2">
        <v>0.52132701421800953</v>
      </c>
      <c r="G146" s="2">
        <f>Tabelle1[[#This Row],[bertscore]]-Tabelle1[[#This Row],[cosinesim]]</f>
        <v>0.11378834485309886</v>
      </c>
      <c r="H146" s="2">
        <f>Tabelle1[[#This Row],[bertscore]]-Tabelle1[[#This Row],[metriclcs]]</f>
        <v>0.3856729857819905</v>
      </c>
      <c r="I146" s="2">
        <f>Tabelle1[[#This Row],[bertscore]]-((Tabelle1[[#This Row],[D - E]]+Tabelle1[[#This Row],[D - F]])/2)</f>
        <v>0.65726933468245541</v>
      </c>
    </row>
    <row r="147" spans="1:9" x14ac:dyDescent="0.2">
      <c r="A147" s="3">
        <v>222</v>
      </c>
      <c r="B147" s="2" t="s">
        <v>447</v>
      </c>
      <c r="C147" s="2" t="s">
        <v>448</v>
      </c>
      <c r="D147" s="2">
        <v>0.91900000000000004</v>
      </c>
      <c r="E147" s="2">
        <v>0.74079915952943742</v>
      </c>
      <c r="F147" s="2">
        <v>0.53448275862068961</v>
      </c>
      <c r="G147" s="2">
        <f>Tabelle1[[#This Row],[bertscore]]-Tabelle1[[#This Row],[cosinesim]]</f>
        <v>0.17820084047056262</v>
      </c>
      <c r="H147" s="2">
        <f>Tabelle1[[#This Row],[bertscore]]-Tabelle1[[#This Row],[metriclcs]]</f>
        <v>0.38451724137931043</v>
      </c>
      <c r="I147" s="2">
        <f>Tabelle1[[#This Row],[bertscore]]-((Tabelle1[[#This Row],[D - E]]+Tabelle1[[#This Row],[D - F]])/2)</f>
        <v>0.63764095907506357</v>
      </c>
    </row>
    <row r="148" spans="1:9" x14ac:dyDescent="0.2">
      <c r="A148" s="3">
        <v>863</v>
      </c>
      <c r="B148" s="2" t="s">
        <v>1727</v>
      </c>
      <c r="C148" s="2" t="s">
        <v>1728</v>
      </c>
      <c r="D148" s="2">
        <v>0.93899999999999995</v>
      </c>
      <c r="E148" s="2">
        <v>0.81169895029498507</v>
      </c>
      <c r="F148" s="2">
        <v>0.55474452554744524</v>
      </c>
      <c r="G148" s="2">
        <f>Tabelle1[[#This Row],[bertscore]]-Tabelle1[[#This Row],[cosinesim]]</f>
        <v>0.12730104970501488</v>
      </c>
      <c r="H148" s="2">
        <f>Tabelle1[[#This Row],[bertscore]]-Tabelle1[[#This Row],[metriclcs]]</f>
        <v>0.3842554744525547</v>
      </c>
      <c r="I148" s="2">
        <f>Tabelle1[[#This Row],[bertscore]]-((Tabelle1[[#This Row],[D - E]]+Tabelle1[[#This Row],[D - F]])/2)</f>
        <v>0.6832217379212151</v>
      </c>
    </row>
    <row r="149" spans="1:9" x14ac:dyDescent="0.2">
      <c r="A149" s="3">
        <v>49</v>
      </c>
      <c r="B149" s="2" t="s">
        <v>103</v>
      </c>
      <c r="C149" s="2" t="s">
        <v>104</v>
      </c>
      <c r="D149" s="2">
        <v>0.93700000000000006</v>
      </c>
      <c r="E149" s="2">
        <v>0.83724776512716514</v>
      </c>
      <c r="F149" s="2">
        <v>0.55294117647058827</v>
      </c>
      <c r="G149" s="2">
        <f>Tabelle1[[#This Row],[bertscore]]-Tabelle1[[#This Row],[cosinesim]]</f>
        <v>9.9752234872834911E-2</v>
      </c>
      <c r="H149" s="2">
        <f>Tabelle1[[#This Row],[bertscore]]-Tabelle1[[#This Row],[metriclcs]]</f>
        <v>0.38405882352941179</v>
      </c>
      <c r="I149" s="2">
        <f>Tabelle1[[#This Row],[bertscore]]-((Tabelle1[[#This Row],[D - E]]+Tabelle1[[#This Row],[D - F]])/2)</f>
        <v>0.69509447079887665</v>
      </c>
    </row>
    <row r="150" spans="1:9" x14ac:dyDescent="0.2">
      <c r="A150" s="3">
        <v>258</v>
      </c>
      <c r="B150" s="2" t="s">
        <v>519</v>
      </c>
      <c r="C150" s="2" t="s">
        <v>520</v>
      </c>
      <c r="D150" s="2">
        <v>0.92100000000000004</v>
      </c>
      <c r="E150" s="2">
        <v>0.66465712510280983</v>
      </c>
      <c r="F150" s="2">
        <v>0.53787878787878785</v>
      </c>
      <c r="G150" s="2">
        <f>Tabelle1[[#This Row],[bertscore]]-Tabelle1[[#This Row],[cosinesim]]</f>
        <v>0.25634287489719021</v>
      </c>
      <c r="H150" s="2">
        <f>Tabelle1[[#This Row],[bertscore]]-Tabelle1[[#This Row],[metriclcs]]</f>
        <v>0.3831212121212122</v>
      </c>
      <c r="I150" s="2">
        <f>Tabelle1[[#This Row],[bertscore]]-((Tabelle1[[#This Row],[D - E]]+Tabelle1[[#This Row],[D - F]])/2)</f>
        <v>0.60126795649079878</v>
      </c>
    </row>
    <row r="151" spans="1:9" x14ac:dyDescent="0.2">
      <c r="A151" s="3">
        <v>906</v>
      </c>
      <c r="B151" s="2" t="s">
        <v>1813</v>
      </c>
      <c r="C151" s="2" t="s">
        <v>1814</v>
      </c>
      <c r="D151" s="2">
        <v>0.92500000000000004</v>
      </c>
      <c r="E151" s="2">
        <v>0.92322331326977203</v>
      </c>
      <c r="F151" s="2">
        <v>0.54189944134078216</v>
      </c>
      <c r="G151" s="2">
        <f>Tabelle1[[#This Row],[bertscore]]-Tabelle1[[#This Row],[cosinesim]]</f>
        <v>1.7766867302280165E-3</v>
      </c>
      <c r="H151" s="2">
        <f>Tabelle1[[#This Row],[bertscore]]-Tabelle1[[#This Row],[metriclcs]]</f>
        <v>0.38310055865921788</v>
      </c>
      <c r="I151" s="2">
        <f>Tabelle1[[#This Row],[bertscore]]-((Tabelle1[[#This Row],[D - E]]+Tabelle1[[#This Row],[D - F]])/2)</f>
        <v>0.73256137730527704</v>
      </c>
    </row>
    <row r="152" spans="1:9" x14ac:dyDescent="0.2">
      <c r="A152" s="3">
        <v>196</v>
      </c>
      <c r="B152" s="2" t="s">
        <v>395</v>
      </c>
      <c r="C152" s="2" t="s">
        <v>396</v>
      </c>
      <c r="D152" s="2">
        <v>0.93500000000000005</v>
      </c>
      <c r="E152" s="2">
        <v>0.90310167490315751</v>
      </c>
      <c r="F152" s="2">
        <v>0.55232558139534882</v>
      </c>
      <c r="G152" s="2">
        <f>Tabelle1[[#This Row],[bertscore]]-Tabelle1[[#This Row],[cosinesim]]</f>
        <v>3.1898325096842539E-2</v>
      </c>
      <c r="H152" s="2">
        <f>Tabelle1[[#This Row],[bertscore]]-Tabelle1[[#This Row],[metriclcs]]</f>
        <v>0.38267441860465123</v>
      </c>
      <c r="I152" s="2">
        <f>Tabelle1[[#This Row],[bertscore]]-((Tabelle1[[#This Row],[D - E]]+Tabelle1[[#This Row],[D - F]])/2)</f>
        <v>0.72771362814925311</v>
      </c>
    </row>
    <row r="153" spans="1:9" x14ac:dyDescent="0.2">
      <c r="A153" s="3">
        <v>355</v>
      </c>
      <c r="B153" s="2" t="s">
        <v>713</v>
      </c>
      <c r="C153" s="2" t="s">
        <v>714</v>
      </c>
      <c r="D153" s="2">
        <v>0.92400000000000004</v>
      </c>
      <c r="E153" s="2">
        <v>0.76397608352667834</v>
      </c>
      <c r="F153" s="2">
        <v>0.54166666666666663</v>
      </c>
      <c r="G153" s="2">
        <f>Tabelle1[[#This Row],[bertscore]]-Tabelle1[[#This Row],[cosinesim]]</f>
        <v>0.1600239164733217</v>
      </c>
      <c r="H153" s="2">
        <f>Tabelle1[[#This Row],[bertscore]]-Tabelle1[[#This Row],[metriclcs]]</f>
        <v>0.38233333333333341</v>
      </c>
      <c r="I153" s="2">
        <f>Tabelle1[[#This Row],[bertscore]]-((Tabelle1[[#This Row],[D - E]]+Tabelle1[[#This Row],[D - F]])/2)</f>
        <v>0.65282137509667248</v>
      </c>
    </row>
    <row r="154" spans="1:9" x14ac:dyDescent="0.2">
      <c r="A154" s="3">
        <v>146</v>
      </c>
      <c r="B154" s="2" t="s">
        <v>295</v>
      </c>
      <c r="C154" s="2" t="s">
        <v>296</v>
      </c>
      <c r="D154" s="2">
        <v>0.92700000000000005</v>
      </c>
      <c r="E154" s="2">
        <v>0.67170257011411205</v>
      </c>
      <c r="F154" s="2">
        <v>0.54477611940298509</v>
      </c>
      <c r="G154" s="2">
        <f>Tabelle1[[#This Row],[bertscore]]-Tabelle1[[#This Row],[cosinesim]]</f>
        <v>0.25529742988588799</v>
      </c>
      <c r="H154" s="2">
        <f>Tabelle1[[#This Row],[bertscore]]-Tabelle1[[#This Row],[metriclcs]]</f>
        <v>0.38222388059701495</v>
      </c>
      <c r="I154" s="2">
        <f>Tabelle1[[#This Row],[bertscore]]-((Tabelle1[[#This Row],[D - E]]+Tabelle1[[#This Row],[D - F]])/2)</f>
        <v>0.60823934475854857</v>
      </c>
    </row>
    <row r="155" spans="1:9" x14ac:dyDescent="0.2">
      <c r="A155" s="3">
        <v>202</v>
      </c>
      <c r="B155" s="2" t="s">
        <v>407</v>
      </c>
      <c r="C155" s="2" t="s">
        <v>408</v>
      </c>
      <c r="D155" s="2">
        <v>0.97099999999999997</v>
      </c>
      <c r="E155" s="2">
        <v>0.89973783528316553</v>
      </c>
      <c r="F155" s="2">
        <v>0.58914728682170547</v>
      </c>
      <c r="G155" s="2">
        <f>Tabelle1[[#This Row],[bertscore]]-Tabelle1[[#This Row],[cosinesim]]</f>
        <v>7.1262164716834442E-2</v>
      </c>
      <c r="H155" s="2">
        <f>Tabelle1[[#This Row],[bertscore]]-Tabelle1[[#This Row],[metriclcs]]</f>
        <v>0.3818527131782945</v>
      </c>
      <c r="I155" s="2">
        <f>Tabelle1[[#This Row],[bertscore]]-((Tabelle1[[#This Row],[D - E]]+Tabelle1[[#This Row],[D - F]])/2)</f>
        <v>0.74444256105243545</v>
      </c>
    </row>
    <row r="156" spans="1:9" x14ac:dyDescent="0.2">
      <c r="A156" s="3">
        <v>213</v>
      </c>
      <c r="B156" s="2" t="s">
        <v>429</v>
      </c>
      <c r="C156" s="2" t="s">
        <v>430</v>
      </c>
      <c r="D156" s="2">
        <v>0.91800000000000004</v>
      </c>
      <c r="E156" s="2">
        <v>0.60415854001919855</v>
      </c>
      <c r="F156" s="2">
        <v>0.53623188405797106</v>
      </c>
      <c r="G156" s="2">
        <f>Tabelle1[[#This Row],[bertscore]]-Tabelle1[[#This Row],[cosinesim]]</f>
        <v>0.31384145998080148</v>
      </c>
      <c r="H156" s="2">
        <f>Tabelle1[[#This Row],[bertscore]]-Tabelle1[[#This Row],[metriclcs]]</f>
        <v>0.38176811594202897</v>
      </c>
      <c r="I156" s="2">
        <f>Tabelle1[[#This Row],[bertscore]]-((Tabelle1[[#This Row],[D - E]]+Tabelle1[[#This Row],[D - F]])/2)</f>
        <v>0.57019521203858481</v>
      </c>
    </row>
    <row r="157" spans="1:9" x14ac:dyDescent="0.2">
      <c r="A157" s="3">
        <v>269</v>
      </c>
      <c r="B157" s="2" t="s">
        <v>541</v>
      </c>
      <c r="C157" s="2" t="s">
        <v>542</v>
      </c>
      <c r="D157" s="2">
        <v>0.92700000000000005</v>
      </c>
      <c r="E157" s="2">
        <v>0.83421765413589988</v>
      </c>
      <c r="F157" s="2">
        <v>0.54545454545454541</v>
      </c>
      <c r="G157" s="2">
        <f>Tabelle1[[#This Row],[bertscore]]-Tabelle1[[#This Row],[cosinesim]]</f>
        <v>9.2782345864100169E-2</v>
      </c>
      <c r="H157" s="2">
        <f>Tabelle1[[#This Row],[bertscore]]-Tabelle1[[#This Row],[metriclcs]]</f>
        <v>0.38154545454545463</v>
      </c>
      <c r="I157" s="2">
        <f>Tabelle1[[#This Row],[bertscore]]-((Tabelle1[[#This Row],[D - E]]+Tabelle1[[#This Row],[D - F]])/2)</f>
        <v>0.68983609979522265</v>
      </c>
    </row>
    <row r="158" spans="1:9" x14ac:dyDescent="0.2">
      <c r="A158" s="3">
        <v>954</v>
      </c>
      <c r="B158" s="2" t="s">
        <v>1908</v>
      </c>
      <c r="C158" s="2" t="s">
        <v>1909</v>
      </c>
      <c r="D158" s="2">
        <v>0.95099999999999996</v>
      </c>
      <c r="E158" s="2">
        <v>0.80655913261744328</v>
      </c>
      <c r="F158" s="2">
        <v>0.569620253164557</v>
      </c>
      <c r="G158" s="2">
        <f>Tabelle1[[#This Row],[bertscore]]-Tabelle1[[#This Row],[cosinesim]]</f>
        <v>0.14444086738255668</v>
      </c>
      <c r="H158" s="2">
        <f>Tabelle1[[#This Row],[bertscore]]-Tabelle1[[#This Row],[metriclcs]]</f>
        <v>0.38137974683544296</v>
      </c>
      <c r="I158" s="2">
        <f>Tabelle1[[#This Row],[bertscore]]-((Tabelle1[[#This Row],[D - E]]+Tabelle1[[#This Row],[D - F]])/2)</f>
        <v>0.68808969289100008</v>
      </c>
    </row>
    <row r="159" spans="1:9" x14ac:dyDescent="0.2">
      <c r="A159" s="3">
        <v>483</v>
      </c>
      <c r="B159" s="2" t="s">
        <v>969</v>
      </c>
      <c r="C159" s="2" t="s">
        <v>970</v>
      </c>
      <c r="D159" s="2">
        <v>0.88800000000000001</v>
      </c>
      <c r="E159" s="2">
        <v>0.65651251323635662</v>
      </c>
      <c r="F159" s="2">
        <v>0.50769230769230766</v>
      </c>
      <c r="G159" s="2">
        <f>Tabelle1[[#This Row],[bertscore]]-Tabelle1[[#This Row],[cosinesim]]</f>
        <v>0.23148748676364339</v>
      </c>
      <c r="H159" s="2">
        <f>Tabelle1[[#This Row],[bertscore]]-Tabelle1[[#This Row],[metriclcs]]</f>
        <v>0.38030769230769235</v>
      </c>
      <c r="I159" s="2">
        <f>Tabelle1[[#This Row],[bertscore]]-((Tabelle1[[#This Row],[D - E]]+Tabelle1[[#This Row],[D - F]])/2)</f>
        <v>0.5821024104643322</v>
      </c>
    </row>
    <row r="160" spans="1:9" x14ac:dyDescent="0.2">
      <c r="A160" s="3">
        <v>928</v>
      </c>
      <c r="B160" s="2" t="s">
        <v>1857</v>
      </c>
      <c r="C160" s="2" t="s">
        <v>1858</v>
      </c>
      <c r="D160" s="2">
        <v>0.94</v>
      </c>
      <c r="E160" s="2">
        <v>0.79197607743296594</v>
      </c>
      <c r="F160" s="2">
        <v>0.56081081081081086</v>
      </c>
      <c r="G160" s="2">
        <f>Tabelle1[[#This Row],[bertscore]]-Tabelle1[[#This Row],[cosinesim]]</f>
        <v>0.14802392256703401</v>
      </c>
      <c r="H160" s="2">
        <f>Tabelle1[[#This Row],[bertscore]]-Tabelle1[[#This Row],[metriclcs]]</f>
        <v>0.37918918918918909</v>
      </c>
      <c r="I160" s="2">
        <f>Tabelle1[[#This Row],[bertscore]]-((Tabelle1[[#This Row],[D - E]]+Tabelle1[[#This Row],[D - F]])/2)</f>
        <v>0.6763934441218884</v>
      </c>
    </row>
    <row r="161" spans="1:9" x14ac:dyDescent="0.2">
      <c r="A161" s="3">
        <v>721</v>
      </c>
      <c r="B161" s="2" t="s">
        <v>1444</v>
      </c>
      <c r="C161" s="2" t="s">
        <v>1445</v>
      </c>
      <c r="D161" s="2">
        <v>0.93300000000000005</v>
      </c>
      <c r="E161" s="2">
        <v>0.85524593032931173</v>
      </c>
      <c r="F161" s="2">
        <v>0.5544554455445545</v>
      </c>
      <c r="G161" s="2">
        <f>Tabelle1[[#This Row],[bertscore]]-Tabelle1[[#This Row],[cosinesim]]</f>
        <v>7.7754069670688319E-2</v>
      </c>
      <c r="H161" s="2">
        <f>Tabelle1[[#This Row],[bertscore]]-Tabelle1[[#This Row],[metriclcs]]</f>
        <v>0.37854455445544555</v>
      </c>
      <c r="I161" s="2">
        <f>Tabelle1[[#This Row],[bertscore]]-((Tabelle1[[#This Row],[D - E]]+Tabelle1[[#This Row],[D - F]])/2)</f>
        <v>0.70485068793693317</v>
      </c>
    </row>
    <row r="162" spans="1:9" x14ac:dyDescent="0.2">
      <c r="A162" s="3">
        <v>288</v>
      </c>
      <c r="B162" s="2" t="s">
        <v>579</v>
      </c>
      <c r="C162" s="2" t="s">
        <v>580</v>
      </c>
      <c r="D162" s="2">
        <v>0.93700000000000006</v>
      </c>
      <c r="E162" s="2">
        <v>0.78722704947094857</v>
      </c>
      <c r="F162" s="2">
        <v>0.55900621118012417</v>
      </c>
      <c r="G162" s="2">
        <f>Tabelle1[[#This Row],[bertscore]]-Tabelle1[[#This Row],[cosinesim]]</f>
        <v>0.14977295052905149</v>
      </c>
      <c r="H162" s="2">
        <f>Tabelle1[[#This Row],[bertscore]]-Tabelle1[[#This Row],[metriclcs]]</f>
        <v>0.37799378881987589</v>
      </c>
      <c r="I162" s="2">
        <f>Tabelle1[[#This Row],[bertscore]]-((Tabelle1[[#This Row],[D - E]]+Tabelle1[[#This Row],[D - F]])/2)</f>
        <v>0.67311663032553637</v>
      </c>
    </row>
    <row r="163" spans="1:9" x14ac:dyDescent="0.2">
      <c r="A163" s="3">
        <v>170</v>
      </c>
      <c r="B163" s="2" t="s">
        <v>343</v>
      </c>
      <c r="C163" s="2" t="s">
        <v>344</v>
      </c>
      <c r="D163" s="2">
        <v>0.95699999999999996</v>
      </c>
      <c r="E163" s="2">
        <v>0.80209515854207936</v>
      </c>
      <c r="F163" s="2">
        <v>0.57954545454545459</v>
      </c>
      <c r="G163" s="2">
        <f>Tabelle1[[#This Row],[bertscore]]-Tabelle1[[#This Row],[cosinesim]]</f>
        <v>0.15490484145792061</v>
      </c>
      <c r="H163" s="2">
        <f>Tabelle1[[#This Row],[bertscore]]-Tabelle1[[#This Row],[metriclcs]]</f>
        <v>0.37745454545454538</v>
      </c>
      <c r="I163" s="2">
        <f>Tabelle1[[#This Row],[bertscore]]-((Tabelle1[[#This Row],[D - E]]+Tabelle1[[#This Row],[D - F]])/2)</f>
        <v>0.69082030654376703</v>
      </c>
    </row>
    <row r="164" spans="1:9" x14ac:dyDescent="0.2">
      <c r="A164" s="3">
        <v>708</v>
      </c>
      <c r="B164" s="2" t="s">
        <v>1418</v>
      </c>
      <c r="C164" s="2" t="s">
        <v>1419</v>
      </c>
      <c r="D164" s="2">
        <v>0.93100000000000005</v>
      </c>
      <c r="E164" s="2">
        <v>0.79497788206353581</v>
      </c>
      <c r="F164" s="2">
        <v>0.55434782608695654</v>
      </c>
      <c r="G164" s="2">
        <f>Tabelle1[[#This Row],[bertscore]]-Tabelle1[[#This Row],[cosinesim]]</f>
        <v>0.13602211793646424</v>
      </c>
      <c r="H164" s="2">
        <f>Tabelle1[[#This Row],[bertscore]]-Tabelle1[[#This Row],[metriclcs]]</f>
        <v>0.37665217391304351</v>
      </c>
      <c r="I164" s="2">
        <f>Tabelle1[[#This Row],[bertscore]]-((Tabelle1[[#This Row],[D - E]]+Tabelle1[[#This Row],[D - F]])/2)</f>
        <v>0.67466285407524618</v>
      </c>
    </row>
    <row r="165" spans="1:9" x14ac:dyDescent="0.2">
      <c r="A165" s="3">
        <v>266</v>
      </c>
      <c r="B165" s="2" t="s">
        <v>535</v>
      </c>
      <c r="C165" s="2" t="s">
        <v>536</v>
      </c>
      <c r="D165" s="2">
        <v>0.92400000000000004</v>
      </c>
      <c r="E165" s="2">
        <v>0.75617756597124419</v>
      </c>
      <c r="F165" s="2">
        <v>0.54748603351955305</v>
      </c>
      <c r="G165" s="2">
        <f>Tabelle1[[#This Row],[bertscore]]-Tabelle1[[#This Row],[cosinesim]]</f>
        <v>0.16782243402875585</v>
      </c>
      <c r="H165" s="2">
        <f>Tabelle1[[#This Row],[bertscore]]-Tabelle1[[#This Row],[metriclcs]]</f>
        <v>0.37651396648044699</v>
      </c>
      <c r="I165" s="2">
        <f>Tabelle1[[#This Row],[bertscore]]-((Tabelle1[[#This Row],[D - E]]+Tabelle1[[#This Row],[D - F]])/2)</f>
        <v>0.65183179974539862</v>
      </c>
    </row>
    <row r="166" spans="1:9" x14ac:dyDescent="0.2">
      <c r="A166" s="3">
        <v>678</v>
      </c>
      <c r="B166" s="2" t="s">
        <v>1358</v>
      </c>
      <c r="C166" s="2" t="s">
        <v>1359</v>
      </c>
      <c r="D166" s="2">
        <v>0.93799999999999994</v>
      </c>
      <c r="E166" s="2">
        <v>0.77244764976999891</v>
      </c>
      <c r="F166" s="2">
        <v>0.56190476190476191</v>
      </c>
      <c r="G166" s="2">
        <f>Tabelle1[[#This Row],[bertscore]]-Tabelle1[[#This Row],[cosinesim]]</f>
        <v>0.16555235023000103</v>
      </c>
      <c r="H166" s="2">
        <f>Tabelle1[[#This Row],[bertscore]]-Tabelle1[[#This Row],[metriclcs]]</f>
        <v>0.37609523809523804</v>
      </c>
      <c r="I166" s="2">
        <f>Tabelle1[[#This Row],[bertscore]]-((Tabelle1[[#This Row],[D - E]]+Tabelle1[[#This Row],[D - F]])/2)</f>
        <v>0.66717620583738046</v>
      </c>
    </row>
    <row r="167" spans="1:9" x14ac:dyDescent="0.2">
      <c r="A167" s="3">
        <v>390</v>
      </c>
      <c r="B167" s="2" t="s">
        <v>783</v>
      </c>
      <c r="C167" s="2" t="s">
        <v>784</v>
      </c>
      <c r="D167" s="2">
        <v>0.95599999999999996</v>
      </c>
      <c r="E167" s="2">
        <v>0.86658275674353935</v>
      </c>
      <c r="F167" s="2">
        <v>0.58125000000000004</v>
      </c>
      <c r="G167" s="2">
        <f>Tabelle1[[#This Row],[bertscore]]-Tabelle1[[#This Row],[cosinesim]]</f>
        <v>8.941724325646061E-2</v>
      </c>
      <c r="H167" s="2">
        <f>Tabelle1[[#This Row],[bertscore]]-Tabelle1[[#This Row],[metriclcs]]</f>
        <v>0.37474999999999992</v>
      </c>
      <c r="I167" s="2">
        <f>Tabelle1[[#This Row],[bertscore]]-((Tabelle1[[#This Row],[D - E]]+Tabelle1[[#This Row],[D - F]])/2)</f>
        <v>0.7239163783717697</v>
      </c>
    </row>
    <row r="168" spans="1:9" x14ac:dyDescent="0.2">
      <c r="A168" s="3">
        <v>778</v>
      </c>
      <c r="B168" s="2" t="s">
        <v>1558</v>
      </c>
      <c r="C168" s="2" t="s">
        <v>1559</v>
      </c>
      <c r="D168" s="2">
        <v>0.91500000000000004</v>
      </c>
      <c r="E168" s="2">
        <v>0.70186877731292308</v>
      </c>
      <c r="F168" s="2">
        <v>0.54054054054054057</v>
      </c>
      <c r="G168" s="2">
        <f>Tabelle1[[#This Row],[bertscore]]-Tabelle1[[#This Row],[cosinesim]]</f>
        <v>0.21313122268707696</v>
      </c>
      <c r="H168" s="2">
        <f>Tabelle1[[#This Row],[bertscore]]-Tabelle1[[#This Row],[metriclcs]]</f>
        <v>0.37445945945945946</v>
      </c>
      <c r="I168" s="2">
        <f>Tabelle1[[#This Row],[bertscore]]-((Tabelle1[[#This Row],[D - E]]+Tabelle1[[#This Row],[D - F]])/2)</f>
        <v>0.62120465892673182</v>
      </c>
    </row>
    <row r="169" spans="1:9" x14ac:dyDescent="0.2">
      <c r="A169" s="3">
        <v>257</v>
      </c>
      <c r="B169" s="2" t="s">
        <v>517</v>
      </c>
      <c r="C169" s="2" t="s">
        <v>518</v>
      </c>
      <c r="D169" s="2">
        <v>0.91100000000000003</v>
      </c>
      <c r="E169" s="2">
        <v>0.7865768491659676</v>
      </c>
      <c r="F169" s="2">
        <v>0.53658536585365857</v>
      </c>
      <c r="G169" s="2">
        <f>Tabelle1[[#This Row],[bertscore]]-Tabelle1[[#This Row],[cosinesim]]</f>
        <v>0.12442315083403244</v>
      </c>
      <c r="H169" s="2">
        <f>Tabelle1[[#This Row],[bertscore]]-Tabelle1[[#This Row],[metriclcs]]</f>
        <v>0.37441463414634146</v>
      </c>
      <c r="I169" s="2">
        <f>Tabelle1[[#This Row],[bertscore]]-((Tabelle1[[#This Row],[D - E]]+Tabelle1[[#This Row],[D - F]])/2)</f>
        <v>0.66158110750981303</v>
      </c>
    </row>
    <row r="170" spans="1:9" x14ac:dyDescent="0.2">
      <c r="A170" s="3">
        <v>378</v>
      </c>
      <c r="B170" s="2" t="s">
        <v>759</v>
      </c>
      <c r="C170" s="2" t="s">
        <v>760</v>
      </c>
      <c r="D170" s="2">
        <v>0.93799999999999994</v>
      </c>
      <c r="E170" s="2">
        <v>0.86291306892076469</v>
      </c>
      <c r="F170" s="2">
        <v>0.56382978723404253</v>
      </c>
      <c r="G170" s="2">
        <f>Tabelle1[[#This Row],[bertscore]]-Tabelle1[[#This Row],[cosinesim]]</f>
        <v>7.5086931079235253E-2</v>
      </c>
      <c r="H170" s="2">
        <f>Tabelle1[[#This Row],[bertscore]]-Tabelle1[[#This Row],[metriclcs]]</f>
        <v>0.37417021276595741</v>
      </c>
      <c r="I170" s="2">
        <f>Tabelle1[[#This Row],[bertscore]]-((Tabelle1[[#This Row],[D - E]]+Tabelle1[[#This Row],[D - F]])/2)</f>
        <v>0.71337142807740361</v>
      </c>
    </row>
    <row r="171" spans="1:9" x14ac:dyDescent="0.2">
      <c r="A171" s="3">
        <v>424</v>
      </c>
      <c r="B171" s="2" t="s">
        <v>851</v>
      </c>
      <c r="C171" s="2" t="s">
        <v>852</v>
      </c>
      <c r="D171" s="2">
        <v>0.92900000000000005</v>
      </c>
      <c r="E171" s="2">
        <v>0.80433741730743846</v>
      </c>
      <c r="F171" s="2">
        <v>0.55487804878048785</v>
      </c>
      <c r="G171" s="2">
        <f>Tabelle1[[#This Row],[bertscore]]-Tabelle1[[#This Row],[cosinesim]]</f>
        <v>0.12466258269256159</v>
      </c>
      <c r="H171" s="2">
        <f>Tabelle1[[#This Row],[bertscore]]-Tabelle1[[#This Row],[metriclcs]]</f>
        <v>0.37412195121951219</v>
      </c>
      <c r="I171" s="2">
        <f>Tabelle1[[#This Row],[bertscore]]-((Tabelle1[[#This Row],[D - E]]+Tabelle1[[#This Row],[D - F]])/2)</f>
        <v>0.67960773304396316</v>
      </c>
    </row>
    <row r="172" spans="1:9" x14ac:dyDescent="0.2">
      <c r="A172" s="3">
        <v>418</v>
      </c>
      <c r="B172" s="2" t="s">
        <v>839</v>
      </c>
      <c r="C172" s="2" t="s">
        <v>840</v>
      </c>
      <c r="D172" s="2">
        <v>0.92800000000000005</v>
      </c>
      <c r="E172" s="2">
        <v>0.63355641281814556</v>
      </c>
      <c r="F172" s="2">
        <v>0.55405405405405406</v>
      </c>
      <c r="G172" s="2">
        <f>Tabelle1[[#This Row],[bertscore]]-Tabelle1[[#This Row],[cosinesim]]</f>
        <v>0.29444358718185448</v>
      </c>
      <c r="H172" s="2">
        <f>Tabelle1[[#This Row],[bertscore]]-Tabelle1[[#This Row],[metriclcs]]</f>
        <v>0.37394594594594599</v>
      </c>
      <c r="I172" s="2">
        <f>Tabelle1[[#This Row],[bertscore]]-((Tabelle1[[#This Row],[D - E]]+Tabelle1[[#This Row],[D - F]])/2)</f>
        <v>0.59380523343609981</v>
      </c>
    </row>
    <row r="173" spans="1:9" x14ac:dyDescent="0.2">
      <c r="A173" s="3">
        <v>135</v>
      </c>
      <c r="B173" s="2" t="s">
        <v>273</v>
      </c>
      <c r="C173" s="2" t="s">
        <v>274</v>
      </c>
      <c r="D173" s="2">
        <v>0.96199999999999997</v>
      </c>
      <c r="E173" s="2">
        <v>0.89510681832740835</v>
      </c>
      <c r="F173" s="2">
        <v>0.58823529411764708</v>
      </c>
      <c r="G173" s="2">
        <f>Tabelle1[[#This Row],[bertscore]]-Tabelle1[[#This Row],[cosinesim]]</f>
        <v>6.6893181672591617E-2</v>
      </c>
      <c r="H173" s="2">
        <f>Tabelle1[[#This Row],[bertscore]]-Tabelle1[[#This Row],[metriclcs]]</f>
        <v>0.37376470588235289</v>
      </c>
      <c r="I173" s="2">
        <f>Tabelle1[[#This Row],[bertscore]]-((Tabelle1[[#This Row],[D - E]]+Tabelle1[[#This Row],[D - F]])/2)</f>
        <v>0.74167105622252771</v>
      </c>
    </row>
    <row r="174" spans="1:9" x14ac:dyDescent="0.2">
      <c r="A174" s="3">
        <v>391</v>
      </c>
      <c r="B174" s="2" t="s">
        <v>785</v>
      </c>
      <c r="C174" s="2" t="s">
        <v>786</v>
      </c>
      <c r="D174" s="2">
        <v>0.95599999999999996</v>
      </c>
      <c r="E174" s="2">
        <v>0.69077919608802774</v>
      </c>
      <c r="F174" s="2">
        <v>0.58227848101265822</v>
      </c>
      <c r="G174" s="2">
        <f>Tabelle1[[#This Row],[bertscore]]-Tabelle1[[#This Row],[cosinesim]]</f>
        <v>0.26522080391197222</v>
      </c>
      <c r="H174" s="2">
        <f>Tabelle1[[#This Row],[bertscore]]-Tabelle1[[#This Row],[metriclcs]]</f>
        <v>0.37372151898734174</v>
      </c>
      <c r="I174" s="2">
        <f>Tabelle1[[#This Row],[bertscore]]-((Tabelle1[[#This Row],[D - E]]+Tabelle1[[#This Row],[D - F]])/2)</f>
        <v>0.63652883855034292</v>
      </c>
    </row>
    <row r="175" spans="1:9" x14ac:dyDescent="0.2">
      <c r="A175" s="3">
        <v>927</v>
      </c>
      <c r="B175" s="2" t="s">
        <v>1855</v>
      </c>
      <c r="C175" s="2" t="s">
        <v>1856</v>
      </c>
      <c r="D175" s="2">
        <v>0.88800000000000001</v>
      </c>
      <c r="E175" s="2">
        <v>0.66564493736536789</v>
      </c>
      <c r="F175" s="2">
        <v>0.51428571428571423</v>
      </c>
      <c r="G175" s="2">
        <f>Tabelle1[[#This Row],[bertscore]]-Tabelle1[[#This Row],[cosinesim]]</f>
        <v>0.22235506263463212</v>
      </c>
      <c r="H175" s="2">
        <f>Tabelle1[[#This Row],[bertscore]]-Tabelle1[[#This Row],[metriclcs]]</f>
        <v>0.37371428571428578</v>
      </c>
      <c r="I175" s="2">
        <f>Tabelle1[[#This Row],[bertscore]]-((Tabelle1[[#This Row],[D - E]]+Tabelle1[[#This Row],[D - F]])/2)</f>
        <v>0.58996532582554106</v>
      </c>
    </row>
    <row r="176" spans="1:9" x14ac:dyDescent="0.2">
      <c r="A176" s="3">
        <v>37</v>
      </c>
      <c r="B176" s="2" t="s">
        <v>79</v>
      </c>
      <c r="C176" s="2" t="s">
        <v>80</v>
      </c>
      <c r="D176" s="2">
        <v>0.94799999999999995</v>
      </c>
      <c r="E176" s="2">
        <v>0.72024509550702154</v>
      </c>
      <c r="F176" s="2">
        <v>0.5757575757575758</v>
      </c>
      <c r="G176" s="2">
        <f>Tabelle1[[#This Row],[bertscore]]-Tabelle1[[#This Row],[cosinesim]]</f>
        <v>0.22775490449297842</v>
      </c>
      <c r="H176" s="2">
        <f>Tabelle1[[#This Row],[bertscore]]-Tabelle1[[#This Row],[metriclcs]]</f>
        <v>0.37224242424242415</v>
      </c>
      <c r="I176" s="2">
        <f>Tabelle1[[#This Row],[bertscore]]-((Tabelle1[[#This Row],[D - E]]+Tabelle1[[#This Row],[D - F]])/2)</f>
        <v>0.64800133563229867</v>
      </c>
    </row>
    <row r="177" spans="1:9" x14ac:dyDescent="0.2">
      <c r="A177" s="3">
        <v>969</v>
      </c>
      <c r="B177" s="2" t="s">
        <v>1938</v>
      </c>
      <c r="C177" s="2" t="s">
        <v>1939</v>
      </c>
      <c r="D177" s="2">
        <v>0.92500000000000004</v>
      </c>
      <c r="E177" s="2">
        <v>0.85739147782661929</v>
      </c>
      <c r="F177" s="2">
        <v>0.55276381909547734</v>
      </c>
      <c r="G177" s="2">
        <f>Tabelle1[[#This Row],[bertscore]]-Tabelle1[[#This Row],[cosinesim]]</f>
        <v>6.7608522173380758E-2</v>
      </c>
      <c r="H177" s="2">
        <f>Tabelle1[[#This Row],[bertscore]]-Tabelle1[[#This Row],[metriclcs]]</f>
        <v>0.37223618090452271</v>
      </c>
      <c r="I177" s="2">
        <f>Tabelle1[[#This Row],[bertscore]]-((Tabelle1[[#This Row],[D - E]]+Tabelle1[[#This Row],[D - F]])/2)</f>
        <v>0.70507764846104837</v>
      </c>
    </row>
    <row r="178" spans="1:9" x14ac:dyDescent="0.2">
      <c r="A178" s="3">
        <v>259</v>
      </c>
      <c r="B178" s="2" t="s">
        <v>521</v>
      </c>
      <c r="C178" s="2" t="s">
        <v>522</v>
      </c>
      <c r="D178" s="2">
        <v>0.92100000000000004</v>
      </c>
      <c r="E178" s="2">
        <v>0.79759669873135786</v>
      </c>
      <c r="F178" s="2">
        <v>0.5490196078431373</v>
      </c>
      <c r="G178" s="2">
        <f>Tabelle1[[#This Row],[bertscore]]-Tabelle1[[#This Row],[cosinesim]]</f>
        <v>0.12340330126864218</v>
      </c>
      <c r="H178" s="2">
        <f>Tabelle1[[#This Row],[bertscore]]-Tabelle1[[#This Row],[metriclcs]]</f>
        <v>0.37198039215686274</v>
      </c>
      <c r="I178" s="2">
        <f>Tabelle1[[#This Row],[bertscore]]-((Tabelle1[[#This Row],[D - E]]+Tabelle1[[#This Row],[D - F]])/2)</f>
        <v>0.67330815328724758</v>
      </c>
    </row>
    <row r="179" spans="1:9" x14ac:dyDescent="0.2">
      <c r="A179" s="3">
        <v>167</v>
      </c>
      <c r="B179" s="2" t="s">
        <v>337</v>
      </c>
      <c r="C179" s="2" t="s">
        <v>338</v>
      </c>
      <c r="D179" s="2">
        <v>0.91800000000000004</v>
      </c>
      <c r="E179" s="2">
        <v>0.6423493631942887</v>
      </c>
      <c r="F179" s="2">
        <v>0.54609929078014185</v>
      </c>
      <c r="G179" s="2">
        <f>Tabelle1[[#This Row],[bertscore]]-Tabelle1[[#This Row],[cosinesim]]</f>
        <v>0.27565063680571134</v>
      </c>
      <c r="H179" s="2">
        <f>Tabelle1[[#This Row],[bertscore]]-Tabelle1[[#This Row],[metriclcs]]</f>
        <v>0.37190070921985818</v>
      </c>
      <c r="I179" s="2">
        <f>Tabelle1[[#This Row],[bertscore]]-((Tabelle1[[#This Row],[D - E]]+Tabelle1[[#This Row],[D - F]])/2)</f>
        <v>0.59422432698721528</v>
      </c>
    </row>
    <row r="180" spans="1:9" x14ac:dyDescent="0.2">
      <c r="A180" s="3">
        <v>95</v>
      </c>
      <c r="B180" s="2" t="s">
        <v>194</v>
      </c>
      <c r="C180" s="2" t="s">
        <v>195</v>
      </c>
      <c r="D180" s="2">
        <v>0.93400000000000005</v>
      </c>
      <c r="E180" s="2">
        <v>0.88317050776417139</v>
      </c>
      <c r="F180" s="2">
        <v>0.56302521008403361</v>
      </c>
      <c r="G180" s="2">
        <f>Tabelle1[[#This Row],[bertscore]]-Tabelle1[[#This Row],[cosinesim]]</f>
        <v>5.0829492235828666E-2</v>
      </c>
      <c r="H180" s="2">
        <f>Tabelle1[[#This Row],[bertscore]]-Tabelle1[[#This Row],[metriclcs]]</f>
        <v>0.37097478991596644</v>
      </c>
      <c r="I180" s="2">
        <f>Tabelle1[[#This Row],[bertscore]]-((Tabelle1[[#This Row],[D - E]]+Tabelle1[[#This Row],[D - F]])/2)</f>
        <v>0.7230978589241025</v>
      </c>
    </row>
    <row r="181" spans="1:9" x14ac:dyDescent="0.2">
      <c r="A181" s="3">
        <v>188</v>
      </c>
      <c r="B181" s="2" t="s">
        <v>379</v>
      </c>
      <c r="C181" s="2" t="s">
        <v>380</v>
      </c>
      <c r="D181" s="2">
        <v>0.90400000000000003</v>
      </c>
      <c r="E181" s="2">
        <v>0.58667359467246061</v>
      </c>
      <c r="F181" s="2">
        <v>0.53374233128834359</v>
      </c>
      <c r="G181" s="2">
        <f>Tabelle1[[#This Row],[bertscore]]-Tabelle1[[#This Row],[cosinesim]]</f>
        <v>0.31732640532753942</v>
      </c>
      <c r="H181" s="2">
        <f>Tabelle1[[#This Row],[bertscore]]-Tabelle1[[#This Row],[metriclcs]]</f>
        <v>0.37025766871165644</v>
      </c>
      <c r="I181" s="2">
        <f>Tabelle1[[#This Row],[bertscore]]-((Tabelle1[[#This Row],[D - E]]+Tabelle1[[#This Row],[D - F]])/2)</f>
        <v>0.5602079629804021</v>
      </c>
    </row>
    <row r="182" spans="1:9" x14ac:dyDescent="0.2">
      <c r="A182" s="3">
        <v>527</v>
      </c>
      <c r="B182" s="2" t="s">
        <v>1057</v>
      </c>
      <c r="C182" s="2" t="s">
        <v>1058</v>
      </c>
      <c r="D182" s="2">
        <v>0.93200000000000005</v>
      </c>
      <c r="E182" s="2">
        <v>0.76311742753456313</v>
      </c>
      <c r="F182" s="2">
        <v>0.56204379562043794</v>
      </c>
      <c r="G182" s="2">
        <f>Tabelle1[[#This Row],[bertscore]]-Tabelle1[[#This Row],[cosinesim]]</f>
        <v>0.16888257246543692</v>
      </c>
      <c r="H182" s="2">
        <f>Tabelle1[[#This Row],[bertscore]]-Tabelle1[[#This Row],[metriclcs]]</f>
        <v>0.36995620437956211</v>
      </c>
      <c r="I182" s="2">
        <f>Tabelle1[[#This Row],[bertscore]]-((Tabelle1[[#This Row],[D - E]]+Tabelle1[[#This Row],[D - F]])/2)</f>
        <v>0.66258061157750059</v>
      </c>
    </row>
    <row r="183" spans="1:9" x14ac:dyDescent="0.2">
      <c r="A183" s="3">
        <v>124</v>
      </c>
      <c r="B183" s="2" t="s">
        <v>251</v>
      </c>
      <c r="C183" s="2" t="s">
        <v>252</v>
      </c>
      <c r="D183" s="2">
        <v>0.92300000000000004</v>
      </c>
      <c r="E183" s="2">
        <v>0.51355259101309558</v>
      </c>
      <c r="F183" s="2">
        <v>0.55319148936170215</v>
      </c>
      <c r="G183" s="2">
        <f>Tabelle1[[#This Row],[bertscore]]-Tabelle1[[#This Row],[cosinesim]]</f>
        <v>0.40944740898690446</v>
      </c>
      <c r="H183" s="2">
        <f>Tabelle1[[#This Row],[bertscore]]-Tabelle1[[#This Row],[metriclcs]]</f>
        <v>0.36980851063829789</v>
      </c>
      <c r="I183" s="2">
        <f>Tabelle1[[#This Row],[bertscore]]-((Tabelle1[[#This Row],[D - E]]+Tabelle1[[#This Row],[D - F]])/2)</f>
        <v>0.53337204018739892</v>
      </c>
    </row>
    <row r="184" spans="1:9" x14ac:dyDescent="0.2">
      <c r="A184" s="3">
        <v>985</v>
      </c>
      <c r="B184" s="2" t="s">
        <v>1970</v>
      </c>
      <c r="C184" s="2" t="s">
        <v>1971</v>
      </c>
      <c r="D184" s="2">
        <v>0.93100000000000005</v>
      </c>
      <c r="E184" s="2">
        <v>0.86735581579572407</v>
      </c>
      <c r="F184" s="2">
        <v>0.56164383561643838</v>
      </c>
      <c r="G184" s="2">
        <f>Tabelle1[[#This Row],[bertscore]]-Tabelle1[[#This Row],[cosinesim]]</f>
        <v>6.3644184204275978E-2</v>
      </c>
      <c r="H184" s="2">
        <f>Tabelle1[[#This Row],[bertscore]]-Tabelle1[[#This Row],[metriclcs]]</f>
        <v>0.36935616438356167</v>
      </c>
      <c r="I184" s="2">
        <f>Tabelle1[[#This Row],[bertscore]]-((Tabelle1[[#This Row],[D - E]]+Tabelle1[[#This Row],[D - F]])/2)</f>
        <v>0.71449982570608128</v>
      </c>
    </row>
    <row r="185" spans="1:9" x14ac:dyDescent="0.2">
      <c r="A185" s="3">
        <v>864</v>
      </c>
      <c r="B185" s="2" t="s">
        <v>1729</v>
      </c>
      <c r="C185" s="2" t="s">
        <v>1730</v>
      </c>
      <c r="D185" s="2">
        <v>0.94899999999999995</v>
      </c>
      <c r="E185" s="2">
        <v>0.75737895492014595</v>
      </c>
      <c r="F185" s="2">
        <v>0.57971014492753625</v>
      </c>
      <c r="G185" s="2">
        <f>Tabelle1[[#This Row],[bertscore]]-Tabelle1[[#This Row],[cosinesim]]</f>
        <v>0.191621045079854</v>
      </c>
      <c r="H185" s="2">
        <f>Tabelle1[[#This Row],[bertscore]]-Tabelle1[[#This Row],[metriclcs]]</f>
        <v>0.3692898550724637</v>
      </c>
      <c r="I185" s="2">
        <f>Tabelle1[[#This Row],[bertscore]]-((Tabelle1[[#This Row],[D - E]]+Tabelle1[[#This Row],[D - F]])/2)</f>
        <v>0.66854454992384116</v>
      </c>
    </row>
    <row r="186" spans="1:9" x14ac:dyDescent="0.2">
      <c r="A186" s="3">
        <v>226</v>
      </c>
      <c r="B186" s="2" t="s">
        <v>455</v>
      </c>
      <c r="C186" s="2" t="s">
        <v>456</v>
      </c>
      <c r="D186" s="2">
        <v>0.94799999999999995</v>
      </c>
      <c r="E186" s="2">
        <v>0.53378867574987121</v>
      </c>
      <c r="F186" s="2">
        <v>0.57894736842105265</v>
      </c>
      <c r="G186" s="2">
        <f>Tabelle1[[#This Row],[bertscore]]-Tabelle1[[#This Row],[cosinesim]]</f>
        <v>0.41421132425012874</v>
      </c>
      <c r="H186" s="2">
        <f>Tabelle1[[#This Row],[bertscore]]-Tabelle1[[#This Row],[metriclcs]]</f>
        <v>0.3690526315789473</v>
      </c>
      <c r="I186" s="2">
        <f>Tabelle1[[#This Row],[bertscore]]-((Tabelle1[[#This Row],[D - E]]+Tabelle1[[#This Row],[D - F]])/2)</f>
        <v>0.55636802208546188</v>
      </c>
    </row>
    <row r="187" spans="1:9" x14ac:dyDescent="0.2">
      <c r="A187" s="3">
        <v>365</v>
      </c>
      <c r="B187" s="2" t="s">
        <v>733</v>
      </c>
      <c r="C187" s="2" t="s">
        <v>734</v>
      </c>
      <c r="D187" s="2">
        <v>0.95199999999999996</v>
      </c>
      <c r="E187" s="2">
        <v>0.8468625309512996</v>
      </c>
      <c r="F187" s="2">
        <v>0.58441558441558439</v>
      </c>
      <c r="G187" s="2">
        <f>Tabelle1[[#This Row],[bertscore]]-Tabelle1[[#This Row],[cosinesim]]</f>
        <v>0.10513746904870036</v>
      </c>
      <c r="H187" s="2">
        <f>Tabelle1[[#This Row],[bertscore]]-Tabelle1[[#This Row],[metriclcs]]</f>
        <v>0.36758441558441557</v>
      </c>
      <c r="I187" s="2">
        <f>Tabelle1[[#This Row],[bertscore]]-((Tabelle1[[#This Row],[D - E]]+Tabelle1[[#This Row],[D - F]])/2)</f>
        <v>0.71563905768344194</v>
      </c>
    </row>
    <row r="188" spans="1:9" x14ac:dyDescent="0.2">
      <c r="A188" s="3">
        <v>977</v>
      </c>
      <c r="B188" s="2" t="s">
        <v>1954</v>
      </c>
      <c r="C188" s="2" t="s">
        <v>1955</v>
      </c>
      <c r="D188" s="2">
        <v>0.93400000000000005</v>
      </c>
      <c r="E188" s="2">
        <v>0.7293315161376579</v>
      </c>
      <c r="F188" s="2">
        <v>0.56730769230769229</v>
      </c>
      <c r="G188" s="2">
        <f>Tabelle1[[#This Row],[bertscore]]-Tabelle1[[#This Row],[cosinesim]]</f>
        <v>0.20466848386234215</v>
      </c>
      <c r="H188" s="2">
        <f>Tabelle1[[#This Row],[bertscore]]-Tabelle1[[#This Row],[metriclcs]]</f>
        <v>0.36669230769230776</v>
      </c>
      <c r="I188" s="2">
        <f>Tabelle1[[#This Row],[bertscore]]-((Tabelle1[[#This Row],[D - E]]+Tabelle1[[#This Row],[D - F]])/2)</f>
        <v>0.64831960422267509</v>
      </c>
    </row>
    <row r="189" spans="1:9" x14ac:dyDescent="0.2">
      <c r="A189" s="3">
        <v>648</v>
      </c>
      <c r="B189" s="2" t="s">
        <v>1298</v>
      </c>
      <c r="C189" s="2" t="s">
        <v>1299</v>
      </c>
      <c r="D189" s="2">
        <v>0.93700000000000006</v>
      </c>
      <c r="E189" s="2">
        <v>0.85877380685497007</v>
      </c>
      <c r="F189" s="2">
        <v>0.5714285714285714</v>
      </c>
      <c r="G189" s="2">
        <f>Tabelle1[[#This Row],[bertscore]]-Tabelle1[[#This Row],[cosinesim]]</f>
        <v>7.8226193145029987E-2</v>
      </c>
      <c r="H189" s="2">
        <f>Tabelle1[[#This Row],[bertscore]]-Tabelle1[[#This Row],[metriclcs]]</f>
        <v>0.36557142857142866</v>
      </c>
      <c r="I189" s="2">
        <f>Tabelle1[[#This Row],[bertscore]]-((Tabelle1[[#This Row],[D - E]]+Tabelle1[[#This Row],[D - F]])/2)</f>
        <v>0.71510118914177068</v>
      </c>
    </row>
    <row r="190" spans="1:9" x14ac:dyDescent="0.2">
      <c r="A190" s="3">
        <v>45</v>
      </c>
      <c r="B190" s="2" t="s">
        <v>95</v>
      </c>
      <c r="C190" s="2" t="s">
        <v>96</v>
      </c>
      <c r="D190" s="2">
        <v>0.95099999999999996</v>
      </c>
      <c r="E190" s="2">
        <v>0.77925033215948736</v>
      </c>
      <c r="F190" s="2">
        <v>0.5855855855855856</v>
      </c>
      <c r="G190" s="2">
        <f>Tabelle1[[#This Row],[bertscore]]-Tabelle1[[#This Row],[cosinesim]]</f>
        <v>0.1717496678405126</v>
      </c>
      <c r="H190" s="2">
        <f>Tabelle1[[#This Row],[bertscore]]-Tabelle1[[#This Row],[metriclcs]]</f>
        <v>0.36541441441441436</v>
      </c>
      <c r="I190" s="2">
        <f>Tabelle1[[#This Row],[bertscore]]-((Tabelle1[[#This Row],[D - E]]+Tabelle1[[#This Row],[D - F]])/2)</f>
        <v>0.68241795887253653</v>
      </c>
    </row>
    <row r="191" spans="1:9" x14ac:dyDescent="0.2">
      <c r="A191" s="3">
        <v>814</v>
      </c>
      <c r="B191" s="2" t="s">
        <v>1630</v>
      </c>
      <c r="C191" s="2" t="s">
        <v>1631</v>
      </c>
      <c r="D191" s="2">
        <v>0.92200000000000004</v>
      </c>
      <c r="E191" s="2">
        <v>0.58407126320880498</v>
      </c>
      <c r="F191" s="2">
        <v>0.55789473684210522</v>
      </c>
      <c r="G191" s="2">
        <f>Tabelle1[[#This Row],[bertscore]]-Tabelle1[[#This Row],[cosinesim]]</f>
        <v>0.33792873679119506</v>
      </c>
      <c r="H191" s="2">
        <f>Tabelle1[[#This Row],[bertscore]]-Tabelle1[[#This Row],[metriclcs]]</f>
        <v>0.36410526315789482</v>
      </c>
      <c r="I191" s="2">
        <f>Tabelle1[[#This Row],[bertscore]]-((Tabelle1[[#This Row],[D - E]]+Tabelle1[[#This Row],[D - F]])/2)</f>
        <v>0.5709830000254551</v>
      </c>
    </row>
    <row r="192" spans="1:9" x14ac:dyDescent="0.2">
      <c r="A192" s="3">
        <v>800</v>
      </c>
      <c r="B192" s="2" t="s">
        <v>1602</v>
      </c>
      <c r="C192" s="2" t="s">
        <v>1603</v>
      </c>
      <c r="D192" s="2">
        <v>0.95199999999999996</v>
      </c>
      <c r="E192" s="2">
        <v>0.74766279014225179</v>
      </c>
      <c r="F192" s="2">
        <v>0.58823529411764708</v>
      </c>
      <c r="G192" s="2">
        <f>Tabelle1[[#This Row],[bertscore]]-Tabelle1[[#This Row],[cosinesim]]</f>
        <v>0.20433720985774817</v>
      </c>
      <c r="H192" s="2">
        <f>Tabelle1[[#This Row],[bertscore]]-Tabelle1[[#This Row],[metriclcs]]</f>
        <v>0.36376470588235288</v>
      </c>
      <c r="I192" s="2">
        <f>Tabelle1[[#This Row],[bertscore]]-((Tabelle1[[#This Row],[D - E]]+Tabelle1[[#This Row],[D - F]])/2)</f>
        <v>0.66794904212994943</v>
      </c>
    </row>
    <row r="193" spans="1:9" x14ac:dyDescent="0.2">
      <c r="A193" s="3">
        <v>907</v>
      </c>
      <c r="B193" s="2" t="s">
        <v>1815</v>
      </c>
      <c r="C193" s="2" t="s">
        <v>1816</v>
      </c>
      <c r="D193" s="2">
        <v>0.94699999999999995</v>
      </c>
      <c r="E193" s="2">
        <v>0.73810138246290447</v>
      </c>
      <c r="F193" s="2">
        <v>0.58399999999999996</v>
      </c>
      <c r="G193" s="2">
        <f>Tabelle1[[#This Row],[bertscore]]-Tabelle1[[#This Row],[cosinesim]]</f>
        <v>0.20889861753709549</v>
      </c>
      <c r="H193" s="2">
        <f>Tabelle1[[#This Row],[bertscore]]-Tabelle1[[#This Row],[metriclcs]]</f>
        <v>0.36299999999999999</v>
      </c>
      <c r="I193" s="2">
        <f>Tabelle1[[#This Row],[bertscore]]-((Tabelle1[[#This Row],[D - E]]+Tabelle1[[#This Row],[D - F]])/2)</f>
        <v>0.66105069123145221</v>
      </c>
    </row>
    <row r="194" spans="1:9" x14ac:dyDescent="0.2">
      <c r="A194" s="3">
        <v>668</v>
      </c>
      <c r="B194" s="2" t="s">
        <v>1338</v>
      </c>
      <c r="C194" s="2" t="s">
        <v>1339</v>
      </c>
      <c r="D194" s="2">
        <v>0.93700000000000006</v>
      </c>
      <c r="E194" s="2">
        <v>0.82307437968123143</v>
      </c>
      <c r="F194" s="2">
        <v>0.57446808510638303</v>
      </c>
      <c r="G194" s="2">
        <f>Tabelle1[[#This Row],[bertscore]]-Tabelle1[[#This Row],[cosinesim]]</f>
        <v>0.11392562031876863</v>
      </c>
      <c r="H194" s="2">
        <f>Tabelle1[[#This Row],[bertscore]]-Tabelle1[[#This Row],[metriclcs]]</f>
        <v>0.36253191489361702</v>
      </c>
      <c r="I194" s="2">
        <f>Tabelle1[[#This Row],[bertscore]]-((Tabelle1[[#This Row],[D - E]]+Tabelle1[[#This Row],[D - F]])/2)</f>
        <v>0.69877123239380723</v>
      </c>
    </row>
    <row r="195" spans="1:9" x14ac:dyDescent="0.2">
      <c r="A195" s="3">
        <v>516</v>
      </c>
      <c r="B195" s="2" t="s">
        <v>1035</v>
      </c>
      <c r="C195" s="2" t="s">
        <v>1036</v>
      </c>
      <c r="D195" s="2">
        <v>0.93799999999999994</v>
      </c>
      <c r="E195" s="2">
        <v>0.52444489207325851</v>
      </c>
      <c r="F195" s="2">
        <v>0.5757575757575758</v>
      </c>
      <c r="G195" s="2">
        <f>Tabelle1[[#This Row],[bertscore]]-Tabelle1[[#This Row],[cosinesim]]</f>
        <v>0.41355510792674144</v>
      </c>
      <c r="H195" s="2">
        <f>Tabelle1[[#This Row],[bertscore]]-Tabelle1[[#This Row],[metriclcs]]</f>
        <v>0.36224242424242414</v>
      </c>
      <c r="I195" s="2">
        <f>Tabelle1[[#This Row],[bertscore]]-((Tabelle1[[#This Row],[D - E]]+Tabelle1[[#This Row],[D - F]])/2)</f>
        <v>0.55010123391541721</v>
      </c>
    </row>
    <row r="196" spans="1:9" x14ac:dyDescent="0.2">
      <c r="A196" s="3">
        <v>442</v>
      </c>
      <c r="B196" s="2" t="s">
        <v>887</v>
      </c>
      <c r="C196" s="2" t="s">
        <v>888</v>
      </c>
      <c r="D196" s="2">
        <v>0.93500000000000005</v>
      </c>
      <c r="E196" s="2">
        <v>0.8101647761143812</v>
      </c>
      <c r="F196" s="2">
        <v>0.57352941176470584</v>
      </c>
      <c r="G196" s="2">
        <f>Tabelle1[[#This Row],[bertscore]]-Tabelle1[[#This Row],[cosinesim]]</f>
        <v>0.12483522388561885</v>
      </c>
      <c r="H196" s="2">
        <f>Tabelle1[[#This Row],[bertscore]]-Tabelle1[[#This Row],[metriclcs]]</f>
        <v>0.36147058823529421</v>
      </c>
      <c r="I196" s="2">
        <f>Tabelle1[[#This Row],[bertscore]]-((Tabelle1[[#This Row],[D - E]]+Tabelle1[[#This Row],[D - F]])/2)</f>
        <v>0.69184709393954358</v>
      </c>
    </row>
    <row r="197" spans="1:9" x14ac:dyDescent="0.2">
      <c r="A197" s="3">
        <v>113</v>
      </c>
      <c r="B197" s="2" t="s">
        <v>229</v>
      </c>
      <c r="C197" s="2" t="s">
        <v>230</v>
      </c>
      <c r="D197" s="2">
        <v>0.97</v>
      </c>
      <c r="E197" s="2">
        <v>0.86592642379625506</v>
      </c>
      <c r="F197" s="2">
        <v>0.60869565217391308</v>
      </c>
      <c r="G197" s="2">
        <f>Tabelle1[[#This Row],[bertscore]]-Tabelle1[[#This Row],[cosinesim]]</f>
        <v>0.10407357620374491</v>
      </c>
      <c r="H197" s="2">
        <f>Tabelle1[[#This Row],[bertscore]]-Tabelle1[[#This Row],[metriclcs]]</f>
        <v>0.36130434782608689</v>
      </c>
      <c r="I197" s="2">
        <f>Tabelle1[[#This Row],[bertscore]]-((Tabelle1[[#This Row],[D - E]]+Tabelle1[[#This Row],[D - F]])/2)</f>
        <v>0.73731103798508402</v>
      </c>
    </row>
    <row r="198" spans="1:9" x14ac:dyDescent="0.2">
      <c r="A198" s="3">
        <v>142</v>
      </c>
      <c r="B198" s="2" t="s">
        <v>287</v>
      </c>
      <c r="C198" s="2" t="s">
        <v>288</v>
      </c>
      <c r="D198" s="2">
        <v>0.96699999999999997</v>
      </c>
      <c r="E198" s="2">
        <v>0.83829449948291801</v>
      </c>
      <c r="F198" s="2">
        <v>0.60660660660660659</v>
      </c>
      <c r="G198" s="2">
        <f>Tabelle1[[#This Row],[bertscore]]-Tabelle1[[#This Row],[cosinesim]]</f>
        <v>0.12870550051708196</v>
      </c>
      <c r="H198" s="2">
        <f>Tabelle1[[#This Row],[bertscore]]-Tabelle1[[#This Row],[metriclcs]]</f>
        <v>0.36039339339339338</v>
      </c>
      <c r="I198" s="2">
        <f>Tabelle1[[#This Row],[bertscore]]-((Tabelle1[[#This Row],[D - E]]+Tabelle1[[#This Row],[D - F]])/2)</f>
        <v>0.72245055304476224</v>
      </c>
    </row>
    <row r="199" spans="1:9" x14ac:dyDescent="0.2">
      <c r="A199" s="3">
        <v>246</v>
      </c>
      <c r="B199" s="2" t="s">
        <v>495</v>
      </c>
      <c r="C199" s="2" t="s">
        <v>496</v>
      </c>
      <c r="D199" s="2">
        <v>0.876</v>
      </c>
      <c r="E199" s="2">
        <v>0.7267738538140881</v>
      </c>
      <c r="F199" s="2">
        <v>0.5161290322580645</v>
      </c>
      <c r="G199" s="2">
        <f>Tabelle1[[#This Row],[bertscore]]-Tabelle1[[#This Row],[cosinesim]]</f>
        <v>0.1492261461859119</v>
      </c>
      <c r="H199" s="2">
        <f>Tabelle1[[#This Row],[bertscore]]-Tabelle1[[#This Row],[metriclcs]]</f>
        <v>0.3598709677419355</v>
      </c>
      <c r="I199" s="2">
        <f>Tabelle1[[#This Row],[bertscore]]-((Tabelle1[[#This Row],[D - E]]+Tabelle1[[#This Row],[D - F]])/2)</f>
        <v>0.62145144303607625</v>
      </c>
    </row>
    <row r="200" spans="1:9" x14ac:dyDescent="0.2">
      <c r="A200" s="3">
        <v>386</v>
      </c>
      <c r="B200" s="2" t="s">
        <v>775</v>
      </c>
      <c r="C200" s="2" t="s">
        <v>776</v>
      </c>
      <c r="D200" s="2">
        <v>0.94799999999999995</v>
      </c>
      <c r="E200" s="2">
        <v>0.8344931576014063</v>
      </c>
      <c r="F200" s="2">
        <v>0.58904109589041098</v>
      </c>
      <c r="G200" s="2">
        <f>Tabelle1[[#This Row],[bertscore]]-Tabelle1[[#This Row],[cosinesim]]</f>
        <v>0.11350684239859365</v>
      </c>
      <c r="H200" s="2">
        <f>Tabelle1[[#This Row],[bertscore]]-Tabelle1[[#This Row],[metriclcs]]</f>
        <v>0.35895890410958897</v>
      </c>
      <c r="I200" s="2">
        <f>Tabelle1[[#This Row],[bertscore]]-((Tabelle1[[#This Row],[D - E]]+Tabelle1[[#This Row],[D - F]])/2)</f>
        <v>0.7117671267459087</v>
      </c>
    </row>
    <row r="201" spans="1:9" x14ac:dyDescent="0.2">
      <c r="A201" s="3">
        <v>157</v>
      </c>
      <c r="B201" s="2" t="s">
        <v>317</v>
      </c>
      <c r="C201" s="2" t="s">
        <v>318</v>
      </c>
      <c r="D201" s="2">
        <v>0.94199999999999995</v>
      </c>
      <c r="E201" s="2">
        <v>0.75040321749774996</v>
      </c>
      <c r="F201" s="2">
        <v>0.58415841584158412</v>
      </c>
      <c r="G201" s="2">
        <f>Tabelle1[[#This Row],[bertscore]]-Tabelle1[[#This Row],[cosinesim]]</f>
        <v>0.19159678250224998</v>
      </c>
      <c r="H201" s="2">
        <f>Tabelle1[[#This Row],[bertscore]]-Tabelle1[[#This Row],[metriclcs]]</f>
        <v>0.35784158415841583</v>
      </c>
      <c r="I201" s="2">
        <f>Tabelle1[[#This Row],[bertscore]]-((Tabelle1[[#This Row],[D - E]]+Tabelle1[[#This Row],[D - F]])/2)</f>
        <v>0.6672808166696671</v>
      </c>
    </row>
    <row r="202" spans="1:9" x14ac:dyDescent="0.2">
      <c r="A202" s="3">
        <v>322</v>
      </c>
      <c r="B202" s="2" t="s">
        <v>647</v>
      </c>
      <c r="C202" s="2" t="s">
        <v>648</v>
      </c>
      <c r="D202" s="2">
        <v>0.92100000000000004</v>
      </c>
      <c r="E202" s="2">
        <v>0.66415705546986459</v>
      </c>
      <c r="F202" s="2">
        <v>0.56382978723404253</v>
      </c>
      <c r="G202" s="2">
        <f>Tabelle1[[#This Row],[bertscore]]-Tabelle1[[#This Row],[cosinesim]]</f>
        <v>0.25684294453013545</v>
      </c>
      <c r="H202" s="2">
        <f>Tabelle1[[#This Row],[bertscore]]-Tabelle1[[#This Row],[metriclcs]]</f>
        <v>0.35717021276595751</v>
      </c>
      <c r="I202" s="2">
        <f>Tabelle1[[#This Row],[bertscore]]-((Tabelle1[[#This Row],[D - E]]+Tabelle1[[#This Row],[D - F]])/2)</f>
        <v>0.61399342135195356</v>
      </c>
    </row>
    <row r="203" spans="1:9" x14ac:dyDescent="0.2">
      <c r="A203" s="3">
        <v>387</v>
      </c>
      <c r="B203" s="2" t="s">
        <v>777</v>
      </c>
      <c r="C203" s="2" t="s">
        <v>778</v>
      </c>
      <c r="D203" s="2">
        <v>0.92700000000000005</v>
      </c>
      <c r="E203" s="2">
        <v>0.8090487786718239</v>
      </c>
      <c r="F203" s="2">
        <v>0.57058823529411762</v>
      </c>
      <c r="G203" s="2">
        <f>Tabelle1[[#This Row],[bertscore]]-Tabelle1[[#This Row],[cosinesim]]</f>
        <v>0.11795122132817615</v>
      </c>
      <c r="H203" s="2">
        <f>Tabelle1[[#This Row],[bertscore]]-Tabelle1[[#This Row],[metriclcs]]</f>
        <v>0.35641176470588243</v>
      </c>
      <c r="I203" s="2">
        <f>Tabelle1[[#This Row],[bertscore]]-((Tabelle1[[#This Row],[D - E]]+Tabelle1[[#This Row],[D - F]])/2)</f>
        <v>0.68981850698297076</v>
      </c>
    </row>
    <row r="204" spans="1:9" x14ac:dyDescent="0.2">
      <c r="A204" s="3">
        <v>396</v>
      </c>
      <c r="B204" s="2" t="s">
        <v>795</v>
      </c>
      <c r="C204" s="2" t="s">
        <v>796</v>
      </c>
      <c r="D204" s="2">
        <v>0.92600000000000005</v>
      </c>
      <c r="E204" s="2">
        <v>0.68145050396159468</v>
      </c>
      <c r="F204" s="2">
        <v>0.56976744186046513</v>
      </c>
      <c r="G204" s="2">
        <f>Tabelle1[[#This Row],[bertscore]]-Tabelle1[[#This Row],[cosinesim]]</f>
        <v>0.24454949603840537</v>
      </c>
      <c r="H204" s="2">
        <f>Tabelle1[[#This Row],[bertscore]]-Tabelle1[[#This Row],[metriclcs]]</f>
        <v>0.35623255813953492</v>
      </c>
      <c r="I204" s="2">
        <f>Tabelle1[[#This Row],[bertscore]]-((Tabelle1[[#This Row],[D - E]]+Tabelle1[[#This Row],[D - F]])/2)</f>
        <v>0.6256089729110299</v>
      </c>
    </row>
    <row r="205" spans="1:9" x14ac:dyDescent="0.2">
      <c r="A205" s="3">
        <v>587</v>
      </c>
      <c r="B205" s="2" t="s">
        <v>1176</v>
      </c>
      <c r="C205" s="2" t="s">
        <v>1177</v>
      </c>
      <c r="D205" s="2">
        <v>0.93200000000000005</v>
      </c>
      <c r="E205" s="2">
        <v>0.7694978266526451</v>
      </c>
      <c r="F205" s="2">
        <v>0.57638888888888884</v>
      </c>
      <c r="G205" s="2">
        <f>Tabelle1[[#This Row],[bertscore]]-Tabelle1[[#This Row],[cosinesim]]</f>
        <v>0.16250217334735495</v>
      </c>
      <c r="H205" s="2">
        <f>Tabelle1[[#This Row],[bertscore]]-Tabelle1[[#This Row],[metriclcs]]</f>
        <v>0.35561111111111121</v>
      </c>
      <c r="I205" s="2">
        <f>Tabelle1[[#This Row],[bertscore]]-((Tabelle1[[#This Row],[D - E]]+Tabelle1[[#This Row],[D - F]])/2)</f>
        <v>0.67294335777076697</v>
      </c>
    </row>
    <row r="206" spans="1:9" x14ac:dyDescent="0.2">
      <c r="A206" s="3">
        <v>98</v>
      </c>
      <c r="B206" s="2" t="s">
        <v>200</v>
      </c>
      <c r="C206" s="2" t="s">
        <v>201</v>
      </c>
      <c r="D206" s="2">
        <v>0.94299999999999995</v>
      </c>
      <c r="E206" s="2">
        <v>0.78600845966208444</v>
      </c>
      <c r="F206" s="2">
        <v>0.58762886597938147</v>
      </c>
      <c r="G206" s="2">
        <f>Tabelle1[[#This Row],[bertscore]]-Tabelle1[[#This Row],[cosinesim]]</f>
        <v>0.15699154033791551</v>
      </c>
      <c r="H206" s="2">
        <f>Tabelle1[[#This Row],[bertscore]]-Tabelle1[[#This Row],[metriclcs]]</f>
        <v>0.35537113402061848</v>
      </c>
      <c r="I206" s="2">
        <f>Tabelle1[[#This Row],[bertscore]]-((Tabelle1[[#This Row],[D - E]]+Tabelle1[[#This Row],[D - F]])/2)</f>
        <v>0.68681866282073289</v>
      </c>
    </row>
    <row r="207" spans="1:9" x14ac:dyDescent="0.2">
      <c r="A207" s="3">
        <v>33</v>
      </c>
      <c r="B207" s="2" t="s">
        <v>71</v>
      </c>
      <c r="C207" s="2" t="s">
        <v>72</v>
      </c>
      <c r="D207" s="2">
        <v>0.95499999999999996</v>
      </c>
      <c r="E207" s="2">
        <v>0.68376345875782774</v>
      </c>
      <c r="F207" s="2">
        <v>0.6</v>
      </c>
      <c r="G207" s="2">
        <f>Tabelle1[[#This Row],[bertscore]]-Tabelle1[[#This Row],[cosinesim]]</f>
        <v>0.27123654124217222</v>
      </c>
      <c r="H207" s="2">
        <f>Tabelle1[[#This Row],[bertscore]]-Tabelle1[[#This Row],[metriclcs]]</f>
        <v>0.35499999999999998</v>
      </c>
      <c r="I207" s="2">
        <f>Tabelle1[[#This Row],[bertscore]]-((Tabelle1[[#This Row],[D - E]]+Tabelle1[[#This Row],[D - F]])/2)</f>
        <v>0.64188172937891386</v>
      </c>
    </row>
    <row r="208" spans="1:9" x14ac:dyDescent="0.2">
      <c r="A208" s="3">
        <v>770</v>
      </c>
      <c r="B208" s="2" t="s">
        <v>1542</v>
      </c>
      <c r="C208" s="2" t="s">
        <v>1543</v>
      </c>
      <c r="D208" s="2">
        <v>0.96</v>
      </c>
      <c r="E208" s="2">
        <v>0.69499411352776685</v>
      </c>
      <c r="F208" s="2">
        <v>0.60526315789473684</v>
      </c>
      <c r="G208" s="2">
        <f>Tabelle1[[#This Row],[bertscore]]-Tabelle1[[#This Row],[cosinesim]]</f>
        <v>0.26500588647223311</v>
      </c>
      <c r="H208" s="2">
        <f>Tabelle1[[#This Row],[bertscore]]-Tabelle1[[#This Row],[metriclcs]]</f>
        <v>0.35473684210526313</v>
      </c>
      <c r="I208" s="2">
        <f>Tabelle1[[#This Row],[bertscore]]-((Tabelle1[[#This Row],[D - E]]+Tabelle1[[#This Row],[D - F]])/2)</f>
        <v>0.6501286357112519</v>
      </c>
    </row>
    <row r="209" spans="1:9" x14ac:dyDescent="0.2">
      <c r="A209" s="3">
        <v>746</v>
      </c>
      <c r="B209" s="2" t="s">
        <v>1494</v>
      </c>
      <c r="C209" s="2" t="s">
        <v>1495</v>
      </c>
      <c r="D209" s="2">
        <v>0.93</v>
      </c>
      <c r="E209" s="2">
        <v>0.81705096197778648</v>
      </c>
      <c r="F209" s="2">
        <v>0.57526881720430112</v>
      </c>
      <c r="G209" s="2">
        <f>Tabelle1[[#This Row],[bertscore]]-Tabelle1[[#This Row],[cosinesim]]</f>
        <v>0.11294903802221357</v>
      </c>
      <c r="H209" s="2">
        <f>Tabelle1[[#This Row],[bertscore]]-Tabelle1[[#This Row],[metriclcs]]</f>
        <v>0.35473118279569893</v>
      </c>
      <c r="I209" s="2">
        <f>Tabelle1[[#This Row],[bertscore]]-((Tabelle1[[#This Row],[D - E]]+Tabelle1[[#This Row],[D - F]])/2)</f>
        <v>0.6961598895910438</v>
      </c>
    </row>
    <row r="210" spans="1:9" x14ac:dyDescent="0.2">
      <c r="A210" s="3">
        <v>604</v>
      </c>
      <c r="B210" s="2" t="s">
        <v>1210</v>
      </c>
      <c r="C210" s="2" t="s">
        <v>1211</v>
      </c>
      <c r="D210" s="2">
        <v>0.93300000000000005</v>
      </c>
      <c r="E210" s="2">
        <v>0.74144620683918527</v>
      </c>
      <c r="F210" s="2">
        <v>0.57894736842105265</v>
      </c>
      <c r="G210" s="2">
        <f>Tabelle1[[#This Row],[bertscore]]-Tabelle1[[#This Row],[cosinesim]]</f>
        <v>0.19155379316081478</v>
      </c>
      <c r="H210" s="2">
        <f>Tabelle1[[#This Row],[bertscore]]-Tabelle1[[#This Row],[metriclcs]]</f>
        <v>0.3540526315789474</v>
      </c>
      <c r="I210" s="2">
        <f>Tabelle1[[#This Row],[bertscore]]-((Tabelle1[[#This Row],[D - E]]+Tabelle1[[#This Row],[D - F]])/2)</f>
        <v>0.66019678763011891</v>
      </c>
    </row>
    <row r="211" spans="1:9" x14ac:dyDescent="0.2">
      <c r="A211" s="3">
        <v>282</v>
      </c>
      <c r="B211" s="2" t="s">
        <v>567</v>
      </c>
      <c r="C211" s="2" t="s">
        <v>568</v>
      </c>
      <c r="D211" s="2">
        <v>0.90500000000000003</v>
      </c>
      <c r="E211" s="2">
        <v>0.63362143077106936</v>
      </c>
      <c r="F211" s="2">
        <v>0.55102040816326525</v>
      </c>
      <c r="G211" s="2">
        <f>Tabelle1[[#This Row],[bertscore]]-Tabelle1[[#This Row],[cosinesim]]</f>
        <v>0.27137856922893067</v>
      </c>
      <c r="H211" s="2">
        <f>Tabelle1[[#This Row],[bertscore]]-Tabelle1[[#This Row],[metriclcs]]</f>
        <v>0.35397959183673477</v>
      </c>
      <c r="I211" s="2">
        <f>Tabelle1[[#This Row],[bertscore]]-((Tabelle1[[#This Row],[D - E]]+Tabelle1[[#This Row],[D - F]])/2)</f>
        <v>0.59232091946716725</v>
      </c>
    </row>
    <row r="212" spans="1:9" x14ac:dyDescent="0.2">
      <c r="A212" s="3">
        <v>16</v>
      </c>
      <c r="B212" s="2" t="s">
        <v>37</v>
      </c>
      <c r="C212" s="2" t="s">
        <v>38</v>
      </c>
      <c r="D212" s="2">
        <v>0.92</v>
      </c>
      <c r="E212" s="2">
        <v>0.70833631920639017</v>
      </c>
      <c r="F212" s="2">
        <v>0.56666666666666665</v>
      </c>
      <c r="G212" s="2">
        <f>Tabelle1[[#This Row],[bertscore]]-Tabelle1[[#This Row],[cosinesim]]</f>
        <v>0.21166368079360987</v>
      </c>
      <c r="H212" s="2">
        <f>Tabelle1[[#This Row],[bertscore]]-Tabelle1[[#This Row],[metriclcs]]</f>
        <v>0.35333333333333339</v>
      </c>
      <c r="I212" s="2">
        <f>Tabelle1[[#This Row],[bertscore]]-((Tabelle1[[#This Row],[D - E]]+Tabelle1[[#This Row],[D - F]])/2)</f>
        <v>0.63750149293652836</v>
      </c>
    </row>
    <row r="213" spans="1:9" x14ac:dyDescent="0.2">
      <c r="A213" s="3">
        <v>453</v>
      </c>
      <c r="B213" s="2" t="s">
        <v>909</v>
      </c>
      <c r="C213" s="2" t="s">
        <v>910</v>
      </c>
      <c r="D213" s="2">
        <v>0.88900000000000001</v>
      </c>
      <c r="E213" s="2">
        <v>0.40201512610368478</v>
      </c>
      <c r="F213" s="2">
        <v>0.5357142857142857</v>
      </c>
      <c r="G213" s="2">
        <f>Tabelle1[[#This Row],[bertscore]]-Tabelle1[[#This Row],[cosinesim]]</f>
        <v>0.48698487389631523</v>
      </c>
      <c r="H213" s="2">
        <f>Tabelle1[[#This Row],[bertscore]]-Tabelle1[[#This Row],[metriclcs]]</f>
        <v>0.35328571428571431</v>
      </c>
      <c r="I213" s="2">
        <f>Tabelle1[[#This Row],[bertscore]]-((Tabelle1[[#This Row],[D - E]]+Tabelle1[[#This Row],[D - F]])/2)</f>
        <v>0.46886470590898521</v>
      </c>
    </row>
    <row r="214" spans="1:9" x14ac:dyDescent="0.2">
      <c r="A214" s="3">
        <v>3</v>
      </c>
      <c r="B214" s="2" t="s">
        <v>11</v>
      </c>
      <c r="C214" s="2" t="s">
        <v>12</v>
      </c>
      <c r="D214" s="2">
        <v>0.95399999999999996</v>
      </c>
      <c r="E214" s="2">
        <v>0.75033326660503175</v>
      </c>
      <c r="F214" s="2">
        <v>0.60093896713615025</v>
      </c>
      <c r="G214" s="2">
        <f>Tabelle1[[#This Row],[bertscore]]-Tabelle1[[#This Row],[cosinesim]]</f>
        <v>0.20366673339496821</v>
      </c>
      <c r="H214" s="2">
        <f>Tabelle1[[#This Row],[bertscore]]-Tabelle1[[#This Row],[metriclcs]]</f>
        <v>0.35306103286384971</v>
      </c>
      <c r="I214" s="2">
        <f>Tabelle1[[#This Row],[bertscore]]-((Tabelle1[[#This Row],[D - E]]+Tabelle1[[#This Row],[D - F]])/2)</f>
        <v>0.675636116870591</v>
      </c>
    </row>
    <row r="215" spans="1:9" x14ac:dyDescent="0.2">
      <c r="A215" s="3">
        <v>608</v>
      </c>
      <c r="B215" s="2" t="s">
        <v>1218</v>
      </c>
      <c r="C215" s="2" t="s">
        <v>1219</v>
      </c>
      <c r="D215" s="2">
        <v>0.95499999999999996</v>
      </c>
      <c r="E215" s="2">
        <v>0.84906681883697865</v>
      </c>
      <c r="F215" s="2">
        <v>0.60240963855421692</v>
      </c>
      <c r="G215" s="2">
        <f>Tabelle1[[#This Row],[bertscore]]-Tabelle1[[#This Row],[cosinesim]]</f>
        <v>0.10593318116302131</v>
      </c>
      <c r="H215" s="2">
        <f>Tabelle1[[#This Row],[bertscore]]-Tabelle1[[#This Row],[metriclcs]]</f>
        <v>0.35259036144578304</v>
      </c>
      <c r="I215" s="2">
        <f>Tabelle1[[#This Row],[bertscore]]-((Tabelle1[[#This Row],[D - E]]+Tabelle1[[#This Row],[D - F]])/2)</f>
        <v>0.72573822869559779</v>
      </c>
    </row>
    <row r="216" spans="1:9" x14ac:dyDescent="0.2">
      <c r="A216" s="3">
        <v>624</v>
      </c>
      <c r="B216" s="2" t="s">
        <v>1250</v>
      </c>
      <c r="C216" s="2" t="s">
        <v>1251</v>
      </c>
      <c r="D216" s="2">
        <v>0.92100000000000004</v>
      </c>
      <c r="E216" s="2">
        <v>0.74109264895019678</v>
      </c>
      <c r="F216" s="2">
        <v>0.56852791878172593</v>
      </c>
      <c r="G216" s="2">
        <f>Tabelle1[[#This Row],[bertscore]]-Tabelle1[[#This Row],[cosinesim]]</f>
        <v>0.17990735104980327</v>
      </c>
      <c r="H216" s="2">
        <f>Tabelle1[[#This Row],[bertscore]]-Tabelle1[[#This Row],[metriclcs]]</f>
        <v>0.35247208121827411</v>
      </c>
      <c r="I216" s="2">
        <f>Tabelle1[[#This Row],[bertscore]]-((Tabelle1[[#This Row],[D - E]]+Tabelle1[[#This Row],[D - F]])/2)</f>
        <v>0.6548102838659613</v>
      </c>
    </row>
    <row r="217" spans="1:9" x14ac:dyDescent="0.2">
      <c r="A217" s="3">
        <v>319</v>
      </c>
      <c r="B217" s="2" t="s">
        <v>641</v>
      </c>
      <c r="C217" s="2" t="s">
        <v>642</v>
      </c>
      <c r="D217" s="2">
        <v>0.94399999999999995</v>
      </c>
      <c r="E217" s="2">
        <v>0.86604795741033369</v>
      </c>
      <c r="F217" s="2">
        <v>0.59154929577464788</v>
      </c>
      <c r="G217" s="2">
        <f>Tabelle1[[#This Row],[bertscore]]-Tabelle1[[#This Row],[cosinesim]]</f>
        <v>7.7952042589666259E-2</v>
      </c>
      <c r="H217" s="2">
        <f>Tabelle1[[#This Row],[bertscore]]-Tabelle1[[#This Row],[metriclcs]]</f>
        <v>0.35245070422535207</v>
      </c>
      <c r="I217" s="2">
        <f>Tabelle1[[#This Row],[bertscore]]-((Tabelle1[[#This Row],[D - E]]+Tabelle1[[#This Row],[D - F]])/2)</f>
        <v>0.72879862659249084</v>
      </c>
    </row>
    <row r="218" spans="1:9" x14ac:dyDescent="0.2">
      <c r="A218" s="3">
        <v>445</v>
      </c>
      <c r="B218" s="2" t="s">
        <v>893</v>
      </c>
      <c r="C218" s="2" t="s">
        <v>894</v>
      </c>
      <c r="D218" s="2">
        <v>0.91900000000000004</v>
      </c>
      <c r="E218" s="2">
        <v>0.72411052875334592</v>
      </c>
      <c r="F218" s="2">
        <v>0.5668449197860963</v>
      </c>
      <c r="G218" s="2">
        <f>Tabelle1[[#This Row],[bertscore]]-Tabelle1[[#This Row],[cosinesim]]</f>
        <v>0.19488947124665412</v>
      </c>
      <c r="H218" s="2">
        <f>Tabelle1[[#This Row],[bertscore]]-Tabelle1[[#This Row],[metriclcs]]</f>
        <v>0.35215508021390374</v>
      </c>
      <c r="I218" s="2">
        <f>Tabelle1[[#This Row],[bertscore]]-((Tabelle1[[#This Row],[D - E]]+Tabelle1[[#This Row],[D - F]])/2)</f>
        <v>0.64547772426972116</v>
      </c>
    </row>
    <row r="219" spans="1:9" x14ac:dyDescent="0.2">
      <c r="A219" s="3">
        <v>827</v>
      </c>
      <c r="B219" s="2" t="s">
        <v>1656</v>
      </c>
      <c r="C219" s="2" t="s">
        <v>1657</v>
      </c>
      <c r="D219" s="2">
        <v>0.91800000000000004</v>
      </c>
      <c r="E219" s="2">
        <v>0.7149615532585738</v>
      </c>
      <c r="F219" s="2">
        <v>0.56589147286821706</v>
      </c>
      <c r="G219" s="2">
        <f>Tabelle1[[#This Row],[bertscore]]-Tabelle1[[#This Row],[cosinesim]]</f>
        <v>0.20303844674142624</v>
      </c>
      <c r="H219" s="2">
        <f>Tabelle1[[#This Row],[bertscore]]-Tabelle1[[#This Row],[metriclcs]]</f>
        <v>0.35210852713178298</v>
      </c>
      <c r="I219" s="2">
        <f>Tabelle1[[#This Row],[bertscore]]-((Tabelle1[[#This Row],[D - E]]+Tabelle1[[#This Row],[D - F]])/2)</f>
        <v>0.64042651306339549</v>
      </c>
    </row>
    <row r="220" spans="1:9" x14ac:dyDescent="0.2">
      <c r="A220" s="3">
        <v>364</v>
      </c>
      <c r="B220" s="2" t="s">
        <v>731</v>
      </c>
      <c r="C220" s="2" t="s">
        <v>732</v>
      </c>
      <c r="D220" s="2">
        <v>0.92600000000000005</v>
      </c>
      <c r="E220" s="2">
        <v>0.76795668971778697</v>
      </c>
      <c r="F220" s="2">
        <v>0.57407407407407407</v>
      </c>
      <c r="G220" s="2">
        <f>Tabelle1[[#This Row],[bertscore]]-Tabelle1[[#This Row],[cosinesim]]</f>
        <v>0.15804331028221308</v>
      </c>
      <c r="H220" s="2">
        <f>Tabelle1[[#This Row],[bertscore]]-Tabelle1[[#This Row],[metriclcs]]</f>
        <v>0.35192592592592598</v>
      </c>
      <c r="I220" s="2">
        <f>Tabelle1[[#This Row],[bertscore]]-((Tabelle1[[#This Row],[D - E]]+Tabelle1[[#This Row],[D - F]])/2)</f>
        <v>0.67101538189593057</v>
      </c>
    </row>
    <row r="221" spans="1:9" x14ac:dyDescent="0.2">
      <c r="A221" s="3">
        <v>563</v>
      </c>
      <c r="B221" s="2" t="s">
        <v>1129</v>
      </c>
      <c r="C221" s="2" t="s">
        <v>1130</v>
      </c>
      <c r="D221" s="2">
        <v>0.91700000000000004</v>
      </c>
      <c r="E221" s="2">
        <v>0.63724198548612476</v>
      </c>
      <c r="F221" s="2">
        <v>0.56521739130434778</v>
      </c>
      <c r="G221" s="2">
        <f>Tabelle1[[#This Row],[bertscore]]-Tabelle1[[#This Row],[cosinesim]]</f>
        <v>0.27975801451387527</v>
      </c>
      <c r="H221" s="2">
        <f>Tabelle1[[#This Row],[bertscore]]-Tabelle1[[#This Row],[metriclcs]]</f>
        <v>0.35178260869565225</v>
      </c>
      <c r="I221" s="2">
        <f>Tabelle1[[#This Row],[bertscore]]-((Tabelle1[[#This Row],[D - E]]+Tabelle1[[#This Row],[D - F]])/2)</f>
        <v>0.60122968839523627</v>
      </c>
    </row>
    <row r="222" spans="1:9" x14ac:dyDescent="0.2">
      <c r="A222" s="3">
        <v>138</v>
      </c>
      <c r="B222" s="2" t="s">
        <v>279</v>
      </c>
      <c r="C222" s="2" t="s">
        <v>280</v>
      </c>
      <c r="D222" s="2">
        <v>0.94</v>
      </c>
      <c r="E222" s="2">
        <v>0.69291431639640122</v>
      </c>
      <c r="F222" s="2">
        <v>0.58823529411764708</v>
      </c>
      <c r="G222" s="2">
        <f>Tabelle1[[#This Row],[bertscore]]-Tabelle1[[#This Row],[cosinesim]]</f>
        <v>0.24708568360359873</v>
      </c>
      <c r="H222" s="2">
        <f>Tabelle1[[#This Row],[bertscore]]-Tabelle1[[#This Row],[metriclcs]]</f>
        <v>0.35176470588235287</v>
      </c>
      <c r="I222" s="2">
        <f>Tabelle1[[#This Row],[bertscore]]-((Tabelle1[[#This Row],[D - E]]+Tabelle1[[#This Row],[D - F]])/2)</f>
        <v>0.64057480525702415</v>
      </c>
    </row>
    <row r="223" spans="1:9" x14ac:dyDescent="0.2">
      <c r="A223" s="3">
        <v>133</v>
      </c>
      <c r="B223" s="2" t="s">
        <v>269</v>
      </c>
      <c r="C223" s="2" t="s">
        <v>270</v>
      </c>
      <c r="D223" s="2">
        <v>0.93799999999999994</v>
      </c>
      <c r="E223" s="2">
        <v>0.8712063144182185</v>
      </c>
      <c r="F223" s="2">
        <v>0.5864197530864198</v>
      </c>
      <c r="G223" s="2">
        <f>Tabelle1[[#This Row],[bertscore]]-Tabelle1[[#This Row],[cosinesim]]</f>
        <v>6.6793685581781448E-2</v>
      </c>
      <c r="H223" s="2">
        <f>Tabelle1[[#This Row],[bertscore]]-Tabelle1[[#This Row],[metriclcs]]</f>
        <v>0.35158024691358014</v>
      </c>
      <c r="I223" s="2">
        <f>Tabelle1[[#This Row],[bertscore]]-((Tabelle1[[#This Row],[D - E]]+Tabelle1[[#This Row],[D - F]])/2)</f>
        <v>0.72881303375231909</v>
      </c>
    </row>
    <row r="224" spans="1:9" x14ac:dyDescent="0.2">
      <c r="A224" s="3">
        <v>432</v>
      </c>
      <c r="B224" s="2" t="s">
        <v>867</v>
      </c>
      <c r="C224" s="2" t="s">
        <v>868</v>
      </c>
      <c r="D224" s="2">
        <v>0.94299999999999995</v>
      </c>
      <c r="E224" s="2">
        <v>0.74136247585825854</v>
      </c>
      <c r="F224" s="2">
        <v>0.59210526315789469</v>
      </c>
      <c r="G224" s="2">
        <f>Tabelle1[[#This Row],[bertscore]]-Tabelle1[[#This Row],[cosinesim]]</f>
        <v>0.20163752414174141</v>
      </c>
      <c r="H224" s="2">
        <f>Tabelle1[[#This Row],[bertscore]]-Tabelle1[[#This Row],[metriclcs]]</f>
        <v>0.35089473684210526</v>
      </c>
      <c r="I224" s="2">
        <f>Tabelle1[[#This Row],[bertscore]]-((Tabelle1[[#This Row],[D - E]]+Tabelle1[[#This Row],[D - F]])/2)</f>
        <v>0.66673386950807667</v>
      </c>
    </row>
    <row r="225" spans="1:9" x14ac:dyDescent="0.2">
      <c r="A225" s="3">
        <v>643</v>
      </c>
      <c r="B225" s="2" t="s">
        <v>1288</v>
      </c>
      <c r="C225" s="2" t="s">
        <v>1289</v>
      </c>
      <c r="D225" s="2">
        <v>0.93600000000000005</v>
      </c>
      <c r="E225" s="2">
        <v>0.89344663749822373</v>
      </c>
      <c r="F225" s="2">
        <v>0.5854700854700855</v>
      </c>
      <c r="G225" s="2">
        <f>Tabelle1[[#This Row],[bertscore]]-Tabelle1[[#This Row],[cosinesim]]</f>
        <v>4.2553362501776326E-2</v>
      </c>
      <c r="H225" s="2">
        <f>Tabelle1[[#This Row],[bertscore]]-Tabelle1[[#This Row],[metriclcs]]</f>
        <v>0.35052991452991455</v>
      </c>
      <c r="I225" s="2">
        <f>Tabelle1[[#This Row],[bertscore]]-((Tabelle1[[#This Row],[D - E]]+Tabelle1[[#This Row],[D - F]])/2)</f>
        <v>0.73945836148415456</v>
      </c>
    </row>
    <row r="226" spans="1:9" x14ac:dyDescent="0.2">
      <c r="A226" s="3">
        <v>340</v>
      </c>
      <c r="B226" s="2" t="s">
        <v>683</v>
      </c>
      <c r="C226" s="2" t="s">
        <v>684</v>
      </c>
      <c r="D226" s="2">
        <v>0.94499999999999995</v>
      </c>
      <c r="E226" s="2">
        <v>0.83577712609970678</v>
      </c>
      <c r="F226" s="2">
        <v>0.59615384615384615</v>
      </c>
      <c r="G226" s="2">
        <f>Tabelle1[[#This Row],[bertscore]]-Tabelle1[[#This Row],[cosinesim]]</f>
        <v>0.10922287390029317</v>
      </c>
      <c r="H226" s="2">
        <f>Tabelle1[[#This Row],[bertscore]]-Tabelle1[[#This Row],[metriclcs]]</f>
        <v>0.34884615384615381</v>
      </c>
      <c r="I226" s="2">
        <f>Tabelle1[[#This Row],[bertscore]]-((Tabelle1[[#This Row],[D - E]]+Tabelle1[[#This Row],[D - F]])/2)</f>
        <v>0.71596548612677646</v>
      </c>
    </row>
    <row r="227" spans="1:9" x14ac:dyDescent="0.2">
      <c r="A227" s="3">
        <v>704</v>
      </c>
      <c r="B227" s="2" t="s">
        <v>1410</v>
      </c>
      <c r="C227" s="2" t="s">
        <v>1411</v>
      </c>
      <c r="D227" s="2">
        <v>0.93600000000000005</v>
      </c>
      <c r="E227" s="2">
        <v>0.73955009713657338</v>
      </c>
      <c r="F227" s="2">
        <v>0.58750000000000002</v>
      </c>
      <c r="G227" s="2">
        <f>Tabelle1[[#This Row],[bertscore]]-Tabelle1[[#This Row],[cosinesim]]</f>
        <v>0.19644990286342667</v>
      </c>
      <c r="H227" s="2">
        <f>Tabelle1[[#This Row],[bertscore]]-Tabelle1[[#This Row],[metriclcs]]</f>
        <v>0.34850000000000003</v>
      </c>
      <c r="I227" s="2">
        <f>Tabelle1[[#This Row],[bertscore]]-((Tabelle1[[#This Row],[D - E]]+Tabelle1[[#This Row],[D - F]])/2)</f>
        <v>0.66352504856828665</v>
      </c>
    </row>
    <row r="228" spans="1:9" x14ac:dyDescent="0.2">
      <c r="A228" s="3">
        <v>561</v>
      </c>
      <c r="B228" s="2" t="s">
        <v>1125</v>
      </c>
      <c r="C228" s="2" t="s">
        <v>1126</v>
      </c>
      <c r="D228" s="2">
        <v>0.93799999999999994</v>
      </c>
      <c r="E228" s="2">
        <v>0.73838786064105644</v>
      </c>
      <c r="F228" s="2">
        <v>0.58992805755395683</v>
      </c>
      <c r="G228" s="2">
        <f>Tabelle1[[#This Row],[bertscore]]-Tabelle1[[#This Row],[cosinesim]]</f>
        <v>0.19961213935894351</v>
      </c>
      <c r="H228" s="2">
        <f>Tabelle1[[#This Row],[bertscore]]-Tabelle1[[#This Row],[metriclcs]]</f>
        <v>0.34807194244604311</v>
      </c>
      <c r="I228" s="2">
        <f>Tabelle1[[#This Row],[bertscore]]-((Tabelle1[[#This Row],[D - E]]+Tabelle1[[#This Row],[D - F]])/2)</f>
        <v>0.66415795909750663</v>
      </c>
    </row>
    <row r="229" spans="1:9" x14ac:dyDescent="0.2">
      <c r="A229" s="3">
        <v>154</v>
      </c>
      <c r="B229" s="2" t="s">
        <v>311</v>
      </c>
      <c r="C229" s="2" t="s">
        <v>312</v>
      </c>
      <c r="D229" s="2">
        <v>0.878</v>
      </c>
      <c r="E229" s="2">
        <v>0.67963735499644895</v>
      </c>
      <c r="F229" s="2">
        <v>0.53061224489795922</v>
      </c>
      <c r="G229" s="2">
        <f>Tabelle1[[#This Row],[bertscore]]-Tabelle1[[#This Row],[cosinesim]]</f>
        <v>0.19836264500355105</v>
      </c>
      <c r="H229" s="2">
        <f>Tabelle1[[#This Row],[bertscore]]-Tabelle1[[#This Row],[metriclcs]]</f>
        <v>0.34738775510204079</v>
      </c>
      <c r="I229" s="2">
        <f>Tabelle1[[#This Row],[bertscore]]-((Tabelle1[[#This Row],[D - E]]+Tabelle1[[#This Row],[D - F]])/2)</f>
        <v>0.60512479994720403</v>
      </c>
    </row>
    <row r="230" spans="1:9" x14ac:dyDescent="0.2">
      <c r="A230" s="3">
        <v>679</v>
      </c>
      <c r="B230" s="2" t="s">
        <v>1360</v>
      </c>
      <c r="C230" s="2" t="s">
        <v>1361</v>
      </c>
      <c r="D230" s="2">
        <v>0.91700000000000004</v>
      </c>
      <c r="E230" s="2">
        <v>0.7649001445545992</v>
      </c>
      <c r="F230" s="2">
        <v>0.57017543859649122</v>
      </c>
      <c r="G230" s="2">
        <f>Tabelle1[[#This Row],[bertscore]]-Tabelle1[[#This Row],[cosinesim]]</f>
        <v>0.15209985544540083</v>
      </c>
      <c r="H230" s="2">
        <f>Tabelle1[[#This Row],[bertscore]]-Tabelle1[[#This Row],[metriclcs]]</f>
        <v>0.34682456140350881</v>
      </c>
      <c r="I230" s="2">
        <f>Tabelle1[[#This Row],[bertscore]]-((Tabelle1[[#This Row],[D - E]]+Tabelle1[[#This Row],[D - F]])/2)</f>
        <v>0.66753779157554516</v>
      </c>
    </row>
    <row r="231" spans="1:9" x14ac:dyDescent="0.2">
      <c r="A231" s="3">
        <v>147</v>
      </c>
      <c r="B231" s="2" t="s">
        <v>297</v>
      </c>
      <c r="C231" s="2" t="s">
        <v>298</v>
      </c>
      <c r="D231" s="2">
        <v>0.90700000000000003</v>
      </c>
      <c r="E231" s="2">
        <v>0.67368835758960377</v>
      </c>
      <c r="F231" s="2">
        <v>0.56122448979591832</v>
      </c>
      <c r="G231" s="2">
        <f>Tabelle1[[#This Row],[bertscore]]-Tabelle1[[#This Row],[cosinesim]]</f>
        <v>0.23331164241039626</v>
      </c>
      <c r="H231" s="2">
        <f>Tabelle1[[#This Row],[bertscore]]-Tabelle1[[#This Row],[metriclcs]]</f>
        <v>0.3457755102040817</v>
      </c>
      <c r="I231" s="2">
        <f>Tabelle1[[#This Row],[bertscore]]-((Tabelle1[[#This Row],[D - E]]+Tabelle1[[#This Row],[D - F]])/2)</f>
        <v>0.6174564236927611</v>
      </c>
    </row>
    <row r="232" spans="1:9" x14ac:dyDescent="0.2">
      <c r="A232" s="3">
        <v>210</v>
      </c>
      <c r="B232" s="2" t="s">
        <v>423</v>
      </c>
      <c r="C232" s="2" t="s">
        <v>424</v>
      </c>
      <c r="D232" s="2">
        <v>0.93899999999999995</v>
      </c>
      <c r="E232" s="2">
        <v>0.85874445232873864</v>
      </c>
      <c r="F232" s="2">
        <v>0.59433962264150941</v>
      </c>
      <c r="G232" s="2">
        <f>Tabelle1[[#This Row],[bertscore]]-Tabelle1[[#This Row],[cosinesim]]</f>
        <v>8.0255547671261307E-2</v>
      </c>
      <c r="H232" s="2">
        <f>Tabelle1[[#This Row],[bertscore]]-Tabelle1[[#This Row],[metriclcs]]</f>
        <v>0.34466037735849053</v>
      </c>
      <c r="I232" s="2">
        <f>Tabelle1[[#This Row],[bertscore]]-((Tabelle1[[#This Row],[D - E]]+Tabelle1[[#This Row],[D - F]])/2)</f>
        <v>0.72654203748512403</v>
      </c>
    </row>
    <row r="233" spans="1:9" x14ac:dyDescent="0.2">
      <c r="A233" s="3">
        <v>334</v>
      </c>
      <c r="B233" s="2" t="s">
        <v>671</v>
      </c>
      <c r="C233" s="2" t="s">
        <v>672</v>
      </c>
      <c r="D233" s="2">
        <v>0.92800000000000005</v>
      </c>
      <c r="E233" s="2">
        <v>0.64482675591764327</v>
      </c>
      <c r="F233" s="2">
        <v>0.58415841584158412</v>
      </c>
      <c r="G233" s="2">
        <f>Tabelle1[[#This Row],[bertscore]]-Tabelle1[[#This Row],[cosinesim]]</f>
        <v>0.28317324408235678</v>
      </c>
      <c r="H233" s="2">
        <f>Tabelle1[[#This Row],[bertscore]]-Tabelle1[[#This Row],[metriclcs]]</f>
        <v>0.34384158415841592</v>
      </c>
      <c r="I233" s="2">
        <f>Tabelle1[[#This Row],[bertscore]]-((Tabelle1[[#This Row],[D - E]]+Tabelle1[[#This Row],[D - F]])/2)</f>
        <v>0.61449258587961375</v>
      </c>
    </row>
    <row r="234" spans="1:9" x14ac:dyDescent="0.2">
      <c r="A234" s="3">
        <v>349</v>
      </c>
      <c r="B234" s="2" t="s">
        <v>701</v>
      </c>
      <c r="C234" s="2" t="s">
        <v>702</v>
      </c>
      <c r="D234" s="2">
        <v>0.93500000000000005</v>
      </c>
      <c r="E234" s="2">
        <v>0.76914192366779444</v>
      </c>
      <c r="F234" s="2">
        <v>0.59174311926605505</v>
      </c>
      <c r="G234" s="2">
        <f>Tabelle1[[#This Row],[bertscore]]-Tabelle1[[#This Row],[cosinesim]]</f>
        <v>0.16585807633220562</v>
      </c>
      <c r="H234" s="2">
        <f>Tabelle1[[#This Row],[bertscore]]-Tabelle1[[#This Row],[metriclcs]]</f>
        <v>0.343256880733945</v>
      </c>
      <c r="I234" s="2">
        <f>Tabelle1[[#This Row],[bertscore]]-((Tabelle1[[#This Row],[D - E]]+Tabelle1[[#This Row],[D - F]])/2)</f>
        <v>0.68044252146692474</v>
      </c>
    </row>
    <row r="235" spans="1:9" x14ac:dyDescent="0.2">
      <c r="A235" s="3">
        <v>798</v>
      </c>
      <c r="B235" s="2" t="s">
        <v>1598</v>
      </c>
      <c r="C235" s="2" t="s">
        <v>1599</v>
      </c>
      <c r="D235" s="2">
        <v>0.95299999999999996</v>
      </c>
      <c r="E235" s="2">
        <v>0.7943133126558295</v>
      </c>
      <c r="F235" s="2">
        <v>0.6097560975609756</v>
      </c>
      <c r="G235" s="2">
        <f>Tabelle1[[#This Row],[bertscore]]-Tabelle1[[#This Row],[cosinesim]]</f>
        <v>0.15868668734417046</v>
      </c>
      <c r="H235" s="2">
        <f>Tabelle1[[#This Row],[bertscore]]-Tabelle1[[#This Row],[metriclcs]]</f>
        <v>0.34324390243902436</v>
      </c>
      <c r="I235" s="2">
        <f>Tabelle1[[#This Row],[bertscore]]-((Tabelle1[[#This Row],[D - E]]+Tabelle1[[#This Row],[D - F]])/2)</f>
        <v>0.7020347051084026</v>
      </c>
    </row>
    <row r="236" spans="1:9" x14ac:dyDescent="0.2">
      <c r="A236" s="3">
        <v>865</v>
      </c>
      <c r="B236" s="2" t="s">
        <v>1731</v>
      </c>
      <c r="C236" s="2" t="s">
        <v>1732</v>
      </c>
      <c r="D236" s="2">
        <v>0.94699999999999995</v>
      </c>
      <c r="E236" s="2">
        <v>0.84797970206011708</v>
      </c>
      <c r="F236" s="2">
        <v>0.60434782608695647</v>
      </c>
      <c r="G236" s="2">
        <f>Tabelle1[[#This Row],[bertscore]]-Tabelle1[[#This Row],[cosinesim]]</f>
        <v>9.9020297939882873E-2</v>
      </c>
      <c r="H236" s="2">
        <f>Tabelle1[[#This Row],[bertscore]]-Tabelle1[[#This Row],[metriclcs]]</f>
        <v>0.34265217391304348</v>
      </c>
      <c r="I236" s="2">
        <f>Tabelle1[[#This Row],[bertscore]]-((Tabelle1[[#This Row],[D - E]]+Tabelle1[[#This Row],[D - F]])/2)</f>
        <v>0.72616376407353678</v>
      </c>
    </row>
    <row r="237" spans="1:9" x14ac:dyDescent="0.2">
      <c r="A237" s="3">
        <v>833</v>
      </c>
      <c r="B237" s="2" t="s">
        <v>1668</v>
      </c>
      <c r="C237" s="2" t="s">
        <v>1669</v>
      </c>
      <c r="D237" s="2">
        <v>0.95499999999999996</v>
      </c>
      <c r="E237" s="2">
        <v>0.76133901566529061</v>
      </c>
      <c r="F237" s="2">
        <v>0.61290322580645162</v>
      </c>
      <c r="G237" s="2">
        <f>Tabelle1[[#This Row],[bertscore]]-Tabelle1[[#This Row],[cosinesim]]</f>
        <v>0.19366098433470935</v>
      </c>
      <c r="H237" s="2">
        <f>Tabelle1[[#This Row],[bertscore]]-Tabelle1[[#This Row],[metriclcs]]</f>
        <v>0.34209677419354834</v>
      </c>
      <c r="I237" s="2">
        <f>Tabelle1[[#This Row],[bertscore]]-((Tabelle1[[#This Row],[D - E]]+Tabelle1[[#This Row],[D - F]])/2)</f>
        <v>0.68712112073587117</v>
      </c>
    </row>
    <row r="238" spans="1:9" x14ac:dyDescent="0.2">
      <c r="A238" s="3">
        <v>546</v>
      </c>
      <c r="B238" s="2" t="s">
        <v>1095</v>
      </c>
      <c r="C238" s="2" t="s">
        <v>1096</v>
      </c>
      <c r="D238" s="2">
        <v>0.90900000000000003</v>
      </c>
      <c r="E238" s="2">
        <v>0.73043507895188187</v>
      </c>
      <c r="F238" s="2">
        <v>0.56716417910447758</v>
      </c>
      <c r="G238" s="2">
        <f>Tabelle1[[#This Row],[bertscore]]-Tabelle1[[#This Row],[cosinesim]]</f>
        <v>0.17856492104811816</v>
      </c>
      <c r="H238" s="2">
        <f>Tabelle1[[#This Row],[bertscore]]-Tabelle1[[#This Row],[metriclcs]]</f>
        <v>0.34183582089552245</v>
      </c>
      <c r="I238" s="2">
        <f>Tabelle1[[#This Row],[bertscore]]-((Tabelle1[[#This Row],[D - E]]+Tabelle1[[#This Row],[D - F]])/2)</f>
        <v>0.64879962902817967</v>
      </c>
    </row>
    <row r="239" spans="1:9" x14ac:dyDescent="0.2">
      <c r="A239" s="3">
        <v>304</v>
      </c>
      <c r="B239" s="2" t="s">
        <v>611</v>
      </c>
      <c r="C239" s="2" t="s">
        <v>612</v>
      </c>
      <c r="D239" s="2">
        <v>0.93600000000000005</v>
      </c>
      <c r="E239" s="2">
        <v>0.82562930823145764</v>
      </c>
      <c r="F239" s="2">
        <v>0.59509202453987731</v>
      </c>
      <c r="G239" s="2">
        <f>Tabelle1[[#This Row],[bertscore]]-Tabelle1[[#This Row],[cosinesim]]</f>
        <v>0.11037069176854242</v>
      </c>
      <c r="H239" s="2">
        <f>Tabelle1[[#This Row],[bertscore]]-Tabelle1[[#This Row],[metriclcs]]</f>
        <v>0.34090797546012275</v>
      </c>
      <c r="I239" s="2">
        <f>Tabelle1[[#This Row],[bertscore]]-((Tabelle1[[#This Row],[D - E]]+Tabelle1[[#This Row],[D - F]])/2)</f>
        <v>0.71036066638566742</v>
      </c>
    </row>
    <row r="240" spans="1:9" x14ac:dyDescent="0.2">
      <c r="A240" s="3">
        <v>601</v>
      </c>
      <c r="B240" s="2" t="s">
        <v>1204</v>
      </c>
      <c r="C240" s="2" t="s">
        <v>1205</v>
      </c>
      <c r="D240" s="2">
        <v>0.92300000000000004</v>
      </c>
      <c r="E240" s="2">
        <v>0.65507476167720669</v>
      </c>
      <c r="F240" s="2">
        <v>0.58278145695364236</v>
      </c>
      <c r="G240" s="2">
        <f>Tabelle1[[#This Row],[bertscore]]-Tabelle1[[#This Row],[cosinesim]]</f>
        <v>0.26792523832279336</v>
      </c>
      <c r="H240" s="2">
        <f>Tabelle1[[#This Row],[bertscore]]-Tabelle1[[#This Row],[metriclcs]]</f>
        <v>0.34021854304635768</v>
      </c>
      <c r="I240" s="2">
        <f>Tabelle1[[#This Row],[bertscore]]-((Tabelle1[[#This Row],[D - E]]+Tabelle1[[#This Row],[D - F]])/2)</f>
        <v>0.61892810931542452</v>
      </c>
    </row>
    <row r="241" spans="1:9" x14ac:dyDescent="0.2">
      <c r="A241" s="3">
        <v>525</v>
      </c>
      <c r="B241" s="2" t="s">
        <v>1053</v>
      </c>
      <c r="C241" s="2" t="s">
        <v>1054</v>
      </c>
      <c r="D241" s="2">
        <v>0.95199999999999996</v>
      </c>
      <c r="E241" s="2">
        <v>0.66485442513037096</v>
      </c>
      <c r="F241" s="2">
        <v>0.61250000000000004</v>
      </c>
      <c r="G241" s="2">
        <f>Tabelle1[[#This Row],[bertscore]]-Tabelle1[[#This Row],[cosinesim]]</f>
        <v>0.28714557486962899</v>
      </c>
      <c r="H241" s="2">
        <f>Tabelle1[[#This Row],[bertscore]]-Tabelle1[[#This Row],[metriclcs]]</f>
        <v>0.33949999999999991</v>
      </c>
      <c r="I241" s="2">
        <f>Tabelle1[[#This Row],[bertscore]]-((Tabelle1[[#This Row],[D - E]]+Tabelle1[[#This Row],[D - F]])/2)</f>
        <v>0.6386772125651855</v>
      </c>
    </row>
    <row r="242" spans="1:9" x14ac:dyDescent="0.2">
      <c r="A242" s="3">
        <v>938</v>
      </c>
      <c r="B242" s="2" t="s">
        <v>1876</v>
      </c>
      <c r="C242" s="2" t="s">
        <v>1877</v>
      </c>
      <c r="D242" s="2">
        <v>0.93899999999999995</v>
      </c>
      <c r="E242" s="2">
        <v>0.77259917957096647</v>
      </c>
      <c r="F242" s="2">
        <v>0.6</v>
      </c>
      <c r="G242" s="2">
        <f>Tabelle1[[#This Row],[bertscore]]-Tabelle1[[#This Row],[cosinesim]]</f>
        <v>0.16640082042903348</v>
      </c>
      <c r="H242" s="2">
        <f>Tabelle1[[#This Row],[bertscore]]-Tabelle1[[#This Row],[metriclcs]]</f>
        <v>0.33899999999999997</v>
      </c>
      <c r="I242" s="2">
        <f>Tabelle1[[#This Row],[bertscore]]-((Tabelle1[[#This Row],[D - E]]+Tabelle1[[#This Row],[D - F]])/2)</f>
        <v>0.68629958978548322</v>
      </c>
    </row>
    <row r="243" spans="1:9" x14ac:dyDescent="0.2">
      <c r="A243" s="3">
        <v>76</v>
      </c>
      <c r="B243" s="2" t="s">
        <v>156</v>
      </c>
      <c r="C243" s="2" t="s">
        <v>157</v>
      </c>
      <c r="D243" s="2">
        <v>0.97</v>
      </c>
      <c r="E243" s="2">
        <v>0.86661472429731223</v>
      </c>
      <c r="F243" s="2">
        <v>0.6310679611650486</v>
      </c>
      <c r="G243" s="2">
        <f>Tabelle1[[#This Row],[bertscore]]-Tabelle1[[#This Row],[cosinesim]]</f>
        <v>0.10338527570268774</v>
      </c>
      <c r="H243" s="2">
        <f>Tabelle1[[#This Row],[bertscore]]-Tabelle1[[#This Row],[metriclcs]]</f>
        <v>0.33893203883495138</v>
      </c>
      <c r="I243" s="2">
        <f>Tabelle1[[#This Row],[bertscore]]-((Tabelle1[[#This Row],[D - E]]+Tabelle1[[#This Row],[D - F]])/2)</f>
        <v>0.74884134273118041</v>
      </c>
    </row>
    <row r="244" spans="1:9" x14ac:dyDescent="0.2">
      <c r="A244" s="3">
        <v>145</v>
      </c>
      <c r="B244" s="2" t="s">
        <v>293</v>
      </c>
      <c r="C244" s="2" t="s">
        <v>294</v>
      </c>
      <c r="D244" s="2">
        <v>0.94</v>
      </c>
      <c r="E244" s="2">
        <v>0.84616017376809349</v>
      </c>
      <c r="F244" s="2">
        <v>0.60122699386503065</v>
      </c>
      <c r="G244" s="2">
        <f>Tabelle1[[#This Row],[bertscore]]-Tabelle1[[#This Row],[cosinesim]]</f>
        <v>9.3839826231906454E-2</v>
      </c>
      <c r="H244" s="2">
        <f>Tabelle1[[#This Row],[bertscore]]-Tabelle1[[#This Row],[metriclcs]]</f>
        <v>0.3387730061349693</v>
      </c>
      <c r="I244" s="2">
        <f>Tabelle1[[#This Row],[bertscore]]-((Tabelle1[[#This Row],[D - E]]+Tabelle1[[#This Row],[D - F]])/2)</f>
        <v>0.72369358381656212</v>
      </c>
    </row>
    <row r="245" spans="1:9" x14ac:dyDescent="0.2">
      <c r="A245" s="3">
        <v>822</v>
      </c>
      <c r="B245" s="2" t="s">
        <v>1646</v>
      </c>
      <c r="C245" s="2" t="s">
        <v>1647</v>
      </c>
      <c r="D245" s="2">
        <v>0.91900000000000004</v>
      </c>
      <c r="E245" s="2">
        <v>0.78829555279807784</v>
      </c>
      <c r="F245" s="2">
        <v>0.58048780487804874</v>
      </c>
      <c r="G245" s="2">
        <f>Tabelle1[[#This Row],[bertscore]]-Tabelle1[[#This Row],[cosinesim]]</f>
        <v>0.1307044472019222</v>
      </c>
      <c r="H245" s="2">
        <f>Tabelle1[[#This Row],[bertscore]]-Tabelle1[[#This Row],[metriclcs]]</f>
        <v>0.3385121951219513</v>
      </c>
      <c r="I245" s="2">
        <f>Tabelle1[[#This Row],[bertscore]]-((Tabelle1[[#This Row],[D - E]]+Tabelle1[[#This Row],[D - F]])/2)</f>
        <v>0.68439167883806329</v>
      </c>
    </row>
    <row r="246" spans="1:9" x14ac:dyDescent="0.2">
      <c r="A246" s="3">
        <v>493</v>
      </c>
      <c r="B246" s="2" t="s">
        <v>989</v>
      </c>
      <c r="C246" s="2" t="s">
        <v>990</v>
      </c>
      <c r="D246" s="2">
        <v>0.89800000000000002</v>
      </c>
      <c r="E246" s="2">
        <v>0.53871661262954507</v>
      </c>
      <c r="F246" s="2">
        <v>0.56000000000000005</v>
      </c>
      <c r="G246" s="2">
        <f>Tabelle1[[#This Row],[bertscore]]-Tabelle1[[#This Row],[cosinesim]]</f>
        <v>0.35928338737045495</v>
      </c>
      <c r="H246" s="2">
        <f>Tabelle1[[#This Row],[bertscore]]-Tabelle1[[#This Row],[metriclcs]]</f>
        <v>0.33799999999999997</v>
      </c>
      <c r="I246" s="2">
        <f>Tabelle1[[#This Row],[bertscore]]-((Tabelle1[[#This Row],[D - E]]+Tabelle1[[#This Row],[D - F]])/2)</f>
        <v>0.54935830631477256</v>
      </c>
    </row>
    <row r="247" spans="1:9" x14ac:dyDescent="0.2">
      <c r="A247" s="3">
        <v>97</v>
      </c>
      <c r="B247" s="2" t="s">
        <v>198</v>
      </c>
      <c r="C247" s="2" t="s">
        <v>199</v>
      </c>
      <c r="D247" s="2">
        <v>0.95599999999999996</v>
      </c>
      <c r="E247" s="2">
        <v>0.75597809553048223</v>
      </c>
      <c r="F247" s="2">
        <v>0.61870503597122306</v>
      </c>
      <c r="G247" s="2">
        <f>Tabelle1[[#This Row],[bertscore]]-Tabelle1[[#This Row],[cosinesim]]</f>
        <v>0.20002190446951773</v>
      </c>
      <c r="H247" s="2">
        <f>Tabelle1[[#This Row],[bertscore]]-Tabelle1[[#This Row],[metriclcs]]</f>
        <v>0.3372949640287769</v>
      </c>
      <c r="I247" s="2">
        <f>Tabelle1[[#This Row],[bertscore]]-((Tabelle1[[#This Row],[D - E]]+Tabelle1[[#This Row],[D - F]])/2)</f>
        <v>0.68734156575085259</v>
      </c>
    </row>
    <row r="248" spans="1:9" x14ac:dyDescent="0.2">
      <c r="A248" s="3">
        <v>360</v>
      </c>
      <c r="B248" s="2" t="s">
        <v>723</v>
      </c>
      <c r="C248" s="2" t="s">
        <v>724</v>
      </c>
      <c r="D248" s="2">
        <v>0.99099999999999999</v>
      </c>
      <c r="E248" s="2">
        <v>0.57179335191349057</v>
      </c>
      <c r="F248" s="2">
        <v>0.65384615384615385</v>
      </c>
      <c r="G248" s="2">
        <f>Tabelle1[[#This Row],[bertscore]]-Tabelle1[[#This Row],[cosinesim]]</f>
        <v>0.41920664808650943</v>
      </c>
      <c r="H248" s="2">
        <f>Tabelle1[[#This Row],[bertscore]]-Tabelle1[[#This Row],[metriclcs]]</f>
        <v>0.33715384615384614</v>
      </c>
      <c r="I248" s="2">
        <f>Tabelle1[[#This Row],[bertscore]]-((Tabelle1[[#This Row],[D - E]]+Tabelle1[[#This Row],[D - F]])/2)</f>
        <v>0.61281975287982227</v>
      </c>
    </row>
    <row r="249" spans="1:9" x14ac:dyDescent="0.2">
      <c r="A249" s="3">
        <v>556</v>
      </c>
      <c r="B249" s="2" t="s">
        <v>1115</v>
      </c>
      <c r="C249" s="2" t="s">
        <v>1116</v>
      </c>
      <c r="D249" s="2">
        <v>0.91600000000000004</v>
      </c>
      <c r="E249" s="2">
        <v>0.78570861698454497</v>
      </c>
      <c r="F249" s="2">
        <v>0.57894736842105265</v>
      </c>
      <c r="G249" s="2">
        <f>Tabelle1[[#This Row],[bertscore]]-Tabelle1[[#This Row],[cosinesim]]</f>
        <v>0.13029138301545506</v>
      </c>
      <c r="H249" s="2">
        <f>Tabelle1[[#This Row],[bertscore]]-Tabelle1[[#This Row],[metriclcs]]</f>
        <v>0.33705263157894738</v>
      </c>
      <c r="I249" s="2">
        <f>Tabelle1[[#This Row],[bertscore]]-((Tabelle1[[#This Row],[D - E]]+Tabelle1[[#This Row],[D - F]])/2)</f>
        <v>0.68232799270279876</v>
      </c>
    </row>
    <row r="250" spans="1:9" x14ac:dyDescent="0.2">
      <c r="A250" s="3">
        <v>429</v>
      </c>
      <c r="B250" s="2" t="s">
        <v>861</v>
      </c>
      <c r="C250" s="2" t="s">
        <v>862</v>
      </c>
      <c r="D250" s="2">
        <v>0.94499999999999995</v>
      </c>
      <c r="E250" s="2">
        <v>0.83374053264096315</v>
      </c>
      <c r="F250" s="2">
        <v>0.60810810810810811</v>
      </c>
      <c r="G250" s="2">
        <f>Tabelle1[[#This Row],[bertscore]]-Tabelle1[[#This Row],[cosinesim]]</f>
        <v>0.1112594673590368</v>
      </c>
      <c r="H250" s="2">
        <f>Tabelle1[[#This Row],[bertscore]]-Tabelle1[[#This Row],[metriclcs]]</f>
        <v>0.33689189189189184</v>
      </c>
      <c r="I250" s="2">
        <f>Tabelle1[[#This Row],[bertscore]]-((Tabelle1[[#This Row],[D - E]]+Tabelle1[[#This Row],[D - F]])/2)</f>
        <v>0.72092432037453569</v>
      </c>
    </row>
    <row r="251" spans="1:9" x14ac:dyDescent="0.2">
      <c r="A251" s="3">
        <v>264</v>
      </c>
      <c r="B251" s="2" t="s">
        <v>531</v>
      </c>
      <c r="C251" s="2" t="s">
        <v>532</v>
      </c>
      <c r="D251" s="2">
        <v>0.89900000000000002</v>
      </c>
      <c r="E251" s="2">
        <v>0.69318070286801892</v>
      </c>
      <c r="F251" s="2">
        <v>0.56310679611650483</v>
      </c>
      <c r="G251" s="2">
        <f>Tabelle1[[#This Row],[bertscore]]-Tabelle1[[#This Row],[cosinesim]]</f>
        <v>0.2058192971319811</v>
      </c>
      <c r="H251" s="2">
        <f>Tabelle1[[#This Row],[bertscore]]-Tabelle1[[#This Row],[metriclcs]]</f>
        <v>0.33589320388349519</v>
      </c>
      <c r="I251" s="2">
        <f>Tabelle1[[#This Row],[bertscore]]-((Tabelle1[[#This Row],[D - E]]+Tabelle1[[#This Row],[D - F]])/2)</f>
        <v>0.62814374949226193</v>
      </c>
    </row>
    <row r="252" spans="1:9" x14ac:dyDescent="0.2">
      <c r="A252" s="3">
        <v>933</v>
      </c>
      <c r="B252" s="2" t="s">
        <v>1866</v>
      </c>
      <c r="C252" s="2" t="s">
        <v>1867</v>
      </c>
      <c r="D252" s="2">
        <v>0.92100000000000004</v>
      </c>
      <c r="E252" s="2">
        <v>0.79257597162321858</v>
      </c>
      <c r="F252" s="2">
        <v>0.58602150537634412</v>
      </c>
      <c r="G252" s="2">
        <f>Tabelle1[[#This Row],[bertscore]]-Tabelle1[[#This Row],[cosinesim]]</f>
        <v>0.12842402837678146</v>
      </c>
      <c r="H252" s="2">
        <f>Tabelle1[[#This Row],[bertscore]]-Tabelle1[[#This Row],[metriclcs]]</f>
        <v>0.33497849462365592</v>
      </c>
      <c r="I252" s="2">
        <f>Tabelle1[[#This Row],[bertscore]]-((Tabelle1[[#This Row],[D - E]]+Tabelle1[[#This Row],[D - F]])/2)</f>
        <v>0.68929873849978129</v>
      </c>
    </row>
    <row r="253" spans="1:9" x14ac:dyDescent="0.2">
      <c r="A253" s="3">
        <v>303</v>
      </c>
      <c r="B253" s="2" t="s">
        <v>609</v>
      </c>
      <c r="C253" s="2" t="s">
        <v>610</v>
      </c>
      <c r="D253" s="2">
        <v>0.96399999999999997</v>
      </c>
      <c r="E253" s="2">
        <v>0.8740428438338379</v>
      </c>
      <c r="F253" s="2">
        <v>0.6292134831460674</v>
      </c>
      <c r="G253" s="2">
        <f>Tabelle1[[#This Row],[bertscore]]-Tabelle1[[#This Row],[cosinesim]]</f>
        <v>8.9957156166162067E-2</v>
      </c>
      <c r="H253" s="2">
        <f>Tabelle1[[#This Row],[bertscore]]-Tabelle1[[#This Row],[metriclcs]]</f>
        <v>0.33478651685393257</v>
      </c>
      <c r="I253" s="2">
        <f>Tabelle1[[#This Row],[bertscore]]-((Tabelle1[[#This Row],[D - E]]+Tabelle1[[#This Row],[D - F]])/2)</f>
        <v>0.75162816348995265</v>
      </c>
    </row>
    <row r="254" spans="1:9" x14ac:dyDescent="0.2">
      <c r="A254" s="3">
        <v>141</v>
      </c>
      <c r="B254" s="2" t="s">
        <v>285</v>
      </c>
      <c r="C254" s="2" t="s">
        <v>286</v>
      </c>
      <c r="D254" s="2">
        <v>0.92700000000000005</v>
      </c>
      <c r="E254" s="2">
        <v>0.77798858115424618</v>
      </c>
      <c r="F254" s="2">
        <v>0.59230769230769231</v>
      </c>
      <c r="G254" s="2">
        <f>Tabelle1[[#This Row],[bertscore]]-Tabelle1[[#This Row],[cosinesim]]</f>
        <v>0.14901141884575386</v>
      </c>
      <c r="H254" s="2">
        <f>Tabelle1[[#This Row],[bertscore]]-Tabelle1[[#This Row],[metriclcs]]</f>
        <v>0.33469230769230773</v>
      </c>
      <c r="I254" s="2">
        <f>Tabelle1[[#This Row],[bertscore]]-((Tabelle1[[#This Row],[D - E]]+Tabelle1[[#This Row],[D - F]])/2)</f>
        <v>0.6851481367309693</v>
      </c>
    </row>
    <row r="255" spans="1:9" x14ac:dyDescent="0.2">
      <c r="A255" s="3">
        <v>159</v>
      </c>
      <c r="B255" s="2" t="s">
        <v>321</v>
      </c>
      <c r="C255" s="2" t="s">
        <v>322</v>
      </c>
      <c r="D255" s="2">
        <v>0.91100000000000003</v>
      </c>
      <c r="E255" s="2">
        <v>0.77038205152767736</v>
      </c>
      <c r="F255" s="2">
        <v>0.57692307692307687</v>
      </c>
      <c r="G255" s="2">
        <f>Tabelle1[[#This Row],[bertscore]]-Tabelle1[[#This Row],[cosinesim]]</f>
        <v>0.14061794847232267</v>
      </c>
      <c r="H255" s="2">
        <f>Tabelle1[[#This Row],[bertscore]]-Tabelle1[[#This Row],[metriclcs]]</f>
        <v>0.33407692307692316</v>
      </c>
      <c r="I255" s="2">
        <f>Tabelle1[[#This Row],[bertscore]]-((Tabelle1[[#This Row],[D - E]]+Tabelle1[[#This Row],[D - F]])/2)</f>
        <v>0.67365256422537712</v>
      </c>
    </row>
    <row r="256" spans="1:9" x14ac:dyDescent="0.2">
      <c r="A256" s="3">
        <v>610</v>
      </c>
      <c r="B256" s="2" t="s">
        <v>1222</v>
      </c>
      <c r="C256" s="2" t="s">
        <v>1223</v>
      </c>
      <c r="D256" s="2">
        <v>0.93400000000000005</v>
      </c>
      <c r="E256" s="2">
        <v>0.72865241606292874</v>
      </c>
      <c r="F256" s="2">
        <v>0.6</v>
      </c>
      <c r="G256" s="2">
        <f>Tabelle1[[#This Row],[bertscore]]-Tabelle1[[#This Row],[cosinesim]]</f>
        <v>0.20534758393707131</v>
      </c>
      <c r="H256" s="2">
        <f>Tabelle1[[#This Row],[bertscore]]-Tabelle1[[#This Row],[metriclcs]]</f>
        <v>0.33400000000000007</v>
      </c>
      <c r="I256" s="2">
        <f>Tabelle1[[#This Row],[bertscore]]-((Tabelle1[[#This Row],[D - E]]+Tabelle1[[#This Row],[D - F]])/2)</f>
        <v>0.66432620803146436</v>
      </c>
    </row>
    <row r="257" spans="1:9" x14ac:dyDescent="0.2">
      <c r="A257" s="3">
        <v>511</v>
      </c>
      <c r="B257" s="2" t="s">
        <v>1025</v>
      </c>
      <c r="C257" s="2" t="s">
        <v>1026</v>
      </c>
      <c r="D257" s="2">
        <v>0.90700000000000003</v>
      </c>
      <c r="E257" s="2">
        <v>0.69075369907288564</v>
      </c>
      <c r="F257" s="2">
        <v>0.5730337078651685</v>
      </c>
      <c r="G257" s="2">
        <f>Tabelle1[[#This Row],[bertscore]]-Tabelle1[[#This Row],[cosinesim]]</f>
        <v>0.21624630092711439</v>
      </c>
      <c r="H257" s="2">
        <f>Tabelle1[[#This Row],[bertscore]]-Tabelle1[[#This Row],[metriclcs]]</f>
        <v>0.33396629213483153</v>
      </c>
      <c r="I257" s="2">
        <f>Tabelle1[[#This Row],[bertscore]]-((Tabelle1[[#This Row],[D - E]]+Tabelle1[[#This Row],[D - F]])/2)</f>
        <v>0.63189370346902707</v>
      </c>
    </row>
    <row r="258" spans="1:9" x14ac:dyDescent="0.2">
      <c r="A258" s="3">
        <v>958</v>
      </c>
      <c r="B258" s="2" t="s">
        <v>1916</v>
      </c>
      <c r="C258" s="2" t="s">
        <v>1917</v>
      </c>
      <c r="D258" s="2">
        <v>0.92500000000000004</v>
      </c>
      <c r="E258" s="2">
        <v>0.6547285010986551</v>
      </c>
      <c r="F258" s="2">
        <v>0.59154929577464788</v>
      </c>
      <c r="G258" s="2">
        <f>Tabelle1[[#This Row],[bertscore]]-Tabelle1[[#This Row],[cosinesim]]</f>
        <v>0.27027149890134494</v>
      </c>
      <c r="H258" s="2">
        <f>Tabelle1[[#This Row],[bertscore]]-Tabelle1[[#This Row],[metriclcs]]</f>
        <v>0.33345070422535217</v>
      </c>
      <c r="I258" s="2">
        <f>Tabelle1[[#This Row],[bertscore]]-((Tabelle1[[#This Row],[D - E]]+Tabelle1[[#This Row],[D - F]])/2)</f>
        <v>0.62313889843665149</v>
      </c>
    </row>
    <row r="259" spans="1:9" x14ac:dyDescent="0.2">
      <c r="A259" s="3">
        <v>904</v>
      </c>
      <c r="B259" s="2" t="s">
        <v>1809</v>
      </c>
      <c r="C259" s="2" t="s">
        <v>1810</v>
      </c>
      <c r="D259" s="2">
        <v>0.93</v>
      </c>
      <c r="E259" s="2">
        <v>0.71417581572143807</v>
      </c>
      <c r="F259" s="2">
        <v>0.59663865546218486</v>
      </c>
      <c r="G259" s="2">
        <f>Tabelle1[[#This Row],[bertscore]]-Tabelle1[[#This Row],[cosinesim]]</f>
        <v>0.21582418427856198</v>
      </c>
      <c r="H259" s="2">
        <f>Tabelle1[[#This Row],[bertscore]]-Tabelle1[[#This Row],[metriclcs]]</f>
        <v>0.33336134453781519</v>
      </c>
      <c r="I259" s="2">
        <f>Tabelle1[[#This Row],[bertscore]]-((Tabelle1[[#This Row],[D - E]]+Tabelle1[[#This Row],[D - F]])/2)</f>
        <v>0.65540723559181147</v>
      </c>
    </row>
    <row r="260" spans="1:9" x14ac:dyDescent="0.2">
      <c r="A260" s="3">
        <v>612</v>
      </c>
      <c r="B260" s="2" t="s">
        <v>1226</v>
      </c>
      <c r="C260" s="2" t="s">
        <v>1227</v>
      </c>
      <c r="D260" s="2">
        <v>0.92100000000000004</v>
      </c>
      <c r="E260" s="2">
        <v>0.83493365279247034</v>
      </c>
      <c r="F260" s="2">
        <v>0.58791208791208793</v>
      </c>
      <c r="G260" s="2">
        <f>Tabelle1[[#This Row],[bertscore]]-Tabelle1[[#This Row],[cosinesim]]</f>
        <v>8.6066347207529703E-2</v>
      </c>
      <c r="H260" s="2">
        <f>Tabelle1[[#This Row],[bertscore]]-Tabelle1[[#This Row],[metriclcs]]</f>
        <v>0.33308791208791211</v>
      </c>
      <c r="I260" s="2">
        <f>Tabelle1[[#This Row],[bertscore]]-((Tabelle1[[#This Row],[D - E]]+Tabelle1[[#This Row],[D - F]])/2)</f>
        <v>0.71142287035227914</v>
      </c>
    </row>
    <row r="261" spans="1:9" x14ac:dyDescent="0.2">
      <c r="A261" s="3">
        <v>791</v>
      </c>
      <c r="B261" s="2" t="s">
        <v>1584</v>
      </c>
      <c r="C261" s="2" t="s">
        <v>1585</v>
      </c>
      <c r="D261" s="2">
        <v>0.92100000000000004</v>
      </c>
      <c r="E261" s="2">
        <v>0.81856035557463636</v>
      </c>
      <c r="F261" s="2">
        <v>0.58823529411764708</v>
      </c>
      <c r="G261" s="2">
        <f>Tabelle1[[#This Row],[bertscore]]-Tabelle1[[#This Row],[cosinesim]]</f>
        <v>0.10243964442536369</v>
      </c>
      <c r="H261" s="2">
        <f>Tabelle1[[#This Row],[bertscore]]-Tabelle1[[#This Row],[metriclcs]]</f>
        <v>0.33276470588235296</v>
      </c>
      <c r="I261" s="2">
        <f>Tabelle1[[#This Row],[bertscore]]-((Tabelle1[[#This Row],[D - E]]+Tabelle1[[#This Row],[D - F]])/2)</f>
        <v>0.70339782484614166</v>
      </c>
    </row>
    <row r="262" spans="1:9" x14ac:dyDescent="0.2">
      <c r="A262" s="3">
        <v>634</v>
      </c>
      <c r="B262" s="2" t="s">
        <v>1270</v>
      </c>
      <c r="C262" s="2" t="s">
        <v>1271</v>
      </c>
      <c r="D262" s="2">
        <v>0.96899999999999997</v>
      </c>
      <c r="E262" s="2">
        <v>0.59822432283010019</v>
      </c>
      <c r="F262" s="2">
        <v>0.63636363636363635</v>
      </c>
      <c r="G262" s="2">
        <f>Tabelle1[[#This Row],[bertscore]]-Tabelle1[[#This Row],[cosinesim]]</f>
        <v>0.37077567716989979</v>
      </c>
      <c r="H262" s="2">
        <f>Tabelle1[[#This Row],[bertscore]]-Tabelle1[[#This Row],[metriclcs]]</f>
        <v>0.33263636363636362</v>
      </c>
      <c r="I262" s="2">
        <f>Tabelle1[[#This Row],[bertscore]]-((Tabelle1[[#This Row],[D - E]]+Tabelle1[[#This Row],[D - F]])/2)</f>
        <v>0.61729397959686827</v>
      </c>
    </row>
    <row r="263" spans="1:9" x14ac:dyDescent="0.2">
      <c r="A263" s="3">
        <v>532</v>
      </c>
      <c r="B263" s="2" t="s">
        <v>1067</v>
      </c>
      <c r="C263" s="2" t="s">
        <v>1068</v>
      </c>
      <c r="D263" s="2">
        <v>0.91400000000000003</v>
      </c>
      <c r="E263" s="2">
        <v>0.64764842009554047</v>
      </c>
      <c r="F263" s="2">
        <v>0.58139534883720934</v>
      </c>
      <c r="G263" s="2">
        <f>Tabelle1[[#This Row],[bertscore]]-Tabelle1[[#This Row],[cosinesim]]</f>
        <v>0.26635157990445957</v>
      </c>
      <c r="H263" s="2">
        <f>Tabelle1[[#This Row],[bertscore]]-Tabelle1[[#This Row],[metriclcs]]</f>
        <v>0.3326046511627907</v>
      </c>
      <c r="I263" s="2">
        <f>Tabelle1[[#This Row],[bertscore]]-((Tabelle1[[#This Row],[D - E]]+Tabelle1[[#This Row],[D - F]])/2)</f>
        <v>0.6145218844663749</v>
      </c>
    </row>
    <row r="264" spans="1:9" x14ac:dyDescent="0.2">
      <c r="A264" s="3">
        <v>482</v>
      </c>
      <c r="B264" s="2" t="s">
        <v>967</v>
      </c>
      <c r="C264" s="2" t="s">
        <v>968</v>
      </c>
      <c r="D264" s="2">
        <v>0.92600000000000005</v>
      </c>
      <c r="E264" s="2">
        <v>0.8294288305150791</v>
      </c>
      <c r="F264" s="2">
        <v>0.59345794392523366</v>
      </c>
      <c r="G264" s="2">
        <f>Tabelle1[[#This Row],[bertscore]]-Tabelle1[[#This Row],[cosinesim]]</f>
        <v>9.6571169484920949E-2</v>
      </c>
      <c r="H264" s="2">
        <f>Tabelle1[[#This Row],[bertscore]]-Tabelle1[[#This Row],[metriclcs]]</f>
        <v>0.33254205607476639</v>
      </c>
      <c r="I264" s="2">
        <f>Tabelle1[[#This Row],[bertscore]]-((Tabelle1[[#This Row],[D - E]]+Tabelle1[[#This Row],[D - F]])/2)</f>
        <v>0.71144338722015643</v>
      </c>
    </row>
    <row r="265" spans="1:9" x14ac:dyDescent="0.2">
      <c r="A265" s="3">
        <v>621</v>
      </c>
      <c r="B265" s="2" t="s">
        <v>1244</v>
      </c>
      <c r="C265" s="2" t="s">
        <v>1245</v>
      </c>
      <c r="D265" s="2">
        <v>0.94599999999999995</v>
      </c>
      <c r="E265" s="2">
        <v>0.78079142104099675</v>
      </c>
      <c r="F265" s="2">
        <v>0.61386138613861385</v>
      </c>
      <c r="G265" s="2">
        <f>Tabelle1[[#This Row],[bertscore]]-Tabelle1[[#This Row],[cosinesim]]</f>
        <v>0.16520857895900321</v>
      </c>
      <c r="H265" s="2">
        <f>Tabelle1[[#This Row],[bertscore]]-Tabelle1[[#This Row],[metriclcs]]</f>
        <v>0.3321386138613861</v>
      </c>
      <c r="I265" s="2">
        <f>Tabelle1[[#This Row],[bertscore]]-((Tabelle1[[#This Row],[D - E]]+Tabelle1[[#This Row],[D - F]])/2)</f>
        <v>0.69732640358980524</v>
      </c>
    </row>
    <row r="266" spans="1:9" x14ac:dyDescent="0.2">
      <c r="A266" s="3">
        <v>440</v>
      </c>
      <c r="B266" s="2" t="s">
        <v>883</v>
      </c>
      <c r="C266" s="2" t="s">
        <v>884</v>
      </c>
      <c r="D266" s="2">
        <v>0.91100000000000003</v>
      </c>
      <c r="E266" s="2">
        <v>0.76603234628542649</v>
      </c>
      <c r="F266" s="2">
        <v>0.57894736842105265</v>
      </c>
      <c r="G266" s="2">
        <f>Tabelle1[[#This Row],[bertscore]]-Tabelle1[[#This Row],[cosinesim]]</f>
        <v>0.14496765371457354</v>
      </c>
      <c r="H266" s="2">
        <f>Tabelle1[[#This Row],[bertscore]]-Tabelle1[[#This Row],[metriclcs]]</f>
        <v>0.33205263157894738</v>
      </c>
      <c r="I266" s="2">
        <f>Tabelle1[[#This Row],[bertscore]]-((Tabelle1[[#This Row],[D - E]]+Tabelle1[[#This Row],[D - F]])/2)</f>
        <v>0.67248985735323963</v>
      </c>
    </row>
    <row r="267" spans="1:9" x14ac:dyDescent="0.2">
      <c r="A267" s="3">
        <v>846</v>
      </c>
      <c r="B267" s="2" t="s">
        <v>1694</v>
      </c>
      <c r="C267" s="2" t="s">
        <v>1695</v>
      </c>
      <c r="D267" s="2">
        <v>0.92600000000000005</v>
      </c>
      <c r="E267" s="2">
        <v>0.7193852382192325</v>
      </c>
      <c r="F267" s="2">
        <v>0.59405940594059403</v>
      </c>
      <c r="G267" s="2">
        <f>Tabelle1[[#This Row],[bertscore]]-Tabelle1[[#This Row],[cosinesim]]</f>
        <v>0.20661476178076754</v>
      </c>
      <c r="H267" s="2">
        <f>Tabelle1[[#This Row],[bertscore]]-Tabelle1[[#This Row],[metriclcs]]</f>
        <v>0.33194059405940601</v>
      </c>
      <c r="I267" s="2">
        <f>Tabelle1[[#This Row],[bertscore]]-((Tabelle1[[#This Row],[D - E]]+Tabelle1[[#This Row],[D - F]])/2)</f>
        <v>0.65672232207991321</v>
      </c>
    </row>
    <row r="268" spans="1:9" x14ac:dyDescent="0.2">
      <c r="A268" s="3">
        <v>52</v>
      </c>
      <c r="B268" s="2" t="s">
        <v>109</v>
      </c>
      <c r="C268" s="2" t="s">
        <v>110</v>
      </c>
      <c r="D268" s="2">
        <v>0.92300000000000004</v>
      </c>
      <c r="E268" s="2">
        <v>0.66863905325443784</v>
      </c>
      <c r="F268" s="2">
        <v>0.59183673469387754</v>
      </c>
      <c r="G268" s="2">
        <f>Tabelle1[[#This Row],[bertscore]]-Tabelle1[[#This Row],[cosinesim]]</f>
        <v>0.2543609467455622</v>
      </c>
      <c r="H268" s="2">
        <f>Tabelle1[[#This Row],[bertscore]]-Tabelle1[[#This Row],[metriclcs]]</f>
        <v>0.3311632653061225</v>
      </c>
      <c r="I268" s="2">
        <f>Tabelle1[[#This Row],[bertscore]]-((Tabelle1[[#This Row],[D - E]]+Tabelle1[[#This Row],[D - F]])/2)</f>
        <v>0.63023789397415775</v>
      </c>
    </row>
    <row r="269" spans="1:9" x14ac:dyDescent="0.2">
      <c r="A269" s="3">
        <v>373</v>
      </c>
      <c r="B269" s="2" t="s">
        <v>749</v>
      </c>
      <c r="C269" s="2" t="s">
        <v>750</v>
      </c>
      <c r="D269" s="2">
        <v>0.94</v>
      </c>
      <c r="E269" s="2">
        <v>0.79502121651712288</v>
      </c>
      <c r="F269" s="2">
        <v>0.60927152317880795</v>
      </c>
      <c r="G269" s="2">
        <f>Tabelle1[[#This Row],[bertscore]]-Tabelle1[[#This Row],[cosinesim]]</f>
        <v>0.14497878348287707</v>
      </c>
      <c r="H269" s="2">
        <f>Tabelle1[[#This Row],[bertscore]]-Tabelle1[[#This Row],[metriclcs]]</f>
        <v>0.330728476821192</v>
      </c>
      <c r="I269" s="2">
        <f>Tabelle1[[#This Row],[bertscore]]-((Tabelle1[[#This Row],[D - E]]+Tabelle1[[#This Row],[D - F]])/2)</f>
        <v>0.70214636984796541</v>
      </c>
    </row>
    <row r="270" spans="1:9" x14ac:dyDescent="0.2">
      <c r="A270" s="3">
        <v>946</v>
      </c>
      <c r="B270" s="2" t="s">
        <v>1892</v>
      </c>
      <c r="C270" s="2" t="s">
        <v>1893</v>
      </c>
      <c r="D270" s="2">
        <v>0.91100000000000003</v>
      </c>
      <c r="E270" s="2">
        <v>0.8677734552643942</v>
      </c>
      <c r="F270" s="2">
        <v>0.5803571428571429</v>
      </c>
      <c r="G270" s="2">
        <f>Tabelle1[[#This Row],[bertscore]]-Tabelle1[[#This Row],[cosinesim]]</f>
        <v>4.3226544735605832E-2</v>
      </c>
      <c r="H270" s="2">
        <f>Tabelle1[[#This Row],[bertscore]]-Tabelle1[[#This Row],[metriclcs]]</f>
        <v>0.33064285714285713</v>
      </c>
      <c r="I270" s="2">
        <f>Tabelle1[[#This Row],[bertscore]]-((Tabelle1[[#This Row],[D - E]]+Tabelle1[[#This Row],[D - F]])/2)</f>
        <v>0.72406529906076855</v>
      </c>
    </row>
    <row r="271" spans="1:9" x14ac:dyDescent="0.2">
      <c r="A271" s="3">
        <v>85</v>
      </c>
      <c r="B271" s="2" t="s">
        <v>174</v>
      </c>
      <c r="C271" s="2" t="s">
        <v>175</v>
      </c>
      <c r="D271" s="2">
        <v>0.94</v>
      </c>
      <c r="E271" s="2">
        <v>0.77693236182214676</v>
      </c>
      <c r="F271" s="2">
        <v>0.61</v>
      </c>
      <c r="G271" s="2">
        <f>Tabelle1[[#This Row],[bertscore]]-Tabelle1[[#This Row],[cosinesim]]</f>
        <v>0.16306763817785319</v>
      </c>
      <c r="H271" s="2">
        <f>Tabelle1[[#This Row],[bertscore]]-Tabelle1[[#This Row],[metriclcs]]</f>
        <v>0.32999999999999996</v>
      </c>
      <c r="I271" s="2">
        <f>Tabelle1[[#This Row],[bertscore]]-((Tabelle1[[#This Row],[D - E]]+Tabelle1[[#This Row],[D - F]])/2)</f>
        <v>0.69346618091107337</v>
      </c>
    </row>
    <row r="272" spans="1:9" x14ac:dyDescent="0.2">
      <c r="A272" s="3">
        <v>619</v>
      </c>
      <c r="B272" s="2" t="s">
        <v>1240</v>
      </c>
      <c r="C272" s="2" t="s">
        <v>1241</v>
      </c>
      <c r="D272" s="2">
        <v>0.94399999999999995</v>
      </c>
      <c r="E272" s="2">
        <v>0.70067859780571962</v>
      </c>
      <c r="F272" s="2">
        <v>0.61428571428571432</v>
      </c>
      <c r="G272" s="2">
        <f>Tabelle1[[#This Row],[bertscore]]-Tabelle1[[#This Row],[cosinesim]]</f>
        <v>0.24332140219428033</v>
      </c>
      <c r="H272" s="2">
        <f>Tabelle1[[#This Row],[bertscore]]-Tabelle1[[#This Row],[metriclcs]]</f>
        <v>0.32971428571428563</v>
      </c>
      <c r="I272" s="2">
        <f>Tabelle1[[#This Row],[bertscore]]-((Tabelle1[[#This Row],[D - E]]+Tabelle1[[#This Row],[D - F]])/2)</f>
        <v>0.65748215604571691</v>
      </c>
    </row>
    <row r="273" spans="1:9" x14ac:dyDescent="0.2">
      <c r="A273" s="3">
        <v>591</v>
      </c>
      <c r="B273" s="2" t="s">
        <v>1184</v>
      </c>
      <c r="C273" s="2" t="s">
        <v>1185</v>
      </c>
      <c r="D273" s="2">
        <v>0.92300000000000004</v>
      </c>
      <c r="E273" s="2">
        <v>0.84621405729806254</v>
      </c>
      <c r="F273" s="2">
        <v>0.59345794392523366</v>
      </c>
      <c r="G273" s="2">
        <f>Tabelle1[[#This Row],[bertscore]]-Tabelle1[[#This Row],[cosinesim]]</f>
        <v>7.6785942701937504E-2</v>
      </c>
      <c r="H273" s="2">
        <f>Tabelle1[[#This Row],[bertscore]]-Tabelle1[[#This Row],[metriclcs]]</f>
        <v>0.32954205607476639</v>
      </c>
      <c r="I273" s="2">
        <f>Tabelle1[[#This Row],[bertscore]]-((Tabelle1[[#This Row],[D - E]]+Tabelle1[[#This Row],[D - F]])/2)</f>
        <v>0.7198360006116481</v>
      </c>
    </row>
    <row r="274" spans="1:9" x14ac:dyDescent="0.2">
      <c r="A274" s="3">
        <v>598</v>
      </c>
      <c r="B274" s="2" t="s">
        <v>1198</v>
      </c>
      <c r="C274" s="2" t="s">
        <v>1199</v>
      </c>
      <c r="D274" s="2">
        <v>0.91</v>
      </c>
      <c r="E274" s="2">
        <v>0.80352094819495135</v>
      </c>
      <c r="F274" s="2">
        <v>0.58048780487804874</v>
      </c>
      <c r="G274" s="2">
        <f>Tabelle1[[#This Row],[bertscore]]-Tabelle1[[#This Row],[cosinesim]]</f>
        <v>0.10647905180504869</v>
      </c>
      <c r="H274" s="2">
        <f>Tabelle1[[#This Row],[bertscore]]-Tabelle1[[#This Row],[metriclcs]]</f>
        <v>0.32951219512195129</v>
      </c>
      <c r="I274" s="2">
        <f>Tabelle1[[#This Row],[bertscore]]-((Tabelle1[[#This Row],[D - E]]+Tabelle1[[#This Row],[D - F]])/2)</f>
        <v>0.69200437653650004</v>
      </c>
    </row>
    <row r="275" spans="1:9" x14ac:dyDescent="0.2">
      <c r="A275" s="3">
        <v>780</v>
      </c>
      <c r="B275" s="2" t="s">
        <v>1562</v>
      </c>
      <c r="C275" s="2" t="s">
        <v>1563</v>
      </c>
      <c r="D275" s="2">
        <v>0.91900000000000004</v>
      </c>
      <c r="E275" s="2">
        <v>0.62727272727272732</v>
      </c>
      <c r="F275" s="2">
        <v>0.58974358974358976</v>
      </c>
      <c r="G275" s="2">
        <f>Tabelle1[[#This Row],[bertscore]]-Tabelle1[[#This Row],[cosinesim]]</f>
        <v>0.29172727272727272</v>
      </c>
      <c r="H275" s="2">
        <f>Tabelle1[[#This Row],[bertscore]]-Tabelle1[[#This Row],[metriclcs]]</f>
        <v>0.32925641025641028</v>
      </c>
      <c r="I275" s="2">
        <f>Tabelle1[[#This Row],[bertscore]]-((Tabelle1[[#This Row],[D - E]]+Tabelle1[[#This Row],[D - F]])/2)</f>
        <v>0.60850815850815854</v>
      </c>
    </row>
    <row r="276" spans="1:9" x14ac:dyDescent="0.2">
      <c r="A276" s="3">
        <v>185</v>
      </c>
      <c r="B276" s="2" t="s">
        <v>373</v>
      </c>
      <c r="C276" s="2" t="s">
        <v>374</v>
      </c>
      <c r="D276" s="2">
        <v>0.94899999999999995</v>
      </c>
      <c r="E276" s="2">
        <v>0.65373337508681117</v>
      </c>
      <c r="F276" s="2">
        <v>0.62184873949579833</v>
      </c>
      <c r="G276" s="2">
        <f>Tabelle1[[#This Row],[bertscore]]-Tabelle1[[#This Row],[cosinesim]]</f>
        <v>0.29526662491318878</v>
      </c>
      <c r="H276" s="2">
        <f>Tabelle1[[#This Row],[bertscore]]-Tabelle1[[#This Row],[metriclcs]]</f>
        <v>0.32715126050420162</v>
      </c>
      <c r="I276" s="2">
        <f>Tabelle1[[#This Row],[bertscore]]-((Tabelle1[[#This Row],[D - E]]+Tabelle1[[#This Row],[D - F]])/2)</f>
        <v>0.63779105729130481</v>
      </c>
    </row>
    <row r="277" spans="1:9" x14ac:dyDescent="0.2">
      <c r="A277" s="3">
        <v>727</v>
      </c>
      <c r="B277" s="2" t="s">
        <v>1456</v>
      </c>
      <c r="C277" s="2" t="s">
        <v>1457</v>
      </c>
      <c r="D277" s="2">
        <v>0.92300000000000004</v>
      </c>
      <c r="E277" s="2">
        <v>0.8180148678246385</v>
      </c>
      <c r="F277" s="2">
        <v>0.59602649006622521</v>
      </c>
      <c r="G277" s="2">
        <f>Tabelle1[[#This Row],[bertscore]]-Tabelle1[[#This Row],[cosinesim]]</f>
        <v>0.10498513217536154</v>
      </c>
      <c r="H277" s="2">
        <f>Tabelle1[[#This Row],[bertscore]]-Tabelle1[[#This Row],[metriclcs]]</f>
        <v>0.32697350993377483</v>
      </c>
      <c r="I277" s="2">
        <f>Tabelle1[[#This Row],[bertscore]]-((Tabelle1[[#This Row],[D - E]]+Tabelle1[[#This Row],[D - F]])/2)</f>
        <v>0.70702067894543186</v>
      </c>
    </row>
    <row r="278" spans="1:9" x14ac:dyDescent="0.2">
      <c r="A278" s="3">
        <v>843</v>
      </c>
      <c r="B278" s="2" t="s">
        <v>1688</v>
      </c>
      <c r="C278" s="2" t="s">
        <v>1689</v>
      </c>
      <c r="D278" s="2">
        <v>0.90700000000000003</v>
      </c>
      <c r="E278" s="2">
        <v>0.81317424581018571</v>
      </c>
      <c r="F278" s="2">
        <v>0.58011049723756902</v>
      </c>
      <c r="G278" s="2">
        <f>Tabelle1[[#This Row],[bertscore]]-Tabelle1[[#This Row],[cosinesim]]</f>
        <v>9.3825754189814314E-2</v>
      </c>
      <c r="H278" s="2">
        <f>Tabelle1[[#This Row],[bertscore]]-Tabelle1[[#This Row],[metriclcs]]</f>
        <v>0.32688950276243101</v>
      </c>
      <c r="I278" s="2">
        <f>Tabelle1[[#This Row],[bertscore]]-((Tabelle1[[#This Row],[D - E]]+Tabelle1[[#This Row],[D - F]])/2)</f>
        <v>0.69664237152387742</v>
      </c>
    </row>
    <row r="279" spans="1:9" x14ac:dyDescent="0.2">
      <c r="A279" s="3">
        <v>385</v>
      </c>
      <c r="B279" s="2" t="s">
        <v>773</v>
      </c>
      <c r="C279" s="2" t="s">
        <v>774</v>
      </c>
      <c r="D279" s="2">
        <v>0.94799999999999995</v>
      </c>
      <c r="E279" s="2">
        <v>0.88908877149262633</v>
      </c>
      <c r="F279" s="2">
        <v>0.62142857142857144</v>
      </c>
      <c r="G279" s="2">
        <f>Tabelle1[[#This Row],[bertscore]]-Tabelle1[[#This Row],[cosinesim]]</f>
        <v>5.8911228507373625E-2</v>
      </c>
      <c r="H279" s="2">
        <f>Tabelle1[[#This Row],[bertscore]]-Tabelle1[[#This Row],[metriclcs]]</f>
        <v>0.32657142857142851</v>
      </c>
      <c r="I279" s="2">
        <f>Tabelle1[[#This Row],[bertscore]]-((Tabelle1[[#This Row],[D - E]]+Tabelle1[[#This Row],[D - F]])/2)</f>
        <v>0.75525867146059888</v>
      </c>
    </row>
    <row r="280" spans="1:9" x14ac:dyDescent="0.2">
      <c r="A280" s="3">
        <v>872</v>
      </c>
      <c r="B280" s="2" t="s">
        <v>1745</v>
      </c>
      <c r="C280" s="2" t="s">
        <v>1746</v>
      </c>
      <c r="D280" s="2">
        <v>0.93</v>
      </c>
      <c r="E280" s="2">
        <v>0.88654354416844539</v>
      </c>
      <c r="F280" s="2">
        <v>0.6035242290748899</v>
      </c>
      <c r="G280" s="2">
        <f>Tabelle1[[#This Row],[bertscore]]-Tabelle1[[#This Row],[cosinesim]]</f>
        <v>4.3456455831554663E-2</v>
      </c>
      <c r="H280" s="2">
        <f>Tabelle1[[#This Row],[bertscore]]-Tabelle1[[#This Row],[metriclcs]]</f>
        <v>0.32647577092511015</v>
      </c>
      <c r="I280" s="2">
        <f>Tabelle1[[#This Row],[bertscore]]-((Tabelle1[[#This Row],[D - E]]+Tabelle1[[#This Row],[D - F]])/2)</f>
        <v>0.7450338866216677</v>
      </c>
    </row>
    <row r="281" spans="1:9" x14ac:dyDescent="0.2">
      <c r="A281" s="3">
        <v>15</v>
      </c>
      <c r="B281" s="2" t="s">
        <v>35</v>
      </c>
      <c r="C281" s="2" t="s">
        <v>36</v>
      </c>
      <c r="D281" s="2">
        <v>0.96799999999999997</v>
      </c>
      <c r="E281" s="2">
        <v>0.8982493927400419</v>
      </c>
      <c r="F281" s="2">
        <v>0.64171122994652408</v>
      </c>
      <c r="G281" s="2">
        <f>Tabelle1[[#This Row],[bertscore]]-Tabelle1[[#This Row],[cosinesim]]</f>
        <v>6.9750607259958075E-2</v>
      </c>
      <c r="H281" s="2">
        <f>Tabelle1[[#This Row],[bertscore]]-Tabelle1[[#This Row],[metriclcs]]</f>
        <v>0.3262887700534759</v>
      </c>
      <c r="I281" s="2">
        <f>Tabelle1[[#This Row],[bertscore]]-((Tabelle1[[#This Row],[D - E]]+Tabelle1[[#This Row],[D - F]])/2)</f>
        <v>0.76998031134328304</v>
      </c>
    </row>
    <row r="282" spans="1:9" x14ac:dyDescent="0.2">
      <c r="A282" s="3">
        <v>861</v>
      </c>
      <c r="B282" s="2" t="s">
        <v>1724</v>
      </c>
      <c r="C282" s="2" t="s">
        <v>1725</v>
      </c>
      <c r="D282" s="2">
        <v>0.95699999999999996</v>
      </c>
      <c r="E282" s="2">
        <v>0.79160597941149147</v>
      </c>
      <c r="F282" s="2">
        <v>0.63095238095238093</v>
      </c>
      <c r="G282" s="2">
        <f>Tabelle1[[#This Row],[bertscore]]-Tabelle1[[#This Row],[cosinesim]]</f>
        <v>0.16539402058850849</v>
      </c>
      <c r="H282" s="2">
        <f>Tabelle1[[#This Row],[bertscore]]-Tabelle1[[#This Row],[metriclcs]]</f>
        <v>0.32604761904761903</v>
      </c>
      <c r="I282" s="2">
        <f>Tabelle1[[#This Row],[bertscore]]-((Tabelle1[[#This Row],[D - E]]+Tabelle1[[#This Row],[D - F]])/2)</f>
        <v>0.71127918018193625</v>
      </c>
    </row>
    <row r="283" spans="1:9" x14ac:dyDescent="0.2">
      <c r="A283" s="3">
        <v>160</v>
      </c>
      <c r="B283" s="2" t="s">
        <v>323</v>
      </c>
      <c r="C283" s="2" t="s">
        <v>324</v>
      </c>
      <c r="D283" s="2">
        <v>0.91500000000000004</v>
      </c>
      <c r="E283" s="2">
        <v>0.73313823389499144</v>
      </c>
      <c r="F283" s="2">
        <v>0.5892857142857143</v>
      </c>
      <c r="G283" s="2">
        <f>Tabelle1[[#This Row],[bertscore]]-Tabelle1[[#This Row],[cosinesim]]</f>
        <v>0.18186176610500859</v>
      </c>
      <c r="H283" s="2">
        <f>Tabelle1[[#This Row],[bertscore]]-Tabelle1[[#This Row],[metriclcs]]</f>
        <v>0.32571428571428573</v>
      </c>
      <c r="I283" s="2">
        <f>Tabelle1[[#This Row],[bertscore]]-((Tabelle1[[#This Row],[D - E]]+Tabelle1[[#This Row],[D - F]])/2)</f>
        <v>0.66121197409035282</v>
      </c>
    </row>
    <row r="284" spans="1:9" x14ac:dyDescent="0.2">
      <c r="A284" s="3">
        <v>469</v>
      </c>
      <c r="B284" s="2" t="s">
        <v>941</v>
      </c>
      <c r="C284" s="2" t="s">
        <v>942</v>
      </c>
      <c r="D284" s="2">
        <v>0.90900000000000003</v>
      </c>
      <c r="E284" s="2">
        <v>0.8523387201442747</v>
      </c>
      <c r="F284" s="2">
        <v>0.58333333333333337</v>
      </c>
      <c r="G284" s="2">
        <f>Tabelle1[[#This Row],[bertscore]]-Tabelle1[[#This Row],[cosinesim]]</f>
        <v>5.6661279855725333E-2</v>
      </c>
      <c r="H284" s="2">
        <f>Tabelle1[[#This Row],[bertscore]]-Tabelle1[[#This Row],[metriclcs]]</f>
        <v>0.32566666666666666</v>
      </c>
      <c r="I284" s="2">
        <f>Tabelle1[[#This Row],[bertscore]]-((Tabelle1[[#This Row],[D - E]]+Tabelle1[[#This Row],[D - F]])/2)</f>
        <v>0.71783602673880398</v>
      </c>
    </row>
    <row r="285" spans="1:9" x14ac:dyDescent="0.2">
      <c r="A285" s="3">
        <v>4</v>
      </c>
      <c r="B285" s="2" t="s">
        <v>13</v>
      </c>
      <c r="C285" s="2" t="s">
        <v>14</v>
      </c>
      <c r="D285" s="2">
        <v>0.93899999999999995</v>
      </c>
      <c r="E285" s="2">
        <v>0.77250257071431283</v>
      </c>
      <c r="F285" s="2">
        <v>0.61363636363636365</v>
      </c>
      <c r="G285" s="2">
        <f>Tabelle1[[#This Row],[bertscore]]-Tabelle1[[#This Row],[cosinesim]]</f>
        <v>0.16649742928568712</v>
      </c>
      <c r="H285" s="2">
        <f>Tabelle1[[#This Row],[bertscore]]-Tabelle1[[#This Row],[metriclcs]]</f>
        <v>0.3253636363636363</v>
      </c>
      <c r="I285" s="2">
        <f>Tabelle1[[#This Row],[bertscore]]-((Tabelle1[[#This Row],[D - E]]+Tabelle1[[#This Row],[D - F]])/2)</f>
        <v>0.69306946717533824</v>
      </c>
    </row>
    <row r="286" spans="1:9" x14ac:dyDescent="0.2">
      <c r="A286" s="3">
        <v>505</v>
      </c>
      <c r="B286" s="2" t="s">
        <v>1013</v>
      </c>
      <c r="C286" s="2" t="s">
        <v>1014</v>
      </c>
      <c r="D286" s="2">
        <v>0.92700000000000005</v>
      </c>
      <c r="E286" s="2">
        <v>0.74540106513073778</v>
      </c>
      <c r="F286" s="2">
        <v>0.60199004975124382</v>
      </c>
      <c r="G286" s="2">
        <f>Tabelle1[[#This Row],[bertscore]]-Tabelle1[[#This Row],[cosinesim]]</f>
        <v>0.18159893486926226</v>
      </c>
      <c r="H286" s="2">
        <f>Tabelle1[[#This Row],[bertscore]]-Tabelle1[[#This Row],[metriclcs]]</f>
        <v>0.32500995024875623</v>
      </c>
      <c r="I286" s="2">
        <f>Tabelle1[[#This Row],[bertscore]]-((Tabelle1[[#This Row],[D - E]]+Tabelle1[[#This Row],[D - F]])/2)</f>
        <v>0.67369555744099086</v>
      </c>
    </row>
    <row r="287" spans="1:9" x14ac:dyDescent="0.2">
      <c r="A287" s="3">
        <v>605</v>
      </c>
      <c r="B287" s="2" t="s">
        <v>1212</v>
      </c>
      <c r="C287" s="2" t="s">
        <v>1213</v>
      </c>
      <c r="D287" s="2">
        <v>0.97099999999999997</v>
      </c>
      <c r="E287" s="2">
        <v>0.8097224255904395</v>
      </c>
      <c r="F287" s="2">
        <v>0.64601769911504425</v>
      </c>
      <c r="G287" s="2">
        <f>Tabelle1[[#This Row],[bertscore]]-Tabelle1[[#This Row],[cosinesim]]</f>
        <v>0.16127757440956048</v>
      </c>
      <c r="H287" s="2">
        <f>Tabelle1[[#This Row],[bertscore]]-Tabelle1[[#This Row],[metriclcs]]</f>
        <v>0.32498230088495572</v>
      </c>
      <c r="I287" s="2">
        <f>Tabelle1[[#This Row],[bertscore]]-((Tabelle1[[#This Row],[D - E]]+Tabelle1[[#This Row],[D - F]])/2)</f>
        <v>0.72787006235274188</v>
      </c>
    </row>
    <row r="288" spans="1:9" x14ac:dyDescent="0.2">
      <c r="A288" s="3">
        <v>967</v>
      </c>
      <c r="B288" s="2" t="s">
        <v>1934</v>
      </c>
      <c r="C288" s="2" t="s">
        <v>1935</v>
      </c>
      <c r="D288" s="2">
        <v>0.92900000000000005</v>
      </c>
      <c r="E288" s="2">
        <v>0.75920423732238096</v>
      </c>
      <c r="F288" s="2">
        <v>0.60416666666666663</v>
      </c>
      <c r="G288" s="2">
        <f>Tabelle1[[#This Row],[bertscore]]-Tabelle1[[#This Row],[cosinesim]]</f>
        <v>0.16979576267761909</v>
      </c>
      <c r="H288" s="2">
        <f>Tabelle1[[#This Row],[bertscore]]-Tabelle1[[#This Row],[metriclcs]]</f>
        <v>0.32483333333333342</v>
      </c>
      <c r="I288" s="2">
        <f>Tabelle1[[#This Row],[bertscore]]-((Tabelle1[[#This Row],[D - E]]+Tabelle1[[#This Row],[D - F]])/2)</f>
        <v>0.68168545199452379</v>
      </c>
    </row>
    <row r="289" spans="1:9" x14ac:dyDescent="0.2">
      <c r="A289" s="3">
        <v>991</v>
      </c>
      <c r="B289" s="2" t="s">
        <v>1982</v>
      </c>
      <c r="C289" s="2" t="s">
        <v>1983</v>
      </c>
      <c r="D289" s="2">
        <v>0.89300000000000002</v>
      </c>
      <c r="E289" s="2">
        <v>0.72826653696263144</v>
      </c>
      <c r="F289" s="2">
        <v>0.56849315068493156</v>
      </c>
      <c r="G289" s="2">
        <f>Tabelle1[[#This Row],[bertscore]]-Tabelle1[[#This Row],[cosinesim]]</f>
        <v>0.16473346303736858</v>
      </c>
      <c r="H289" s="2">
        <f>Tabelle1[[#This Row],[bertscore]]-Tabelle1[[#This Row],[metriclcs]]</f>
        <v>0.32450684931506846</v>
      </c>
      <c r="I289" s="2">
        <f>Tabelle1[[#This Row],[bertscore]]-((Tabelle1[[#This Row],[D - E]]+Tabelle1[[#This Row],[D - F]])/2)</f>
        <v>0.64837984382378155</v>
      </c>
    </row>
    <row r="290" spans="1:9" x14ac:dyDescent="0.2">
      <c r="A290" s="3">
        <v>327</v>
      </c>
      <c r="B290" s="2" t="s">
        <v>657</v>
      </c>
      <c r="C290" s="2" t="s">
        <v>658</v>
      </c>
      <c r="D290" s="2">
        <v>0.93200000000000005</v>
      </c>
      <c r="E290" s="2">
        <v>0.85245213422709276</v>
      </c>
      <c r="F290" s="2">
        <v>0.60759493670886078</v>
      </c>
      <c r="G290" s="2">
        <f>Tabelle1[[#This Row],[bertscore]]-Tabelle1[[#This Row],[cosinesim]]</f>
        <v>7.9547865772907289E-2</v>
      </c>
      <c r="H290" s="2">
        <f>Tabelle1[[#This Row],[bertscore]]-Tabelle1[[#This Row],[metriclcs]]</f>
        <v>0.32440506329113927</v>
      </c>
      <c r="I290" s="2">
        <f>Tabelle1[[#This Row],[bertscore]]-((Tabelle1[[#This Row],[D - E]]+Tabelle1[[#This Row],[D - F]])/2)</f>
        <v>0.73002353546797671</v>
      </c>
    </row>
    <row r="291" spans="1:9" x14ac:dyDescent="0.2">
      <c r="A291" s="3">
        <v>696</v>
      </c>
      <c r="B291" s="2" t="s">
        <v>1394</v>
      </c>
      <c r="C291" s="2" t="s">
        <v>1395</v>
      </c>
      <c r="D291" s="2">
        <v>0.96499999999999997</v>
      </c>
      <c r="E291" s="2">
        <v>0.78414153969885203</v>
      </c>
      <c r="F291" s="2">
        <v>0.640625</v>
      </c>
      <c r="G291" s="2">
        <f>Tabelle1[[#This Row],[bertscore]]-Tabelle1[[#This Row],[cosinesim]]</f>
        <v>0.18085846030114794</v>
      </c>
      <c r="H291" s="2">
        <f>Tabelle1[[#This Row],[bertscore]]-Tabelle1[[#This Row],[metriclcs]]</f>
        <v>0.32437499999999997</v>
      </c>
      <c r="I291" s="2">
        <f>Tabelle1[[#This Row],[bertscore]]-((Tabelle1[[#This Row],[D - E]]+Tabelle1[[#This Row],[D - F]])/2)</f>
        <v>0.71238326984942602</v>
      </c>
    </row>
    <row r="292" spans="1:9" x14ac:dyDescent="0.2">
      <c r="A292" s="3">
        <v>155</v>
      </c>
      <c r="B292" s="2" t="s">
        <v>313</v>
      </c>
      <c r="C292" s="2" t="s">
        <v>314</v>
      </c>
      <c r="D292" s="2">
        <v>0.93799999999999994</v>
      </c>
      <c r="E292" s="2">
        <v>0.74245902667304198</v>
      </c>
      <c r="F292" s="2">
        <v>0.61363636363636365</v>
      </c>
      <c r="G292" s="2">
        <f>Tabelle1[[#This Row],[bertscore]]-Tabelle1[[#This Row],[cosinesim]]</f>
        <v>0.19554097332695797</v>
      </c>
      <c r="H292" s="2">
        <f>Tabelle1[[#This Row],[bertscore]]-Tabelle1[[#This Row],[metriclcs]]</f>
        <v>0.3243636363636363</v>
      </c>
      <c r="I292" s="2">
        <f>Tabelle1[[#This Row],[bertscore]]-((Tabelle1[[#This Row],[D - E]]+Tabelle1[[#This Row],[D - F]])/2)</f>
        <v>0.67804769515470276</v>
      </c>
    </row>
    <row r="293" spans="1:9" x14ac:dyDescent="0.2">
      <c r="A293" s="3">
        <v>352</v>
      </c>
      <c r="B293" s="2" t="s">
        <v>707</v>
      </c>
      <c r="C293" s="2" t="s">
        <v>708</v>
      </c>
      <c r="D293" s="2">
        <v>0.96199999999999997</v>
      </c>
      <c r="E293" s="2">
        <v>0.87476327777222163</v>
      </c>
      <c r="F293" s="2">
        <v>0.6384180790960452</v>
      </c>
      <c r="G293" s="2">
        <f>Tabelle1[[#This Row],[bertscore]]-Tabelle1[[#This Row],[cosinesim]]</f>
        <v>8.7236722227778341E-2</v>
      </c>
      <c r="H293" s="2">
        <f>Tabelle1[[#This Row],[bertscore]]-Tabelle1[[#This Row],[metriclcs]]</f>
        <v>0.32358192090395477</v>
      </c>
      <c r="I293" s="2">
        <f>Tabelle1[[#This Row],[bertscore]]-((Tabelle1[[#This Row],[D - E]]+Tabelle1[[#This Row],[D - F]])/2)</f>
        <v>0.75659067843413341</v>
      </c>
    </row>
    <row r="294" spans="1:9" x14ac:dyDescent="0.2">
      <c r="A294" s="3">
        <v>918</v>
      </c>
      <c r="B294" s="2" t="s">
        <v>1837</v>
      </c>
      <c r="C294" s="2" t="s">
        <v>1838</v>
      </c>
      <c r="D294" s="2">
        <v>0.92200000000000004</v>
      </c>
      <c r="E294" s="2">
        <v>0.79219562916419106</v>
      </c>
      <c r="F294" s="2">
        <v>0.59848484848484851</v>
      </c>
      <c r="G294" s="2">
        <f>Tabelle1[[#This Row],[bertscore]]-Tabelle1[[#This Row],[cosinesim]]</f>
        <v>0.12980437083580898</v>
      </c>
      <c r="H294" s="2">
        <f>Tabelle1[[#This Row],[bertscore]]-Tabelle1[[#This Row],[metriclcs]]</f>
        <v>0.32351515151515153</v>
      </c>
      <c r="I294" s="2">
        <f>Tabelle1[[#This Row],[bertscore]]-((Tabelle1[[#This Row],[D - E]]+Tabelle1[[#This Row],[D - F]])/2)</f>
        <v>0.69534023882451979</v>
      </c>
    </row>
    <row r="295" spans="1:9" x14ac:dyDescent="0.2">
      <c r="A295" s="3">
        <v>32</v>
      </c>
      <c r="B295" s="2" t="s">
        <v>69</v>
      </c>
      <c r="C295" s="2" t="s">
        <v>70</v>
      </c>
      <c r="D295" s="2">
        <v>0.94299999999999995</v>
      </c>
      <c r="E295" s="2">
        <v>0.84682121859722059</v>
      </c>
      <c r="F295" s="2">
        <v>0.61963190184049077</v>
      </c>
      <c r="G295" s="2">
        <f>Tabelle1[[#This Row],[bertscore]]-Tabelle1[[#This Row],[cosinesim]]</f>
        <v>9.6178781402779356E-2</v>
      </c>
      <c r="H295" s="2">
        <f>Tabelle1[[#This Row],[bertscore]]-Tabelle1[[#This Row],[metriclcs]]</f>
        <v>0.32336809815950918</v>
      </c>
      <c r="I295" s="2">
        <f>Tabelle1[[#This Row],[bertscore]]-((Tabelle1[[#This Row],[D - E]]+Tabelle1[[#This Row],[D - F]])/2)</f>
        <v>0.73322656021885568</v>
      </c>
    </row>
    <row r="296" spans="1:9" x14ac:dyDescent="0.2">
      <c r="A296" s="3">
        <v>639</v>
      </c>
      <c r="B296" s="2" t="s">
        <v>1280</v>
      </c>
      <c r="C296" s="2" t="s">
        <v>1281</v>
      </c>
      <c r="D296" s="2">
        <v>0.90900000000000003</v>
      </c>
      <c r="E296" s="2">
        <v>0.60282313076102645</v>
      </c>
      <c r="F296" s="2">
        <v>0.58571428571428574</v>
      </c>
      <c r="G296" s="2">
        <f>Tabelle1[[#This Row],[bertscore]]-Tabelle1[[#This Row],[cosinesim]]</f>
        <v>0.30617686923897358</v>
      </c>
      <c r="H296" s="2">
        <f>Tabelle1[[#This Row],[bertscore]]-Tabelle1[[#This Row],[metriclcs]]</f>
        <v>0.32328571428571429</v>
      </c>
      <c r="I296" s="2">
        <f>Tabelle1[[#This Row],[bertscore]]-((Tabelle1[[#This Row],[D - E]]+Tabelle1[[#This Row],[D - F]])/2)</f>
        <v>0.5942687082376561</v>
      </c>
    </row>
    <row r="297" spans="1:9" x14ac:dyDescent="0.2">
      <c r="A297" s="3">
        <v>446</v>
      </c>
      <c r="B297" s="2" t="s">
        <v>895</v>
      </c>
      <c r="C297" s="2" t="s">
        <v>896</v>
      </c>
      <c r="D297" s="2">
        <v>0.93700000000000006</v>
      </c>
      <c r="E297" s="2">
        <v>0.72394265692908444</v>
      </c>
      <c r="F297" s="2">
        <v>0.61403508771929827</v>
      </c>
      <c r="G297" s="2">
        <f>Tabelle1[[#This Row],[bertscore]]-Tabelle1[[#This Row],[cosinesim]]</f>
        <v>0.21305734307091562</v>
      </c>
      <c r="H297" s="2">
        <f>Tabelle1[[#This Row],[bertscore]]-Tabelle1[[#This Row],[metriclcs]]</f>
        <v>0.32296491228070179</v>
      </c>
      <c r="I297" s="2">
        <f>Tabelle1[[#This Row],[bertscore]]-((Tabelle1[[#This Row],[D - E]]+Tabelle1[[#This Row],[D - F]])/2)</f>
        <v>0.66898887232419135</v>
      </c>
    </row>
    <row r="298" spans="1:9" x14ac:dyDescent="0.2">
      <c r="A298" s="3">
        <v>345</v>
      </c>
      <c r="B298" s="2" t="s">
        <v>693</v>
      </c>
      <c r="C298" s="2" t="s">
        <v>694</v>
      </c>
      <c r="D298" s="2">
        <v>0.94</v>
      </c>
      <c r="E298" s="2">
        <v>0.80191238591374259</v>
      </c>
      <c r="F298" s="2">
        <v>0.61728395061728392</v>
      </c>
      <c r="G298" s="2">
        <f>Tabelle1[[#This Row],[bertscore]]-Tabelle1[[#This Row],[cosinesim]]</f>
        <v>0.13808761408625736</v>
      </c>
      <c r="H298" s="2">
        <f>Tabelle1[[#This Row],[bertscore]]-Tabelle1[[#This Row],[metriclcs]]</f>
        <v>0.32271604938271603</v>
      </c>
      <c r="I298" s="2">
        <f>Tabelle1[[#This Row],[bertscore]]-((Tabelle1[[#This Row],[D - E]]+Tabelle1[[#This Row],[D - F]])/2)</f>
        <v>0.70959816826551325</v>
      </c>
    </row>
    <row r="299" spans="1:9" x14ac:dyDescent="0.2">
      <c r="A299" s="3">
        <v>234</v>
      </c>
      <c r="B299" s="2" t="s">
        <v>471</v>
      </c>
      <c r="C299" s="2" t="s">
        <v>472</v>
      </c>
      <c r="D299" s="2">
        <v>0.91500000000000004</v>
      </c>
      <c r="E299" s="2">
        <v>0.7702713114819737</v>
      </c>
      <c r="F299" s="2">
        <v>0.59281437125748504</v>
      </c>
      <c r="G299" s="2">
        <f>Tabelle1[[#This Row],[bertscore]]-Tabelle1[[#This Row],[cosinesim]]</f>
        <v>0.14472868851802634</v>
      </c>
      <c r="H299" s="2">
        <f>Tabelle1[[#This Row],[bertscore]]-Tabelle1[[#This Row],[metriclcs]]</f>
        <v>0.322185628742515</v>
      </c>
      <c r="I299" s="2">
        <f>Tabelle1[[#This Row],[bertscore]]-((Tabelle1[[#This Row],[D - E]]+Tabelle1[[#This Row],[D - F]])/2)</f>
        <v>0.68154284136972931</v>
      </c>
    </row>
    <row r="300" spans="1:9" x14ac:dyDescent="0.2">
      <c r="A300" s="3">
        <v>495</v>
      </c>
      <c r="B300" s="2" t="s">
        <v>993</v>
      </c>
      <c r="C300" s="2" t="s">
        <v>994</v>
      </c>
      <c r="D300" s="2">
        <v>0.94499999999999995</v>
      </c>
      <c r="E300" s="2">
        <v>0.79038419045092168</v>
      </c>
      <c r="F300" s="2">
        <v>0.6235955056179775</v>
      </c>
      <c r="G300" s="2">
        <f>Tabelle1[[#This Row],[bertscore]]-Tabelle1[[#This Row],[cosinesim]]</f>
        <v>0.15461580954907828</v>
      </c>
      <c r="H300" s="2">
        <f>Tabelle1[[#This Row],[bertscore]]-Tabelle1[[#This Row],[metriclcs]]</f>
        <v>0.32140449438202245</v>
      </c>
      <c r="I300" s="2">
        <f>Tabelle1[[#This Row],[bertscore]]-((Tabelle1[[#This Row],[D - E]]+Tabelle1[[#This Row],[D - F]])/2)</f>
        <v>0.70698984803444964</v>
      </c>
    </row>
    <row r="301" spans="1:9" x14ac:dyDescent="0.2">
      <c r="A301" s="3">
        <v>119</v>
      </c>
      <c r="B301" s="2" t="s">
        <v>241</v>
      </c>
      <c r="C301" s="2" t="s">
        <v>242</v>
      </c>
      <c r="D301" s="2">
        <v>0.90600000000000003</v>
      </c>
      <c r="E301" s="2">
        <v>0.71962410522443643</v>
      </c>
      <c r="F301" s="2">
        <v>0.58490566037735847</v>
      </c>
      <c r="G301" s="2">
        <f>Tabelle1[[#This Row],[bertscore]]-Tabelle1[[#This Row],[cosinesim]]</f>
        <v>0.1863758947755636</v>
      </c>
      <c r="H301" s="2">
        <f>Tabelle1[[#This Row],[bertscore]]-Tabelle1[[#This Row],[metriclcs]]</f>
        <v>0.32109433962264156</v>
      </c>
      <c r="I301" s="2">
        <f>Tabelle1[[#This Row],[bertscore]]-((Tabelle1[[#This Row],[D - E]]+Tabelle1[[#This Row],[D - F]])/2)</f>
        <v>0.65226488280089745</v>
      </c>
    </row>
    <row r="302" spans="1:9" x14ac:dyDescent="0.2">
      <c r="A302" s="3">
        <v>430</v>
      </c>
      <c r="B302" s="2" t="s">
        <v>863</v>
      </c>
      <c r="C302" s="2" t="s">
        <v>864</v>
      </c>
      <c r="D302" s="2">
        <v>0.95799999999999996</v>
      </c>
      <c r="E302" s="2">
        <v>0.88561488554009526</v>
      </c>
      <c r="F302" s="2">
        <v>0.63716814159292035</v>
      </c>
      <c r="G302" s="2">
        <f>Tabelle1[[#This Row],[bertscore]]-Tabelle1[[#This Row],[cosinesim]]</f>
        <v>7.2385114459904698E-2</v>
      </c>
      <c r="H302" s="2">
        <f>Tabelle1[[#This Row],[bertscore]]-Tabelle1[[#This Row],[metriclcs]]</f>
        <v>0.32083185840707962</v>
      </c>
      <c r="I302" s="2">
        <f>Tabelle1[[#This Row],[bertscore]]-((Tabelle1[[#This Row],[D - E]]+Tabelle1[[#This Row],[D - F]])/2)</f>
        <v>0.7613915135665078</v>
      </c>
    </row>
    <row r="303" spans="1:9" x14ac:dyDescent="0.2">
      <c r="A303" s="3">
        <v>757</v>
      </c>
      <c r="B303" s="2" t="s">
        <v>1516</v>
      </c>
      <c r="C303" s="2" t="s">
        <v>1517</v>
      </c>
      <c r="D303" s="2">
        <v>0.93799999999999994</v>
      </c>
      <c r="E303" s="2">
        <v>0.81203690891789004</v>
      </c>
      <c r="F303" s="2">
        <v>0.61764705882352944</v>
      </c>
      <c r="G303" s="2">
        <f>Tabelle1[[#This Row],[bertscore]]-Tabelle1[[#This Row],[cosinesim]]</f>
        <v>0.1259630910821099</v>
      </c>
      <c r="H303" s="2">
        <f>Tabelle1[[#This Row],[bertscore]]-Tabelle1[[#This Row],[metriclcs]]</f>
        <v>0.32035294117647051</v>
      </c>
      <c r="I303" s="2">
        <f>Tabelle1[[#This Row],[bertscore]]-((Tabelle1[[#This Row],[D - E]]+Tabelle1[[#This Row],[D - F]])/2)</f>
        <v>0.71484198387070974</v>
      </c>
    </row>
    <row r="304" spans="1:9" x14ac:dyDescent="0.2">
      <c r="A304" s="3">
        <v>911</v>
      </c>
      <c r="B304" s="2" t="s">
        <v>1823</v>
      </c>
      <c r="C304" s="2" t="s">
        <v>1824</v>
      </c>
      <c r="D304" s="2">
        <v>0.94399999999999995</v>
      </c>
      <c r="E304" s="2">
        <v>0.8482219274038173</v>
      </c>
      <c r="F304" s="2">
        <v>0.62441314553990612</v>
      </c>
      <c r="G304" s="2">
        <f>Tabelle1[[#This Row],[bertscore]]-Tabelle1[[#This Row],[cosinesim]]</f>
        <v>9.5778072596182651E-2</v>
      </c>
      <c r="H304" s="2">
        <f>Tabelle1[[#This Row],[bertscore]]-Tabelle1[[#This Row],[metriclcs]]</f>
        <v>0.31958685446009383</v>
      </c>
      <c r="I304" s="2">
        <f>Tabelle1[[#This Row],[bertscore]]-((Tabelle1[[#This Row],[D - E]]+Tabelle1[[#This Row],[D - F]])/2)</f>
        <v>0.73631753647186171</v>
      </c>
    </row>
    <row r="305" spans="1:9" x14ac:dyDescent="0.2">
      <c r="A305" s="3">
        <v>443</v>
      </c>
      <c r="B305" s="2" t="s">
        <v>889</v>
      </c>
      <c r="C305" s="2" t="s">
        <v>890</v>
      </c>
      <c r="D305" s="2">
        <v>0.94799999999999995</v>
      </c>
      <c r="E305" s="2">
        <v>0.85350903695859226</v>
      </c>
      <c r="F305" s="2">
        <v>0.62857142857142856</v>
      </c>
      <c r="G305" s="2">
        <f>Tabelle1[[#This Row],[bertscore]]-Tabelle1[[#This Row],[cosinesim]]</f>
        <v>9.4490963041407694E-2</v>
      </c>
      <c r="H305" s="2">
        <f>Tabelle1[[#This Row],[bertscore]]-Tabelle1[[#This Row],[metriclcs]]</f>
        <v>0.3194285714285714</v>
      </c>
      <c r="I305" s="2">
        <f>Tabelle1[[#This Row],[bertscore]]-((Tabelle1[[#This Row],[D - E]]+Tabelle1[[#This Row],[D - F]])/2)</f>
        <v>0.74104023276501041</v>
      </c>
    </row>
    <row r="306" spans="1:9" x14ac:dyDescent="0.2">
      <c r="A306" s="3">
        <v>502</v>
      </c>
      <c r="B306" s="2" t="s">
        <v>1007</v>
      </c>
      <c r="C306" s="2" t="s">
        <v>1008</v>
      </c>
      <c r="D306" s="2">
        <v>0.92400000000000004</v>
      </c>
      <c r="E306" s="2">
        <v>0.65972381133803015</v>
      </c>
      <c r="F306" s="2">
        <v>0.60465116279069764</v>
      </c>
      <c r="G306" s="2">
        <f>Tabelle1[[#This Row],[bertscore]]-Tabelle1[[#This Row],[cosinesim]]</f>
        <v>0.26427618866196989</v>
      </c>
      <c r="H306" s="2">
        <f>Tabelle1[[#This Row],[bertscore]]-Tabelle1[[#This Row],[metriclcs]]</f>
        <v>0.31934883720930241</v>
      </c>
      <c r="I306" s="2">
        <f>Tabelle1[[#This Row],[bertscore]]-((Tabelle1[[#This Row],[D - E]]+Tabelle1[[#This Row],[D - F]])/2)</f>
        <v>0.6321874870643639</v>
      </c>
    </row>
    <row r="307" spans="1:9" x14ac:dyDescent="0.2">
      <c r="A307" s="3">
        <v>869</v>
      </c>
      <c r="B307" s="2" t="s">
        <v>1739</v>
      </c>
      <c r="C307" s="2" t="s">
        <v>1740</v>
      </c>
      <c r="D307" s="2">
        <v>0.93899999999999995</v>
      </c>
      <c r="E307" s="2">
        <v>0.85670287782374721</v>
      </c>
      <c r="F307" s="2">
        <v>0.62</v>
      </c>
      <c r="G307" s="2">
        <f>Tabelle1[[#This Row],[bertscore]]-Tabelle1[[#This Row],[cosinesim]]</f>
        <v>8.2297122176252735E-2</v>
      </c>
      <c r="H307" s="2">
        <f>Tabelle1[[#This Row],[bertscore]]-Tabelle1[[#This Row],[metriclcs]]</f>
        <v>0.31899999999999995</v>
      </c>
      <c r="I307" s="2">
        <f>Tabelle1[[#This Row],[bertscore]]-((Tabelle1[[#This Row],[D - E]]+Tabelle1[[#This Row],[D - F]])/2)</f>
        <v>0.7383514389118736</v>
      </c>
    </row>
    <row r="308" spans="1:9" x14ac:dyDescent="0.2">
      <c r="A308" s="3">
        <v>408</v>
      </c>
      <c r="B308" s="2" t="s">
        <v>819</v>
      </c>
      <c r="C308" s="2" t="s">
        <v>820</v>
      </c>
      <c r="D308" s="2">
        <v>0.95699999999999996</v>
      </c>
      <c r="E308" s="2">
        <v>0.71631541998228077</v>
      </c>
      <c r="F308" s="2">
        <v>0.63888888888888884</v>
      </c>
      <c r="G308" s="2">
        <f>Tabelle1[[#This Row],[bertscore]]-Tabelle1[[#This Row],[cosinesim]]</f>
        <v>0.2406845800177192</v>
      </c>
      <c r="H308" s="2">
        <f>Tabelle1[[#This Row],[bertscore]]-Tabelle1[[#This Row],[metriclcs]]</f>
        <v>0.31811111111111112</v>
      </c>
      <c r="I308" s="2">
        <f>Tabelle1[[#This Row],[bertscore]]-((Tabelle1[[#This Row],[D - E]]+Tabelle1[[#This Row],[D - F]])/2)</f>
        <v>0.6776021544355848</v>
      </c>
    </row>
    <row r="309" spans="1:9" x14ac:dyDescent="0.2">
      <c r="A309" s="3">
        <v>281</v>
      </c>
      <c r="B309" s="2" t="s">
        <v>565</v>
      </c>
      <c r="C309" s="2" t="s">
        <v>566</v>
      </c>
      <c r="D309" s="2">
        <v>0.92600000000000005</v>
      </c>
      <c r="E309" s="2">
        <v>0.75910085741958322</v>
      </c>
      <c r="F309" s="2">
        <v>0.60869565217391308</v>
      </c>
      <c r="G309" s="2">
        <f>Tabelle1[[#This Row],[bertscore]]-Tabelle1[[#This Row],[cosinesim]]</f>
        <v>0.16689914258041683</v>
      </c>
      <c r="H309" s="2">
        <f>Tabelle1[[#This Row],[bertscore]]-Tabelle1[[#This Row],[metriclcs]]</f>
        <v>0.31730434782608696</v>
      </c>
      <c r="I309" s="2">
        <f>Tabelle1[[#This Row],[bertscore]]-((Tabelle1[[#This Row],[D - E]]+Tabelle1[[#This Row],[D - F]])/2)</f>
        <v>0.68389825479674815</v>
      </c>
    </row>
    <row r="310" spans="1:9" x14ac:dyDescent="0.2">
      <c r="A310" s="3">
        <v>975</v>
      </c>
      <c r="B310" s="2" t="s">
        <v>1950</v>
      </c>
      <c r="C310" s="2" t="s">
        <v>1951</v>
      </c>
      <c r="D310" s="2">
        <v>0.93600000000000005</v>
      </c>
      <c r="E310" s="2">
        <v>0.83348351924974029</v>
      </c>
      <c r="F310" s="2">
        <v>0.6188340807174888</v>
      </c>
      <c r="G310" s="2">
        <f>Tabelle1[[#This Row],[bertscore]]-Tabelle1[[#This Row],[cosinesim]]</f>
        <v>0.10251648075025976</v>
      </c>
      <c r="H310" s="2">
        <f>Tabelle1[[#This Row],[bertscore]]-Tabelle1[[#This Row],[metriclcs]]</f>
        <v>0.31716591928251125</v>
      </c>
      <c r="I310" s="2">
        <f>Tabelle1[[#This Row],[bertscore]]-((Tabelle1[[#This Row],[D - E]]+Tabelle1[[#This Row],[D - F]])/2)</f>
        <v>0.72615879998361454</v>
      </c>
    </row>
    <row r="311" spans="1:9" x14ac:dyDescent="0.2">
      <c r="A311" s="3">
        <v>132</v>
      </c>
      <c r="B311" s="2" t="s">
        <v>267</v>
      </c>
      <c r="C311" s="2" t="s">
        <v>268</v>
      </c>
      <c r="D311" s="2">
        <v>0.90900000000000003</v>
      </c>
      <c r="E311" s="2">
        <v>0.87464284184471275</v>
      </c>
      <c r="F311" s="2">
        <v>0.59183673469387754</v>
      </c>
      <c r="G311" s="2">
        <f>Tabelle1[[#This Row],[bertscore]]-Tabelle1[[#This Row],[cosinesim]]</f>
        <v>3.4357158155287282E-2</v>
      </c>
      <c r="H311" s="2">
        <f>Tabelle1[[#This Row],[bertscore]]-Tabelle1[[#This Row],[metriclcs]]</f>
        <v>0.31716326530612249</v>
      </c>
      <c r="I311" s="2">
        <f>Tabelle1[[#This Row],[bertscore]]-((Tabelle1[[#This Row],[D - E]]+Tabelle1[[#This Row],[D - F]])/2)</f>
        <v>0.73323978826929515</v>
      </c>
    </row>
    <row r="312" spans="1:9" x14ac:dyDescent="0.2">
      <c r="A312" s="3">
        <v>742</v>
      </c>
      <c r="B312" s="2" t="s">
        <v>1486</v>
      </c>
      <c r="C312" s="2" t="s">
        <v>1487</v>
      </c>
      <c r="D312" s="2">
        <v>0.90800000000000003</v>
      </c>
      <c r="E312" s="2">
        <v>0.51687659070473757</v>
      </c>
      <c r="F312" s="2">
        <v>0.59090909090909094</v>
      </c>
      <c r="G312" s="2">
        <f>Tabelle1[[#This Row],[bertscore]]-Tabelle1[[#This Row],[cosinesim]]</f>
        <v>0.39112340929526246</v>
      </c>
      <c r="H312" s="2">
        <f>Tabelle1[[#This Row],[bertscore]]-Tabelle1[[#This Row],[metriclcs]]</f>
        <v>0.31709090909090909</v>
      </c>
      <c r="I312" s="2">
        <f>Tabelle1[[#This Row],[bertscore]]-((Tabelle1[[#This Row],[D - E]]+Tabelle1[[#This Row],[D - F]])/2)</f>
        <v>0.55389284080691426</v>
      </c>
    </row>
    <row r="313" spans="1:9" x14ac:dyDescent="0.2">
      <c r="A313" s="3">
        <v>659</v>
      </c>
      <c r="B313" s="2" t="s">
        <v>1320</v>
      </c>
      <c r="C313" s="2" t="s">
        <v>1321</v>
      </c>
      <c r="D313" s="2">
        <v>0.92400000000000004</v>
      </c>
      <c r="E313" s="2">
        <v>0.68675170693398657</v>
      </c>
      <c r="F313" s="2">
        <v>0.6071428571428571</v>
      </c>
      <c r="G313" s="2">
        <f>Tabelle1[[#This Row],[bertscore]]-Tabelle1[[#This Row],[cosinesim]]</f>
        <v>0.23724829306601347</v>
      </c>
      <c r="H313" s="2">
        <f>Tabelle1[[#This Row],[bertscore]]-Tabelle1[[#This Row],[metriclcs]]</f>
        <v>0.31685714285714295</v>
      </c>
      <c r="I313" s="2">
        <f>Tabelle1[[#This Row],[bertscore]]-((Tabelle1[[#This Row],[D - E]]+Tabelle1[[#This Row],[D - F]])/2)</f>
        <v>0.64694728203842189</v>
      </c>
    </row>
    <row r="314" spans="1:9" x14ac:dyDescent="0.2">
      <c r="A314" s="3">
        <v>553</v>
      </c>
      <c r="B314" s="2" t="s">
        <v>1109</v>
      </c>
      <c r="C314" s="2" t="s">
        <v>1110</v>
      </c>
      <c r="D314" s="2">
        <v>0.94299999999999995</v>
      </c>
      <c r="E314" s="2">
        <v>0.73648537954647442</v>
      </c>
      <c r="F314" s="2">
        <v>0.62650602409638556</v>
      </c>
      <c r="G314" s="2">
        <f>Tabelle1[[#This Row],[bertscore]]-Tabelle1[[#This Row],[cosinesim]]</f>
        <v>0.20651462045352553</v>
      </c>
      <c r="H314" s="2">
        <f>Tabelle1[[#This Row],[bertscore]]-Tabelle1[[#This Row],[metriclcs]]</f>
        <v>0.31649397590361439</v>
      </c>
      <c r="I314" s="2">
        <f>Tabelle1[[#This Row],[bertscore]]-((Tabelle1[[#This Row],[D - E]]+Tabelle1[[#This Row],[D - F]])/2)</f>
        <v>0.68149570182143004</v>
      </c>
    </row>
    <row r="315" spans="1:9" x14ac:dyDescent="0.2">
      <c r="A315" s="3">
        <v>409</v>
      </c>
      <c r="B315" s="2" t="s">
        <v>821</v>
      </c>
      <c r="C315" s="2" t="s">
        <v>822</v>
      </c>
      <c r="D315" s="2">
        <v>0.95699999999999996</v>
      </c>
      <c r="E315" s="2">
        <v>0.78654504052545771</v>
      </c>
      <c r="F315" s="2">
        <v>0.64102564102564108</v>
      </c>
      <c r="G315" s="2">
        <f>Tabelle1[[#This Row],[bertscore]]-Tabelle1[[#This Row],[cosinesim]]</f>
        <v>0.17045495947454226</v>
      </c>
      <c r="H315" s="2">
        <f>Tabelle1[[#This Row],[bertscore]]-Tabelle1[[#This Row],[metriclcs]]</f>
        <v>0.31597435897435888</v>
      </c>
      <c r="I315" s="2">
        <f>Tabelle1[[#This Row],[bertscore]]-((Tabelle1[[#This Row],[D - E]]+Tabelle1[[#This Row],[D - F]])/2)</f>
        <v>0.71378534077554945</v>
      </c>
    </row>
    <row r="316" spans="1:9" x14ac:dyDescent="0.2">
      <c r="A316" s="3">
        <v>767</v>
      </c>
      <c r="B316" s="2" t="s">
        <v>1536</v>
      </c>
      <c r="C316" s="2" t="s">
        <v>1537</v>
      </c>
      <c r="D316" s="2">
        <v>0.92100000000000004</v>
      </c>
      <c r="E316" s="2">
        <v>0.76455285154260744</v>
      </c>
      <c r="F316" s="2">
        <v>0.60544217687074831</v>
      </c>
      <c r="G316" s="2">
        <f>Tabelle1[[#This Row],[bertscore]]-Tabelle1[[#This Row],[cosinesim]]</f>
        <v>0.1564471484573926</v>
      </c>
      <c r="H316" s="2">
        <f>Tabelle1[[#This Row],[bertscore]]-Tabelle1[[#This Row],[metriclcs]]</f>
        <v>0.31555782312925174</v>
      </c>
      <c r="I316" s="2">
        <f>Tabelle1[[#This Row],[bertscore]]-((Tabelle1[[#This Row],[D - E]]+Tabelle1[[#This Row],[D - F]])/2)</f>
        <v>0.68499751420667787</v>
      </c>
    </row>
    <row r="317" spans="1:9" x14ac:dyDescent="0.2">
      <c r="A317" s="3">
        <v>876</v>
      </c>
      <c r="B317" s="2" t="s">
        <v>1753</v>
      </c>
      <c r="C317" s="2" t="s">
        <v>1754</v>
      </c>
      <c r="D317" s="2">
        <v>0.95599999999999996</v>
      </c>
      <c r="E317" s="2">
        <v>0.90024493426103835</v>
      </c>
      <c r="F317" s="2">
        <v>0.6404494382022472</v>
      </c>
      <c r="G317" s="2">
        <f>Tabelle1[[#This Row],[bertscore]]-Tabelle1[[#This Row],[cosinesim]]</f>
        <v>5.5755065738961607E-2</v>
      </c>
      <c r="H317" s="2">
        <f>Tabelle1[[#This Row],[bertscore]]-Tabelle1[[#This Row],[metriclcs]]</f>
        <v>0.31555056179775276</v>
      </c>
      <c r="I317" s="2">
        <f>Tabelle1[[#This Row],[bertscore]]-((Tabelle1[[#This Row],[D - E]]+Tabelle1[[#This Row],[D - F]])/2)</f>
        <v>0.77034718623164278</v>
      </c>
    </row>
    <row r="318" spans="1:9" x14ac:dyDescent="0.2">
      <c r="A318" s="3">
        <v>428</v>
      </c>
      <c r="B318" s="2" t="s">
        <v>859</v>
      </c>
      <c r="C318" s="2" t="s">
        <v>860</v>
      </c>
      <c r="D318" s="2">
        <v>0.95499999999999996</v>
      </c>
      <c r="E318" s="2">
        <v>0.71890316518725184</v>
      </c>
      <c r="F318" s="2">
        <v>0.63953488372093026</v>
      </c>
      <c r="G318" s="2">
        <f>Tabelle1[[#This Row],[bertscore]]-Tabelle1[[#This Row],[cosinesim]]</f>
        <v>0.23609683481274812</v>
      </c>
      <c r="H318" s="2">
        <f>Tabelle1[[#This Row],[bertscore]]-Tabelle1[[#This Row],[metriclcs]]</f>
        <v>0.3154651162790697</v>
      </c>
      <c r="I318" s="2">
        <f>Tabelle1[[#This Row],[bertscore]]-((Tabelle1[[#This Row],[D - E]]+Tabelle1[[#This Row],[D - F]])/2)</f>
        <v>0.67921902445409099</v>
      </c>
    </row>
    <row r="319" spans="1:9" x14ac:dyDescent="0.2">
      <c r="A319" s="3">
        <v>913</v>
      </c>
      <c r="B319" s="2" t="s">
        <v>1827</v>
      </c>
      <c r="C319" s="2" t="s">
        <v>1828</v>
      </c>
      <c r="D319" s="2">
        <v>0.93200000000000005</v>
      </c>
      <c r="E319" s="2">
        <v>0.84625400048291244</v>
      </c>
      <c r="F319" s="2">
        <v>0.61702127659574468</v>
      </c>
      <c r="G319" s="2">
        <f>Tabelle1[[#This Row],[bertscore]]-Tabelle1[[#This Row],[cosinesim]]</f>
        <v>8.5745999517087612E-2</v>
      </c>
      <c r="H319" s="2">
        <f>Tabelle1[[#This Row],[bertscore]]-Tabelle1[[#This Row],[metriclcs]]</f>
        <v>0.31497872340425537</v>
      </c>
      <c r="I319" s="2">
        <f>Tabelle1[[#This Row],[bertscore]]-((Tabelle1[[#This Row],[D - E]]+Tabelle1[[#This Row],[D - F]])/2)</f>
        <v>0.73163763853932862</v>
      </c>
    </row>
    <row r="320" spans="1:9" x14ac:dyDescent="0.2">
      <c r="A320" s="3">
        <v>208</v>
      </c>
      <c r="B320" s="2" t="s">
        <v>419</v>
      </c>
      <c r="C320" s="2" t="s">
        <v>420</v>
      </c>
      <c r="D320" s="2">
        <v>0.93899999999999995</v>
      </c>
      <c r="E320" s="2">
        <v>0.87323394933221876</v>
      </c>
      <c r="F320" s="2">
        <v>0.62441314553990612</v>
      </c>
      <c r="G320" s="2">
        <f>Tabelle1[[#This Row],[bertscore]]-Tabelle1[[#This Row],[cosinesim]]</f>
        <v>6.5766050667781184E-2</v>
      </c>
      <c r="H320" s="2">
        <f>Tabelle1[[#This Row],[bertscore]]-Tabelle1[[#This Row],[metriclcs]]</f>
        <v>0.31458685446009382</v>
      </c>
      <c r="I320" s="2">
        <f>Tabelle1[[#This Row],[bertscore]]-((Tabelle1[[#This Row],[D - E]]+Tabelle1[[#This Row],[D - F]])/2)</f>
        <v>0.7488235474360625</v>
      </c>
    </row>
    <row r="321" spans="1:9" x14ac:dyDescent="0.2">
      <c r="A321" s="3">
        <v>569</v>
      </c>
      <c r="B321" s="2" t="s">
        <v>1141</v>
      </c>
      <c r="C321" s="2" t="s">
        <v>1142</v>
      </c>
      <c r="D321" s="2">
        <v>0.94099999999999995</v>
      </c>
      <c r="E321" s="2">
        <v>0.59406837318755634</v>
      </c>
      <c r="F321" s="2">
        <v>0.62666666666666671</v>
      </c>
      <c r="G321" s="2">
        <f>Tabelle1[[#This Row],[bertscore]]-Tabelle1[[#This Row],[cosinesim]]</f>
        <v>0.34693162681244361</v>
      </c>
      <c r="H321" s="2">
        <f>Tabelle1[[#This Row],[bertscore]]-Tabelle1[[#This Row],[metriclcs]]</f>
        <v>0.31433333333333324</v>
      </c>
      <c r="I321" s="2">
        <f>Tabelle1[[#This Row],[bertscore]]-((Tabelle1[[#This Row],[D - E]]+Tabelle1[[#This Row],[D - F]])/2)</f>
        <v>0.61036751992711147</v>
      </c>
    </row>
    <row r="322" spans="1:9" x14ac:dyDescent="0.2">
      <c r="A322" s="3">
        <v>672</v>
      </c>
      <c r="B322" s="2" t="s">
        <v>1346</v>
      </c>
      <c r="C322" s="2" t="s">
        <v>1347</v>
      </c>
      <c r="D322" s="2">
        <v>0.92800000000000005</v>
      </c>
      <c r="E322" s="2">
        <v>0.78735235117877922</v>
      </c>
      <c r="F322" s="2">
        <v>0.61379310344827587</v>
      </c>
      <c r="G322" s="2">
        <f>Tabelle1[[#This Row],[bertscore]]-Tabelle1[[#This Row],[cosinesim]]</f>
        <v>0.14064764882122083</v>
      </c>
      <c r="H322" s="2">
        <f>Tabelle1[[#This Row],[bertscore]]-Tabelle1[[#This Row],[metriclcs]]</f>
        <v>0.31420689655172418</v>
      </c>
      <c r="I322" s="2">
        <f>Tabelle1[[#This Row],[bertscore]]-((Tabelle1[[#This Row],[D - E]]+Tabelle1[[#This Row],[D - F]])/2)</f>
        <v>0.7005727273135276</v>
      </c>
    </row>
    <row r="323" spans="1:9" x14ac:dyDescent="0.2">
      <c r="A323" s="3">
        <v>533</v>
      </c>
      <c r="B323" s="2" t="s">
        <v>1069</v>
      </c>
      <c r="C323" s="2" t="s">
        <v>1070</v>
      </c>
      <c r="D323" s="2">
        <v>0.94099999999999995</v>
      </c>
      <c r="E323" s="2">
        <v>0.82379987402240828</v>
      </c>
      <c r="F323" s="2">
        <v>0.6271186440677966</v>
      </c>
      <c r="G323" s="2">
        <f>Tabelle1[[#This Row],[bertscore]]-Tabelle1[[#This Row],[cosinesim]]</f>
        <v>0.11720012597759166</v>
      </c>
      <c r="H323" s="2">
        <f>Tabelle1[[#This Row],[bertscore]]-Tabelle1[[#This Row],[metriclcs]]</f>
        <v>0.31388135593220334</v>
      </c>
      <c r="I323" s="2">
        <f>Tabelle1[[#This Row],[bertscore]]-((Tabelle1[[#This Row],[D - E]]+Tabelle1[[#This Row],[D - F]])/2)</f>
        <v>0.72545925904510244</v>
      </c>
    </row>
    <row r="324" spans="1:9" x14ac:dyDescent="0.2">
      <c r="A324" s="3">
        <v>646</v>
      </c>
      <c r="B324" s="2" t="s">
        <v>1294</v>
      </c>
      <c r="C324" s="2" t="s">
        <v>1295</v>
      </c>
      <c r="D324" s="2">
        <v>0.93400000000000005</v>
      </c>
      <c r="E324" s="2">
        <v>0.87426904988700371</v>
      </c>
      <c r="F324" s="2">
        <v>0.62037037037037035</v>
      </c>
      <c r="G324" s="2">
        <f>Tabelle1[[#This Row],[bertscore]]-Tabelle1[[#This Row],[cosinesim]]</f>
        <v>5.9730950112996339E-2</v>
      </c>
      <c r="H324" s="2">
        <f>Tabelle1[[#This Row],[bertscore]]-Tabelle1[[#This Row],[metriclcs]]</f>
        <v>0.3136296296296297</v>
      </c>
      <c r="I324" s="2">
        <f>Tabelle1[[#This Row],[bertscore]]-((Tabelle1[[#This Row],[D - E]]+Tabelle1[[#This Row],[D - F]])/2)</f>
        <v>0.74731971012868703</v>
      </c>
    </row>
    <row r="325" spans="1:9" x14ac:dyDescent="0.2">
      <c r="A325" s="3">
        <v>130</v>
      </c>
      <c r="B325" s="2" t="s">
        <v>263</v>
      </c>
      <c r="C325" s="2" t="s">
        <v>264</v>
      </c>
      <c r="D325" s="2">
        <v>0.85199999999999998</v>
      </c>
      <c r="E325" s="2">
        <v>0.47633051162246681</v>
      </c>
      <c r="F325" s="2">
        <v>0.53846153846153844</v>
      </c>
      <c r="G325" s="2">
        <f>Tabelle1[[#This Row],[bertscore]]-Tabelle1[[#This Row],[cosinesim]]</f>
        <v>0.37566948837753317</v>
      </c>
      <c r="H325" s="2">
        <f>Tabelle1[[#This Row],[bertscore]]-Tabelle1[[#This Row],[metriclcs]]</f>
        <v>0.31353846153846154</v>
      </c>
      <c r="I325" s="2">
        <f>Tabelle1[[#This Row],[bertscore]]-((Tabelle1[[#This Row],[D - E]]+Tabelle1[[#This Row],[D - F]])/2)</f>
        <v>0.50739602504200265</v>
      </c>
    </row>
    <row r="326" spans="1:9" x14ac:dyDescent="0.2">
      <c r="A326" s="3">
        <v>756</v>
      </c>
      <c r="B326" s="2" t="s">
        <v>1514</v>
      </c>
      <c r="C326" s="2" t="s">
        <v>1515</v>
      </c>
      <c r="D326" s="2">
        <v>0.94599999999999995</v>
      </c>
      <c r="E326" s="2">
        <v>0.8747143085514143</v>
      </c>
      <c r="F326" s="2">
        <v>0.63255813953488371</v>
      </c>
      <c r="G326" s="2">
        <f>Tabelle1[[#This Row],[bertscore]]-Tabelle1[[#This Row],[cosinesim]]</f>
        <v>7.1285691448585653E-2</v>
      </c>
      <c r="H326" s="2">
        <f>Tabelle1[[#This Row],[bertscore]]-Tabelle1[[#This Row],[metriclcs]]</f>
        <v>0.31344186046511624</v>
      </c>
      <c r="I326" s="2">
        <f>Tabelle1[[#This Row],[bertscore]]-((Tabelle1[[#This Row],[D - E]]+Tabelle1[[#This Row],[D - F]])/2)</f>
        <v>0.75363622404314901</v>
      </c>
    </row>
    <row r="327" spans="1:9" x14ac:dyDescent="0.2">
      <c r="A327" s="3">
        <v>892</v>
      </c>
      <c r="B327" s="2" t="s">
        <v>1785</v>
      </c>
      <c r="C327" s="2" t="s">
        <v>1786</v>
      </c>
      <c r="D327" s="2">
        <v>0.94199999999999995</v>
      </c>
      <c r="E327" s="2">
        <v>0.7817580575766131</v>
      </c>
      <c r="F327" s="2">
        <v>0.62886597938144329</v>
      </c>
      <c r="G327" s="2">
        <f>Tabelle1[[#This Row],[bertscore]]-Tabelle1[[#This Row],[cosinesim]]</f>
        <v>0.16024194242338685</v>
      </c>
      <c r="H327" s="2">
        <f>Tabelle1[[#This Row],[bertscore]]-Tabelle1[[#This Row],[metriclcs]]</f>
        <v>0.31313402061855666</v>
      </c>
      <c r="I327" s="2">
        <f>Tabelle1[[#This Row],[bertscore]]-((Tabelle1[[#This Row],[D - E]]+Tabelle1[[#This Row],[D - F]])/2)</f>
        <v>0.70531201847902825</v>
      </c>
    </row>
    <row r="328" spans="1:9" x14ac:dyDescent="0.2">
      <c r="A328" s="3">
        <v>454</v>
      </c>
      <c r="B328" s="2" t="s">
        <v>911</v>
      </c>
      <c r="C328" s="2" t="s">
        <v>912</v>
      </c>
      <c r="D328" s="2">
        <v>0.93799999999999994</v>
      </c>
      <c r="E328" s="2">
        <v>0.56044853831780495</v>
      </c>
      <c r="F328" s="2">
        <v>0.625</v>
      </c>
      <c r="G328" s="2">
        <f>Tabelle1[[#This Row],[bertscore]]-Tabelle1[[#This Row],[cosinesim]]</f>
        <v>0.377551461682195</v>
      </c>
      <c r="H328" s="2">
        <f>Tabelle1[[#This Row],[bertscore]]-Tabelle1[[#This Row],[metriclcs]]</f>
        <v>0.31299999999999994</v>
      </c>
      <c r="I328" s="2">
        <f>Tabelle1[[#This Row],[bertscore]]-((Tabelle1[[#This Row],[D - E]]+Tabelle1[[#This Row],[D - F]])/2)</f>
        <v>0.59272426915890253</v>
      </c>
    </row>
    <row r="329" spans="1:9" x14ac:dyDescent="0.2">
      <c r="A329" s="3">
        <v>761</v>
      </c>
      <c r="B329" s="2" t="s">
        <v>1524</v>
      </c>
      <c r="C329" s="2" t="s">
        <v>1525</v>
      </c>
      <c r="D329" s="2">
        <v>0.95699999999999996</v>
      </c>
      <c r="E329" s="2">
        <v>0.80524256247144832</v>
      </c>
      <c r="F329" s="2">
        <v>0.64473684210526316</v>
      </c>
      <c r="G329" s="2">
        <f>Tabelle1[[#This Row],[bertscore]]-Tabelle1[[#This Row],[cosinesim]]</f>
        <v>0.15175743752855164</v>
      </c>
      <c r="H329" s="2">
        <f>Tabelle1[[#This Row],[bertscore]]-Tabelle1[[#This Row],[metriclcs]]</f>
        <v>0.3122631578947368</v>
      </c>
      <c r="I329" s="2">
        <f>Tabelle1[[#This Row],[bertscore]]-((Tabelle1[[#This Row],[D - E]]+Tabelle1[[#This Row],[D - F]])/2)</f>
        <v>0.7249897022883558</v>
      </c>
    </row>
    <row r="330" spans="1:9" x14ac:dyDescent="0.2">
      <c r="A330" s="3">
        <v>103</v>
      </c>
      <c r="B330" s="2" t="s">
        <v>210</v>
      </c>
      <c r="C330" s="2" t="s">
        <v>211</v>
      </c>
      <c r="D330" s="2">
        <v>0.94299999999999995</v>
      </c>
      <c r="E330" s="2">
        <v>0.76752257888019748</v>
      </c>
      <c r="F330" s="2">
        <v>0.63076923076923075</v>
      </c>
      <c r="G330" s="2">
        <f>Tabelle1[[#This Row],[bertscore]]-Tabelle1[[#This Row],[cosinesim]]</f>
        <v>0.17547742111980247</v>
      </c>
      <c r="H330" s="2">
        <f>Tabelle1[[#This Row],[bertscore]]-Tabelle1[[#This Row],[metriclcs]]</f>
        <v>0.3122307692307692</v>
      </c>
      <c r="I330" s="2">
        <f>Tabelle1[[#This Row],[bertscore]]-((Tabelle1[[#This Row],[D - E]]+Tabelle1[[#This Row],[D - F]])/2)</f>
        <v>0.69914590482471417</v>
      </c>
    </row>
    <row r="331" spans="1:9" x14ac:dyDescent="0.2">
      <c r="A331" s="3">
        <v>554</v>
      </c>
      <c r="B331" s="2" t="s">
        <v>1111</v>
      </c>
      <c r="C331" s="2" t="s">
        <v>1112</v>
      </c>
      <c r="D331" s="2">
        <v>0.91600000000000004</v>
      </c>
      <c r="E331" s="2">
        <v>0.79675218060301223</v>
      </c>
      <c r="F331" s="2">
        <v>0.60483870967741937</v>
      </c>
      <c r="G331" s="2">
        <f>Tabelle1[[#This Row],[bertscore]]-Tabelle1[[#This Row],[cosinesim]]</f>
        <v>0.11924781939698781</v>
      </c>
      <c r="H331" s="2">
        <f>Tabelle1[[#This Row],[bertscore]]-Tabelle1[[#This Row],[metriclcs]]</f>
        <v>0.31116129032258066</v>
      </c>
      <c r="I331" s="2">
        <f>Tabelle1[[#This Row],[bertscore]]-((Tabelle1[[#This Row],[D - E]]+Tabelle1[[#This Row],[D - F]])/2)</f>
        <v>0.70079544514021586</v>
      </c>
    </row>
    <row r="332" spans="1:9" x14ac:dyDescent="0.2">
      <c r="A332" s="3">
        <v>275</v>
      </c>
      <c r="B332" s="2" t="s">
        <v>553</v>
      </c>
      <c r="C332" s="2" t="s">
        <v>554</v>
      </c>
      <c r="D332" s="2">
        <v>0.92400000000000004</v>
      </c>
      <c r="E332" s="2">
        <v>0.76723604656660338</v>
      </c>
      <c r="F332" s="2">
        <v>0.61290322580645162</v>
      </c>
      <c r="G332" s="2">
        <f>Tabelle1[[#This Row],[bertscore]]-Tabelle1[[#This Row],[cosinesim]]</f>
        <v>0.15676395343339666</v>
      </c>
      <c r="H332" s="2">
        <f>Tabelle1[[#This Row],[bertscore]]-Tabelle1[[#This Row],[metriclcs]]</f>
        <v>0.31109677419354842</v>
      </c>
      <c r="I332" s="2">
        <f>Tabelle1[[#This Row],[bertscore]]-((Tabelle1[[#This Row],[D - E]]+Tabelle1[[#This Row],[D - F]])/2)</f>
        <v>0.6900696361865275</v>
      </c>
    </row>
    <row r="333" spans="1:9" x14ac:dyDescent="0.2">
      <c r="A333" s="3">
        <v>838</v>
      </c>
      <c r="B333" s="2" t="s">
        <v>1678</v>
      </c>
      <c r="C333" s="2" t="s">
        <v>1679</v>
      </c>
      <c r="D333" s="2">
        <v>0.92700000000000005</v>
      </c>
      <c r="E333" s="2">
        <v>0.71682224393251037</v>
      </c>
      <c r="F333" s="2">
        <v>0.61594202898550721</v>
      </c>
      <c r="G333" s="2">
        <f>Tabelle1[[#This Row],[bertscore]]-Tabelle1[[#This Row],[cosinesim]]</f>
        <v>0.21017775606748967</v>
      </c>
      <c r="H333" s="2">
        <f>Tabelle1[[#This Row],[bertscore]]-Tabelle1[[#This Row],[metriclcs]]</f>
        <v>0.31105797101449284</v>
      </c>
      <c r="I333" s="2">
        <f>Tabelle1[[#This Row],[bertscore]]-((Tabelle1[[#This Row],[D - E]]+Tabelle1[[#This Row],[D - F]])/2)</f>
        <v>0.66638213645900879</v>
      </c>
    </row>
    <row r="334" spans="1:9" x14ac:dyDescent="0.2">
      <c r="A334" s="3">
        <v>739</v>
      </c>
      <c r="B334" s="2" t="s">
        <v>1480</v>
      </c>
      <c r="C334" s="2" t="s">
        <v>1481</v>
      </c>
      <c r="D334" s="2">
        <v>0.93899999999999995</v>
      </c>
      <c r="E334" s="2">
        <v>0.79959333173734926</v>
      </c>
      <c r="F334" s="2">
        <v>0.62878787878787878</v>
      </c>
      <c r="G334" s="2">
        <f>Tabelle1[[#This Row],[bertscore]]-Tabelle1[[#This Row],[cosinesim]]</f>
        <v>0.13940666826265069</v>
      </c>
      <c r="H334" s="2">
        <f>Tabelle1[[#This Row],[bertscore]]-Tabelle1[[#This Row],[metriclcs]]</f>
        <v>0.31021212121212116</v>
      </c>
      <c r="I334" s="2">
        <f>Tabelle1[[#This Row],[bertscore]]-((Tabelle1[[#This Row],[D - E]]+Tabelle1[[#This Row],[D - F]])/2)</f>
        <v>0.71419060526261402</v>
      </c>
    </row>
    <row r="335" spans="1:9" x14ac:dyDescent="0.2">
      <c r="A335" s="3">
        <v>630</v>
      </c>
      <c r="B335" s="2" t="s">
        <v>1262</v>
      </c>
      <c r="C335" s="2" t="s">
        <v>1263</v>
      </c>
      <c r="D335" s="2">
        <v>0.93</v>
      </c>
      <c r="E335" s="2">
        <v>0.79711679759206966</v>
      </c>
      <c r="F335" s="2">
        <v>0.6198347107438017</v>
      </c>
      <c r="G335" s="2">
        <f>Tabelle1[[#This Row],[bertscore]]-Tabelle1[[#This Row],[cosinesim]]</f>
        <v>0.13288320240793039</v>
      </c>
      <c r="H335" s="2">
        <f>Tabelle1[[#This Row],[bertscore]]-Tabelle1[[#This Row],[metriclcs]]</f>
        <v>0.31016528925619835</v>
      </c>
      <c r="I335" s="2">
        <f>Tabelle1[[#This Row],[bertscore]]-((Tabelle1[[#This Row],[D - E]]+Tabelle1[[#This Row],[D - F]])/2)</f>
        <v>0.70847575416793562</v>
      </c>
    </row>
    <row r="336" spans="1:9" x14ac:dyDescent="0.2">
      <c r="A336" s="3">
        <v>616</v>
      </c>
      <c r="B336" s="2" t="s">
        <v>1234</v>
      </c>
      <c r="C336" s="2" t="s">
        <v>1235</v>
      </c>
      <c r="D336" s="2">
        <v>0.84899999999999998</v>
      </c>
      <c r="E336" s="2">
        <v>0.66804265712268496</v>
      </c>
      <c r="F336" s="2">
        <v>0.53947368421052633</v>
      </c>
      <c r="G336" s="2">
        <f>Tabelle1[[#This Row],[bertscore]]-Tabelle1[[#This Row],[cosinesim]]</f>
        <v>0.18095734287731502</v>
      </c>
      <c r="H336" s="2">
        <f>Tabelle1[[#This Row],[bertscore]]-Tabelle1[[#This Row],[metriclcs]]</f>
        <v>0.30952631578947365</v>
      </c>
      <c r="I336" s="2">
        <f>Tabelle1[[#This Row],[bertscore]]-((Tabelle1[[#This Row],[D - E]]+Tabelle1[[#This Row],[D - F]])/2)</f>
        <v>0.60375817066660564</v>
      </c>
    </row>
    <row r="337" spans="1:9" x14ac:dyDescent="0.2">
      <c r="A337" s="3">
        <v>476</v>
      </c>
      <c r="B337" s="2" t="s">
        <v>955</v>
      </c>
      <c r="C337" s="2" t="s">
        <v>956</v>
      </c>
      <c r="D337" s="2">
        <v>0.93600000000000005</v>
      </c>
      <c r="E337" s="2">
        <v>0.85100033653416085</v>
      </c>
      <c r="F337" s="2">
        <v>0.62666666666666671</v>
      </c>
      <c r="G337" s="2">
        <f>Tabelle1[[#This Row],[bertscore]]-Tabelle1[[#This Row],[cosinesim]]</f>
        <v>8.4999663465839204E-2</v>
      </c>
      <c r="H337" s="2">
        <f>Tabelle1[[#This Row],[bertscore]]-Tabelle1[[#This Row],[metriclcs]]</f>
        <v>0.30933333333333335</v>
      </c>
      <c r="I337" s="2">
        <f>Tabelle1[[#This Row],[bertscore]]-((Tabelle1[[#This Row],[D - E]]+Tabelle1[[#This Row],[D - F]])/2)</f>
        <v>0.73883350160041372</v>
      </c>
    </row>
    <row r="338" spans="1:9" x14ac:dyDescent="0.2">
      <c r="A338" s="3">
        <v>336</v>
      </c>
      <c r="B338" s="2" t="s">
        <v>675</v>
      </c>
      <c r="C338" s="2" t="s">
        <v>676</v>
      </c>
      <c r="D338" s="2">
        <v>0.91300000000000003</v>
      </c>
      <c r="E338" s="2">
        <v>0.69736804375440664</v>
      </c>
      <c r="F338" s="2">
        <v>0.60377358490566035</v>
      </c>
      <c r="G338" s="2">
        <f>Tabelle1[[#This Row],[bertscore]]-Tabelle1[[#This Row],[cosinesim]]</f>
        <v>0.21563195624559339</v>
      </c>
      <c r="H338" s="2">
        <f>Tabelle1[[#This Row],[bertscore]]-Tabelle1[[#This Row],[metriclcs]]</f>
        <v>0.30922641509433968</v>
      </c>
      <c r="I338" s="2">
        <f>Tabelle1[[#This Row],[bertscore]]-((Tabelle1[[#This Row],[D - E]]+Tabelle1[[#This Row],[D - F]])/2)</f>
        <v>0.6505708143300335</v>
      </c>
    </row>
    <row r="339" spans="1:9" x14ac:dyDescent="0.2">
      <c r="A339" s="3">
        <v>229</v>
      </c>
      <c r="B339" s="2" t="s">
        <v>461</v>
      </c>
      <c r="C339" s="2" t="s">
        <v>462</v>
      </c>
      <c r="D339" s="2">
        <v>0.95099999999999996</v>
      </c>
      <c r="E339" s="2">
        <v>0.86284247503327394</v>
      </c>
      <c r="F339" s="2">
        <v>0.64179104477611937</v>
      </c>
      <c r="G339" s="2">
        <f>Tabelle1[[#This Row],[bertscore]]-Tabelle1[[#This Row],[cosinesim]]</f>
        <v>8.815752496672602E-2</v>
      </c>
      <c r="H339" s="2">
        <f>Tabelle1[[#This Row],[bertscore]]-Tabelle1[[#This Row],[metriclcs]]</f>
        <v>0.30920895522388059</v>
      </c>
      <c r="I339" s="2">
        <f>Tabelle1[[#This Row],[bertscore]]-((Tabelle1[[#This Row],[D - E]]+Tabelle1[[#This Row],[D - F]])/2)</f>
        <v>0.75231675990469671</v>
      </c>
    </row>
    <row r="340" spans="1:9" x14ac:dyDescent="0.2">
      <c r="A340" s="3">
        <v>8</v>
      </c>
      <c r="B340" s="2" t="s">
        <v>21</v>
      </c>
      <c r="C340" s="2" t="s">
        <v>22</v>
      </c>
      <c r="D340" s="2">
        <v>0.92900000000000005</v>
      </c>
      <c r="E340" s="2">
        <v>0.87765470938482271</v>
      </c>
      <c r="F340" s="2">
        <v>0.62</v>
      </c>
      <c r="G340" s="2">
        <f>Tabelle1[[#This Row],[bertscore]]-Tabelle1[[#This Row],[cosinesim]]</f>
        <v>5.1345290615177341E-2</v>
      </c>
      <c r="H340" s="2">
        <f>Tabelle1[[#This Row],[bertscore]]-Tabelle1[[#This Row],[metriclcs]]</f>
        <v>0.30900000000000005</v>
      </c>
      <c r="I340" s="2">
        <f>Tabelle1[[#This Row],[bertscore]]-((Tabelle1[[#This Row],[D - E]]+Tabelle1[[#This Row],[D - F]])/2)</f>
        <v>0.74882735469241135</v>
      </c>
    </row>
    <row r="341" spans="1:9" x14ac:dyDescent="0.2">
      <c r="A341" s="3">
        <v>459</v>
      </c>
      <c r="B341" s="2" t="s">
        <v>921</v>
      </c>
      <c r="C341" s="2" t="s">
        <v>922</v>
      </c>
      <c r="D341" s="2">
        <v>0.96199999999999997</v>
      </c>
      <c r="E341" s="2">
        <v>0.83201313864876003</v>
      </c>
      <c r="F341" s="2">
        <v>0.65346534653465349</v>
      </c>
      <c r="G341" s="2">
        <f>Tabelle1[[#This Row],[bertscore]]-Tabelle1[[#This Row],[cosinesim]]</f>
        <v>0.12998686135123994</v>
      </c>
      <c r="H341" s="2">
        <f>Tabelle1[[#This Row],[bertscore]]-Tabelle1[[#This Row],[metriclcs]]</f>
        <v>0.30853465346534648</v>
      </c>
      <c r="I341" s="2">
        <f>Tabelle1[[#This Row],[bertscore]]-((Tabelle1[[#This Row],[D - E]]+Tabelle1[[#This Row],[D - F]])/2)</f>
        <v>0.74273924259170676</v>
      </c>
    </row>
    <row r="342" spans="1:9" x14ac:dyDescent="0.2">
      <c r="A342" s="3">
        <v>557</v>
      </c>
      <c r="B342" s="2" t="s">
        <v>1117</v>
      </c>
      <c r="C342" s="2" t="s">
        <v>1118</v>
      </c>
      <c r="D342" s="2">
        <v>0.95299999999999996</v>
      </c>
      <c r="E342" s="2">
        <v>0.83387445935079141</v>
      </c>
      <c r="F342" s="2">
        <v>0.64457831325301207</v>
      </c>
      <c r="G342" s="2">
        <f>Tabelle1[[#This Row],[bertscore]]-Tabelle1[[#This Row],[cosinesim]]</f>
        <v>0.11912554064920855</v>
      </c>
      <c r="H342" s="2">
        <f>Tabelle1[[#This Row],[bertscore]]-Tabelle1[[#This Row],[metriclcs]]</f>
        <v>0.30842168674698789</v>
      </c>
      <c r="I342" s="2">
        <f>Tabelle1[[#This Row],[bertscore]]-((Tabelle1[[#This Row],[D - E]]+Tabelle1[[#This Row],[D - F]])/2)</f>
        <v>0.73922638630190174</v>
      </c>
    </row>
    <row r="343" spans="1:9" x14ac:dyDescent="0.2">
      <c r="A343" s="3">
        <v>661</v>
      </c>
      <c r="B343" s="2" t="s">
        <v>1324</v>
      </c>
      <c r="C343" s="2" t="s">
        <v>1325</v>
      </c>
      <c r="D343" s="2">
        <v>0.92200000000000004</v>
      </c>
      <c r="E343" s="2">
        <v>0.80129731602740284</v>
      </c>
      <c r="F343" s="2">
        <v>0.61379310344827587</v>
      </c>
      <c r="G343" s="2">
        <f>Tabelle1[[#This Row],[bertscore]]-Tabelle1[[#This Row],[cosinesim]]</f>
        <v>0.1207026839725972</v>
      </c>
      <c r="H343" s="2">
        <f>Tabelle1[[#This Row],[bertscore]]-Tabelle1[[#This Row],[metriclcs]]</f>
        <v>0.30820689655172417</v>
      </c>
      <c r="I343" s="2">
        <f>Tabelle1[[#This Row],[bertscore]]-((Tabelle1[[#This Row],[D - E]]+Tabelle1[[#This Row],[D - F]])/2)</f>
        <v>0.70754520973783941</v>
      </c>
    </row>
    <row r="344" spans="1:9" x14ac:dyDescent="0.2">
      <c r="A344" s="3">
        <v>18</v>
      </c>
      <c r="B344" s="2" t="s">
        <v>41</v>
      </c>
      <c r="C344" s="2" t="s">
        <v>42</v>
      </c>
      <c r="D344" s="2">
        <v>0.92200000000000004</v>
      </c>
      <c r="E344" s="2">
        <v>0.86147746344043186</v>
      </c>
      <c r="F344" s="2">
        <v>0.61417322834645671</v>
      </c>
      <c r="G344" s="2">
        <f>Tabelle1[[#This Row],[bertscore]]-Tabelle1[[#This Row],[cosinesim]]</f>
        <v>6.0522536559568185E-2</v>
      </c>
      <c r="H344" s="2">
        <f>Tabelle1[[#This Row],[bertscore]]-Tabelle1[[#This Row],[metriclcs]]</f>
        <v>0.30782677165354333</v>
      </c>
      <c r="I344" s="2">
        <f>Tabelle1[[#This Row],[bertscore]]-((Tabelle1[[#This Row],[D - E]]+Tabelle1[[#This Row],[D - F]])/2)</f>
        <v>0.73782534589344428</v>
      </c>
    </row>
    <row r="345" spans="1:9" x14ac:dyDescent="0.2">
      <c r="A345" s="3">
        <v>117</v>
      </c>
      <c r="B345" s="2" t="s">
        <v>237</v>
      </c>
      <c r="C345" s="2" t="s">
        <v>238</v>
      </c>
      <c r="D345" s="2">
        <v>0.92500000000000004</v>
      </c>
      <c r="E345" s="2">
        <v>0.83916136471456582</v>
      </c>
      <c r="F345" s="2">
        <v>0.61739130434782608</v>
      </c>
      <c r="G345" s="2">
        <f>Tabelle1[[#This Row],[bertscore]]-Tabelle1[[#This Row],[cosinesim]]</f>
        <v>8.5838635285434228E-2</v>
      </c>
      <c r="H345" s="2">
        <f>Tabelle1[[#This Row],[bertscore]]-Tabelle1[[#This Row],[metriclcs]]</f>
        <v>0.30760869565217397</v>
      </c>
      <c r="I345" s="2">
        <f>Tabelle1[[#This Row],[bertscore]]-((Tabelle1[[#This Row],[D - E]]+Tabelle1[[#This Row],[D - F]])/2)</f>
        <v>0.728276334531196</v>
      </c>
    </row>
    <row r="346" spans="1:9" x14ac:dyDescent="0.2">
      <c r="A346" s="3">
        <v>740</v>
      </c>
      <c r="B346" s="2" t="s">
        <v>1482</v>
      </c>
      <c r="C346" s="2" t="s">
        <v>1483</v>
      </c>
      <c r="D346" s="2">
        <v>0.89200000000000002</v>
      </c>
      <c r="E346" s="2">
        <v>0.62284109890304984</v>
      </c>
      <c r="F346" s="2">
        <v>0.58441558441558439</v>
      </c>
      <c r="G346" s="2">
        <f>Tabelle1[[#This Row],[bertscore]]-Tabelle1[[#This Row],[cosinesim]]</f>
        <v>0.26915890109695018</v>
      </c>
      <c r="H346" s="2">
        <f>Tabelle1[[#This Row],[bertscore]]-Tabelle1[[#This Row],[metriclcs]]</f>
        <v>0.30758441558441563</v>
      </c>
      <c r="I346" s="2">
        <f>Tabelle1[[#This Row],[bertscore]]-((Tabelle1[[#This Row],[D - E]]+Tabelle1[[#This Row],[D - F]])/2)</f>
        <v>0.60362834165931711</v>
      </c>
    </row>
    <row r="347" spans="1:9" x14ac:dyDescent="0.2">
      <c r="A347" s="3">
        <v>67</v>
      </c>
      <c r="B347" s="2" t="s">
        <v>138</v>
      </c>
      <c r="C347" s="2" t="s">
        <v>139</v>
      </c>
      <c r="D347" s="2">
        <v>0.94299999999999995</v>
      </c>
      <c r="E347" s="2">
        <v>0.88399889167736379</v>
      </c>
      <c r="F347" s="2">
        <v>0.63586956521739135</v>
      </c>
      <c r="G347" s="2">
        <f>Tabelle1[[#This Row],[bertscore]]-Tabelle1[[#This Row],[cosinesim]]</f>
        <v>5.9001108322636164E-2</v>
      </c>
      <c r="H347" s="2">
        <f>Tabelle1[[#This Row],[bertscore]]-Tabelle1[[#This Row],[metriclcs]]</f>
        <v>0.3071304347826086</v>
      </c>
      <c r="I347" s="2">
        <f>Tabelle1[[#This Row],[bertscore]]-((Tabelle1[[#This Row],[D - E]]+Tabelle1[[#This Row],[D - F]])/2)</f>
        <v>0.75993422844737757</v>
      </c>
    </row>
    <row r="348" spans="1:9" x14ac:dyDescent="0.2">
      <c r="A348" s="3">
        <v>675</v>
      </c>
      <c r="B348" s="2" t="s">
        <v>1352</v>
      </c>
      <c r="C348" s="2" t="s">
        <v>1353</v>
      </c>
      <c r="D348" s="2">
        <v>0.89800000000000002</v>
      </c>
      <c r="E348" s="2">
        <v>0.73169603478209866</v>
      </c>
      <c r="F348" s="2">
        <v>0.59090909090909094</v>
      </c>
      <c r="G348" s="2">
        <f>Tabelle1[[#This Row],[bertscore]]-Tabelle1[[#This Row],[cosinesim]]</f>
        <v>0.16630396521790136</v>
      </c>
      <c r="H348" s="2">
        <f>Tabelle1[[#This Row],[bertscore]]-Tabelle1[[#This Row],[metriclcs]]</f>
        <v>0.30709090909090908</v>
      </c>
      <c r="I348" s="2">
        <f>Tabelle1[[#This Row],[bertscore]]-((Tabelle1[[#This Row],[D - E]]+Tabelle1[[#This Row],[D - F]])/2)</f>
        <v>0.66130256284559485</v>
      </c>
    </row>
    <row r="349" spans="1:9" x14ac:dyDescent="0.2">
      <c r="A349" s="3">
        <v>854</v>
      </c>
      <c r="B349" s="2" t="s">
        <v>1710</v>
      </c>
      <c r="C349" s="2" t="s">
        <v>1711</v>
      </c>
      <c r="D349" s="2">
        <v>0.95699999999999996</v>
      </c>
      <c r="E349" s="2">
        <v>0.82489431866898932</v>
      </c>
      <c r="F349" s="2">
        <v>0.65</v>
      </c>
      <c r="G349" s="2">
        <f>Tabelle1[[#This Row],[bertscore]]-Tabelle1[[#This Row],[cosinesim]]</f>
        <v>0.13210568133101064</v>
      </c>
      <c r="H349" s="2">
        <f>Tabelle1[[#This Row],[bertscore]]-Tabelle1[[#This Row],[metriclcs]]</f>
        <v>0.30699999999999994</v>
      </c>
      <c r="I349" s="2">
        <f>Tabelle1[[#This Row],[bertscore]]-((Tabelle1[[#This Row],[D - E]]+Tabelle1[[#This Row],[D - F]])/2)</f>
        <v>0.73744715933449467</v>
      </c>
    </row>
    <row r="350" spans="1:9" x14ac:dyDescent="0.2">
      <c r="A350" s="3">
        <v>489</v>
      </c>
      <c r="B350" s="2" t="s">
        <v>981</v>
      </c>
      <c r="C350" s="2" t="s">
        <v>982</v>
      </c>
      <c r="D350" s="2">
        <v>0.91200000000000003</v>
      </c>
      <c r="E350" s="2">
        <v>0.84187291202413672</v>
      </c>
      <c r="F350" s="2">
        <v>0.60504201680672265</v>
      </c>
      <c r="G350" s="2">
        <f>Tabelle1[[#This Row],[bertscore]]-Tabelle1[[#This Row],[cosinesim]]</f>
        <v>7.0127087975863311E-2</v>
      </c>
      <c r="H350" s="2">
        <f>Tabelle1[[#This Row],[bertscore]]-Tabelle1[[#This Row],[metriclcs]]</f>
        <v>0.30695798319327738</v>
      </c>
      <c r="I350" s="2">
        <f>Tabelle1[[#This Row],[bertscore]]-((Tabelle1[[#This Row],[D - E]]+Tabelle1[[#This Row],[D - F]])/2)</f>
        <v>0.72345746441542969</v>
      </c>
    </row>
    <row r="351" spans="1:9" x14ac:dyDescent="0.2">
      <c r="A351" s="3">
        <v>415</v>
      </c>
      <c r="B351" s="2" t="s">
        <v>833</v>
      </c>
      <c r="C351" s="2" t="s">
        <v>834</v>
      </c>
      <c r="D351" s="2">
        <v>0.94599999999999995</v>
      </c>
      <c r="E351" s="2">
        <v>0.81529640063302211</v>
      </c>
      <c r="F351" s="2">
        <v>0.63917525773195871</v>
      </c>
      <c r="G351" s="2">
        <f>Tabelle1[[#This Row],[bertscore]]-Tabelle1[[#This Row],[cosinesim]]</f>
        <v>0.13070359936697784</v>
      </c>
      <c r="H351" s="2">
        <f>Tabelle1[[#This Row],[bertscore]]-Tabelle1[[#This Row],[metriclcs]]</f>
        <v>0.30682474226804124</v>
      </c>
      <c r="I351" s="2">
        <f>Tabelle1[[#This Row],[bertscore]]-((Tabelle1[[#This Row],[D - E]]+Tabelle1[[#This Row],[D - F]])/2)</f>
        <v>0.72723582918249041</v>
      </c>
    </row>
    <row r="352" spans="1:9" x14ac:dyDescent="0.2">
      <c r="A352" s="3">
        <v>111</v>
      </c>
      <c r="B352" s="2" t="s">
        <v>225</v>
      </c>
      <c r="C352" s="2" t="s">
        <v>226</v>
      </c>
      <c r="D352" s="2">
        <v>0.94199999999999995</v>
      </c>
      <c r="E352" s="2">
        <v>0.74586773714827048</v>
      </c>
      <c r="F352" s="2">
        <v>0.63529411764705879</v>
      </c>
      <c r="G352" s="2">
        <f>Tabelle1[[#This Row],[bertscore]]-Tabelle1[[#This Row],[cosinesim]]</f>
        <v>0.19613226285172947</v>
      </c>
      <c r="H352" s="2">
        <f>Tabelle1[[#This Row],[bertscore]]-Tabelle1[[#This Row],[metriclcs]]</f>
        <v>0.30670588235294116</v>
      </c>
      <c r="I352" s="2">
        <f>Tabelle1[[#This Row],[bertscore]]-((Tabelle1[[#This Row],[D - E]]+Tabelle1[[#This Row],[D - F]])/2)</f>
        <v>0.69058092739766463</v>
      </c>
    </row>
    <row r="353" spans="1:9" x14ac:dyDescent="0.2">
      <c r="A353" s="3">
        <v>405</v>
      </c>
      <c r="B353" s="2" t="s">
        <v>813</v>
      </c>
      <c r="C353" s="2" t="s">
        <v>814</v>
      </c>
      <c r="D353" s="2">
        <v>0.95599999999999996</v>
      </c>
      <c r="E353" s="2">
        <v>0.83255624559648922</v>
      </c>
      <c r="F353" s="2">
        <v>0.64935064935064934</v>
      </c>
      <c r="G353" s="2">
        <f>Tabelle1[[#This Row],[bertscore]]-Tabelle1[[#This Row],[cosinesim]]</f>
        <v>0.12344375440351074</v>
      </c>
      <c r="H353" s="2">
        <f>Tabelle1[[#This Row],[bertscore]]-Tabelle1[[#This Row],[metriclcs]]</f>
        <v>0.30664935064935062</v>
      </c>
      <c r="I353" s="2">
        <f>Tabelle1[[#This Row],[bertscore]]-((Tabelle1[[#This Row],[D - E]]+Tabelle1[[#This Row],[D - F]])/2)</f>
        <v>0.74095344747356928</v>
      </c>
    </row>
    <row r="354" spans="1:9" x14ac:dyDescent="0.2">
      <c r="A354" s="3">
        <v>436</v>
      </c>
      <c r="B354" s="2" t="s">
        <v>875</v>
      </c>
      <c r="C354" s="2" t="s">
        <v>876</v>
      </c>
      <c r="D354" s="2">
        <v>0.91900000000000004</v>
      </c>
      <c r="E354" s="2">
        <v>0.72656965879393809</v>
      </c>
      <c r="F354" s="2">
        <v>0.61250000000000004</v>
      </c>
      <c r="G354" s="2">
        <f>Tabelle1[[#This Row],[bertscore]]-Tabelle1[[#This Row],[cosinesim]]</f>
        <v>0.19243034120606195</v>
      </c>
      <c r="H354" s="2">
        <f>Tabelle1[[#This Row],[bertscore]]-Tabelle1[[#This Row],[metriclcs]]</f>
        <v>0.30649999999999999</v>
      </c>
      <c r="I354" s="2">
        <f>Tabelle1[[#This Row],[bertscore]]-((Tabelle1[[#This Row],[D - E]]+Tabelle1[[#This Row],[D - F]])/2)</f>
        <v>0.66953482939696907</v>
      </c>
    </row>
    <row r="355" spans="1:9" x14ac:dyDescent="0.2">
      <c r="A355" s="3">
        <v>626</v>
      </c>
      <c r="B355" s="2" t="s">
        <v>1254</v>
      </c>
      <c r="C355" s="2" t="s">
        <v>1255</v>
      </c>
      <c r="D355" s="2">
        <v>0.91700000000000004</v>
      </c>
      <c r="E355" s="2">
        <v>0.63536683875294442</v>
      </c>
      <c r="F355" s="2">
        <v>0.61052631578947369</v>
      </c>
      <c r="G355" s="2">
        <f>Tabelle1[[#This Row],[bertscore]]-Tabelle1[[#This Row],[cosinesim]]</f>
        <v>0.28163316124705562</v>
      </c>
      <c r="H355" s="2">
        <f>Tabelle1[[#This Row],[bertscore]]-Tabelle1[[#This Row],[metriclcs]]</f>
        <v>0.30647368421052634</v>
      </c>
      <c r="I355" s="2">
        <f>Tabelle1[[#This Row],[bertscore]]-((Tabelle1[[#This Row],[D - E]]+Tabelle1[[#This Row],[D - F]])/2)</f>
        <v>0.62294657727120906</v>
      </c>
    </row>
    <row r="356" spans="1:9" x14ac:dyDescent="0.2">
      <c r="A356" s="3">
        <v>541</v>
      </c>
      <c r="B356" s="2" t="s">
        <v>1085</v>
      </c>
      <c r="C356" s="2" t="s">
        <v>1086</v>
      </c>
      <c r="D356" s="2">
        <v>0.93700000000000006</v>
      </c>
      <c r="E356" s="2">
        <v>0.90313826671171482</v>
      </c>
      <c r="F356" s="2">
        <v>0.63068181818181823</v>
      </c>
      <c r="G356" s="2">
        <f>Tabelle1[[#This Row],[bertscore]]-Tabelle1[[#This Row],[cosinesim]]</f>
        <v>3.3861733288285234E-2</v>
      </c>
      <c r="H356" s="2">
        <f>Tabelle1[[#This Row],[bertscore]]-Tabelle1[[#This Row],[metriclcs]]</f>
        <v>0.30631818181818182</v>
      </c>
      <c r="I356" s="2">
        <f>Tabelle1[[#This Row],[bertscore]]-((Tabelle1[[#This Row],[D - E]]+Tabelle1[[#This Row],[D - F]])/2)</f>
        <v>0.76691004244676653</v>
      </c>
    </row>
    <row r="357" spans="1:9" x14ac:dyDescent="0.2">
      <c r="A357" s="3">
        <v>470</v>
      </c>
      <c r="B357" s="2" t="s">
        <v>943</v>
      </c>
      <c r="C357" s="2" t="s">
        <v>944</v>
      </c>
      <c r="D357" s="2">
        <v>0.95899999999999996</v>
      </c>
      <c r="E357" s="2">
        <v>0.77771377104781891</v>
      </c>
      <c r="F357" s="2">
        <v>0.65277777777777779</v>
      </c>
      <c r="G357" s="2">
        <f>Tabelle1[[#This Row],[bertscore]]-Tabelle1[[#This Row],[cosinesim]]</f>
        <v>0.18128622895218105</v>
      </c>
      <c r="H357" s="2">
        <f>Tabelle1[[#This Row],[bertscore]]-Tabelle1[[#This Row],[metriclcs]]</f>
        <v>0.30622222222222217</v>
      </c>
      <c r="I357" s="2">
        <f>Tabelle1[[#This Row],[bertscore]]-((Tabelle1[[#This Row],[D - E]]+Tabelle1[[#This Row],[D - F]])/2)</f>
        <v>0.71524577441279835</v>
      </c>
    </row>
    <row r="358" spans="1:9" x14ac:dyDescent="0.2">
      <c r="A358" s="3">
        <v>242</v>
      </c>
      <c r="B358" s="2" t="s">
        <v>487</v>
      </c>
      <c r="C358" s="2" t="s">
        <v>488</v>
      </c>
      <c r="D358" s="2">
        <v>0.93799999999999994</v>
      </c>
      <c r="E358" s="2">
        <v>0.72262379146215916</v>
      </c>
      <c r="F358" s="2">
        <v>0.63235294117647056</v>
      </c>
      <c r="G358" s="2">
        <f>Tabelle1[[#This Row],[bertscore]]-Tabelle1[[#This Row],[cosinesim]]</f>
        <v>0.21537620853784079</v>
      </c>
      <c r="H358" s="2">
        <f>Tabelle1[[#This Row],[bertscore]]-Tabelle1[[#This Row],[metriclcs]]</f>
        <v>0.30564705882352938</v>
      </c>
      <c r="I358" s="2">
        <f>Tabelle1[[#This Row],[bertscore]]-((Tabelle1[[#This Row],[D - E]]+Tabelle1[[#This Row],[D - F]])/2)</f>
        <v>0.67748836631931486</v>
      </c>
    </row>
    <row r="359" spans="1:9" x14ac:dyDescent="0.2">
      <c r="A359" s="3">
        <v>629</v>
      </c>
      <c r="B359" s="2" t="s">
        <v>1260</v>
      </c>
      <c r="C359" s="2" t="s">
        <v>1261</v>
      </c>
      <c r="D359" s="2">
        <v>0.91500000000000004</v>
      </c>
      <c r="E359" s="2">
        <v>0.61091984339435668</v>
      </c>
      <c r="F359" s="2">
        <v>0.609375</v>
      </c>
      <c r="G359" s="2">
        <f>Tabelle1[[#This Row],[bertscore]]-Tabelle1[[#This Row],[cosinesim]]</f>
        <v>0.30408015660564336</v>
      </c>
      <c r="H359" s="2">
        <f>Tabelle1[[#This Row],[bertscore]]-Tabelle1[[#This Row],[metriclcs]]</f>
        <v>0.30562500000000004</v>
      </c>
      <c r="I359" s="2">
        <f>Tabelle1[[#This Row],[bertscore]]-((Tabelle1[[#This Row],[D - E]]+Tabelle1[[#This Row],[D - F]])/2)</f>
        <v>0.61014742169717828</v>
      </c>
    </row>
    <row r="360" spans="1:9" x14ac:dyDescent="0.2">
      <c r="A360" s="3">
        <v>937</v>
      </c>
      <c r="B360" s="2" t="s">
        <v>1874</v>
      </c>
      <c r="C360" s="2" t="s">
        <v>1875</v>
      </c>
      <c r="D360" s="2">
        <v>0.94599999999999995</v>
      </c>
      <c r="E360" s="2">
        <v>0.72673126787288111</v>
      </c>
      <c r="F360" s="2">
        <v>0.6404494382022472</v>
      </c>
      <c r="G360" s="2">
        <f>Tabelle1[[#This Row],[bertscore]]-Tabelle1[[#This Row],[cosinesim]]</f>
        <v>0.21926873212711884</v>
      </c>
      <c r="H360" s="2">
        <f>Tabelle1[[#This Row],[bertscore]]-Tabelle1[[#This Row],[metriclcs]]</f>
        <v>0.30555056179775275</v>
      </c>
      <c r="I360" s="2">
        <f>Tabelle1[[#This Row],[bertscore]]-((Tabelle1[[#This Row],[D - E]]+Tabelle1[[#This Row],[D - F]])/2)</f>
        <v>0.68359035303756421</v>
      </c>
    </row>
    <row r="361" spans="1:9" x14ac:dyDescent="0.2">
      <c r="A361" s="3">
        <v>58</v>
      </c>
      <c r="B361" s="2" t="s">
        <v>120</v>
      </c>
      <c r="C361" s="2" t="s">
        <v>121</v>
      </c>
      <c r="D361" s="2">
        <v>0.94399999999999995</v>
      </c>
      <c r="E361" s="2">
        <v>0.84671310189643167</v>
      </c>
      <c r="F361" s="2">
        <v>0.63846153846153841</v>
      </c>
      <c r="G361" s="2">
        <f>Tabelle1[[#This Row],[bertscore]]-Tabelle1[[#This Row],[cosinesim]]</f>
        <v>9.7286898103568276E-2</v>
      </c>
      <c r="H361" s="2">
        <f>Tabelle1[[#This Row],[bertscore]]-Tabelle1[[#This Row],[metriclcs]]</f>
        <v>0.30553846153846154</v>
      </c>
      <c r="I361" s="2">
        <f>Tabelle1[[#This Row],[bertscore]]-((Tabelle1[[#This Row],[D - E]]+Tabelle1[[#This Row],[D - F]])/2)</f>
        <v>0.74258732017898499</v>
      </c>
    </row>
    <row r="362" spans="1:9" x14ac:dyDescent="0.2">
      <c r="A362" s="3">
        <v>50</v>
      </c>
      <c r="B362" s="2" t="s">
        <v>105</v>
      </c>
      <c r="C362" s="2" t="s">
        <v>106</v>
      </c>
      <c r="D362" s="2">
        <v>0.93799999999999994</v>
      </c>
      <c r="E362" s="2">
        <v>0.82515224378442653</v>
      </c>
      <c r="F362" s="2">
        <v>0.63257575757575757</v>
      </c>
      <c r="G362" s="2">
        <f>Tabelle1[[#This Row],[bertscore]]-Tabelle1[[#This Row],[cosinesim]]</f>
        <v>0.11284775621557341</v>
      </c>
      <c r="H362" s="2">
        <f>Tabelle1[[#This Row],[bertscore]]-Tabelle1[[#This Row],[metriclcs]]</f>
        <v>0.30542424242424238</v>
      </c>
      <c r="I362" s="2">
        <f>Tabelle1[[#This Row],[bertscore]]-((Tabelle1[[#This Row],[D - E]]+Tabelle1[[#This Row],[D - F]])/2)</f>
        <v>0.72886400068009205</v>
      </c>
    </row>
    <row r="363" spans="1:9" x14ac:dyDescent="0.2">
      <c r="A363" s="3">
        <v>959</v>
      </c>
      <c r="B363" s="2" t="s">
        <v>1918</v>
      </c>
      <c r="C363" s="2" t="s">
        <v>1919</v>
      </c>
      <c r="D363" s="2">
        <v>0.91900000000000004</v>
      </c>
      <c r="E363" s="2">
        <v>0.6619430430272969</v>
      </c>
      <c r="F363" s="2">
        <v>0.61363636363636365</v>
      </c>
      <c r="G363" s="2">
        <f>Tabelle1[[#This Row],[bertscore]]-Tabelle1[[#This Row],[cosinesim]]</f>
        <v>0.25705695697270314</v>
      </c>
      <c r="H363" s="2">
        <f>Tabelle1[[#This Row],[bertscore]]-Tabelle1[[#This Row],[metriclcs]]</f>
        <v>0.30536363636363639</v>
      </c>
      <c r="I363" s="2">
        <f>Tabelle1[[#This Row],[bertscore]]-((Tabelle1[[#This Row],[D - E]]+Tabelle1[[#This Row],[D - F]])/2)</f>
        <v>0.63778970333183027</v>
      </c>
    </row>
    <row r="364" spans="1:9" x14ac:dyDescent="0.2">
      <c r="A364" s="3">
        <v>189</v>
      </c>
      <c r="B364" s="2" t="s">
        <v>381</v>
      </c>
      <c r="C364" s="2" t="s">
        <v>382</v>
      </c>
      <c r="D364" s="2">
        <v>0.93100000000000005</v>
      </c>
      <c r="E364" s="2">
        <v>0.84612583150215037</v>
      </c>
      <c r="F364" s="2">
        <v>0.6257309941520468</v>
      </c>
      <c r="G364" s="2">
        <f>Tabelle1[[#This Row],[bertscore]]-Tabelle1[[#This Row],[cosinesim]]</f>
        <v>8.4874168497849678E-2</v>
      </c>
      <c r="H364" s="2">
        <f>Tabelle1[[#This Row],[bertscore]]-Tabelle1[[#This Row],[metriclcs]]</f>
        <v>0.30526900584795325</v>
      </c>
      <c r="I364" s="2">
        <f>Tabelle1[[#This Row],[bertscore]]-((Tabelle1[[#This Row],[D - E]]+Tabelle1[[#This Row],[D - F]])/2)</f>
        <v>0.73592841282709864</v>
      </c>
    </row>
    <row r="365" spans="1:9" x14ac:dyDescent="0.2">
      <c r="A365" s="3">
        <v>291</v>
      </c>
      <c r="B365" s="2" t="s">
        <v>585</v>
      </c>
      <c r="C365" s="2" t="s">
        <v>586</v>
      </c>
      <c r="D365" s="2">
        <v>0.94599999999999995</v>
      </c>
      <c r="E365" s="2">
        <v>0.82486101279160606</v>
      </c>
      <c r="F365" s="2">
        <v>0.64137931034482754</v>
      </c>
      <c r="G365" s="2">
        <f>Tabelle1[[#This Row],[bertscore]]-Tabelle1[[#This Row],[cosinesim]]</f>
        <v>0.12113898720839389</v>
      </c>
      <c r="H365" s="2">
        <f>Tabelle1[[#This Row],[bertscore]]-Tabelle1[[#This Row],[metriclcs]]</f>
        <v>0.30462068965517242</v>
      </c>
      <c r="I365" s="2">
        <f>Tabelle1[[#This Row],[bertscore]]-((Tabelle1[[#This Row],[D - E]]+Tabelle1[[#This Row],[D - F]])/2)</f>
        <v>0.7331201615682168</v>
      </c>
    </row>
    <row r="366" spans="1:9" x14ac:dyDescent="0.2">
      <c r="A366" s="3">
        <v>375</v>
      </c>
      <c r="B366" s="2" t="s">
        <v>753</v>
      </c>
      <c r="C366" s="2" t="s">
        <v>754</v>
      </c>
      <c r="D366" s="2">
        <v>0.92300000000000004</v>
      </c>
      <c r="E366" s="2">
        <v>0.88572927129404022</v>
      </c>
      <c r="F366" s="2">
        <v>0.61842105263157898</v>
      </c>
      <c r="G366" s="2">
        <f>Tabelle1[[#This Row],[bertscore]]-Tabelle1[[#This Row],[cosinesim]]</f>
        <v>3.7270728705959821E-2</v>
      </c>
      <c r="H366" s="2">
        <f>Tabelle1[[#This Row],[bertscore]]-Tabelle1[[#This Row],[metriclcs]]</f>
        <v>0.30457894736842106</v>
      </c>
      <c r="I366" s="2">
        <f>Tabelle1[[#This Row],[bertscore]]-((Tabelle1[[#This Row],[D - E]]+Tabelle1[[#This Row],[D - F]])/2)</f>
        <v>0.75207516196280966</v>
      </c>
    </row>
    <row r="367" spans="1:9" x14ac:dyDescent="0.2">
      <c r="A367" s="3">
        <v>840</v>
      </c>
      <c r="B367" s="2" t="s">
        <v>1682</v>
      </c>
      <c r="C367" s="2" t="s">
        <v>1683</v>
      </c>
      <c r="D367" s="2">
        <v>0.93500000000000005</v>
      </c>
      <c r="E367" s="2">
        <v>0.74304284940798526</v>
      </c>
      <c r="F367" s="2">
        <v>0.63057324840764328</v>
      </c>
      <c r="G367" s="2">
        <f>Tabelle1[[#This Row],[bertscore]]-Tabelle1[[#This Row],[cosinesim]]</f>
        <v>0.19195715059201479</v>
      </c>
      <c r="H367" s="2">
        <f>Tabelle1[[#This Row],[bertscore]]-Tabelle1[[#This Row],[metriclcs]]</f>
        <v>0.30442675159235677</v>
      </c>
      <c r="I367" s="2">
        <f>Tabelle1[[#This Row],[bertscore]]-((Tabelle1[[#This Row],[D - E]]+Tabelle1[[#This Row],[D - F]])/2)</f>
        <v>0.68680804890781433</v>
      </c>
    </row>
    <row r="368" spans="1:9" x14ac:dyDescent="0.2">
      <c r="A368" s="3">
        <v>384</v>
      </c>
      <c r="B368" s="2" t="s">
        <v>771</v>
      </c>
      <c r="C368" s="2" t="s">
        <v>772</v>
      </c>
      <c r="D368" s="2">
        <v>0.95299999999999996</v>
      </c>
      <c r="E368" s="2">
        <v>0.79589610863013782</v>
      </c>
      <c r="F368" s="2">
        <v>0.64864864864864868</v>
      </c>
      <c r="G368" s="2">
        <f>Tabelle1[[#This Row],[bertscore]]-Tabelle1[[#This Row],[cosinesim]]</f>
        <v>0.15710389136986214</v>
      </c>
      <c r="H368" s="2">
        <f>Tabelle1[[#This Row],[bertscore]]-Tabelle1[[#This Row],[metriclcs]]</f>
        <v>0.30435135135135127</v>
      </c>
      <c r="I368" s="2">
        <f>Tabelle1[[#This Row],[bertscore]]-((Tabelle1[[#This Row],[D - E]]+Tabelle1[[#This Row],[D - F]])/2)</f>
        <v>0.7222723786393932</v>
      </c>
    </row>
    <row r="369" spans="1:9" x14ac:dyDescent="0.2">
      <c r="A369" s="3">
        <v>423</v>
      </c>
      <c r="B369" s="2" t="s">
        <v>849</v>
      </c>
      <c r="C369" s="2" t="s">
        <v>850</v>
      </c>
      <c r="D369" s="2">
        <v>0.93600000000000005</v>
      </c>
      <c r="E369" s="2">
        <v>0.7082480837275088</v>
      </c>
      <c r="F369" s="2">
        <v>0.63194444444444442</v>
      </c>
      <c r="G369" s="2">
        <f>Tabelle1[[#This Row],[bertscore]]-Tabelle1[[#This Row],[cosinesim]]</f>
        <v>0.22775191627249125</v>
      </c>
      <c r="H369" s="2">
        <f>Tabelle1[[#This Row],[bertscore]]-Tabelle1[[#This Row],[metriclcs]]</f>
        <v>0.30405555555555563</v>
      </c>
      <c r="I369" s="2">
        <f>Tabelle1[[#This Row],[bertscore]]-((Tabelle1[[#This Row],[D - E]]+Tabelle1[[#This Row],[D - F]])/2)</f>
        <v>0.67009626408597667</v>
      </c>
    </row>
    <row r="370" spans="1:9" x14ac:dyDescent="0.2">
      <c r="A370" s="3">
        <v>771</v>
      </c>
      <c r="B370" s="2" t="s">
        <v>1544</v>
      </c>
      <c r="C370" s="2" t="s">
        <v>1545</v>
      </c>
      <c r="D370" s="2">
        <v>0.91900000000000004</v>
      </c>
      <c r="E370" s="2">
        <v>0.57459815826215532</v>
      </c>
      <c r="F370" s="2">
        <v>0.61538461538461542</v>
      </c>
      <c r="G370" s="2">
        <f>Tabelle1[[#This Row],[bertscore]]-Tabelle1[[#This Row],[cosinesim]]</f>
        <v>0.34440184173784472</v>
      </c>
      <c r="H370" s="2">
        <f>Tabelle1[[#This Row],[bertscore]]-Tabelle1[[#This Row],[metriclcs]]</f>
        <v>0.30361538461538462</v>
      </c>
      <c r="I370" s="2">
        <f>Tabelle1[[#This Row],[bertscore]]-((Tabelle1[[#This Row],[D - E]]+Tabelle1[[#This Row],[D - F]])/2)</f>
        <v>0.59499138682338537</v>
      </c>
    </row>
    <row r="371" spans="1:9" x14ac:dyDescent="0.2">
      <c r="A371" s="3">
        <v>552</v>
      </c>
      <c r="B371" s="2" t="s">
        <v>1107</v>
      </c>
      <c r="C371" s="2" t="s">
        <v>1108</v>
      </c>
      <c r="D371" s="2">
        <v>0.94299999999999995</v>
      </c>
      <c r="E371" s="2">
        <v>0.79788458345259405</v>
      </c>
      <c r="F371" s="2">
        <v>0.64035087719298245</v>
      </c>
      <c r="G371" s="2">
        <f>Tabelle1[[#This Row],[bertscore]]-Tabelle1[[#This Row],[cosinesim]]</f>
        <v>0.1451154165474059</v>
      </c>
      <c r="H371" s="2">
        <f>Tabelle1[[#This Row],[bertscore]]-Tabelle1[[#This Row],[metriclcs]]</f>
        <v>0.3026491228070175</v>
      </c>
      <c r="I371" s="2">
        <f>Tabelle1[[#This Row],[bertscore]]-((Tabelle1[[#This Row],[D - E]]+Tabelle1[[#This Row],[D - F]])/2)</f>
        <v>0.71911773032278825</v>
      </c>
    </row>
    <row r="372" spans="1:9" x14ac:dyDescent="0.2">
      <c r="A372" s="3">
        <v>734</v>
      </c>
      <c r="B372" s="2" t="s">
        <v>1470</v>
      </c>
      <c r="C372" s="2" t="s">
        <v>1471</v>
      </c>
      <c r="D372" s="2">
        <v>0.92100000000000004</v>
      </c>
      <c r="E372" s="2">
        <v>0.78751458373843852</v>
      </c>
      <c r="F372" s="2">
        <v>0.61860465116279073</v>
      </c>
      <c r="G372" s="2">
        <f>Tabelle1[[#This Row],[bertscore]]-Tabelle1[[#This Row],[cosinesim]]</f>
        <v>0.13348541626156152</v>
      </c>
      <c r="H372" s="2">
        <f>Tabelle1[[#This Row],[bertscore]]-Tabelle1[[#This Row],[metriclcs]]</f>
        <v>0.30239534883720931</v>
      </c>
      <c r="I372" s="2">
        <f>Tabelle1[[#This Row],[bertscore]]-((Tabelle1[[#This Row],[D - E]]+Tabelle1[[#This Row],[D - F]])/2)</f>
        <v>0.70305961745061463</v>
      </c>
    </row>
    <row r="373" spans="1:9" x14ac:dyDescent="0.2">
      <c r="A373" s="3">
        <v>330</v>
      </c>
      <c r="B373" s="2" t="s">
        <v>663</v>
      </c>
      <c r="C373" s="2" t="s">
        <v>664</v>
      </c>
      <c r="D373" s="2">
        <v>0.94099999999999995</v>
      </c>
      <c r="E373" s="2">
        <v>0.73752425252888221</v>
      </c>
      <c r="F373" s="2">
        <v>0.63888888888888884</v>
      </c>
      <c r="G373" s="2">
        <f>Tabelle1[[#This Row],[bertscore]]-Tabelle1[[#This Row],[cosinesim]]</f>
        <v>0.20347574747111774</v>
      </c>
      <c r="H373" s="2">
        <f>Tabelle1[[#This Row],[bertscore]]-Tabelle1[[#This Row],[metriclcs]]</f>
        <v>0.30211111111111111</v>
      </c>
      <c r="I373" s="2">
        <f>Tabelle1[[#This Row],[bertscore]]-((Tabelle1[[#This Row],[D - E]]+Tabelle1[[#This Row],[D - F]])/2)</f>
        <v>0.68820657070888558</v>
      </c>
    </row>
    <row r="374" spans="1:9" x14ac:dyDescent="0.2">
      <c r="A374" s="3">
        <v>14</v>
      </c>
      <c r="B374" s="2" t="s">
        <v>33</v>
      </c>
      <c r="C374" s="2" t="s">
        <v>34</v>
      </c>
      <c r="D374" s="2">
        <v>0.92100000000000004</v>
      </c>
      <c r="E374" s="2">
        <v>0.80470402393828044</v>
      </c>
      <c r="F374" s="2">
        <v>0.61946902654867253</v>
      </c>
      <c r="G374" s="2">
        <f>Tabelle1[[#This Row],[bertscore]]-Tabelle1[[#This Row],[cosinesim]]</f>
        <v>0.1162959760617196</v>
      </c>
      <c r="H374" s="2">
        <f>Tabelle1[[#This Row],[bertscore]]-Tabelle1[[#This Row],[metriclcs]]</f>
        <v>0.30153097345132751</v>
      </c>
      <c r="I374" s="2">
        <f>Tabelle1[[#This Row],[bertscore]]-((Tabelle1[[#This Row],[D - E]]+Tabelle1[[#This Row],[D - F]])/2)</f>
        <v>0.71208652524347649</v>
      </c>
    </row>
    <row r="375" spans="1:9" x14ac:dyDescent="0.2">
      <c r="A375" s="3">
        <v>936</v>
      </c>
      <c r="B375" s="2" t="s">
        <v>1872</v>
      </c>
      <c r="C375" s="2" t="s">
        <v>1873</v>
      </c>
      <c r="D375" s="2">
        <v>0.91400000000000003</v>
      </c>
      <c r="E375" s="2">
        <v>0.77526262996785089</v>
      </c>
      <c r="F375" s="2">
        <v>0.61261261261261257</v>
      </c>
      <c r="G375" s="2">
        <f>Tabelle1[[#This Row],[bertscore]]-Tabelle1[[#This Row],[cosinesim]]</f>
        <v>0.13873737003214914</v>
      </c>
      <c r="H375" s="2">
        <f>Tabelle1[[#This Row],[bertscore]]-Tabelle1[[#This Row],[metriclcs]]</f>
        <v>0.30138738738738746</v>
      </c>
      <c r="I375" s="2">
        <f>Tabelle1[[#This Row],[bertscore]]-((Tabelle1[[#This Row],[D - E]]+Tabelle1[[#This Row],[D - F]])/2)</f>
        <v>0.69393762129023173</v>
      </c>
    </row>
    <row r="376" spans="1:9" x14ac:dyDescent="0.2">
      <c r="A376" s="3">
        <v>383</v>
      </c>
      <c r="B376" s="2" t="s">
        <v>769</v>
      </c>
      <c r="C376" s="2" t="s">
        <v>770</v>
      </c>
      <c r="D376" s="2">
        <v>0.92900000000000005</v>
      </c>
      <c r="E376" s="2">
        <v>0.83420697844574787</v>
      </c>
      <c r="F376" s="2">
        <v>0.628</v>
      </c>
      <c r="G376" s="2">
        <f>Tabelle1[[#This Row],[bertscore]]-Tabelle1[[#This Row],[cosinesim]]</f>
        <v>9.4793021554252177E-2</v>
      </c>
      <c r="H376" s="2">
        <f>Tabelle1[[#This Row],[bertscore]]-Tabelle1[[#This Row],[metriclcs]]</f>
        <v>0.30100000000000005</v>
      </c>
      <c r="I376" s="2">
        <f>Tabelle1[[#This Row],[bertscore]]-((Tabelle1[[#This Row],[D - E]]+Tabelle1[[#This Row],[D - F]])/2)</f>
        <v>0.73110348922287394</v>
      </c>
    </row>
    <row r="377" spans="1:9" x14ac:dyDescent="0.2">
      <c r="A377" s="3">
        <v>123</v>
      </c>
      <c r="B377" s="2" t="s">
        <v>249</v>
      </c>
      <c r="C377" s="2" t="s">
        <v>250</v>
      </c>
      <c r="D377" s="2">
        <v>0.96699999999999997</v>
      </c>
      <c r="E377" s="2">
        <v>0.81147318650722622</v>
      </c>
      <c r="F377" s="2">
        <v>0.66666666666666663</v>
      </c>
      <c r="G377" s="2">
        <f>Tabelle1[[#This Row],[bertscore]]-Tabelle1[[#This Row],[cosinesim]]</f>
        <v>0.15552681349277375</v>
      </c>
      <c r="H377" s="2">
        <f>Tabelle1[[#This Row],[bertscore]]-Tabelle1[[#This Row],[metriclcs]]</f>
        <v>0.30033333333333334</v>
      </c>
      <c r="I377" s="2">
        <f>Tabelle1[[#This Row],[bertscore]]-((Tabelle1[[#This Row],[D - E]]+Tabelle1[[#This Row],[D - F]])/2)</f>
        <v>0.73906992658694648</v>
      </c>
    </row>
    <row r="378" spans="1:9" x14ac:dyDescent="0.2">
      <c r="A378" s="3">
        <v>925</v>
      </c>
      <c r="B378" s="2" t="s">
        <v>1851</v>
      </c>
      <c r="C378" s="2" t="s">
        <v>1852</v>
      </c>
      <c r="D378" s="2">
        <v>0.95699999999999996</v>
      </c>
      <c r="E378" s="2">
        <v>0.88596933211017015</v>
      </c>
      <c r="F378" s="2">
        <v>0.65745856353591159</v>
      </c>
      <c r="G378" s="2">
        <f>Tabelle1[[#This Row],[bertscore]]-Tabelle1[[#This Row],[cosinesim]]</f>
        <v>7.1030667889829813E-2</v>
      </c>
      <c r="H378" s="2">
        <f>Tabelle1[[#This Row],[bertscore]]-Tabelle1[[#This Row],[metriclcs]]</f>
        <v>0.29954143646408837</v>
      </c>
      <c r="I378" s="2">
        <f>Tabelle1[[#This Row],[bertscore]]-((Tabelle1[[#This Row],[D - E]]+Tabelle1[[#This Row],[D - F]])/2)</f>
        <v>0.77171394782304081</v>
      </c>
    </row>
    <row r="379" spans="1:9" x14ac:dyDescent="0.2">
      <c r="A379" s="3">
        <v>404</v>
      </c>
      <c r="B379" s="2" t="s">
        <v>811</v>
      </c>
      <c r="C379" s="2" t="s">
        <v>812</v>
      </c>
      <c r="D379" s="2">
        <v>0.96599999999999997</v>
      </c>
      <c r="E379" s="2">
        <v>0.73877742196680651</v>
      </c>
      <c r="F379" s="2">
        <v>0.66666666666666663</v>
      </c>
      <c r="G379" s="2">
        <f>Tabelle1[[#This Row],[bertscore]]-Tabelle1[[#This Row],[cosinesim]]</f>
        <v>0.22722257803319346</v>
      </c>
      <c r="H379" s="2">
        <f>Tabelle1[[#This Row],[bertscore]]-Tabelle1[[#This Row],[metriclcs]]</f>
        <v>0.29933333333333334</v>
      </c>
      <c r="I379" s="2">
        <f>Tabelle1[[#This Row],[bertscore]]-((Tabelle1[[#This Row],[D - E]]+Tabelle1[[#This Row],[D - F]])/2)</f>
        <v>0.70272204431673657</v>
      </c>
    </row>
    <row r="380" spans="1:9" x14ac:dyDescent="0.2">
      <c r="A380" s="3">
        <v>6</v>
      </c>
      <c r="B380" s="2" t="s">
        <v>17</v>
      </c>
      <c r="C380" s="2" t="s">
        <v>18</v>
      </c>
      <c r="D380" s="2">
        <v>0.93200000000000005</v>
      </c>
      <c r="E380" s="2">
        <v>0.64108345817869516</v>
      </c>
      <c r="F380" s="2">
        <v>0.6328125</v>
      </c>
      <c r="G380" s="2">
        <f>Tabelle1[[#This Row],[bertscore]]-Tabelle1[[#This Row],[cosinesim]]</f>
        <v>0.29091654182130489</v>
      </c>
      <c r="H380" s="2">
        <f>Tabelle1[[#This Row],[bertscore]]-Tabelle1[[#This Row],[metriclcs]]</f>
        <v>0.29918750000000005</v>
      </c>
      <c r="I380" s="2">
        <f>Tabelle1[[#This Row],[bertscore]]-((Tabelle1[[#This Row],[D - E]]+Tabelle1[[#This Row],[D - F]])/2)</f>
        <v>0.63694797908934753</v>
      </c>
    </row>
    <row r="381" spans="1:9" x14ac:dyDescent="0.2">
      <c r="A381" s="3">
        <v>916</v>
      </c>
      <c r="B381" s="2" t="s">
        <v>1833</v>
      </c>
      <c r="C381" s="2" t="s">
        <v>1834</v>
      </c>
      <c r="D381" s="2">
        <v>0.94199999999999995</v>
      </c>
      <c r="E381" s="2">
        <v>0.74570010885829041</v>
      </c>
      <c r="F381" s="2">
        <v>0.6428571428571429</v>
      </c>
      <c r="G381" s="2">
        <f>Tabelle1[[#This Row],[bertscore]]-Tabelle1[[#This Row],[cosinesim]]</f>
        <v>0.19629989114170954</v>
      </c>
      <c r="H381" s="2">
        <f>Tabelle1[[#This Row],[bertscore]]-Tabelle1[[#This Row],[metriclcs]]</f>
        <v>0.29914285714285704</v>
      </c>
      <c r="I381" s="2">
        <f>Tabelle1[[#This Row],[bertscore]]-((Tabelle1[[#This Row],[D - E]]+Tabelle1[[#This Row],[D - F]])/2)</f>
        <v>0.69427862585771671</v>
      </c>
    </row>
    <row r="382" spans="1:9" x14ac:dyDescent="0.2">
      <c r="A382" s="3">
        <v>150</v>
      </c>
      <c r="B382" s="2" t="s">
        <v>303</v>
      </c>
      <c r="C382" s="2" t="s">
        <v>304</v>
      </c>
      <c r="D382" s="2">
        <v>0.94299999999999995</v>
      </c>
      <c r="E382" s="2">
        <v>0.84540894191495719</v>
      </c>
      <c r="F382" s="2">
        <v>0.64444444444444449</v>
      </c>
      <c r="G382" s="2">
        <f>Tabelle1[[#This Row],[bertscore]]-Tabelle1[[#This Row],[cosinesim]]</f>
        <v>9.7591058085042759E-2</v>
      </c>
      <c r="H382" s="2">
        <f>Tabelle1[[#This Row],[bertscore]]-Tabelle1[[#This Row],[metriclcs]]</f>
        <v>0.29855555555555546</v>
      </c>
      <c r="I382" s="2">
        <f>Tabelle1[[#This Row],[bertscore]]-((Tabelle1[[#This Row],[D - E]]+Tabelle1[[#This Row],[D - F]])/2)</f>
        <v>0.74492669317970084</v>
      </c>
    </row>
    <row r="383" spans="1:9" x14ac:dyDescent="0.2">
      <c r="A383" s="3">
        <v>382</v>
      </c>
      <c r="B383" s="2" t="s">
        <v>767</v>
      </c>
      <c r="C383" s="2" t="s">
        <v>768</v>
      </c>
      <c r="D383" s="2">
        <v>0.91600000000000004</v>
      </c>
      <c r="E383" s="2">
        <v>0.80951683660858487</v>
      </c>
      <c r="F383" s="2">
        <v>0.6174496644295302</v>
      </c>
      <c r="G383" s="2">
        <f>Tabelle1[[#This Row],[bertscore]]-Tabelle1[[#This Row],[cosinesim]]</f>
        <v>0.10648316339141517</v>
      </c>
      <c r="H383" s="2">
        <f>Tabelle1[[#This Row],[bertscore]]-Tabelle1[[#This Row],[metriclcs]]</f>
        <v>0.29855033557046984</v>
      </c>
      <c r="I383" s="2">
        <f>Tabelle1[[#This Row],[bertscore]]-((Tabelle1[[#This Row],[D - E]]+Tabelle1[[#This Row],[D - F]])/2)</f>
        <v>0.71348325051905759</v>
      </c>
    </row>
    <row r="384" spans="1:9" x14ac:dyDescent="0.2">
      <c r="A384" s="3">
        <v>144</v>
      </c>
      <c r="B384" s="2" t="s">
        <v>291</v>
      </c>
      <c r="C384" s="2" t="s">
        <v>292</v>
      </c>
      <c r="D384" s="2">
        <v>0.86499999999999999</v>
      </c>
      <c r="E384" s="2">
        <v>0.58515229985435047</v>
      </c>
      <c r="F384" s="2">
        <v>0.5670103092783505</v>
      </c>
      <c r="G384" s="2">
        <f>Tabelle1[[#This Row],[bertscore]]-Tabelle1[[#This Row],[cosinesim]]</f>
        <v>0.27984770014564953</v>
      </c>
      <c r="H384" s="2">
        <f>Tabelle1[[#This Row],[bertscore]]-Tabelle1[[#This Row],[metriclcs]]</f>
        <v>0.29798969072164949</v>
      </c>
      <c r="I384" s="2">
        <f>Tabelle1[[#This Row],[bertscore]]-((Tabelle1[[#This Row],[D - E]]+Tabelle1[[#This Row],[D - F]])/2)</f>
        <v>0.57608130456635043</v>
      </c>
    </row>
    <row r="385" spans="1:9" x14ac:dyDescent="0.2">
      <c r="A385" s="3">
        <v>362</v>
      </c>
      <c r="B385" s="2" t="s">
        <v>727</v>
      </c>
      <c r="C385" s="2" t="s">
        <v>728</v>
      </c>
      <c r="D385" s="2">
        <v>0.92500000000000004</v>
      </c>
      <c r="E385" s="2">
        <v>0.80471771755474852</v>
      </c>
      <c r="F385" s="2">
        <v>0.62721893491124259</v>
      </c>
      <c r="G385" s="2">
        <f>Tabelle1[[#This Row],[bertscore]]-Tabelle1[[#This Row],[cosinesim]]</f>
        <v>0.12028228244525152</v>
      </c>
      <c r="H385" s="2">
        <f>Tabelle1[[#This Row],[bertscore]]-Tabelle1[[#This Row],[metriclcs]]</f>
        <v>0.29778106508875746</v>
      </c>
      <c r="I385" s="2">
        <f>Tabelle1[[#This Row],[bertscore]]-((Tabelle1[[#This Row],[D - E]]+Tabelle1[[#This Row],[D - F]])/2)</f>
        <v>0.71596832623299556</v>
      </c>
    </row>
    <row r="386" spans="1:9" x14ac:dyDescent="0.2">
      <c r="A386" s="3">
        <v>924</v>
      </c>
      <c r="B386" s="2" t="s">
        <v>1849</v>
      </c>
      <c r="C386" s="2" t="s">
        <v>1850</v>
      </c>
      <c r="D386" s="2">
        <v>0.96</v>
      </c>
      <c r="E386" s="2">
        <v>0.84656167328001952</v>
      </c>
      <c r="F386" s="2">
        <v>0.6629213483146067</v>
      </c>
      <c r="G386" s="2">
        <f>Tabelle1[[#This Row],[bertscore]]-Tabelle1[[#This Row],[cosinesim]]</f>
        <v>0.11343832671998044</v>
      </c>
      <c r="H386" s="2">
        <f>Tabelle1[[#This Row],[bertscore]]-Tabelle1[[#This Row],[metriclcs]]</f>
        <v>0.29707865168539327</v>
      </c>
      <c r="I386" s="2">
        <f>Tabelle1[[#This Row],[bertscore]]-((Tabelle1[[#This Row],[D - E]]+Tabelle1[[#This Row],[D - F]])/2)</f>
        <v>0.75474151079731311</v>
      </c>
    </row>
    <row r="387" spans="1:9" x14ac:dyDescent="0.2">
      <c r="A387" s="3">
        <v>461</v>
      </c>
      <c r="B387" s="2" t="s">
        <v>925</v>
      </c>
      <c r="C387" s="2" t="s">
        <v>926</v>
      </c>
      <c r="D387" s="2">
        <v>0.93200000000000005</v>
      </c>
      <c r="E387" s="2">
        <v>0.7688053945111637</v>
      </c>
      <c r="F387" s="2">
        <v>0.63500000000000001</v>
      </c>
      <c r="G387" s="2">
        <f>Tabelle1[[#This Row],[bertscore]]-Tabelle1[[#This Row],[cosinesim]]</f>
        <v>0.16319460548883635</v>
      </c>
      <c r="H387" s="2">
        <f>Tabelle1[[#This Row],[bertscore]]-Tabelle1[[#This Row],[metriclcs]]</f>
        <v>0.29700000000000004</v>
      </c>
      <c r="I387" s="2">
        <f>Tabelle1[[#This Row],[bertscore]]-((Tabelle1[[#This Row],[D - E]]+Tabelle1[[#This Row],[D - F]])/2)</f>
        <v>0.70190269725558185</v>
      </c>
    </row>
    <row r="388" spans="1:9" x14ac:dyDescent="0.2">
      <c r="A388" s="3">
        <v>343</v>
      </c>
      <c r="B388" s="2" t="s">
        <v>689</v>
      </c>
      <c r="C388" s="2" t="s">
        <v>690</v>
      </c>
      <c r="D388" s="2">
        <v>0.96299999999999997</v>
      </c>
      <c r="E388" s="2">
        <v>0.75993961844623581</v>
      </c>
      <c r="F388" s="2">
        <v>0.66666666666666663</v>
      </c>
      <c r="G388" s="2">
        <f>Tabelle1[[#This Row],[bertscore]]-Tabelle1[[#This Row],[cosinesim]]</f>
        <v>0.20306038155376416</v>
      </c>
      <c r="H388" s="2">
        <f>Tabelle1[[#This Row],[bertscore]]-Tabelle1[[#This Row],[metriclcs]]</f>
        <v>0.29633333333333334</v>
      </c>
      <c r="I388" s="2">
        <f>Tabelle1[[#This Row],[bertscore]]-((Tabelle1[[#This Row],[D - E]]+Tabelle1[[#This Row],[D - F]])/2)</f>
        <v>0.71330314255645122</v>
      </c>
    </row>
    <row r="389" spans="1:9" x14ac:dyDescent="0.2">
      <c r="A389" s="3">
        <v>491</v>
      </c>
      <c r="B389" s="2" t="s">
        <v>985</v>
      </c>
      <c r="C389" s="2" t="s">
        <v>986</v>
      </c>
      <c r="D389" s="2">
        <v>0.91600000000000004</v>
      </c>
      <c r="E389" s="2">
        <v>0.75647188487120232</v>
      </c>
      <c r="F389" s="2">
        <v>0.62</v>
      </c>
      <c r="G389" s="2">
        <f>Tabelle1[[#This Row],[bertscore]]-Tabelle1[[#This Row],[cosinesim]]</f>
        <v>0.15952811512879772</v>
      </c>
      <c r="H389" s="2">
        <f>Tabelle1[[#This Row],[bertscore]]-Tabelle1[[#This Row],[metriclcs]]</f>
        <v>0.29600000000000004</v>
      </c>
      <c r="I389" s="2">
        <f>Tabelle1[[#This Row],[bertscore]]-((Tabelle1[[#This Row],[D - E]]+Tabelle1[[#This Row],[D - F]])/2)</f>
        <v>0.68823594243560116</v>
      </c>
    </row>
    <row r="390" spans="1:9" x14ac:dyDescent="0.2">
      <c r="A390" s="3">
        <v>217</v>
      </c>
      <c r="B390" s="2" t="s">
        <v>437</v>
      </c>
      <c r="C390" s="2" t="s">
        <v>438</v>
      </c>
      <c r="D390" s="2">
        <v>0.93400000000000005</v>
      </c>
      <c r="E390" s="2">
        <v>0.76305836245737391</v>
      </c>
      <c r="F390" s="2">
        <v>0.63829787234042556</v>
      </c>
      <c r="G390" s="2">
        <f>Tabelle1[[#This Row],[bertscore]]-Tabelle1[[#This Row],[cosinesim]]</f>
        <v>0.17094163754262615</v>
      </c>
      <c r="H390" s="2">
        <f>Tabelle1[[#This Row],[bertscore]]-Tabelle1[[#This Row],[metriclcs]]</f>
        <v>0.29570212765957449</v>
      </c>
      <c r="I390" s="2">
        <f>Tabelle1[[#This Row],[bertscore]]-((Tabelle1[[#This Row],[D - E]]+Tabelle1[[#This Row],[D - F]])/2)</f>
        <v>0.70067811739889974</v>
      </c>
    </row>
    <row r="391" spans="1:9" x14ac:dyDescent="0.2">
      <c r="A391" s="3">
        <v>197</v>
      </c>
      <c r="B391" s="2" t="s">
        <v>397</v>
      </c>
      <c r="C391" s="2" t="s">
        <v>398</v>
      </c>
      <c r="D391" s="2">
        <v>0.91700000000000004</v>
      </c>
      <c r="E391" s="2">
        <v>0.89632628529827185</v>
      </c>
      <c r="F391" s="2">
        <v>0.62135922330097082</v>
      </c>
      <c r="G391" s="2">
        <f>Tabelle1[[#This Row],[bertscore]]-Tabelle1[[#This Row],[cosinesim]]</f>
        <v>2.0673714701728185E-2</v>
      </c>
      <c r="H391" s="2">
        <f>Tabelle1[[#This Row],[bertscore]]-Tabelle1[[#This Row],[metriclcs]]</f>
        <v>0.29564077669902922</v>
      </c>
      <c r="I391" s="2">
        <f>Tabelle1[[#This Row],[bertscore]]-((Tabelle1[[#This Row],[D - E]]+Tabelle1[[#This Row],[D - F]])/2)</f>
        <v>0.75884275429962134</v>
      </c>
    </row>
    <row r="392" spans="1:9" x14ac:dyDescent="0.2">
      <c r="A392" s="3">
        <v>653</v>
      </c>
      <c r="B392" s="2" t="s">
        <v>1308</v>
      </c>
      <c r="C392" s="2" t="s">
        <v>1309</v>
      </c>
      <c r="D392" s="2">
        <v>0.95499999999999996</v>
      </c>
      <c r="E392" s="2">
        <v>0.78638407899374485</v>
      </c>
      <c r="F392" s="2">
        <v>0.66013071895424835</v>
      </c>
      <c r="G392" s="2">
        <f>Tabelle1[[#This Row],[bertscore]]-Tabelle1[[#This Row],[cosinesim]]</f>
        <v>0.16861592100625511</v>
      </c>
      <c r="H392" s="2">
        <f>Tabelle1[[#This Row],[bertscore]]-Tabelle1[[#This Row],[metriclcs]]</f>
        <v>0.29486928104575161</v>
      </c>
      <c r="I392" s="2">
        <f>Tabelle1[[#This Row],[bertscore]]-((Tabelle1[[#This Row],[D - E]]+Tabelle1[[#This Row],[D - F]])/2)</f>
        <v>0.72325739897399655</v>
      </c>
    </row>
    <row r="393" spans="1:9" x14ac:dyDescent="0.2">
      <c r="A393" s="3">
        <v>900</v>
      </c>
      <c r="B393" s="2" t="s">
        <v>1801</v>
      </c>
      <c r="C393" s="2" t="s">
        <v>1802</v>
      </c>
      <c r="D393" s="2">
        <v>0.95899999999999996</v>
      </c>
      <c r="E393" s="2">
        <v>0.86703850750090794</v>
      </c>
      <c r="F393" s="2">
        <v>0.66447368421052633</v>
      </c>
      <c r="G393" s="2">
        <f>Tabelle1[[#This Row],[bertscore]]-Tabelle1[[#This Row],[cosinesim]]</f>
        <v>9.1961492499092024E-2</v>
      </c>
      <c r="H393" s="2">
        <f>Tabelle1[[#This Row],[bertscore]]-Tabelle1[[#This Row],[metriclcs]]</f>
        <v>0.29452631578947364</v>
      </c>
      <c r="I393" s="2">
        <f>Tabelle1[[#This Row],[bertscore]]-((Tabelle1[[#This Row],[D - E]]+Tabelle1[[#This Row],[D - F]])/2)</f>
        <v>0.76575609585571713</v>
      </c>
    </row>
    <row r="394" spans="1:9" x14ac:dyDescent="0.2">
      <c r="A394" s="3">
        <v>251</v>
      </c>
      <c r="B394" s="2" t="s">
        <v>505</v>
      </c>
      <c r="C394" s="2" t="s">
        <v>506</v>
      </c>
      <c r="D394" s="2">
        <v>0.94699999999999995</v>
      </c>
      <c r="E394" s="2">
        <v>0.84633790299850775</v>
      </c>
      <c r="F394" s="2">
        <v>0.65306122448979587</v>
      </c>
      <c r="G394" s="2">
        <f>Tabelle1[[#This Row],[bertscore]]-Tabelle1[[#This Row],[cosinesim]]</f>
        <v>0.1006620970014922</v>
      </c>
      <c r="H394" s="2">
        <f>Tabelle1[[#This Row],[bertscore]]-Tabelle1[[#This Row],[metriclcs]]</f>
        <v>0.29393877551020409</v>
      </c>
      <c r="I394" s="2">
        <f>Tabelle1[[#This Row],[bertscore]]-((Tabelle1[[#This Row],[D - E]]+Tabelle1[[#This Row],[D - F]])/2)</f>
        <v>0.74969956374415181</v>
      </c>
    </row>
    <row r="395" spans="1:9" x14ac:dyDescent="0.2">
      <c r="A395" s="3">
        <v>209</v>
      </c>
      <c r="B395" s="2" t="s">
        <v>421</v>
      </c>
      <c r="C395" s="2" t="s">
        <v>422</v>
      </c>
      <c r="D395" s="2">
        <v>0.94</v>
      </c>
      <c r="E395" s="2">
        <v>0.78731549455016392</v>
      </c>
      <c r="F395" s="2">
        <v>0.6460674157303371</v>
      </c>
      <c r="G395" s="2">
        <f>Tabelle1[[#This Row],[bertscore]]-Tabelle1[[#This Row],[cosinesim]]</f>
        <v>0.15268450544983603</v>
      </c>
      <c r="H395" s="2">
        <f>Tabelle1[[#This Row],[bertscore]]-Tabelle1[[#This Row],[metriclcs]]</f>
        <v>0.29393258426966284</v>
      </c>
      <c r="I395" s="2">
        <f>Tabelle1[[#This Row],[bertscore]]-((Tabelle1[[#This Row],[D - E]]+Tabelle1[[#This Row],[D - F]])/2)</f>
        <v>0.71669145514025057</v>
      </c>
    </row>
    <row r="396" spans="1:9" x14ac:dyDescent="0.2">
      <c r="A396" s="3">
        <v>406</v>
      </c>
      <c r="B396" s="2" t="s">
        <v>815</v>
      </c>
      <c r="C396" s="2" t="s">
        <v>816</v>
      </c>
      <c r="D396" s="2">
        <v>0.88</v>
      </c>
      <c r="E396" s="2">
        <v>0.69470880292077408</v>
      </c>
      <c r="F396" s="2">
        <v>0.58620689655172409</v>
      </c>
      <c r="G396" s="2">
        <f>Tabelle1[[#This Row],[bertscore]]-Tabelle1[[#This Row],[cosinesim]]</f>
        <v>0.18529119707922592</v>
      </c>
      <c r="H396" s="2">
        <f>Tabelle1[[#This Row],[bertscore]]-Tabelle1[[#This Row],[metriclcs]]</f>
        <v>0.29379310344827592</v>
      </c>
      <c r="I396" s="2">
        <f>Tabelle1[[#This Row],[bertscore]]-((Tabelle1[[#This Row],[D - E]]+Tabelle1[[#This Row],[D - F]])/2)</f>
        <v>0.64045784973624909</v>
      </c>
    </row>
    <row r="397" spans="1:9" x14ac:dyDescent="0.2">
      <c r="A397" s="3">
        <v>353</v>
      </c>
      <c r="B397" s="2" t="s">
        <v>709</v>
      </c>
      <c r="C397" s="2" t="s">
        <v>710</v>
      </c>
      <c r="D397" s="2">
        <v>0.97099999999999997</v>
      </c>
      <c r="E397" s="2">
        <v>0.92098138215809422</v>
      </c>
      <c r="F397" s="2">
        <v>0.67724867724867721</v>
      </c>
      <c r="G397" s="2">
        <f>Tabelle1[[#This Row],[bertscore]]-Tabelle1[[#This Row],[cosinesim]]</f>
        <v>5.0018617841905755E-2</v>
      </c>
      <c r="H397" s="2">
        <f>Tabelle1[[#This Row],[bertscore]]-Tabelle1[[#This Row],[metriclcs]]</f>
        <v>0.29375132275132276</v>
      </c>
      <c r="I397" s="2">
        <f>Tabelle1[[#This Row],[bertscore]]-((Tabelle1[[#This Row],[D - E]]+Tabelle1[[#This Row],[D - F]])/2)</f>
        <v>0.79911502970338577</v>
      </c>
    </row>
    <row r="398" spans="1:9" x14ac:dyDescent="0.2">
      <c r="A398" s="3">
        <v>260</v>
      </c>
      <c r="B398" s="2" t="s">
        <v>523</v>
      </c>
      <c r="C398" s="2" t="s">
        <v>524</v>
      </c>
      <c r="D398" s="2">
        <v>0.96099999999999997</v>
      </c>
      <c r="E398" s="2">
        <v>0.84515988344273829</v>
      </c>
      <c r="F398" s="2">
        <v>0.66867469879518071</v>
      </c>
      <c r="G398" s="2">
        <f>Tabelle1[[#This Row],[bertscore]]-Tabelle1[[#This Row],[cosinesim]]</f>
        <v>0.11584011655726167</v>
      </c>
      <c r="H398" s="2">
        <f>Tabelle1[[#This Row],[bertscore]]-Tabelle1[[#This Row],[metriclcs]]</f>
        <v>0.29232530120481925</v>
      </c>
      <c r="I398" s="2">
        <f>Tabelle1[[#This Row],[bertscore]]-((Tabelle1[[#This Row],[D - E]]+Tabelle1[[#This Row],[D - F]])/2)</f>
        <v>0.75691729111895945</v>
      </c>
    </row>
    <row r="399" spans="1:9" x14ac:dyDescent="0.2">
      <c r="A399" s="3">
        <v>356</v>
      </c>
      <c r="B399" s="2" t="s">
        <v>715</v>
      </c>
      <c r="C399" s="2" t="s">
        <v>716</v>
      </c>
      <c r="D399" s="2">
        <v>0.96799999999999997</v>
      </c>
      <c r="E399" s="2">
        <v>0.84118747724992093</v>
      </c>
      <c r="F399" s="2">
        <v>0.67567567567567566</v>
      </c>
      <c r="G399" s="2">
        <f>Tabelle1[[#This Row],[bertscore]]-Tabelle1[[#This Row],[cosinesim]]</f>
        <v>0.12681252275007904</v>
      </c>
      <c r="H399" s="2">
        <f>Tabelle1[[#This Row],[bertscore]]-Tabelle1[[#This Row],[metriclcs]]</f>
        <v>0.29232432432432431</v>
      </c>
      <c r="I399" s="2">
        <f>Tabelle1[[#This Row],[bertscore]]-((Tabelle1[[#This Row],[D - E]]+Tabelle1[[#This Row],[D - F]])/2)</f>
        <v>0.75843157646279824</v>
      </c>
    </row>
    <row r="400" spans="1:9" x14ac:dyDescent="0.2">
      <c r="A400" s="3">
        <v>717</v>
      </c>
      <c r="B400" s="2" t="s">
        <v>1436</v>
      </c>
      <c r="C400" s="2" t="s">
        <v>1437</v>
      </c>
      <c r="D400" s="2">
        <v>0.93600000000000005</v>
      </c>
      <c r="E400" s="2">
        <v>0.81767214279554734</v>
      </c>
      <c r="F400" s="2">
        <v>0.64383561643835618</v>
      </c>
      <c r="G400" s="2">
        <f>Tabelle1[[#This Row],[bertscore]]-Tabelle1[[#This Row],[cosinesim]]</f>
        <v>0.11832785720445271</v>
      </c>
      <c r="H400" s="2">
        <f>Tabelle1[[#This Row],[bertscore]]-Tabelle1[[#This Row],[metriclcs]]</f>
        <v>0.29216438356164387</v>
      </c>
      <c r="I400" s="2">
        <f>Tabelle1[[#This Row],[bertscore]]-((Tabelle1[[#This Row],[D - E]]+Tabelle1[[#This Row],[D - F]])/2)</f>
        <v>0.73075387961695171</v>
      </c>
    </row>
    <row r="401" spans="1:9" x14ac:dyDescent="0.2">
      <c r="A401" s="3">
        <v>693</v>
      </c>
      <c r="B401" s="2" t="s">
        <v>1388</v>
      </c>
      <c r="C401" s="2" t="s">
        <v>1389</v>
      </c>
      <c r="D401" s="2">
        <v>0.91400000000000003</v>
      </c>
      <c r="E401" s="2">
        <v>0.8141119349805801</v>
      </c>
      <c r="F401" s="2">
        <v>0.62204724409448819</v>
      </c>
      <c r="G401" s="2">
        <f>Tabelle1[[#This Row],[bertscore]]-Tabelle1[[#This Row],[cosinesim]]</f>
        <v>9.9888065019419936E-2</v>
      </c>
      <c r="H401" s="2">
        <f>Tabelle1[[#This Row],[bertscore]]-Tabelle1[[#This Row],[metriclcs]]</f>
        <v>0.29195275590551184</v>
      </c>
      <c r="I401" s="2">
        <f>Tabelle1[[#This Row],[bertscore]]-((Tabelle1[[#This Row],[D - E]]+Tabelle1[[#This Row],[D - F]])/2)</f>
        <v>0.71807958953753415</v>
      </c>
    </row>
    <row r="402" spans="1:9" x14ac:dyDescent="0.2">
      <c r="A402" s="3">
        <v>43</v>
      </c>
      <c r="B402" s="2" t="s">
        <v>91</v>
      </c>
      <c r="C402" s="2" t="s">
        <v>92</v>
      </c>
      <c r="D402" s="2">
        <v>0.95299999999999996</v>
      </c>
      <c r="E402" s="2">
        <v>0.84861726384996539</v>
      </c>
      <c r="F402" s="2">
        <v>0.66137566137566139</v>
      </c>
      <c r="G402" s="2">
        <f>Tabelle1[[#This Row],[bertscore]]-Tabelle1[[#This Row],[cosinesim]]</f>
        <v>0.10438273615003457</v>
      </c>
      <c r="H402" s="2">
        <f>Tabelle1[[#This Row],[bertscore]]-Tabelle1[[#This Row],[metriclcs]]</f>
        <v>0.29162433862433856</v>
      </c>
      <c r="I402" s="2">
        <f>Tabelle1[[#This Row],[bertscore]]-((Tabelle1[[#This Row],[D - E]]+Tabelle1[[#This Row],[D - F]])/2)</f>
        <v>0.75499646261281339</v>
      </c>
    </row>
    <row r="403" spans="1:9" x14ac:dyDescent="0.2">
      <c r="A403" s="3">
        <v>731</v>
      </c>
      <c r="B403" s="2" t="s">
        <v>1464</v>
      </c>
      <c r="C403" s="2" t="s">
        <v>1465</v>
      </c>
      <c r="D403" s="2">
        <v>0.95499999999999996</v>
      </c>
      <c r="E403" s="2">
        <v>0.91125187192981383</v>
      </c>
      <c r="F403" s="2">
        <v>0.66400000000000003</v>
      </c>
      <c r="G403" s="2">
        <f>Tabelle1[[#This Row],[bertscore]]-Tabelle1[[#This Row],[cosinesim]]</f>
        <v>4.3748128070186132E-2</v>
      </c>
      <c r="H403" s="2">
        <f>Tabelle1[[#This Row],[bertscore]]-Tabelle1[[#This Row],[metriclcs]]</f>
        <v>0.29099999999999993</v>
      </c>
      <c r="I403" s="2">
        <f>Tabelle1[[#This Row],[bertscore]]-((Tabelle1[[#This Row],[D - E]]+Tabelle1[[#This Row],[D - F]])/2)</f>
        <v>0.78762593596490693</v>
      </c>
    </row>
    <row r="404" spans="1:9" x14ac:dyDescent="0.2">
      <c r="A404" s="3">
        <v>163</v>
      </c>
      <c r="B404" s="2" t="s">
        <v>329</v>
      </c>
      <c r="C404" s="2" t="s">
        <v>330</v>
      </c>
      <c r="D404" s="2">
        <v>0.95499999999999996</v>
      </c>
      <c r="E404" s="2">
        <v>0.86287084450674822</v>
      </c>
      <c r="F404" s="2">
        <v>0.66433566433566438</v>
      </c>
      <c r="G404" s="2">
        <f>Tabelle1[[#This Row],[bertscore]]-Tabelle1[[#This Row],[cosinesim]]</f>
        <v>9.2129155493251735E-2</v>
      </c>
      <c r="H404" s="2">
        <f>Tabelle1[[#This Row],[bertscore]]-Tabelle1[[#This Row],[metriclcs]]</f>
        <v>0.29066433566433558</v>
      </c>
      <c r="I404" s="2">
        <f>Tabelle1[[#This Row],[bertscore]]-((Tabelle1[[#This Row],[D - E]]+Tabelle1[[#This Row],[D - F]])/2)</f>
        <v>0.76360325442120636</v>
      </c>
    </row>
    <row r="405" spans="1:9" x14ac:dyDescent="0.2">
      <c r="A405" s="3">
        <v>733</v>
      </c>
      <c r="B405" s="2" t="s">
        <v>1468</v>
      </c>
      <c r="C405" s="2" t="s">
        <v>1469</v>
      </c>
      <c r="D405" s="2">
        <v>0.96299999999999997</v>
      </c>
      <c r="E405" s="2">
        <v>0.81872655405402006</v>
      </c>
      <c r="F405" s="2">
        <v>0.67241379310344829</v>
      </c>
      <c r="G405" s="2">
        <f>Tabelle1[[#This Row],[bertscore]]-Tabelle1[[#This Row],[cosinesim]]</f>
        <v>0.14427344594597991</v>
      </c>
      <c r="H405" s="2">
        <f>Tabelle1[[#This Row],[bertscore]]-Tabelle1[[#This Row],[metriclcs]]</f>
        <v>0.29058620689655168</v>
      </c>
      <c r="I405" s="2">
        <f>Tabelle1[[#This Row],[bertscore]]-((Tabelle1[[#This Row],[D - E]]+Tabelle1[[#This Row],[D - F]])/2)</f>
        <v>0.74557017357873412</v>
      </c>
    </row>
    <row r="406" spans="1:9" x14ac:dyDescent="0.2">
      <c r="A406" s="3">
        <v>855</v>
      </c>
      <c r="B406" s="2" t="s">
        <v>1712</v>
      </c>
      <c r="C406" s="2" t="s">
        <v>1713</v>
      </c>
      <c r="D406" s="2">
        <v>0.97199999999999998</v>
      </c>
      <c r="E406" s="2">
        <v>0.70352647068144847</v>
      </c>
      <c r="F406" s="2">
        <v>0.68181818181818177</v>
      </c>
      <c r="G406" s="2">
        <f>Tabelle1[[#This Row],[bertscore]]-Tabelle1[[#This Row],[cosinesim]]</f>
        <v>0.26847352931855151</v>
      </c>
      <c r="H406" s="2">
        <f>Tabelle1[[#This Row],[bertscore]]-Tabelle1[[#This Row],[metriclcs]]</f>
        <v>0.29018181818181821</v>
      </c>
      <c r="I406" s="2">
        <f>Tabelle1[[#This Row],[bertscore]]-((Tabelle1[[#This Row],[D - E]]+Tabelle1[[#This Row],[D - F]])/2)</f>
        <v>0.69267232624981512</v>
      </c>
    </row>
    <row r="407" spans="1:9" x14ac:dyDescent="0.2">
      <c r="A407" s="3">
        <v>887</v>
      </c>
      <c r="B407" s="2" t="s">
        <v>1775</v>
      </c>
      <c r="C407" s="2" t="s">
        <v>1776</v>
      </c>
      <c r="D407" s="2">
        <v>0.94499999999999995</v>
      </c>
      <c r="E407" s="2">
        <v>0.72212122717489335</v>
      </c>
      <c r="F407" s="2">
        <v>0.65517241379310343</v>
      </c>
      <c r="G407" s="2">
        <f>Tabelle1[[#This Row],[bertscore]]-Tabelle1[[#This Row],[cosinesim]]</f>
        <v>0.2228787728251066</v>
      </c>
      <c r="H407" s="2">
        <f>Tabelle1[[#This Row],[bertscore]]-Tabelle1[[#This Row],[metriclcs]]</f>
        <v>0.28982758620689653</v>
      </c>
      <c r="I407" s="2">
        <f>Tabelle1[[#This Row],[bertscore]]-((Tabelle1[[#This Row],[D - E]]+Tabelle1[[#This Row],[D - F]])/2)</f>
        <v>0.68864682048399839</v>
      </c>
    </row>
    <row r="408" spans="1:9" x14ac:dyDescent="0.2">
      <c r="A408" s="3">
        <v>379</v>
      </c>
      <c r="B408" s="2" t="s">
        <v>761</v>
      </c>
      <c r="C408" s="2" t="s">
        <v>762</v>
      </c>
      <c r="D408" s="2">
        <v>0.92600000000000005</v>
      </c>
      <c r="E408" s="2">
        <v>0.82090520178548709</v>
      </c>
      <c r="F408" s="2">
        <v>0.63636363636363635</v>
      </c>
      <c r="G408" s="2">
        <f>Tabelle1[[#This Row],[bertscore]]-Tabelle1[[#This Row],[cosinesim]]</f>
        <v>0.10509479821451295</v>
      </c>
      <c r="H408" s="2">
        <f>Tabelle1[[#This Row],[bertscore]]-Tabelle1[[#This Row],[metriclcs]]</f>
        <v>0.28963636363636369</v>
      </c>
      <c r="I408" s="2">
        <f>Tabelle1[[#This Row],[bertscore]]-((Tabelle1[[#This Row],[D - E]]+Tabelle1[[#This Row],[D - F]])/2)</f>
        <v>0.72863441907456172</v>
      </c>
    </row>
    <row r="409" spans="1:9" x14ac:dyDescent="0.2">
      <c r="A409" s="3">
        <v>649</v>
      </c>
      <c r="B409" s="2" t="s">
        <v>1300</v>
      </c>
      <c r="C409" s="2" t="s">
        <v>1301</v>
      </c>
      <c r="D409" s="2">
        <v>0.91900000000000004</v>
      </c>
      <c r="E409" s="2">
        <v>0.75124316345885167</v>
      </c>
      <c r="F409" s="2">
        <v>0.62962962962962965</v>
      </c>
      <c r="G409" s="2">
        <f>Tabelle1[[#This Row],[bertscore]]-Tabelle1[[#This Row],[cosinesim]]</f>
        <v>0.16775683654114837</v>
      </c>
      <c r="H409" s="2">
        <f>Tabelle1[[#This Row],[bertscore]]-Tabelle1[[#This Row],[metriclcs]]</f>
        <v>0.28937037037037039</v>
      </c>
      <c r="I409" s="2">
        <f>Tabelle1[[#This Row],[bertscore]]-((Tabelle1[[#This Row],[D - E]]+Tabelle1[[#This Row],[D - F]])/2)</f>
        <v>0.6904363965442406</v>
      </c>
    </row>
    <row r="410" spans="1:9" x14ac:dyDescent="0.2">
      <c r="A410" s="3">
        <v>575</v>
      </c>
      <c r="B410" s="2" t="s">
        <v>1152</v>
      </c>
      <c r="C410" s="2" t="s">
        <v>1153</v>
      </c>
      <c r="D410" s="2">
        <v>0.93700000000000006</v>
      </c>
      <c r="E410" s="2">
        <v>0.78980170902335556</v>
      </c>
      <c r="F410" s="2">
        <v>0.64814814814814814</v>
      </c>
      <c r="G410" s="2">
        <f>Tabelle1[[#This Row],[bertscore]]-Tabelle1[[#This Row],[cosinesim]]</f>
        <v>0.1471982909766445</v>
      </c>
      <c r="H410" s="2">
        <f>Tabelle1[[#This Row],[bertscore]]-Tabelle1[[#This Row],[metriclcs]]</f>
        <v>0.28885185185185192</v>
      </c>
      <c r="I410" s="2">
        <f>Tabelle1[[#This Row],[bertscore]]-((Tabelle1[[#This Row],[D - E]]+Tabelle1[[#This Row],[D - F]])/2)</f>
        <v>0.71897492858575185</v>
      </c>
    </row>
    <row r="411" spans="1:9" x14ac:dyDescent="0.2">
      <c r="A411" s="3">
        <v>51</v>
      </c>
      <c r="B411" s="2" t="s">
        <v>107</v>
      </c>
      <c r="C411" s="2" t="s">
        <v>108</v>
      </c>
      <c r="D411" s="2">
        <v>0.95</v>
      </c>
      <c r="E411" s="2">
        <v>0.85001427743577351</v>
      </c>
      <c r="F411" s="2">
        <v>0.66115702479338845</v>
      </c>
      <c r="G411" s="2">
        <f>Tabelle1[[#This Row],[bertscore]]-Tabelle1[[#This Row],[cosinesim]]</f>
        <v>9.9985722564226442E-2</v>
      </c>
      <c r="H411" s="2">
        <f>Tabelle1[[#This Row],[bertscore]]-Tabelle1[[#This Row],[metriclcs]]</f>
        <v>0.28884297520661151</v>
      </c>
      <c r="I411" s="2">
        <f>Tabelle1[[#This Row],[bertscore]]-((Tabelle1[[#This Row],[D - E]]+Tabelle1[[#This Row],[D - F]])/2)</f>
        <v>0.75558565111458098</v>
      </c>
    </row>
    <row r="412" spans="1:9" x14ac:dyDescent="0.2">
      <c r="A412" s="3">
        <v>942</v>
      </c>
      <c r="B412" s="2" t="s">
        <v>1884</v>
      </c>
      <c r="C412" s="2" t="s">
        <v>1885</v>
      </c>
      <c r="D412" s="2">
        <v>0.94299999999999995</v>
      </c>
      <c r="E412" s="2">
        <v>0.74535790877675612</v>
      </c>
      <c r="F412" s="2">
        <v>0.65420560747663548</v>
      </c>
      <c r="G412" s="2">
        <f>Tabelle1[[#This Row],[bertscore]]-Tabelle1[[#This Row],[cosinesim]]</f>
        <v>0.19764209122324383</v>
      </c>
      <c r="H412" s="2">
        <f>Tabelle1[[#This Row],[bertscore]]-Tabelle1[[#This Row],[metriclcs]]</f>
        <v>0.28879439252336447</v>
      </c>
      <c r="I412" s="2">
        <f>Tabelle1[[#This Row],[bertscore]]-((Tabelle1[[#This Row],[D - E]]+Tabelle1[[#This Row],[D - F]])/2)</f>
        <v>0.69978175812669585</v>
      </c>
    </row>
    <row r="413" spans="1:9" x14ac:dyDescent="0.2">
      <c r="A413" s="3">
        <v>856</v>
      </c>
      <c r="B413" s="2" t="s">
        <v>1714</v>
      </c>
      <c r="C413" s="2" t="s">
        <v>1715</v>
      </c>
      <c r="D413" s="2">
        <v>0.92400000000000004</v>
      </c>
      <c r="E413" s="2">
        <v>0.74710433513442576</v>
      </c>
      <c r="F413" s="2">
        <v>0.63571428571428568</v>
      </c>
      <c r="G413" s="2">
        <f>Tabelle1[[#This Row],[bertscore]]-Tabelle1[[#This Row],[cosinesim]]</f>
        <v>0.17689566486557429</v>
      </c>
      <c r="H413" s="2">
        <f>Tabelle1[[#This Row],[bertscore]]-Tabelle1[[#This Row],[metriclcs]]</f>
        <v>0.28828571428571437</v>
      </c>
      <c r="I413" s="2">
        <f>Tabelle1[[#This Row],[bertscore]]-((Tabelle1[[#This Row],[D - E]]+Tabelle1[[#This Row],[D - F]])/2)</f>
        <v>0.69140931042435572</v>
      </c>
    </row>
    <row r="414" spans="1:9" x14ac:dyDescent="0.2">
      <c r="A414" s="3">
        <v>982</v>
      </c>
      <c r="B414" s="2" t="s">
        <v>1964</v>
      </c>
      <c r="C414" s="2" t="s">
        <v>1965</v>
      </c>
      <c r="D414" s="2">
        <v>0.95099999999999996</v>
      </c>
      <c r="E414" s="2">
        <v>0.77172112178772745</v>
      </c>
      <c r="F414" s="2">
        <v>0.66423357664233573</v>
      </c>
      <c r="G414" s="2">
        <f>Tabelle1[[#This Row],[bertscore]]-Tabelle1[[#This Row],[cosinesim]]</f>
        <v>0.17927887821227251</v>
      </c>
      <c r="H414" s="2">
        <f>Tabelle1[[#This Row],[bertscore]]-Tabelle1[[#This Row],[metriclcs]]</f>
        <v>0.28676642335766422</v>
      </c>
      <c r="I414" s="2">
        <f>Tabelle1[[#This Row],[bertscore]]-((Tabelle1[[#This Row],[D - E]]+Tabelle1[[#This Row],[D - F]])/2)</f>
        <v>0.71797734921503165</v>
      </c>
    </row>
    <row r="415" spans="1:9" x14ac:dyDescent="0.2">
      <c r="A415" s="3">
        <v>444</v>
      </c>
      <c r="B415" s="2" t="s">
        <v>891</v>
      </c>
      <c r="C415" s="2" t="s">
        <v>892</v>
      </c>
      <c r="D415" s="2">
        <v>0.92</v>
      </c>
      <c r="E415" s="2">
        <v>0.85607239092026921</v>
      </c>
      <c r="F415" s="2">
        <v>0.6333333333333333</v>
      </c>
      <c r="G415" s="2">
        <f>Tabelle1[[#This Row],[bertscore]]-Tabelle1[[#This Row],[cosinesim]]</f>
        <v>6.3927609079730829E-2</v>
      </c>
      <c r="H415" s="2">
        <f>Tabelle1[[#This Row],[bertscore]]-Tabelle1[[#This Row],[metriclcs]]</f>
        <v>0.28666666666666674</v>
      </c>
      <c r="I415" s="2">
        <f>Tabelle1[[#This Row],[bertscore]]-((Tabelle1[[#This Row],[D - E]]+Tabelle1[[#This Row],[D - F]])/2)</f>
        <v>0.74470286212680126</v>
      </c>
    </row>
    <row r="416" spans="1:9" x14ac:dyDescent="0.2">
      <c r="A416" s="3">
        <v>306</v>
      </c>
      <c r="B416" s="2" t="s">
        <v>615</v>
      </c>
      <c r="C416" s="2" t="s">
        <v>616</v>
      </c>
      <c r="D416" s="2">
        <v>0.95499999999999996</v>
      </c>
      <c r="E416" s="2">
        <v>0.87161437862949531</v>
      </c>
      <c r="F416" s="2">
        <v>0.6685393258426966</v>
      </c>
      <c r="G416" s="2">
        <f>Tabelle1[[#This Row],[bertscore]]-Tabelle1[[#This Row],[cosinesim]]</f>
        <v>8.3385621370504648E-2</v>
      </c>
      <c r="H416" s="2">
        <f>Tabelle1[[#This Row],[bertscore]]-Tabelle1[[#This Row],[metriclcs]]</f>
        <v>0.28646067415730336</v>
      </c>
      <c r="I416" s="2">
        <f>Tabelle1[[#This Row],[bertscore]]-((Tabelle1[[#This Row],[D - E]]+Tabelle1[[#This Row],[D - F]])/2)</f>
        <v>0.7700768522360959</v>
      </c>
    </row>
    <row r="417" spans="1:9" x14ac:dyDescent="0.2">
      <c r="A417" s="3">
        <v>705</v>
      </c>
      <c r="B417" s="2" t="s">
        <v>1412</v>
      </c>
      <c r="C417" s="2" t="s">
        <v>1413</v>
      </c>
      <c r="D417" s="2">
        <v>0.92800000000000005</v>
      </c>
      <c r="E417" s="2">
        <v>0.71394094017884813</v>
      </c>
      <c r="F417" s="2">
        <v>0.64189189189189189</v>
      </c>
      <c r="G417" s="2">
        <f>Tabelle1[[#This Row],[bertscore]]-Tabelle1[[#This Row],[cosinesim]]</f>
        <v>0.21405905982115192</v>
      </c>
      <c r="H417" s="2">
        <f>Tabelle1[[#This Row],[bertscore]]-Tabelle1[[#This Row],[metriclcs]]</f>
        <v>0.28610810810810816</v>
      </c>
      <c r="I417" s="2">
        <f>Tabelle1[[#This Row],[bertscore]]-((Tabelle1[[#This Row],[D - E]]+Tabelle1[[#This Row],[D - F]])/2)</f>
        <v>0.67791641603537001</v>
      </c>
    </row>
    <row r="418" spans="1:9" x14ac:dyDescent="0.2">
      <c r="A418" s="3">
        <v>826</v>
      </c>
      <c r="B418" s="2" t="s">
        <v>1654</v>
      </c>
      <c r="C418" s="2" t="s">
        <v>1655</v>
      </c>
      <c r="D418" s="2">
        <v>0.96599999999999997</v>
      </c>
      <c r="E418" s="2">
        <v>0.62451060461504826</v>
      </c>
      <c r="F418" s="2">
        <v>0.68</v>
      </c>
      <c r="G418" s="2">
        <f>Tabelle1[[#This Row],[bertscore]]-Tabelle1[[#This Row],[cosinesim]]</f>
        <v>0.34148939538495171</v>
      </c>
      <c r="H418" s="2">
        <f>Tabelle1[[#This Row],[bertscore]]-Tabelle1[[#This Row],[metriclcs]]</f>
        <v>0.28599999999999992</v>
      </c>
      <c r="I418" s="2">
        <f>Tabelle1[[#This Row],[bertscore]]-((Tabelle1[[#This Row],[D - E]]+Tabelle1[[#This Row],[D - F]])/2)</f>
        <v>0.65225530230752415</v>
      </c>
    </row>
    <row r="419" spans="1:9" x14ac:dyDescent="0.2">
      <c r="A419" s="3">
        <v>534</v>
      </c>
      <c r="B419" s="2" t="s">
        <v>1071</v>
      </c>
      <c r="C419" s="2" t="s">
        <v>1072</v>
      </c>
      <c r="D419" s="2">
        <v>0.93200000000000005</v>
      </c>
      <c r="E419" s="2">
        <v>0.62337705784097708</v>
      </c>
      <c r="F419" s="2">
        <v>0.64615384615384619</v>
      </c>
      <c r="G419" s="2">
        <f>Tabelle1[[#This Row],[bertscore]]-Tabelle1[[#This Row],[cosinesim]]</f>
        <v>0.30862294215902297</v>
      </c>
      <c r="H419" s="2">
        <f>Tabelle1[[#This Row],[bertscore]]-Tabelle1[[#This Row],[metriclcs]]</f>
        <v>0.28584615384615386</v>
      </c>
      <c r="I419" s="2">
        <f>Tabelle1[[#This Row],[bertscore]]-((Tabelle1[[#This Row],[D - E]]+Tabelle1[[#This Row],[D - F]])/2)</f>
        <v>0.63476545199741163</v>
      </c>
    </row>
    <row r="420" spans="1:9" x14ac:dyDescent="0.2">
      <c r="A420" s="3">
        <v>867</v>
      </c>
      <c r="B420" s="2" t="s">
        <v>1735</v>
      </c>
      <c r="C420" s="2" t="s">
        <v>1736</v>
      </c>
      <c r="D420" s="2">
        <v>0.92800000000000005</v>
      </c>
      <c r="E420" s="2">
        <v>0.84357780387649794</v>
      </c>
      <c r="F420" s="2">
        <v>0.64227642276422769</v>
      </c>
      <c r="G420" s="2">
        <f>Tabelle1[[#This Row],[bertscore]]-Tabelle1[[#This Row],[cosinesim]]</f>
        <v>8.4422196123502102E-2</v>
      </c>
      <c r="H420" s="2">
        <f>Tabelle1[[#This Row],[bertscore]]-Tabelle1[[#This Row],[metriclcs]]</f>
        <v>0.28572357723577235</v>
      </c>
      <c r="I420" s="2">
        <f>Tabelle1[[#This Row],[bertscore]]-((Tabelle1[[#This Row],[D - E]]+Tabelle1[[#This Row],[D - F]])/2)</f>
        <v>0.74292711332036276</v>
      </c>
    </row>
    <row r="421" spans="1:9" x14ac:dyDescent="0.2">
      <c r="A421" s="3">
        <v>890</v>
      </c>
      <c r="B421" s="2" t="s">
        <v>1781</v>
      </c>
      <c r="C421" s="2" t="s">
        <v>1782</v>
      </c>
      <c r="D421" s="2">
        <v>0.97</v>
      </c>
      <c r="E421" s="2">
        <v>0.91190566863477807</v>
      </c>
      <c r="F421" s="2">
        <v>0.68456375838926176</v>
      </c>
      <c r="G421" s="2">
        <f>Tabelle1[[#This Row],[bertscore]]-Tabelle1[[#This Row],[cosinesim]]</f>
        <v>5.8094331365221907E-2</v>
      </c>
      <c r="H421" s="2">
        <f>Tabelle1[[#This Row],[bertscore]]-Tabelle1[[#This Row],[metriclcs]]</f>
        <v>0.28543624161073822</v>
      </c>
      <c r="I421" s="2">
        <f>Tabelle1[[#This Row],[bertscore]]-((Tabelle1[[#This Row],[D - E]]+Tabelle1[[#This Row],[D - F]])/2)</f>
        <v>0.79823471351201991</v>
      </c>
    </row>
    <row r="422" spans="1:9" x14ac:dyDescent="0.2">
      <c r="A422" s="3">
        <v>93</v>
      </c>
      <c r="B422" s="2" t="s">
        <v>190</v>
      </c>
      <c r="C422" s="2" t="s">
        <v>191</v>
      </c>
      <c r="D422" s="2">
        <v>0.97499999999999998</v>
      </c>
      <c r="E422" s="2">
        <v>0.84435656294650507</v>
      </c>
      <c r="F422" s="2">
        <v>0.68965517241379315</v>
      </c>
      <c r="G422" s="2">
        <f>Tabelle1[[#This Row],[bertscore]]-Tabelle1[[#This Row],[cosinesim]]</f>
        <v>0.1306434370534949</v>
      </c>
      <c r="H422" s="2">
        <f>Tabelle1[[#This Row],[bertscore]]-Tabelle1[[#This Row],[metriclcs]]</f>
        <v>0.28534482758620683</v>
      </c>
      <c r="I422" s="2">
        <f>Tabelle1[[#This Row],[bertscore]]-((Tabelle1[[#This Row],[D - E]]+Tabelle1[[#This Row],[D - F]])/2)</f>
        <v>0.76700586768014911</v>
      </c>
    </row>
    <row r="423" spans="1:9" x14ac:dyDescent="0.2">
      <c r="A423" s="3">
        <v>231</v>
      </c>
      <c r="B423" s="2" t="s">
        <v>465</v>
      </c>
      <c r="C423" s="2" t="s">
        <v>466</v>
      </c>
      <c r="D423" s="2">
        <v>0.95699999999999996</v>
      </c>
      <c r="E423" s="2">
        <v>0.81554548834965812</v>
      </c>
      <c r="F423" s="2">
        <v>0.67200000000000004</v>
      </c>
      <c r="G423" s="2">
        <f>Tabelle1[[#This Row],[bertscore]]-Tabelle1[[#This Row],[cosinesim]]</f>
        <v>0.14145451165034184</v>
      </c>
      <c r="H423" s="2">
        <f>Tabelle1[[#This Row],[bertscore]]-Tabelle1[[#This Row],[metriclcs]]</f>
        <v>0.28499999999999992</v>
      </c>
      <c r="I423" s="2">
        <f>Tabelle1[[#This Row],[bertscore]]-((Tabelle1[[#This Row],[D - E]]+Tabelle1[[#This Row],[D - F]])/2)</f>
        <v>0.74377274417482908</v>
      </c>
    </row>
    <row r="424" spans="1:9" x14ac:dyDescent="0.2">
      <c r="A424" s="3">
        <v>225</v>
      </c>
      <c r="B424" s="2" t="s">
        <v>453</v>
      </c>
      <c r="C424" s="2" t="s">
        <v>454</v>
      </c>
      <c r="D424" s="2">
        <v>0.96099999999999997</v>
      </c>
      <c r="E424" s="2">
        <v>0.89825061246089133</v>
      </c>
      <c r="F424" s="2">
        <v>0.676056338028169</v>
      </c>
      <c r="G424" s="2">
        <f>Tabelle1[[#This Row],[bertscore]]-Tabelle1[[#This Row],[cosinesim]]</f>
        <v>6.2749387539108636E-2</v>
      </c>
      <c r="H424" s="2">
        <f>Tabelle1[[#This Row],[bertscore]]-Tabelle1[[#This Row],[metriclcs]]</f>
        <v>0.28494366197183096</v>
      </c>
      <c r="I424" s="2">
        <f>Tabelle1[[#This Row],[bertscore]]-((Tabelle1[[#This Row],[D - E]]+Tabelle1[[#This Row],[D - F]])/2)</f>
        <v>0.78715347524453017</v>
      </c>
    </row>
    <row r="425" spans="1:9" x14ac:dyDescent="0.2">
      <c r="A425" s="3">
        <v>394</v>
      </c>
      <c r="B425" s="2" t="s">
        <v>791</v>
      </c>
      <c r="C425" s="2" t="s">
        <v>792</v>
      </c>
      <c r="D425" s="2">
        <v>0.94799999999999995</v>
      </c>
      <c r="E425" s="2">
        <v>0.81663057509696879</v>
      </c>
      <c r="F425" s="2">
        <v>0.6634146341463415</v>
      </c>
      <c r="G425" s="2">
        <f>Tabelle1[[#This Row],[bertscore]]-Tabelle1[[#This Row],[cosinesim]]</f>
        <v>0.13136942490303116</v>
      </c>
      <c r="H425" s="2">
        <f>Tabelle1[[#This Row],[bertscore]]-Tabelle1[[#This Row],[metriclcs]]</f>
        <v>0.28458536585365846</v>
      </c>
      <c r="I425" s="2">
        <f>Tabelle1[[#This Row],[bertscore]]-((Tabelle1[[#This Row],[D - E]]+Tabelle1[[#This Row],[D - F]])/2)</f>
        <v>0.74002260462165514</v>
      </c>
    </row>
    <row r="426" spans="1:9" x14ac:dyDescent="0.2">
      <c r="A426" s="3">
        <v>508</v>
      </c>
      <c r="B426" s="2" t="s">
        <v>1019</v>
      </c>
      <c r="C426" s="2" t="s">
        <v>1020</v>
      </c>
      <c r="D426" s="2">
        <v>0.95099999999999996</v>
      </c>
      <c r="E426" s="2">
        <v>0.7639898923124282</v>
      </c>
      <c r="F426" s="2">
        <v>0.66666666666666663</v>
      </c>
      <c r="G426" s="2">
        <f>Tabelle1[[#This Row],[bertscore]]-Tabelle1[[#This Row],[cosinesim]]</f>
        <v>0.18701010768757176</v>
      </c>
      <c r="H426" s="2">
        <f>Tabelle1[[#This Row],[bertscore]]-Tabelle1[[#This Row],[metriclcs]]</f>
        <v>0.28433333333333333</v>
      </c>
      <c r="I426" s="2">
        <f>Tabelle1[[#This Row],[bertscore]]-((Tabelle1[[#This Row],[D - E]]+Tabelle1[[#This Row],[D - F]])/2)</f>
        <v>0.71532827948954747</v>
      </c>
    </row>
    <row r="427" spans="1:9" x14ac:dyDescent="0.2">
      <c r="A427" s="3">
        <v>422</v>
      </c>
      <c r="B427" s="2" t="s">
        <v>847</v>
      </c>
      <c r="C427" s="2" t="s">
        <v>848</v>
      </c>
      <c r="D427" s="2">
        <v>0.92700000000000005</v>
      </c>
      <c r="E427" s="2">
        <v>0.74172521488878806</v>
      </c>
      <c r="F427" s="2">
        <v>0.6428571428571429</v>
      </c>
      <c r="G427" s="2">
        <f>Tabelle1[[#This Row],[bertscore]]-Tabelle1[[#This Row],[cosinesim]]</f>
        <v>0.18527478511121198</v>
      </c>
      <c r="H427" s="2">
        <f>Tabelle1[[#This Row],[bertscore]]-Tabelle1[[#This Row],[metriclcs]]</f>
        <v>0.28414285714285714</v>
      </c>
      <c r="I427" s="2">
        <f>Tabelle1[[#This Row],[bertscore]]-((Tabelle1[[#This Row],[D - E]]+Tabelle1[[#This Row],[D - F]])/2)</f>
        <v>0.69229117887296554</v>
      </c>
    </row>
    <row r="428" spans="1:9" x14ac:dyDescent="0.2">
      <c r="A428" s="3">
        <v>12</v>
      </c>
      <c r="B428" s="2" t="s">
        <v>29</v>
      </c>
      <c r="C428" s="2" t="s">
        <v>30</v>
      </c>
      <c r="D428" s="2">
        <v>0.95899999999999996</v>
      </c>
      <c r="E428" s="2">
        <v>0.82568445528839896</v>
      </c>
      <c r="F428" s="2">
        <v>0.67543859649122806</v>
      </c>
      <c r="G428" s="2">
        <f>Tabelle1[[#This Row],[bertscore]]-Tabelle1[[#This Row],[cosinesim]]</f>
        <v>0.13331554471160101</v>
      </c>
      <c r="H428" s="2">
        <f>Tabelle1[[#This Row],[bertscore]]-Tabelle1[[#This Row],[metriclcs]]</f>
        <v>0.2835614035087719</v>
      </c>
      <c r="I428" s="2">
        <f>Tabelle1[[#This Row],[bertscore]]-((Tabelle1[[#This Row],[D - E]]+Tabelle1[[#This Row],[D - F]])/2)</f>
        <v>0.75056152588981351</v>
      </c>
    </row>
    <row r="429" spans="1:9" x14ac:dyDescent="0.2">
      <c r="A429" s="3">
        <v>542</v>
      </c>
      <c r="B429" s="2" t="s">
        <v>1087</v>
      </c>
      <c r="C429" s="2" t="s">
        <v>1088</v>
      </c>
      <c r="D429" s="2">
        <v>0.92300000000000004</v>
      </c>
      <c r="E429" s="2">
        <v>0.71640860679302654</v>
      </c>
      <c r="F429" s="2">
        <v>0.63945578231292521</v>
      </c>
      <c r="G429" s="2">
        <f>Tabelle1[[#This Row],[bertscore]]-Tabelle1[[#This Row],[cosinesim]]</f>
        <v>0.20659139320697351</v>
      </c>
      <c r="H429" s="2">
        <f>Tabelle1[[#This Row],[bertscore]]-Tabelle1[[#This Row],[metriclcs]]</f>
        <v>0.28354421768707483</v>
      </c>
      <c r="I429" s="2">
        <f>Tabelle1[[#This Row],[bertscore]]-((Tabelle1[[#This Row],[D - E]]+Tabelle1[[#This Row],[D - F]])/2)</f>
        <v>0.67793219455297593</v>
      </c>
    </row>
    <row r="430" spans="1:9" x14ac:dyDescent="0.2">
      <c r="A430" s="3">
        <v>195</v>
      </c>
      <c r="B430" s="2" t="s">
        <v>393</v>
      </c>
      <c r="C430" s="2" t="s">
        <v>394</v>
      </c>
      <c r="D430" s="2">
        <v>0.90900000000000003</v>
      </c>
      <c r="E430" s="2">
        <v>0.83511798094813716</v>
      </c>
      <c r="F430" s="2">
        <v>0.62559241706161139</v>
      </c>
      <c r="G430" s="2">
        <f>Tabelle1[[#This Row],[bertscore]]-Tabelle1[[#This Row],[cosinesim]]</f>
        <v>7.3882019051862868E-2</v>
      </c>
      <c r="H430" s="2">
        <f>Tabelle1[[#This Row],[bertscore]]-Tabelle1[[#This Row],[metriclcs]]</f>
        <v>0.28340758293838864</v>
      </c>
      <c r="I430" s="2">
        <f>Tabelle1[[#This Row],[bertscore]]-((Tabelle1[[#This Row],[D - E]]+Tabelle1[[#This Row],[D - F]])/2)</f>
        <v>0.73035519900487422</v>
      </c>
    </row>
    <row r="431" spans="1:9" x14ac:dyDescent="0.2">
      <c r="A431" s="3">
        <v>566</v>
      </c>
      <c r="B431" s="2" t="s">
        <v>1135</v>
      </c>
      <c r="C431" s="2" t="s">
        <v>1136</v>
      </c>
      <c r="D431" s="2">
        <v>0.94699999999999995</v>
      </c>
      <c r="E431" s="2">
        <v>0.88827422712166049</v>
      </c>
      <c r="F431" s="2">
        <v>0.66359447004608296</v>
      </c>
      <c r="G431" s="2">
        <f>Tabelle1[[#This Row],[bertscore]]-Tabelle1[[#This Row],[cosinesim]]</f>
        <v>5.8725772878339466E-2</v>
      </c>
      <c r="H431" s="2">
        <f>Tabelle1[[#This Row],[bertscore]]-Tabelle1[[#This Row],[metriclcs]]</f>
        <v>0.28340552995391699</v>
      </c>
      <c r="I431" s="2">
        <f>Tabelle1[[#This Row],[bertscore]]-((Tabelle1[[#This Row],[D - E]]+Tabelle1[[#This Row],[D - F]])/2)</f>
        <v>0.77593434858387167</v>
      </c>
    </row>
    <row r="432" spans="1:9" x14ac:dyDescent="0.2">
      <c r="A432" s="3">
        <v>627</v>
      </c>
      <c r="B432" s="2" t="s">
        <v>1256</v>
      </c>
      <c r="C432" s="2" t="s">
        <v>1257</v>
      </c>
      <c r="D432" s="2">
        <v>0.94599999999999995</v>
      </c>
      <c r="E432" s="2">
        <v>0.83007695830667649</v>
      </c>
      <c r="F432" s="2">
        <v>0.66315789473684206</v>
      </c>
      <c r="G432" s="2">
        <f>Tabelle1[[#This Row],[bertscore]]-Tabelle1[[#This Row],[cosinesim]]</f>
        <v>0.11592304169332346</v>
      </c>
      <c r="H432" s="2">
        <f>Tabelle1[[#This Row],[bertscore]]-Tabelle1[[#This Row],[metriclcs]]</f>
        <v>0.28284210526315789</v>
      </c>
      <c r="I432" s="2">
        <f>Tabelle1[[#This Row],[bertscore]]-((Tabelle1[[#This Row],[D - E]]+Tabelle1[[#This Row],[D - F]])/2)</f>
        <v>0.74661742652175933</v>
      </c>
    </row>
    <row r="433" spans="1:9" x14ac:dyDescent="0.2">
      <c r="A433" s="3">
        <v>341</v>
      </c>
      <c r="B433" s="2" t="s">
        <v>685</v>
      </c>
      <c r="C433" s="2" t="s">
        <v>686</v>
      </c>
      <c r="D433" s="2">
        <v>0.96</v>
      </c>
      <c r="E433" s="2">
        <v>0.89393916392291528</v>
      </c>
      <c r="F433" s="2">
        <v>0.67721518987341767</v>
      </c>
      <c r="G433" s="2">
        <f>Tabelle1[[#This Row],[bertscore]]-Tabelle1[[#This Row],[cosinesim]]</f>
        <v>6.6060836077084684E-2</v>
      </c>
      <c r="H433" s="2">
        <f>Tabelle1[[#This Row],[bertscore]]-Tabelle1[[#This Row],[metriclcs]]</f>
        <v>0.2827848101265823</v>
      </c>
      <c r="I433" s="2">
        <f>Tabelle1[[#This Row],[bertscore]]-((Tabelle1[[#This Row],[D - E]]+Tabelle1[[#This Row],[D - F]])/2)</f>
        <v>0.78557717689816653</v>
      </c>
    </row>
    <row r="434" spans="1:9" x14ac:dyDescent="0.2">
      <c r="A434" s="3">
        <v>993</v>
      </c>
      <c r="B434" s="2" t="s">
        <v>1986</v>
      </c>
      <c r="C434" s="2" t="s">
        <v>1987</v>
      </c>
      <c r="D434" s="2">
        <v>0.94699999999999995</v>
      </c>
      <c r="E434" s="2">
        <v>0.86956815396457887</v>
      </c>
      <c r="F434" s="2">
        <v>0.66428571428571426</v>
      </c>
      <c r="G434" s="2">
        <f>Tabelle1[[#This Row],[bertscore]]-Tabelle1[[#This Row],[cosinesim]]</f>
        <v>7.7431846035421081E-2</v>
      </c>
      <c r="H434" s="2">
        <f>Tabelle1[[#This Row],[bertscore]]-Tabelle1[[#This Row],[metriclcs]]</f>
        <v>0.2827142857142857</v>
      </c>
      <c r="I434" s="2">
        <f>Tabelle1[[#This Row],[bertscore]]-((Tabelle1[[#This Row],[D - E]]+Tabelle1[[#This Row],[D - F]])/2)</f>
        <v>0.76692693412514656</v>
      </c>
    </row>
    <row r="435" spans="1:9" x14ac:dyDescent="0.2">
      <c r="A435" s="3">
        <v>316</v>
      </c>
      <c r="B435" s="2" t="s">
        <v>635</v>
      </c>
      <c r="C435" s="2" t="s">
        <v>636</v>
      </c>
      <c r="D435" s="2">
        <v>0.94399999999999995</v>
      </c>
      <c r="E435" s="2">
        <v>0.78624284855342774</v>
      </c>
      <c r="F435" s="2">
        <v>0.66129032258064513</v>
      </c>
      <c r="G435" s="2">
        <f>Tabelle1[[#This Row],[bertscore]]-Tabelle1[[#This Row],[cosinesim]]</f>
        <v>0.15775715144657221</v>
      </c>
      <c r="H435" s="2">
        <f>Tabelle1[[#This Row],[bertscore]]-Tabelle1[[#This Row],[metriclcs]]</f>
        <v>0.28270967741935482</v>
      </c>
      <c r="I435" s="2">
        <f>Tabelle1[[#This Row],[bertscore]]-((Tabelle1[[#This Row],[D - E]]+Tabelle1[[#This Row],[D - F]])/2)</f>
        <v>0.72376658556703644</v>
      </c>
    </row>
    <row r="436" spans="1:9" x14ac:dyDescent="0.2">
      <c r="A436" s="3">
        <v>743</v>
      </c>
      <c r="B436" s="2" t="s">
        <v>1488</v>
      </c>
      <c r="C436" s="2" t="s">
        <v>1489</v>
      </c>
      <c r="D436" s="2">
        <v>0.93100000000000005</v>
      </c>
      <c r="E436" s="2">
        <v>0.75303147778692614</v>
      </c>
      <c r="F436" s="2">
        <v>0.64912280701754388</v>
      </c>
      <c r="G436" s="2">
        <f>Tabelle1[[#This Row],[bertscore]]-Tabelle1[[#This Row],[cosinesim]]</f>
        <v>0.17796852221307391</v>
      </c>
      <c r="H436" s="2">
        <f>Tabelle1[[#This Row],[bertscore]]-Tabelle1[[#This Row],[metriclcs]]</f>
        <v>0.28187719298245617</v>
      </c>
      <c r="I436" s="2">
        <f>Tabelle1[[#This Row],[bertscore]]-((Tabelle1[[#This Row],[D - E]]+Tabelle1[[#This Row],[D - F]])/2)</f>
        <v>0.70107714240223507</v>
      </c>
    </row>
    <row r="437" spans="1:9" x14ac:dyDescent="0.2">
      <c r="A437" s="3">
        <v>149</v>
      </c>
      <c r="B437" s="2" t="s">
        <v>301</v>
      </c>
      <c r="C437" s="2" t="s">
        <v>302</v>
      </c>
      <c r="D437" s="2">
        <v>0.93700000000000006</v>
      </c>
      <c r="E437" s="2">
        <v>0.85941946900696098</v>
      </c>
      <c r="F437" s="2">
        <v>0.65555555555555556</v>
      </c>
      <c r="G437" s="2">
        <f>Tabelle1[[#This Row],[bertscore]]-Tabelle1[[#This Row],[cosinesim]]</f>
        <v>7.7580530993039076E-2</v>
      </c>
      <c r="H437" s="2">
        <f>Tabelle1[[#This Row],[bertscore]]-Tabelle1[[#This Row],[metriclcs]]</f>
        <v>0.2814444444444445</v>
      </c>
      <c r="I437" s="2">
        <f>Tabelle1[[#This Row],[bertscore]]-((Tabelle1[[#This Row],[D - E]]+Tabelle1[[#This Row],[D - F]])/2)</f>
        <v>0.75748751228125832</v>
      </c>
    </row>
    <row r="438" spans="1:9" x14ac:dyDescent="0.2">
      <c r="A438" s="3">
        <v>897</v>
      </c>
      <c r="B438" s="2" t="s">
        <v>1795</v>
      </c>
      <c r="C438" s="2" t="s">
        <v>1796</v>
      </c>
      <c r="D438" s="2">
        <v>0.93400000000000005</v>
      </c>
      <c r="E438" s="2">
        <v>0.8623083101679363</v>
      </c>
      <c r="F438" s="2">
        <v>0.65277777777777779</v>
      </c>
      <c r="G438" s="2">
        <f>Tabelle1[[#This Row],[bertscore]]-Tabelle1[[#This Row],[cosinesim]]</f>
        <v>7.1691689832063754E-2</v>
      </c>
      <c r="H438" s="2">
        <f>Tabelle1[[#This Row],[bertscore]]-Tabelle1[[#This Row],[metriclcs]]</f>
        <v>0.28122222222222226</v>
      </c>
      <c r="I438" s="2">
        <f>Tabelle1[[#This Row],[bertscore]]-((Tabelle1[[#This Row],[D - E]]+Tabelle1[[#This Row],[D - F]])/2)</f>
        <v>0.75754304397285699</v>
      </c>
    </row>
    <row r="439" spans="1:9" x14ac:dyDescent="0.2">
      <c r="A439" s="3">
        <v>692</v>
      </c>
      <c r="B439" s="2" t="s">
        <v>1386</v>
      </c>
      <c r="C439" s="2" t="s">
        <v>1387</v>
      </c>
      <c r="D439" s="2">
        <v>0.96299999999999997</v>
      </c>
      <c r="E439" s="2">
        <v>0.75504634860110831</v>
      </c>
      <c r="F439" s="2">
        <v>0.68253968253968256</v>
      </c>
      <c r="G439" s="2">
        <f>Tabelle1[[#This Row],[bertscore]]-Tabelle1[[#This Row],[cosinesim]]</f>
        <v>0.20795365139889166</v>
      </c>
      <c r="H439" s="2">
        <f>Tabelle1[[#This Row],[bertscore]]-Tabelle1[[#This Row],[metriclcs]]</f>
        <v>0.28046031746031741</v>
      </c>
      <c r="I439" s="2">
        <f>Tabelle1[[#This Row],[bertscore]]-((Tabelle1[[#This Row],[D - E]]+Tabelle1[[#This Row],[D - F]])/2)</f>
        <v>0.71879301557039543</v>
      </c>
    </row>
    <row r="440" spans="1:9" x14ac:dyDescent="0.2">
      <c r="A440" s="3">
        <v>474</v>
      </c>
      <c r="B440" s="2" t="s">
        <v>951</v>
      </c>
      <c r="C440" s="2" t="s">
        <v>952</v>
      </c>
      <c r="D440" s="2">
        <v>0.92500000000000004</v>
      </c>
      <c r="E440" s="2">
        <v>0.71131546052745276</v>
      </c>
      <c r="F440" s="2">
        <v>0.64462809917355368</v>
      </c>
      <c r="G440" s="2">
        <f>Tabelle1[[#This Row],[bertscore]]-Tabelle1[[#This Row],[cosinesim]]</f>
        <v>0.21368453947254729</v>
      </c>
      <c r="H440" s="2">
        <f>Tabelle1[[#This Row],[bertscore]]-Tabelle1[[#This Row],[metriclcs]]</f>
        <v>0.28037190082644636</v>
      </c>
      <c r="I440" s="2">
        <f>Tabelle1[[#This Row],[bertscore]]-((Tabelle1[[#This Row],[D - E]]+Tabelle1[[#This Row],[D - F]])/2)</f>
        <v>0.67797177985050316</v>
      </c>
    </row>
    <row r="441" spans="1:9" x14ac:dyDescent="0.2">
      <c r="A441" s="3">
        <v>462</v>
      </c>
      <c r="B441" s="2" t="s">
        <v>927</v>
      </c>
      <c r="C441" s="2" t="s">
        <v>928</v>
      </c>
      <c r="D441" s="2">
        <v>0.94699999999999995</v>
      </c>
      <c r="E441" s="2">
        <v>0.71411692379232394</v>
      </c>
      <c r="F441" s="2">
        <v>0.66666666666666663</v>
      </c>
      <c r="G441" s="2">
        <f>Tabelle1[[#This Row],[bertscore]]-Tabelle1[[#This Row],[cosinesim]]</f>
        <v>0.23288307620767601</v>
      </c>
      <c r="H441" s="2">
        <f>Tabelle1[[#This Row],[bertscore]]-Tabelle1[[#This Row],[metriclcs]]</f>
        <v>0.28033333333333332</v>
      </c>
      <c r="I441" s="2">
        <f>Tabelle1[[#This Row],[bertscore]]-((Tabelle1[[#This Row],[D - E]]+Tabelle1[[#This Row],[D - F]])/2)</f>
        <v>0.69039179522949534</v>
      </c>
    </row>
    <row r="442" spans="1:9" x14ac:dyDescent="0.2">
      <c r="A442" s="3">
        <v>728</v>
      </c>
      <c r="B442" s="2" t="s">
        <v>1458</v>
      </c>
      <c r="C442" s="2" t="s">
        <v>1459</v>
      </c>
      <c r="D442" s="2">
        <v>0.90700000000000003</v>
      </c>
      <c r="E442" s="2">
        <v>0.71618661106681436</v>
      </c>
      <c r="F442" s="2">
        <v>0.62698412698412698</v>
      </c>
      <c r="G442" s="2">
        <f>Tabelle1[[#This Row],[bertscore]]-Tabelle1[[#This Row],[cosinesim]]</f>
        <v>0.19081338893318567</v>
      </c>
      <c r="H442" s="2">
        <f>Tabelle1[[#This Row],[bertscore]]-Tabelle1[[#This Row],[metriclcs]]</f>
        <v>0.28001587301587305</v>
      </c>
      <c r="I442" s="2">
        <f>Tabelle1[[#This Row],[bertscore]]-((Tabelle1[[#This Row],[D - E]]+Tabelle1[[#This Row],[D - F]])/2)</f>
        <v>0.67158536902547072</v>
      </c>
    </row>
    <row r="443" spans="1:9" x14ac:dyDescent="0.2">
      <c r="A443" s="3">
        <v>725</v>
      </c>
      <c r="B443" s="2" t="s">
        <v>1452</v>
      </c>
      <c r="C443" s="2" t="s">
        <v>1453</v>
      </c>
      <c r="D443" s="2">
        <v>0.95099999999999996</v>
      </c>
      <c r="E443" s="2">
        <v>0.87560324033363324</v>
      </c>
      <c r="F443" s="2">
        <v>0.67114093959731547</v>
      </c>
      <c r="G443" s="2">
        <f>Tabelle1[[#This Row],[bertscore]]-Tabelle1[[#This Row],[cosinesim]]</f>
        <v>7.5396759666366719E-2</v>
      </c>
      <c r="H443" s="2">
        <f>Tabelle1[[#This Row],[bertscore]]-Tabelle1[[#This Row],[metriclcs]]</f>
        <v>0.27985906040268449</v>
      </c>
      <c r="I443" s="2">
        <f>Tabelle1[[#This Row],[bertscore]]-((Tabelle1[[#This Row],[D - E]]+Tabelle1[[#This Row],[D - F]])/2)</f>
        <v>0.77337208996547435</v>
      </c>
    </row>
    <row r="444" spans="1:9" x14ac:dyDescent="0.2">
      <c r="A444" s="3">
        <v>79</v>
      </c>
      <c r="B444" s="2" t="s">
        <v>162</v>
      </c>
      <c r="C444" s="2" t="s">
        <v>163</v>
      </c>
      <c r="D444" s="2">
        <v>0.95799999999999996</v>
      </c>
      <c r="E444" s="2">
        <v>0.7247137945655604</v>
      </c>
      <c r="F444" s="2">
        <v>0.67816091954022983</v>
      </c>
      <c r="G444" s="2">
        <f>Tabelle1[[#This Row],[bertscore]]-Tabelle1[[#This Row],[cosinesim]]</f>
        <v>0.23328620543443956</v>
      </c>
      <c r="H444" s="2">
        <f>Tabelle1[[#This Row],[bertscore]]-Tabelle1[[#This Row],[metriclcs]]</f>
        <v>0.27983908045977013</v>
      </c>
      <c r="I444" s="2">
        <f>Tabelle1[[#This Row],[bertscore]]-((Tabelle1[[#This Row],[D - E]]+Tabelle1[[#This Row],[D - F]])/2)</f>
        <v>0.70143735705289512</v>
      </c>
    </row>
    <row r="445" spans="1:9" x14ac:dyDescent="0.2">
      <c r="A445" s="3">
        <v>726</v>
      </c>
      <c r="B445" s="2" t="s">
        <v>1454</v>
      </c>
      <c r="C445" s="2" t="s">
        <v>1455</v>
      </c>
      <c r="D445" s="2">
        <v>0.92900000000000005</v>
      </c>
      <c r="E445" s="2">
        <v>0.79970726526645086</v>
      </c>
      <c r="F445" s="2">
        <v>0.64935064935064934</v>
      </c>
      <c r="G445" s="2">
        <f>Tabelle1[[#This Row],[bertscore]]-Tabelle1[[#This Row],[cosinesim]]</f>
        <v>0.12929273473354919</v>
      </c>
      <c r="H445" s="2">
        <f>Tabelle1[[#This Row],[bertscore]]-Tabelle1[[#This Row],[metriclcs]]</f>
        <v>0.2796493506493507</v>
      </c>
      <c r="I445" s="2">
        <f>Tabelle1[[#This Row],[bertscore]]-((Tabelle1[[#This Row],[D - E]]+Tabelle1[[#This Row],[D - F]])/2)</f>
        <v>0.72452895730855005</v>
      </c>
    </row>
    <row r="446" spans="1:9" x14ac:dyDescent="0.2">
      <c r="A446" s="3">
        <v>283</v>
      </c>
      <c r="B446" s="2" t="s">
        <v>569</v>
      </c>
      <c r="C446" s="2" t="s">
        <v>570</v>
      </c>
      <c r="D446" s="2">
        <v>0.94599999999999995</v>
      </c>
      <c r="E446" s="2">
        <v>0.71807033081725358</v>
      </c>
      <c r="F446" s="2">
        <v>0.66666666666666663</v>
      </c>
      <c r="G446" s="2">
        <f>Tabelle1[[#This Row],[bertscore]]-Tabelle1[[#This Row],[cosinesim]]</f>
        <v>0.22792966918274638</v>
      </c>
      <c r="H446" s="2">
        <f>Tabelle1[[#This Row],[bertscore]]-Tabelle1[[#This Row],[metriclcs]]</f>
        <v>0.27933333333333332</v>
      </c>
      <c r="I446" s="2">
        <f>Tabelle1[[#This Row],[bertscore]]-((Tabelle1[[#This Row],[D - E]]+Tabelle1[[#This Row],[D - F]])/2)</f>
        <v>0.69236849874196005</v>
      </c>
    </row>
    <row r="447" spans="1:9" x14ac:dyDescent="0.2">
      <c r="A447" s="3">
        <v>287</v>
      </c>
      <c r="B447" s="2" t="s">
        <v>577</v>
      </c>
      <c r="C447" s="2" t="s">
        <v>578</v>
      </c>
      <c r="D447" s="2">
        <v>0.93799999999999994</v>
      </c>
      <c r="E447" s="2">
        <v>0.78847065083218193</v>
      </c>
      <c r="F447" s="2">
        <v>0.65873015873015872</v>
      </c>
      <c r="G447" s="2">
        <f>Tabelle1[[#This Row],[bertscore]]-Tabelle1[[#This Row],[cosinesim]]</f>
        <v>0.14952934916781802</v>
      </c>
      <c r="H447" s="2">
        <f>Tabelle1[[#This Row],[bertscore]]-Tabelle1[[#This Row],[metriclcs]]</f>
        <v>0.27926984126984122</v>
      </c>
      <c r="I447" s="2">
        <f>Tabelle1[[#This Row],[bertscore]]-((Tabelle1[[#This Row],[D - E]]+Tabelle1[[#This Row],[D - F]])/2)</f>
        <v>0.72360040478117038</v>
      </c>
    </row>
    <row r="448" spans="1:9" x14ac:dyDescent="0.2">
      <c r="A448" s="3">
        <v>940</v>
      </c>
      <c r="B448" s="2" t="s">
        <v>1880</v>
      </c>
      <c r="C448" s="2" t="s">
        <v>1881</v>
      </c>
      <c r="D448" s="2">
        <v>0.93400000000000005</v>
      </c>
      <c r="E448" s="2">
        <v>0.8005129029442255</v>
      </c>
      <c r="F448" s="2">
        <v>0.65555555555555556</v>
      </c>
      <c r="G448" s="2">
        <f>Tabelle1[[#This Row],[bertscore]]-Tabelle1[[#This Row],[cosinesim]]</f>
        <v>0.13348709705577455</v>
      </c>
      <c r="H448" s="2">
        <f>Tabelle1[[#This Row],[bertscore]]-Tabelle1[[#This Row],[metriclcs]]</f>
        <v>0.27844444444444449</v>
      </c>
      <c r="I448" s="2">
        <f>Tabelle1[[#This Row],[bertscore]]-((Tabelle1[[#This Row],[D - E]]+Tabelle1[[#This Row],[D - F]])/2)</f>
        <v>0.72803422924989047</v>
      </c>
    </row>
    <row r="449" spans="1:9" x14ac:dyDescent="0.2">
      <c r="A449" s="3">
        <v>84</v>
      </c>
      <c r="B449" s="2" t="s">
        <v>172</v>
      </c>
      <c r="C449" s="2" t="s">
        <v>173</v>
      </c>
      <c r="D449" s="2">
        <v>0.91900000000000004</v>
      </c>
      <c r="E449" s="2">
        <v>0.82508496091605676</v>
      </c>
      <c r="F449" s="2">
        <v>0.640625</v>
      </c>
      <c r="G449" s="2">
        <f>Tabelle1[[#This Row],[bertscore]]-Tabelle1[[#This Row],[cosinesim]]</f>
        <v>9.3915039083943275E-2</v>
      </c>
      <c r="H449" s="2">
        <f>Tabelle1[[#This Row],[bertscore]]-Tabelle1[[#This Row],[metriclcs]]</f>
        <v>0.27837500000000004</v>
      </c>
      <c r="I449" s="2">
        <f>Tabelle1[[#This Row],[bertscore]]-((Tabelle1[[#This Row],[D - E]]+Tabelle1[[#This Row],[D - F]])/2)</f>
        <v>0.73285498045802844</v>
      </c>
    </row>
    <row r="450" spans="1:9" x14ac:dyDescent="0.2">
      <c r="A450" s="3">
        <v>784</v>
      </c>
      <c r="B450" s="2" t="s">
        <v>1570</v>
      </c>
      <c r="C450" s="2" t="s">
        <v>1571</v>
      </c>
      <c r="D450" s="2">
        <v>0.91800000000000004</v>
      </c>
      <c r="E450" s="2">
        <v>0.83729505094286782</v>
      </c>
      <c r="F450" s="2">
        <v>0.63983050847457623</v>
      </c>
      <c r="G450" s="2">
        <f>Tabelle1[[#This Row],[bertscore]]-Tabelle1[[#This Row],[cosinesim]]</f>
        <v>8.0704949057132214E-2</v>
      </c>
      <c r="H450" s="2">
        <f>Tabelle1[[#This Row],[bertscore]]-Tabelle1[[#This Row],[metriclcs]]</f>
        <v>0.27816949152542381</v>
      </c>
      <c r="I450" s="2">
        <f>Tabelle1[[#This Row],[bertscore]]-((Tabelle1[[#This Row],[D - E]]+Tabelle1[[#This Row],[D - F]])/2)</f>
        <v>0.73856277970872197</v>
      </c>
    </row>
    <row r="451" spans="1:9" x14ac:dyDescent="0.2">
      <c r="A451" s="3">
        <v>326</v>
      </c>
      <c r="B451" s="2" t="s">
        <v>655</v>
      </c>
      <c r="C451" s="2" t="s">
        <v>656</v>
      </c>
      <c r="D451" s="2">
        <v>0.93300000000000005</v>
      </c>
      <c r="E451" s="2">
        <v>0.78739454198044512</v>
      </c>
      <c r="F451" s="2">
        <v>0.65486725663716816</v>
      </c>
      <c r="G451" s="2">
        <f>Tabelle1[[#This Row],[bertscore]]-Tabelle1[[#This Row],[cosinesim]]</f>
        <v>0.14560545801955493</v>
      </c>
      <c r="H451" s="2">
        <f>Tabelle1[[#This Row],[bertscore]]-Tabelle1[[#This Row],[metriclcs]]</f>
        <v>0.27813274336283189</v>
      </c>
      <c r="I451" s="2">
        <f>Tabelle1[[#This Row],[bertscore]]-((Tabelle1[[#This Row],[D - E]]+Tabelle1[[#This Row],[D - F]])/2)</f>
        <v>0.72113089930880658</v>
      </c>
    </row>
    <row r="452" spans="1:9" x14ac:dyDescent="0.2">
      <c r="A452" s="3">
        <v>638</v>
      </c>
      <c r="B452" s="2" t="s">
        <v>1278</v>
      </c>
      <c r="C452" s="2" t="s">
        <v>1279</v>
      </c>
      <c r="D452" s="2">
        <v>0.95699999999999996</v>
      </c>
      <c r="E452" s="2">
        <v>0.68166157812376893</v>
      </c>
      <c r="F452" s="2">
        <v>0.67924528301886788</v>
      </c>
      <c r="G452" s="2">
        <f>Tabelle1[[#This Row],[bertscore]]-Tabelle1[[#This Row],[cosinesim]]</f>
        <v>0.27533842187623103</v>
      </c>
      <c r="H452" s="2">
        <f>Tabelle1[[#This Row],[bertscore]]-Tabelle1[[#This Row],[metriclcs]]</f>
        <v>0.27775471698113208</v>
      </c>
      <c r="I452" s="2">
        <f>Tabelle1[[#This Row],[bertscore]]-((Tabelle1[[#This Row],[D - E]]+Tabelle1[[#This Row],[D - F]])/2)</f>
        <v>0.68045343057131835</v>
      </c>
    </row>
    <row r="453" spans="1:9" x14ac:dyDescent="0.2">
      <c r="A453" s="3">
        <v>249</v>
      </c>
      <c r="B453" s="2" t="s">
        <v>501</v>
      </c>
      <c r="C453" s="2" t="s">
        <v>502</v>
      </c>
      <c r="D453" s="2">
        <v>0.93700000000000006</v>
      </c>
      <c r="E453" s="2">
        <v>0.6808321251601086</v>
      </c>
      <c r="F453" s="2">
        <v>0.65934065934065933</v>
      </c>
      <c r="G453" s="2">
        <f>Tabelle1[[#This Row],[bertscore]]-Tabelle1[[#This Row],[cosinesim]]</f>
        <v>0.25616787483989145</v>
      </c>
      <c r="H453" s="2">
        <f>Tabelle1[[#This Row],[bertscore]]-Tabelle1[[#This Row],[metriclcs]]</f>
        <v>0.27765934065934073</v>
      </c>
      <c r="I453" s="2">
        <f>Tabelle1[[#This Row],[bertscore]]-((Tabelle1[[#This Row],[D - E]]+Tabelle1[[#This Row],[D - F]])/2)</f>
        <v>0.67008639225038391</v>
      </c>
    </row>
    <row r="454" spans="1:9" x14ac:dyDescent="0.2">
      <c r="A454" s="3">
        <v>256</v>
      </c>
      <c r="B454" s="2" t="s">
        <v>515</v>
      </c>
      <c r="C454" s="2" t="s">
        <v>516</v>
      </c>
      <c r="D454" s="2">
        <v>0.93300000000000005</v>
      </c>
      <c r="E454" s="2">
        <v>0.79193735226713691</v>
      </c>
      <c r="F454" s="2">
        <v>0.6556291390728477</v>
      </c>
      <c r="G454" s="2">
        <f>Tabelle1[[#This Row],[bertscore]]-Tabelle1[[#This Row],[cosinesim]]</f>
        <v>0.14106264773286314</v>
      </c>
      <c r="H454" s="2">
        <f>Tabelle1[[#This Row],[bertscore]]-Tabelle1[[#This Row],[metriclcs]]</f>
        <v>0.27737086092715235</v>
      </c>
      <c r="I454" s="2">
        <f>Tabelle1[[#This Row],[bertscore]]-((Tabelle1[[#This Row],[D - E]]+Tabelle1[[#This Row],[D - F]])/2)</f>
        <v>0.7237832456699923</v>
      </c>
    </row>
    <row r="455" spans="1:9" x14ac:dyDescent="0.2">
      <c r="A455" s="3">
        <v>789</v>
      </c>
      <c r="B455" s="2" t="s">
        <v>1580</v>
      </c>
      <c r="C455" s="2" t="s">
        <v>1581</v>
      </c>
      <c r="D455" s="2">
        <v>0.96699999999999997</v>
      </c>
      <c r="E455" s="2">
        <v>0.84123105553811073</v>
      </c>
      <c r="F455" s="2">
        <v>0.6901408450704225</v>
      </c>
      <c r="G455" s="2">
        <f>Tabelle1[[#This Row],[bertscore]]-Tabelle1[[#This Row],[cosinesim]]</f>
        <v>0.12576894446188924</v>
      </c>
      <c r="H455" s="2">
        <f>Tabelle1[[#This Row],[bertscore]]-Tabelle1[[#This Row],[metriclcs]]</f>
        <v>0.27685915492957747</v>
      </c>
      <c r="I455" s="2">
        <f>Tabelle1[[#This Row],[bertscore]]-((Tabelle1[[#This Row],[D - E]]+Tabelle1[[#This Row],[D - F]])/2)</f>
        <v>0.76568595030426656</v>
      </c>
    </row>
    <row r="456" spans="1:9" x14ac:dyDescent="0.2">
      <c r="A456" s="3">
        <v>884</v>
      </c>
      <c r="B456" s="2" t="s">
        <v>1769</v>
      </c>
      <c r="C456" s="2" t="s">
        <v>1770</v>
      </c>
      <c r="D456" s="2">
        <v>0.93</v>
      </c>
      <c r="E456" s="2">
        <v>0.79956515480152779</v>
      </c>
      <c r="F456" s="2">
        <v>0.65359477124183007</v>
      </c>
      <c r="G456" s="2">
        <f>Tabelle1[[#This Row],[bertscore]]-Tabelle1[[#This Row],[cosinesim]]</f>
        <v>0.13043484519847226</v>
      </c>
      <c r="H456" s="2">
        <f>Tabelle1[[#This Row],[bertscore]]-Tabelle1[[#This Row],[metriclcs]]</f>
        <v>0.27640522875816997</v>
      </c>
      <c r="I456" s="2">
        <f>Tabelle1[[#This Row],[bertscore]]-((Tabelle1[[#This Row],[D - E]]+Tabelle1[[#This Row],[D - F]])/2)</f>
        <v>0.72657996302167893</v>
      </c>
    </row>
    <row r="457" spans="1:9" x14ac:dyDescent="0.2">
      <c r="A457" s="3">
        <v>177</v>
      </c>
      <c r="B457" s="2" t="s">
        <v>357</v>
      </c>
      <c r="C457" s="2" t="s">
        <v>358</v>
      </c>
      <c r="D457" s="2">
        <v>0.93300000000000005</v>
      </c>
      <c r="E457" s="2">
        <v>0.80879666386140503</v>
      </c>
      <c r="F457" s="2">
        <v>0.65690376569037656</v>
      </c>
      <c r="G457" s="2">
        <f>Tabelle1[[#This Row],[bertscore]]-Tabelle1[[#This Row],[cosinesim]]</f>
        <v>0.12420333613859502</v>
      </c>
      <c r="H457" s="2">
        <f>Tabelle1[[#This Row],[bertscore]]-Tabelle1[[#This Row],[metriclcs]]</f>
        <v>0.27609623430962349</v>
      </c>
      <c r="I457" s="2">
        <f>Tabelle1[[#This Row],[bertscore]]-((Tabelle1[[#This Row],[D - E]]+Tabelle1[[#This Row],[D - F]])/2)</f>
        <v>0.73285021477589085</v>
      </c>
    </row>
    <row r="458" spans="1:9" x14ac:dyDescent="0.2">
      <c r="A458" s="3">
        <v>689</v>
      </c>
      <c r="B458" s="2" t="s">
        <v>1380</v>
      </c>
      <c r="C458" s="2" t="s">
        <v>1381</v>
      </c>
      <c r="D458" s="2">
        <v>0.93400000000000005</v>
      </c>
      <c r="E458" s="2">
        <v>0.79462494247176174</v>
      </c>
      <c r="F458" s="2">
        <v>0.65853658536585369</v>
      </c>
      <c r="G458" s="2">
        <f>Tabelle1[[#This Row],[bertscore]]-Tabelle1[[#This Row],[cosinesim]]</f>
        <v>0.13937505752823831</v>
      </c>
      <c r="H458" s="2">
        <f>Tabelle1[[#This Row],[bertscore]]-Tabelle1[[#This Row],[metriclcs]]</f>
        <v>0.27546341463414636</v>
      </c>
      <c r="I458" s="2">
        <f>Tabelle1[[#This Row],[bertscore]]-((Tabelle1[[#This Row],[D - E]]+Tabelle1[[#This Row],[D - F]])/2)</f>
        <v>0.72658076391880777</v>
      </c>
    </row>
    <row r="459" spans="1:9" x14ac:dyDescent="0.2">
      <c r="A459" s="3">
        <v>657</v>
      </c>
      <c r="B459" s="2" t="s">
        <v>1316</v>
      </c>
      <c r="C459" s="2" t="s">
        <v>1317</v>
      </c>
      <c r="D459" s="2">
        <v>0.93300000000000005</v>
      </c>
      <c r="E459" s="2">
        <v>0.61538461538461542</v>
      </c>
      <c r="F459" s="2">
        <v>0.65789473684210531</v>
      </c>
      <c r="G459" s="2">
        <f>Tabelle1[[#This Row],[bertscore]]-Tabelle1[[#This Row],[cosinesim]]</f>
        <v>0.31761538461538463</v>
      </c>
      <c r="H459" s="2">
        <f>Tabelle1[[#This Row],[bertscore]]-Tabelle1[[#This Row],[metriclcs]]</f>
        <v>0.27510526315789474</v>
      </c>
      <c r="I459" s="2">
        <f>Tabelle1[[#This Row],[bertscore]]-((Tabelle1[[#This Row],[D - E]]+Tabelle1[[#This Row],[D - F]])/2)</f>
        <v>0.63663967611336036</v>
      </c>
    </row>
    <row r="460" spans="1:9" x14ac:dyDescent="0.2">
      <c r="A460" s="3">
        <v>101</v>
      </c>
      <c r="B460" s="2" t="s">
        <v>206</v>
      </c>
      <c r="C460" s="2" t="s">
        <v>207</v>
      </c>
      <c r="D460" s="2">
        <v>0.94299999999999995</v>
      </c>
      <c r="E460" s="2">
        <v>0.896101033974673</v>
      </c>
      <c r="F460" s="2">
        <v>0.66836734693877553</v>
      </c>
      <c r="G460" s="2">
        <f>Tabelle1[[#This Row],[bertscore]]-Tabelle1[[#This Row],[cosinesim]]</f>
        <v>4.6898966025326949E-2</v>
      </c>
      <c r="H460" s="2">
        <f>Tabelle1[[#This Row],[bertscore]]-Tabelle1[[#This Row],[metriclcs]]</f>
        <v>0.27463265306122442</v>
      </c>
      <c r="I460" s="2">
        <f>Tabelle1[[#This Row],[bertscore]]-((Tabelle1[[#This Row],[D - E]]+Tabelle1[[#This Row],[D - F]])/2)</f>
        <v>0.78223419045672427</v>
      </c>
    </row>
    <row r="461" spans="1:9" x14ac:dyDescent="0.2">
      <c r="A461" s="3">
        <v>803</v>
      </c>
      <c r="B461" s="2" t="s">
        <v>1608</v>
      </c>
      <c r="C461" s="2" t="s">
        <v>1609</v>
      </c>
      <c r="D461" s="2">
        <v>0.91800000000000004</v>
      </c>
      <c r="E461" s="2">
        <v>0.74170789449992514</v>
      </c>
      <c r="F461" s="2">
        <v>0.64383561643835618</v>
      </c>
      <c r="G461" s="2">
        <f>Tabelle1[[#This Row],[bertscore]]-Tabelle1[[#This Row],[cosinesim]]</f>
        <v>0.1762921055000749</v>
      </c>
      <c r="H461" s="2">
        <f>Tabelle1[[#This Row],[bertscore]]-Tabelle1[[#This Row],[metriclcs]]</f>
        <v>0.27416438356164385</v>
      </c>
      <c r="I461" s="2">
        <f>Tabelle1[[#This Row],[bertscore]]-((Tabelle1[[#This Row],[D - E]]+Tabelle1[[#This Row],[D - F]])/2)</f>
        <v>0.6927717554691406</v>
      </c>
    </row>
    <row r="462" spans="1:9" x14ac:dyDescent="0.2">
      <c r="A462" s="3">
        <v>571</v>
      </c>
      <c r="B462" s="2" t="s">
        <v>1144</v>
      </c>
      <c r="C462" s="2" t="s">
        <v>1145</v>
      </c>
      <c r="D462" s="2">
        <v>0.92800000000000005</v>
      </c>
      <c r="E462" s="2">
        <v>0.83559977990468048</v>
      </c>
      <c r="F462" s="2">
        <v>0.65384615384615385</v>
      </c>
      <c r="G462" s="2">
        <f>Tabelle1[[#This Row],[bertscore]]-Tabelle1[[#This Row],[cosinesim]]</f>
        <v>9.2400220095319563E-2</v>
      </c>
      <c r="H462" s="2">
        <f>Tabelle1[[#This Row],[bertscore]]-Tabelle1[[#This Row],[metriclcs]]</f>
        <v>0.27415384615384619</v>
      </c>
      <c r="I462" s="2">
        <f>Tabelle1[[#This Row],[bertscore]]-((Tabelle1[[#This Row],[D - E]]+Tabelle1[[#This Row],[D - F]])/2)</f>
        <v>0.74472296687541717</v>
      </c>
    </row>
    <row r="463" spans="1:9" x14ac:dyDescent="0.2">
      <c r="A463" s="3">
        <v>252</v>
      </c>
      <c r="B463" s="2" t="s">
        <v>507</v>
      </c>
      <c r="C463" s="2" t="s">
        <v>508</v>
      </c>
      <c r="D463" s="2">
        <v>0.94899999999999995</v>
      </c>
      <c r="E463" s="2">
        <v>0.86645968976106924</v>
      </c>
      <c r="F463" s="2">
        <v>0.67521367521367526</v>
      </c>
      <c r="G463" s="2">
        <f>Tabelle1[[#This Row],[bertscore]]-Tabelle1[[#This Row],[cosinesim]]</f>
        <v>8.2540310238930714E-2</v>
      </c>
      <c r="H463" s="2">
        <f>Tabelle1[[#This Row],[bertscore]]-Tabelle1[[#This Row],[metriclcs]]</f>
        <v>0.2737863247863247</v>
      </c>
      <c r="I463" s="2">
        <f>Tabelle1[[#This Row],[bertscore]]-((Tabelle1[[#This Row],[D - E]]+Tabelle1[[#This Row],[D - F]])/2)</f>
        <v>0.77083668248737225</v>
      </c>
    </row>
    <row r="464" spans="1:9" x14ac:dyDescent="0.2">
      <c r="A464" s="3">
        <v>438</v>
      </c>
      <c r="B464" s="2" t="s">
        <v>879</v>
      </c>
      <c r="C464" s="2" t="s">
        <v>880</v>
      </c>
      <c r="D464" s="2">
        <v>0.95199999999999996</v>
      </c>
      <c r="E464" s="2">
        <v>0.7942412129708728</v>
      </c>
      <c r="F464" s="2">
        <v>0.67826086956521736</v>
      </c>
      <c r="G464" s="2">
        <f>Tabelle1[[#This Row],[bertscore]]-Tabelle1[[#This Row],[cosinesim]]</f>
        <v>0.15775878702912716</v>
      </c>
      <c r="H464" s="2">
        <f>Tabelle1[[#This Row],[bertscore]]-Tabelle1[[#This Row],[metriclcs]]</f>
        <v>0.2737391304347826</v>
      </c>
      <c r="I464" s="2">
        <f>Tabelle1[[#This Row],[bertscore]]-((Tabelle1[[#This Row],[D - E]]+Tabelle1[[#This Row],[D - F]])/2)</f>
        <v>0.73625104126804508</v>
      </c>
    </row>
    <row r="465" spans="1:9" x14ac:dyDescent="0.2">
      <c r="A465" s="3">
        <v>902</v>
      </c>
      <c r="B465" s="2" t="s">
        <v>1805</v>
      </c>
      <c r="C465" s="2" t="s">
        <v>1806</v>
      </c>
      <c r="D465" s="2">
        <v>0.91700000000000004</v>
      </c>
      <c r="E465" s="2">
        <v>0.7199016786800071</v>
      </c>
      <c r="F465" s="2">
        <v>0.64356435643564358</v>
      </c>
      <c r="G465" s="2">
        <f>Tabelle1[[#This Row],[bertscore]]-Tabelle1[[#This Row],[cosinesim]]</f>
        <v>0.19709832131999294</v>
      </c>
      <c r="H465" s="2">
        <f>Tabelle1[[#This Row],[bertscore]]-Tabelle1[[#This Row],[metriclcs]]</f>
        <v>0.27343564356435646</v>
      </c>
      <c r="I465" s="2">
        <f>Tabelle1[[#This Row],[bertscore]]-((Tabelle1[[#This Row],[D - E]]+Tabelle1[[#This Row],[D - F]])/2)</f>
        <v>0.68173301755782534</v>
      </c>
    </row>
    <row r="466" spans="1:9" x14ac:dyDescent="0.2">
      <c r="A466" s="3">
        <v>172</v>
      </c>
      <c r="B466" s="2" t="s">
        <v>347</v>
      </c>
      <c r="C466" s="2" t="s">
        <v>348</v>
      </c>
      <c r="D466" s="2">
        <v>0.93200000000000005</v>
      </c>
      <c r="E466" s="2">
        <v>0.80115931822417663</v>
      </c>
      <c r="F466" s="2">
        <v>0.65873015873015872</v>
      </c>
      <c r="G466" s="2">
        <f>Tabelle1[[#This Row],[bertscore]]-Tabelle1[[#This Row],[cosinesim]]</f>
        <v>0.13084068177582342</v>
      </c>
      <c r="H466" s="2">
        <f>Tabelle1[[#This Row],[bertscore]]-Tabelle1[[#This Row],[metriclcs]]</f>
        <v>0.27326984126984133</v>
      </c>
      <c r="I466" s="2">
        <f>Tabelle1[[#This Row],[bertscore]]-((Tabelle1[[#This Row],[D - E]]+Tabelle1[[#This Row],[D - F]])/2)</f>
        <v>0.72994473847716768</v>
      </c>
    </row>
    <row r="467" spans="1:9" x14ac:dyDescent="0.2">
      <c r="A467" s="3">
        <v>828</v>
      </c>
      <c r="B467" s="2" t="s">
        <v>1658</v>
      </c>
      <c r="C467" s="2" t="s">
        <v>1659</v>
      </c>
      <c r="D467" s="2">
        <v>0.96099999999999997</v>
      </c>
      <c r="E467" s="2">
        <v>0.85946605492315986</v>
      </c>
      <c r="F467" s="2">
        <v>0.68840579710144922</v>
      </c>
      <c r="G467" s="2">
        <f>Tabelle1[[#This Row],[bertscore]]-Tabelle1[[#This Row],[cosinesim]]</f>
        <v>0.1015339450768401</v>
      </c>
      <c r="H467" s="2">
        <f>Tabelle1[[#This Row],[bertscore]]-Tabelle1[[#This Row],[metriclcs]]</f>
        <v>0.27259420289855074</v>
      </c>
      <c r="I467" s="2">
        <f>Tabelle1[[#This Row],[bertscore]]-((Tabelle1[[#This Row],[D - E]]+Tabelle1[[#This Row],[D - F]])/2)</f>
        <v>0.77393592601230454</v>
      </c>
    </row>
    <row r="468" spans="1:9" x14ac:dyDescent="0.2">
      <c r="A468" s="3">
        <v>949</v>
      </c>
      <c r="B468" s="2" t="s">
        <v>1898</v>
      </c>
      <c r="C468" s="2" t="s">
        <v>1899</v>
      </c>
      <c r="D468" s="2">
        <v>0.91200000000000003</v>
      </c>
      <c r="E468" s="2">
        <v>0.69069118554460185</v>
      </c>
      <c r="F468" s="2">
        <v>0.63953488372093026</v>
      </c>
      <c r="G468" s="2">
        <f>Tabelle1[[#This Row],[bertscore]]-Tabelle1[[#This Row],[cosinesim]]</f>
        <v>0.22130881445539818</v>
      </c>
      <c r="H468" s="2">
        <f>Tabelle1[[#This Row],[bertscore]]-Tabelle1[[#This Row],[metriclcs]]</f>
        <v>0.27246511627906977</v>
      </c>
      <c r="I468" s="2">
        <f>Tabelle1[[#This Row],[bertscore]]-((Tabelle1[[#This Row],[D - E]]+Tabelle1[[#This Row],[D - F]])/2)</f>
        <v>0.66511303463276605</v>
      </c>
    </row>
    <row r="469" spans="1:9" x14ac:dyDescent="0.2">
      <c r="A469" s="3">
        <v>62</v>
      </c>
      <c r="B469" s="2" t="s">
        <v>128</v>
      </c>
      <c r="C469" s="2" t="s">
        <v>129</v>
      </c>
      <c r="D469" s="2">
        <v>0.94899999999999995</v>
      </c>
      <c r="E469" s="2">
        <v>0.84536301211214449</v>
      </c>
      <c r="F469" s="2">
        <v>0.67659574468085104</v>
      </c>
      <c r="G469" s="2">
        <f>Tabelle1[[#This Row],[bertscore]]-Tabelle1[[#This Row],[cosinesim]]</f>
        <v>0.10363698788785547</v>
      </c>
      <c r="H469" s="2">
        <f>Tabelle1[[#This Row],[bertscore]]-Tabelle1[[#This Row],[metriclcs]]</f>
        <v>0.27240425531914891</v>
      </c>
      <c r="I469" s="2">
        <f>Tabelle1[[#This Row],[bertscore]]-((Tabelle1[[#This Row],[D - E]]+Tabelle1[[#This Row],[D - F]])/2)</f>
        <v>0.76097937839649776</v>
      </c>
    </row>
    <row r="470" spans="1:9" x14ac:dyDescent="0.2">
      <c r="A470" s="3">
        <v>596</v>
      </c>
      <c r="B470" s="2" t="s">
        <v>1194</v>
      </c>
      <c r="C470" s="2" t="s">
        <v>1195</v>
      </c>
      <c r="D470" s="2">
        <v>0.93899999999999995</v>
      </c>
      <c r="E470" s="2">
        <v>0.77105001494884118</v>
      </c>
      <c r="F470" s="2">
        <v>0.66666666666666663</v>
      </c>
      <c r="G470" s="2">
        <f>Tabelle1[[#This Row],[bertscore]]-Tabelle1[[#This Row],[cosinesim]]</f>
        <v>0.16794998505115877</v>
      </c>
      <c r="H470" s="2">
        <f>Tabelle1[[#This Row],[bertscore]]-Tabelle1[[#This Row],[metriclcs]]</f>
        <v>0.27233333333333332</v>
      </c>
      <c r="I470" s="2">
        <f>Tabelle1[[#This Row],[bertscore]]-((Tabelle1[[#This Row],[D - E]]+Tabelle1[[#This Row],[D - F]])/2)</f>
        <v>0.7188583408077539</v>
      </c>
    </row>
    <row r="471" spans="1:9" x14ac:dyDescent="0.2">
      <c r="A471" s="3">
        <v>842</v>
      </c>
      <c r="B471" s="2" t="s">
        <v>1686</v>
      </c>
      <c r="C471" s="2" t="s">
        <v>1687</v>
      </c>
      <c r="D471" s="2">
        <v>0.94</v>
      </c>
      <c r="E471" s="2">
        <v>0.87705616589117397</v>
      </c>
      <c r="F471" s="2">
        <v>0.66808510638297869</v>
      </c>
      <c r="G471" s="2">
        <f>Tabelle1[[#This Row],[bertscore]]-Tabelle1[[#This Row],[cosinesim]]</f>
        <v>6.294383410882598E-2</v>
      </c>
      <c r="H471" s="2">
        <f>Tabelle1[[#This Row],[bertscore]]-Tabelle1[[#This Row],[metriclcs]]</f>
        <v>0.27191489361702126</v>
      </c>
      <c r="I471" s="2">
        <f>Tabelle1[[#This Row],[bertscore]]-((Tabelle1[[#This Row],[D - E]]+Tabelle1[[#This Row],[D - F]])/2)</f>
        <v>0.77257063613707633</v>
      </c>
    </row>
    <row r="472" spans="1:9" x14ac:dyDescent="0.2">
      <c r="A472" s="3">
        <v>219</v>
      </c>
      <c r="B472" s="2" t="s">
        <v>441</v>
      </c>
      <c r="C472" s="2" t="s">
        <v>442</v>
      </c>
      <c r="D472" s="2">
        <v>0.94199999999999995</v>
      </c>
      <c r="E472" s="2">
        <v>0.82226931093702305</v>
      </c>
      <c r="F472" s="2">
        <v>0.67010309278350511</v>
      </c>
      <c r="G472" s="2">
        <f>Tabelle1[[#This Row],[bertscore]]-Tabelle1[[#This Row],[cosinesim]]</f>
        <v>0.1197306890629769</v>
      </c>
      <c r="H472" s="2">
        <f>Tabelle1[[#This Row],[bertscore]]-Tabelle1[[#This Row],[metriclcs]]</f>
        <v>0.27189690721649484</v>
      </c>
      <c r="I472" s="2">
        <f>Tabelle1[[#This Row],[bertscore]]-((Tabelle1[[#This Row],[D - E]]+Tabelle1[[#This Row],[D - F]])/2)</f>
        <v>0.74618620186026408</v>
      </c>
    </row>
    <row r="473" spans="1:9" x14ac:dyDescent="0.2">
      <c r="A473" s="3">
        <v>945</v>
      </c>
      <c r="B473" s="2" t="s">
        <v>1890</v>
      </c>
      <c r="C473" s="2" t="s">
        <v>1891</v>
      </c>
      <c r="D473" s="2">
        <v>0.96</v>
      </c>
      <c r="E473" s="2">
        <v>0.8223894010043955</v>
      </c>
      <c r="F473" s="2">
        <v>0.68831168831168832</v>
      </c>
      <c r="G473" s="2">
        <f>Tabelle1[[#This Row],[bertscore]]-Tabelle1[[#This Row],[cosinesim]]</f>
        <v>0.13761059899560446</v>
      </c>
      <c r="H473" s="2">
        <f>Tabelle1[[#This Row],[bertscore]]-Tabelle1[[#This Row],[metriclcs]]</f>
        <v>0.27168831168831165</v>
      </c>
      <c r="I473" s="2">
        <f>Tabelle1[[#This Row],[bertscore]]-((Tabelle1[[#This Row],[D - E]]+Tabelle1[[#This Row],[D - F]])/2)</f>
        <v>0.75535054465804197</v>
      </c>
    </row>
    <row r="474" spans="1:9" x14ac:dyDescent="0.2">
      <c r="A474" s="3">
        <v>628</v>
      </c>
      <c r="B474" s="2" t="s">
        <v>1258</v>
      </c>
      <c r="C474" s="2" t="s">
        <v>1259</v>
      </c>
      <c r="D474" s="2">
        <v>0.97699999999999998</v>
      </c>
      <c r="E474" s="2">
        <v>0.75400370999378075</v>
      </c>
      <c r="F474" s="2">
        <v>0.70588235294117652</v>
      </c>
      <c r="G474" s="2">
        <f>Tabelle1[[#This Row],[bertscore]]-Tabelle1[[#This Row],[cosinesim]]</f>
        <v>0.22299629000621923</v>
      </c>
      <c r="H474" s="2">
        <f>Tabelle1[[#This Row],[bertscore]]-Tabelle1[[#This Row],[metriclcs]]</f>
        <v>0.27111764705882346</v>
      </c>
      <c r="I474" s="2">
        <f>Tabelle1[[#This Row],[bertscore]]-((Tabelle1[[#This Row],[D - E]]+Tabelle1[[#This Row],[D - F]])/2)</f>
        <v>0.72994303146747863</v>
      </c>
    </row>
    <row r="475" spans="1:9" x14ac:dyDescent="0.2">
      <c r="A475" s="3">
        <v>917</v>
      </c>
      <c r="B475" s="2" t="s">
        <v>1835</v>
      </c>
      <c r="C475" s="2" t="s">
        <v>1836</v>
      </c>
      <c r="D475" s="2">
        <v>0.94599999999999995</v>
      </c>
      <c r="E475" s="2">
        <v>0.86728367858742261</v>
      </c>
      <c r="F475" s="2">
        <v>0.67500000000000004</v>
      </c>
      <c r="G475" s="2">
        <f>Tabelle1[[#This Row],[bertscore]]-Tabelle1[[#This Row],[cosinesim]]</f>
        <v>7.8716321412577339E-2</v>
      </c>
      <c r="H475" s="2">
        <f>Tabelle1[[#This Row],[bertscore]]-Tabelle1[[#This Row],[metriclcs]]</f>
        <v>0.27099999999999991</v>
      </c>
      <c r="I475" s="2">
        <f>Tabelle1[[#This Row],[bertscore]]-((Tabelle1[[#This Row],[D - E]]+Tabelle1[[#This Row],[D - F]])/2)</f>
        <v>0.77114183929371127</v>
      </c>
    </row>
    <row r="476" spans="1:9" x14ac:dyDescent="0.2">
      <c r="A476" s="3">
        <v>758</v>
      </c>
      <c r="B476" s="2" t="s">
        <v>1518</v>
      </c>
      <c r="C476" s="2" t="s">
        <v>1519</v>
      </c>
      <c r="D476" s="2">
        <v>0.92600000000000005</v>
      </c>
      <c r="E476" s="2">
        <v>0.8666631627234952</v>
      </c>
      <c r="F476" s="2">
        <v>0.65540540540540537</v>
      </c>
      <c r="G476" s="2">
        <f>Tabelle1[[#This Row],[bertscore]]-Tabelle1[[#This Row],[cosinesim]]</f>
        <v>5.933683727650485E-2</v>
      </c>
      <c r="H476" s="2">
        <f>Tabelle1[[#This Row],[bertscore]]-Tabelle1[[#This Row],[metriclcs]]</f>
        <v>0.27059459459459467</v>
      </c>
      <c r="I476" s="2">
        <f>Tabelle1[[#This Row],[bertscore]]-((Tabelle1[[#This Row],[D - E]]+Tabelle1[[#This Row],[D - F]])/2)</f>
        <v>0.76103428406445028</v>
      </c>
    </row>
    <row r="477" spans="1:9" x14ac:dyDescent="0.2">
      <c r="A477" s="3">
        <v>265</v>
      </c>
      <c r="B477" s="2" t="s">
        <v>533</v>
      </c>
      <c r="C477" s="2" t="s">
        <v>534</v>
      </c>
      <c r="D477" s="2">
        <v>0.95899999999999996</v>
      </c>
      <c r="E477" s="2">
        <v>0.81231431697011747</v>
      </c>
      <c r="F477" s="2">
        <v>0.68867924528301883</v>
      </c>
      <c r="G477" s="2">
        <f>Tabelle1[[#This Row],[bertscore]]-Tabelle1[[#This Row],[cosinesim]]</f>
        <v>0.1466856830298825</v>
      </c>
      <c r="H477" s="2">
        <f>Tabelle1[[#This Row],[bertscore]]-Tabelle1[[#This Row],[metriclcs]]</f>
        <v>0.27032075471698114</v>
      </c>
      <c r="I477" s="2">
        <f>Tabelle1[[#This Row],[bertscore]]-((Tabelle1[[#This Row],[D - E]]+Tabelle1[[#This Row],[D - F]])/2)</f>
        <v>0.75049678112656815</v>
      </c>
    </row>
    <row r="478" spans="1:9" x14ac:dyDescent="0.2">
      <c r="A478" s="3">
        <v>582</v>
      </c>
      <c r="B478" s="2" t="s">
        <v>1166</v>
      </c>
      <c r="C478" s="2" t="s">
        <v>1167</v>
      </c>
      <c r="D478" s="2">
        <v>0.94899999999999995</v>
      </c>
      <c r="E478" s="2">
        <v>0.73189785520732276</v>
      </c>
      <c r="F478" s="2">
        <v>0.68</v>
      </c>
      <c r="G478" s="2">
        <f>Tabelle1[[#This Row],[bertscore]]-Tabelle1[[#This Row],[cosinesim]]</f>
        <v>0.2171021447926772</v>
      </c>
      <c r="H478" s="2">
        <f>Tabelle1[[#This Row],[bertscore]]-Tabelle1[[#This Row],[metriclcs]]</f>
        <v>0.26899999999999991</v>
      </c>
      <c r="I478" s="2">
        <f>Tabelle1[[#This Row],[bertscore]]-((Tabelle1[[#This Row],[D - E]]+Tabelle1[[#This Row],[D - F]])/2)</f>
        <v>0.70594892760366146</v>
      </c>
    </row>
    <row r="479" spans="1:9" x14ac:dyDescent="0.2">
      <c r="A479" s="3">
        <v>810</v>
      </c>
      <c r="B479" s="2" t="s">
        <v>1622</v>
      </c>
      <c r="C479" s="2" t="s">
        <v>1623</v>
      </c>
      <c r="D479" s="2">
        <v>0.93300000000000005</v>
      </c>
      <c r="E479" s="2">
        <v>0.82464301690694375</v>
      </c>
      <c r="F479" s="2">
        <v>0.6640625</v>
      </c>
      <c r="G479" s="2">
        <f>Tabelle1[[#This Row],[bertscore]]-Tabelle1[[#This Row],[cosinesim]]</f>
        <v>0.1083569830930563</v>
      </c>
      <c r="H479" s="2">
        <f>Tabelle1[[#This Row],[bertscore]]-Tabelle1[[#This Row],[metriclcs]]</f>
        <v>0.26893750000000005</v>
      </c>
      <c r="I479" s="2">
        <f>Tabelle1[[#This Row],[bertscore]]-((Tabelle1[[#This Row],[D - E]]+Tabelle1[[#This Row],[D - F]])/2)</f>
        <v>0.74435275845347193</v>
      </c>
    </row>
    <row r="480" spans="1:9" x14ac:dyDescent="0.2">
      <c r="A480" s="3">
        <v>88</v>
      </c>
      <c r="B480" s="2" t="s">
        <v>180</v>
      </c>
      <c r="C480" s="2" t="s">
        <v>181</v>
      </c>
      <c r="D480" s="2">
        <v>0.95199999999999996</v>
      </c>
      <c r="E480" s="2">
        <v>0.70116959145888669</v>
      </c>
      <c r="F480" s="2">
        <v>0.68333333333333335</v>
      </c>
      <c r="G480" s="2">
        <f>Tabelle1[[#This Row],[bertscore]]-Tabelle1[[#This Row],[cosinesim]]</f>
        <v>0.25083040854111327</v>
      </c>
      <c r="H480" s="2">
        <f>Tabelle1[[#This Row],[bertscore]]-Tabelle1[[#This Row],[metriclcs]]</f>
        <v>0.26866666666666661</v>
      </c>
      <c r="I480" s="2">
        <f>Tabelle1[[#This Row],[bertscore]]-((Tabelle1[[#This Row],[D - E]]+Tabelle1[[#This Row],[D - F]])/2)</f>
        <v>0.69225146239611002</v>
      </c>
    </row>
    <row r="481" spans="1:9" x14ac:dyDescent="0.2">
      <c r="A481" s="3">
        <v>539</v>
      </c>
      <c r="B481" s="2" t="s">
        <v>1081</v>
      </c>
      <c r="C481" s="2" t="s">
        <v>1082</v>
      </c>
      <c r="D481" s="2">
        <v>0.94599999999999995</v>
      </c>
      <c r="E481" s="2">
        <v>0.90017021085207327</v>
      </c>
      <c r="F481" s="2">
        <v>0.67741935483870963</v>
      </c>
      <c r="G481" s="2">
        <f>Tabelle1[[#This Row],[bertscore]]-Tabelle1[[#This Row],[cosinesim]]</f>
        <v>4.5829789147926681E-2</v>
      </c>
      <c r="H481" s="2">
        <f>Tabelle1[[#This Row],[bertscore]]-Tabelle1[[#This Row],[metriclcs]]</f>
        <v>0.26858064516129032</v>
      </c>
      <c r="I481" s="2">
        <f>Tabelle1[[#This Row],[bertscore]]-((Tabelle1[[#This Row],[D - E]]+Tabelle1[[#This Row],[D - F]])/2)</f>
        <v>0.7887947828453914</v>
      </c>
    </row>
    <row r="482" spans="1:9" x14ac:dyDescent="0.2">
      <c r="A482" s="3">
        <v>397</v>
      </c>
      <c r="B482" s="2" t="s">
        <v>797</v>
      </c>
      <c r="C482" s="2" t="s">
        <v>798</v>
      </c>
      <c r="D482" s="2">
        <v>0.94599999999999995</v>
      </c>
      <c r="E482" s="2">
        <v>0.87771318480618066</v>
      </c>
      <c r="F482" s="2">
        <v>0.67796610169491522</v>
      </c>
      <c r="G482" s="2">
        <f>Tabelle1[[#This Row],[bertscore]]-Tabelle1[[#This Row],[cosinesim]]</f>
        <v>6.8286815193819295E-2</v>
      </c>
      <c r="H482" s="2">
        <f>Tabelle1[[#This Row],[bertscore]]-Tabelle1[[#This Row],[metriclcs]]</f>
        <v>0.26803389830508473</v>
      </c>
      <c r="I482" s="2">
        <f>Tabelle1[[#This Row],[bertscore]]-((Tabelle1[[#This Row],[D - E]]+Tabelle1[[#This Row],[D - F]])/2)</f>
        <v>0.77783964325054789</v>
      </c>
    </row>
    <row r="483" spans="1:9" x14ac:dyDescent="0.2">
      <c r="A483" s="3">
        <v>819</v>
      </c>
      <c r="B483" s="2" t="s">
        <v>1640</v>
      </c>
      <c r="C483" s="2" t="s">
        <v>1641</v>
      </c>
      <c r="D483" s="2">
        <v>0.94899999999999995</v>
      </c>
      <c r="E483" s="2">
        <v>0.81223809449829598</v>
      </c>
      <c r="F483" s="2">
        <v>0.68103448275862066</v>
      </c>
      <c r="G483" s="2">
        <f>Tabelle1[[#This Row],[bertscore]]-Tabelle1[[#This Row],[cosinesim]]</f>
        <v>0.13676190550170397</v>
      </c>
      <c r="H483" s="2">
        <f>Tabelle1[[#This Row],[bertscore]]-Tabelle1[[#This Row],[metriclcs]]</f>
        <v>0.26796551724137929</v>
      </c>
      <c r="I483" s="2">
        <f>Tabelle1[[#This Row],[bertscore]]-((Tabelle1[[#This Row],[D - E]]+Tabelle1[[#This Row],[D - F]])/2)</f>
        <v>0.74663628862845832</v>
      </c>
    </row>
    <row r="484" spans="1:9" x14ac:dyDescent="0.2">
      <c r="A484" s="3">
        <v>515</v>
      </c>
      <c r="B484" s="2" t="s">
        <v>1033</v>
      </c>
      <c r="C484" s="2" t="s">
        <v>1034</v>
      </c>
      <c r="D484" s="2">
        <v>0.91900000000000004</v>
      </c>
      <c r="E484" s="2">
        <v>0.76865772435959823</v>
      </c>
      <c r="F484" s="2">
        <v>0.65116279069767447</v>
      </c>
      <c r="G484" s="2">
        <f>Tabelle1[[#This Row],[bertscore]]-Tabelle1[[#This Row],[cosinesim]]</f>
        <v>0.15034227564040181</v>
      </c>
      <c r="H484" s="2">
        <f>Tabelle1[[#This Row],[bertscore]]-Tabelle1[[#This Row],[metriclcs]]</f>
        <v>0.26783720930232557</v>
      </c>
      <c r="I484" s="2">
        <f>Tabelle1[[#This Row],[bertscore]]-((Tabelle1[[#This Row],[D - E]]+Tabelle1[[#This Row],[D - F]])/2)</f>
        <v>0.70991025752863635</v>
      </c>
    </row>
    <row r="485" spans="1:9" x14ac:dyDescent="0.2">
      <c r="A485" s="3">
        <v>35</v>
      </c>
      <c r="B485" s="2" t="s">
        <v>75</v>
      </c>
      <c r="C485" s="2" t="s">
        <v>76</v>
      </c>
      <c r="D485" s="2">
        <v>0.90100000000000002</v>
      </c>
      <c r="E485" s="2">
        <v>0.52823420032288138</v>
      </c>
      <c r="F485" s="2">
        <v>0.6333333333333333</v>
      </c>
      <c r="G485" s="2">
        <f>Tabelle1[[#This Row],[bertscore]]-Tabelle1[[#This Row],[cosinesim]]</f>
        <v>0.37276579967711865</v>
      </c>
      <c r="H485" s="2">
        <f>Tabelle1[[#This Row],[bertscore]]-Tabelle1[[#This Row],[metriclcs]]</f>
        <v>0.26766666666666672</v>
      </c>
      <c r="I485" s="2">
        <f>Tabelle1[[#This Row],[bertscore]]-((Tabelle1[[#This Row],[D - E]]+Tabelle1[[#This Row],[D - F]])/2)</f>
        <v>0.58078376682810728</v>
      </c>
    </row>
    <row r="486" spans="1:9" x14ac:dyDescent="0.2">
      <c r="A486" s="3">
        <v>729</v>
      </c>
      <c r="B486" s="2" t="s">
        <v>1460</v>
      </c>
      <c r="C486" s="2" t="s">
        <v>1461</v>
      </c>
      <c r="D486" s="2">
        <v>0.91100000000000003</v>
      </c>
      <c r="E486" s="2">
        <v>0.82332217631346483</v>
      </c>
      <c r="F486" s="2">
        <v>0.64367816091954022</v>
      </c>
      <c r="G486" s="2">
        <f>Tabelle1[[#This Row],[bertscore]]-Tabelle1[[#This Row],[cosinesim]]</f>
        <v>8.7677823686535206E-2</v>
      </c>
      <c r="H486" s="2">
        <f>Tabelle1[[#This Row],[bertscore]]-Tabelle1[[#This Row],[metriclcs]]</f>
        <v>0.26732183908045981</v>
      </c>
      <c r="I486" s="2">
        <f>Tabelle1[[#This Row],[bertscore]]-((Tabelle1[[#This Row],[D - E]]+Tabelle1[[#This Row],[D - F]])/2)</f>
        <v>0.73350016861650258</v>
      </c>
    </row>
    <row r="487" spans="1:9" x14ac:dyDescent="0.2">
      <c r="A487" s="3">
        <v>978</v>
      </c>
      <c r="B487" s="2" t="s">
        <v>1956</v>
      </c>
      <c r="C487" s="2" t="s">
        <v>1957</v>
      </c>
      <c r="D487" s="2">
        <v>0.91700000000000004</v>
      </c>
      <c r="E487" s="2">
        <v>0.67722333374728383</v>
      </c>
      <c r="F487" s="2">
        <v>0.65</v>
      </c>
      <c r="G487" s="2">
        <f>Tabelle1[[#This Row],[bertscore]]-Tabelle1[[#This Row],[cosinesim]]</f>
        <v>0.23977666625271621</v>
      </c>
      <c r="H487" s="2">
        <f>Tabelle1[[#This Row],[bertscore]]-Tabelle1[[#This Row],[metriclcs]]</f>
        <v>0.26700000000000002</v>
      </c>
      <c r="I487" s="2">
        <f>Tabelle1[[#This Row],[bertscore]]-((Tabelle1[[#This Row],[D - E]]+Tabelle1[[#This Row],[D - F]])/2)</f>
        <v>0.66361166687364193</v>
      </c>
    </row>
    <row r="488" spans="1:9" x14ac:dyDescent="0.2">
      <c r="A488" s="3">
        <v>140</v>
      </c>
      <c r="B488" s="2" t="s">
        <v>283</v>
      </c>
      <c r="C488" s="2" t="s">
        <v>284</v>
      </c>
      <c r="D488" s="2">
        <v>0.96099999999999997</v>
      </c>
      <c r="E488" s="2">
        <v>0.90000389275881987</v>
      </c>
      <c r="F488" s="2">
        <v>0.69444444444444442</v>
      </c>
      <c r="G488" s="2">
        <f>Tabelle1[[#This Row],[bertscore]]-Tabelle1[[#This Row],[cosinesim]]</f>
        <v>6.0996107241180098E-2</v>
      </c>
      <c r="H488" s="2">
        <f>Tabelle1[[#This Row],[bertscore]]-Tabelle1[[#This Row],[metriclcs]]</f>
        <v>0.26655555555555555</v>
      </c>
      <c r="I488" s="2">
        <f>Tabelle1[[#This Row],[bertscore]]-((Tabelle1[[#This Row],[D - E]]+Tabelle1[[#This Row],[D - F]])/2)</f>
        <v>0.79722416860163214</v>
      </c>
    </row>
    <row r="489" spans="1:9" x14ac:dyDescent="0.2">
      <c r="A489" s="3">
        <v>636</v>
      </c>
      <c r="B489" s="2" t="s">
        <v>1274</v>
      </c>
      <c r="C489" s="2" t="s">
        <v>1275</v>
      </c>
      <c r="D489" s="2">
        <v>0.92900000000000005</v>
      </c>
      <c r="E489" s="2">
        <v>0.78086248729915542</v>
      </c>
      <c r="F489" s="2">
        <v>0.66249999999999998</v>
      </c>
      <c r="G489" s="2">
        <f>Tabelle1[[#This Row],[bertscore]]-Tabelle1[[#This Row],[cosinesim]]</f>
        <v>0.14813751270084463</v>
      </c>
      <c r="H489" s="2">
        <f>Tabelle1[[#This Row],[bertscore]]-Tabelle1[[#This Row],[metriclcs]]</f>
        <v>0.26650000000000007</v>
      </c>
      <c r="I489" s="2">
        <f>Tabelle1[[#This Row],[bertscore]]-((Tabelle1[[#This Row],[D - E]]+Tabelle1[[#This Row],[D - F]])/2)</f>
        <v>0.72168124364957764</v>
      </c>
    </row>
    <row r="490" spans="1:9" x14ac:dyDescent="0.2">
      <c r="A490" s="3">
        <v>254</v>
      </c>
      <c r="B490" s="2" t="s">
        <v>511</v>
      </c>
      <c r="C490" s="2" t="s">
        <v>512</v>
      </c>
      <c r="D490" s="2">
        <v>0.92</v>
      </c>
      <c r="E490" s="2">
        <v>0.91786631884667058</v>
      </c>
      <c r="F490" s="2">
        <v>0.65350877192982459</v>
      </c>
      <c r="G490" s="2">
        <f>Tabelle1[[#This Row],[bertscore]]-Tabelle1[[#This Row],[cosinesim]]</f>
        <v>2.1336811533294586E-3</v>
      </c>
      <c r="H490" s="2">
        <f>Tabelle1[[#This Row],[bertscore]]-Tabelle1[[#This Row],[metriclcs]]</f>
        <v>0.26649122807017545</v>
      </c>
      <c r="I490" s="2">
        <f>Tabelle1[[#This Row],[bertscore]]-((Tabelle1[[#This Row],[D - E]]+Tabelle1[[#This Row],[D - F]])/2)</f>
        <v>0.78568754538824759</v>
      </c>
    </row>
    <row r="491" spans="1:9" x14ac:dyDescent="0.2">
      <c r="A491" s="3">
        <v>125</v>
      </c>
      <c r="B491" s="2" t="s">
        <v>253</v>
      </c>
      <c r="C491" s="2" t="s">
        <v>254</v>
      </c>
      <c r="D491" s="2">
        <v>0.96699999999999997</v>
      </c>
      <c r="E491" s="2">
        <v>0.88754209377289428</v>
      </c>
      <c r="F491" s="2">
        <v>0.70068027210884354</v>
      </c>
      <c r="G491" s="2">
        <f>Tabelle1[[#This Row],[bertscore]]-Tabelle1[[#This Row],[cosinesim]]</f>
        <v>7.945790622710569E-2</v>
      </c>
      <c r="H491" s="2">
        <f>Tabelle1[[#This Row],[bertscore]]-Tabelle1[[#This Row],[metriclcs]]</f>
        <v>0.26631972789115643</v>
      </c>
      <c r="I491" s="2">
        <f>Tabelle1[[#This Row],[bertscore]]-((Tabelle1[[#This Row],[D - E]]+Tabelle1[[#This Row],[D - F]])/2)</f>
        <v>0.79411118294086891</v>
      </c>
    </row>
    <row r="492" spans="1:9" x14ac:dyDescent="0.2">
      <c r="A492" s="3">
        <v>611</v>
      </c>
      <c r="B492" s="2" t="s">
        <v>1224</v>
      </c>
      <c r="C492" s="2" t="s">
        <v>1225</v>
      </c>
      <c r="D492" s="2">
        <v>0.96099999999999997</v>
      </c>
      <c r="E492" s="2">
        <v>0.74182802270628667</v>
      </c>
      <c r="F492" s="2">
        <v>0.69473684210526321</v>
      </c>
      <c r="G492" s="2">
        <f>Tabelle1[[#This Row],[bertscore]]-Tabelle1[[#This Row],[cosinesim]]</f>
        <v>0.21917197729371329</v>
      </c>
      <c r="H492" s="2">
        <f>Tabelle1[[#This Row],[bertscore]]-Tabelle1[[#This Row],[metriclcs]]</f>
        <v>0.26626315789473676</v>
      </c>
      <c r="I492" s="2">
        <f>Tabelle1[[#This Row],[bertscore]]-((Tabelle1[[#This Row],[D - E]]+Tabelle1[[#This Row],[D - F]])/2)</f>
        <v>0.71828243240577494</v>
      </c>
    </row>
    <row r="493" spans="1:9" x14ac:dyDescent="0.2">
      <c r="A493" s="3">
        <v>402</v>
      </c>
      <c r="B493" s="2" t="s">
        <v>807</v>
      </c>
      <c r="C493" s="2" t="s">
        <v>808</v>
      </c>
      <c r="D493" s="2">
        <v>0.96799999999999997</v>
      </c>
      <c r="E493" s="2">
        <v>0.83924742970952748</v>
      </c>
      <c r="F493" s="2">
        <v>0.70198675496688745</v>
      </c>
      <c r="G493" s="2">
        <f>Tabelle1[[#This Row],[bertscore]]-Tabelle1[[#This Row],[cosinesim]]</f>
        <v>0.12875257029047249</v>
      </c>
      <c r="H493" s="2">
        <f>Tabelle1[[#This Row],[bertscore]]-Tabelle1[[#This Row],[metriclcs]]</f>
        <v>0.26601324503311252</v>
      </c>
      <c r="I493" s="2">
        <f>Tabelle1[[#This Row],[bertscore]]-((Tabelle1[[#This Row],[D - E]]+Tabelle1[[#This Row],[D - F]])/2)</f>
        <v>0.77061709233820741</v>
      </c>
    </row>
    <row r="494" spans="1:9" x14ac:dyDescent="0.2">
      <c r="A494" s="3">
        <v>27</v>
      </c>
      <c r="B494" s="2" t="s">
        <v>59</v>
      </c>
      <c r="C494" s="2" t="s">
        <v>60</v>
      </c>
      <c r="D494" s="2">
        <v>0.91500000000000004</v>
      </c>
      <c r="E494" s="2">
        <v>0.89147890590113499</v>
      </c>
      <c r="F494" s="2">
        <v>0.64912280701754388</v>
      </c>
      <c r="G494" s="2">
        <f>Tabelle1[[#This Row],[bertscore]]-Tabelle1[[#This Row],[cosinesim]]</f>
        <v>2.3521094098865047E-2</v>
      </c>
      <c r="H494" s="2">
        <f>Tabelle1[[#This Row],[bertscore]]-Tabelle1[[#This Row],[metriclcs]]</f>
        <v>0.26587719298245616</v>
      </c>
      <c r="I494" s="2">
        <f>Tabelle1[[#This Row],[bertscore]]-((Tabelle1[[#This Row],[D - E]]+Tabelle1[[#This Row],[D - F]])/2)</f>
        <v>0.77030085645933943</v>
      </c>
    </row>
    <row r="495" spans="1:9" x14ac:dyDescent="0.2">
      <c r="A495" s="3">
        <v>46</v>
      </c>
      <c r="B495" s="2" t="s">
        <v>97</v>
      </c>
      <c r="C495" s="2" t="s">
        <v>98</v>
      </c>
      <c r="D495" s="2">
        <v>0.94399999999999995</v>
      </c>
      <c r="E495" s="2">
        <v>0.87076358196471682</v>
      </c>
      <c r="F495" s="2">
        <v>0.67816091954022983</v>
      </c>
      <c r="G495" s="2">
        <f>Tabelle1[[#This Row],[bertscore]]-Tabelle1[[#This Row],[cosinesim]]</f>
        <v>7.3236418035283135E-2</v>
      </c>
      <c r="H495" s="2">
        <f>Tabelle1[[#This Row],[bertscore]]-Tabelle1[[#This Row],[metriclcs]]</f>
        <v>0.26583908045977012</v>
      </c>
      <c r="I495" s="2">
        <f>Tabelle1[[#This Row],[bertscore]]-((Tabelle1[[#This Row],[D - E]]+Tabelle1[[#This Row],[D - F]])/2)</f>
        <v>0.77446225075247332</v>
      </c>
    </row>
    <row r="496" spans="1:9" x14ac:dyDescent="0.2">
      <c r="A496" s="3">
        <v>23</v>
      </c>
      <c r="B496" s="2" t="s">
        <v>51</v>
      </c>
      <c r="C496" s="2" t="s">
        <v>52</v>
      </c>
      <c r="D496" s="2">
        <v>0.95</v>
      </c>
      <c r="E496" s="2">
        <v>0.88690197487631439</v>
      </c>
      <c r="F496" s="2">
        <v>0.68421052631578949</v>
      </c>
      <c r="G496" s="2">
        <f>Tabelle1[[#This Row],[bertscore]]-Tabelle1[[#This Row],[cosinesim]]</f>
        <v>6.3098025123685564E-2</v>
      </c>
      <c r="H496" s="2">
        <f>Tabelle1[[#This Row],[bertscore]]-Tabelle1[[#This Row],[metriclcs]]</f>
        <v>0.26578947368421046</v>
      </c>
      <c r="I496" s="2">
        <f>Tabelle1[[#This Row],[bertscore]]-((Tabelle1[[#This Row],[D - E]]+Tabelle1[[#This Row],[D - F]])/2)</f>
        <v>0.78555625059605194</v>
      </c>
    </row>
    <row r="497" spans="1:9" x14ac:dyDescent="0.2">
      <c r="A497" s="3">
        <v>558</v>
      </c>
      <c r="B497" s="2" t="s">
        <v>1119</v>
      </c>
      <c r="C497" s="2" t="s">
        <v>1120</v>
      </c>
      <c r="D497" s="2">
        <v>0.95</v>
      </c>
      <c r="E497" s="2">
        <v>0.82910109139298893</v>
      </c>
      <c r="F497" s="2">
        <v>0.68493150684931503</v>
      </c>
      <c r="G497" s="2">
        <f>Tabelle1[[#This Row],[bertscore]]-Tabelle1[[#This Row],[cosinesim]]</f>
        <v>0.12089890860701102</v>
      </c>
      <c r="H497" s="2">
        <f>Tabelle1[[#This Row],[bertscore]]-Tabelle1[[#This Row],[metriclcs]]</f>
        <v>0.26506849315068493</v>
      </c>
      <c r="I497" s="2">
        <f>Tabelle1[[#This Row],[bertscore]]-((Tabelle1[[#This Row],[D - E]]+Tabelle1[[#This Row],[D - F]])/2)</f>
        <v>0.75701629912115198</v>
      </c>
    </row>
    <row r="498" spans="1:9" x14ac:dyDescent="0.2">
      <c r="A498" s="3">
        <v>953</v>
      </c>
      <c r="B498" s="2" t="s">
        <v>1906</v>
      </c>
      <c r="C498" s="2" t="s">
        <v>1907</v>
      </c>
      <c r="D498" s="2">
        <v>0.94</v>
      </c>
      <c r="E498" s="2">
        <v>0.76280416901787018</v>
      </c>
      <c r="F498" s="2">
        <v>0.67500000000000004</v>
      </c>
      <c r="G498" s="2">
        <f>Tabelle1[[#This Row],[bertscore]]-Tabelle1[[#This Row],[cosinesim]]</f>
        <v>0.17719583098212977</v>
      </c>
      <c r="H498" s="2">
        <f>Tabelle1[[#This Row],[bertscore]]-Tabelle1[[#This Row],[metriclcs]]</f>
        <v>0.2649999999999999</v>
      </c>
      <c r="I498" s="2">
        <f>Tabelle1[[#This Row],[bertscore]]-((Tabelle1[[#This Row],[D - E]]+Tabelle1[[#This Row],[D - F]])/2)</f>
        <v>0.71890208450893511</v>
      </c>
    </row>
    <row r="499" spans="1:9" x14ac:dyDescent="0.2">
      <c r="A499" s="3">
        <v>893</v>
      </c>
      <c r="B499" s="2" t="s">
        <v>1787</v>
      </c>
      <c r="C499" s="2" t="s">
        <v>1788</v>
      </c>
      <c r="D499" s="2">
        <v>0.94</v>
      </c>
      <c r="E499" s="2">
        <v>0.88113981623120097</v>
      </c>
      <c r="F499" s="2">
        <v>0.67512690355329952</v>
      </c>
      <c r="G499" s="2">
        <f>Tabelle1[[#This Row],[bertscore]]-Tabelle1[[#This Row],[cosinesim]]</f>
        <v>5.8860183768798979E-2</v>
      </c>
      <c r="H499" s="2">
        <f>Tabelle1[[#This Row],[bertscore]]-Tabelle1[[#This Row],[metriclcs]]</f>
        <v>0.26487309644670043</v>
      </c>
      <c r="I499" s="2">
        <f>Tabelle1[[#This Row],[bertscore]]-((Tabelle1[[#This Row],[D - E]]+Tabelle1[[#This Row],[D - F]])/2)</f>
        <v>0.77813335989225019</v>
      </c>
    </row>
    <row r="500" spans="1:9" x14ac:dyDescent="0.2">
      <c r="A500" s="3">
        <v>655</v>
      </c>
      <c r="B500" s="2" t="s">
        <v>1312</v>
      </c>
      <c r="C500" s="2" t="s">
        <v>1313</v>
      </c>
      <c r="D500" s="2">
        <v>0.95</v>
      </c>
      <c r="E500" s="2">
        <v>0.7589535099383351</v>
      </c>
      <c r="F500" s="2">
        <v>0.68518518518518523</v>
      </c>
      <c r="G500" s="2">
        <f>Tabelle1[[#This Row],[bertscore]]-Tabelle1[[#This Row],[cosinesim]]</f>
        <v>0.19104649006166485</v>
      </c>
      <c r="H500" s="2">
        <f>Tabelle1[[#This Row],[bertscore]]-Tabelle1[[#This Row],[metriclcs]]</f>
        <v>0.26481481481481473</v>
      </c>
      <c r="I500" s="2">
        <f>Tabelle1[[#This Row],[bertscore]]-((Tabelle1[[#This Row],[D - E]]+Tabelle1[[#This Row],[D - F]])/2)</f>
        <v>0.72206934756176011</v>
      </c>
    </row>
    <row r="501" spans="1:9" x14ac:dyDescent="0.2">
      <c r="A501" s="3">
        <v>759</v>
      </c>
      <c r="B501" s="2" t="s">
        <v>1520</v>
      </c>
      <c r="C501" s="2" t="s">
        <v>1521</v>
      </c>
      <c r="D501" s="2">
        <v>0.96299999999999997</v>
      </c>
      <c r="E501" s="2">
        <v>0.82484626009041573</v>
      </c>
      <c r="F501" s="2">
        <v>0.69841269841269837</v>
      </c>
      <c r="G501" s="2">
        <f>Tabelle1[[#This Row],[bertscore]]-Tabelle1[[#This Row],[cosinesim]]</f>
        <v>0.13815373990958424</v>
      </c>
      <c r="H501" s="2">
        <f>Tabelle1[[#This Row],[bertscore]]-Tabelle1[[#This Row],[metriclcs]]</f>
        <v>0.26458730158730159</v>
      </c>
      <c r="I501" s="2">
        <f>Tabelle1[[#This Row],[bertscore]]-((Tabelle1[[#This Row],[D - E]]+Tabelle1[[#This Row],[D - F]])/2)</f>
        <v>0.761629479251557</v>
      </c>
    </row>
    <row r="502" spans="1:9" x14ac:dyDescent="0.2">
      <c r="A502" s="3">
        <v>790</v>
      </c>
      <c r="B502" s="2" t="s">
        <v>1582</v>
      </c>
      <c r="C502" s="2" t="s">
        <v>1583</v>
      </c>
      <c r="D502" s="2">
        <v>0.95599999999999996</v>
      </c>
      <c r="E502" s="2">
        <v>0.83056087949823831</v>
      </c>
      <c r="F502" s="2">
        <v>0.69172932330827064</v>
      </c>
      <c r="G502" s="2">
        <f>Tabelle1[[#This Row],[bertscore]]-Tabelle1[[#This Row],[cosinesim]]</f>
        <v>0.12543912050176165</v>
      </c>
      <c r="H502" s="2">
        <f>Tabelle1[[#This Row],[bertscore]]-Tabelle1[[#This Row],[metriclcs]]</f>
        <v>0.26427067669172932</v>
      </c>
      <c r="I502" s="2">
        <f>Tabelle1[[#This Row],[bertscore]]-((Tabelle1[[#This Row],[D - E]]+Tabelle1[[#This Row],[D - F]])/2)</f>
        <v>0.76114510140325442</v>
      </c>
    </row>
    <row r="503" spans="1:9" x14ac:dyDescent="0.2">
      <c r="A503" s="3">
        <v>168</v>
      </c>
      <c r="B503" s="2" t="s">
        <v>339</v>
      </c>
      <c r="C503" s="2" t="s">
        <v>340</v>
      </c>
      <c r="D503" s="2">
        <v>0.95</v>
      </c>
      <c r="E503" s="2">
        <v>0.80002560122886546</v>
      </c>
      <c r="F503" s="2">
        <v>0.68674698795180722</v>
      </c>
      <c r="G503" s="2">
        <f>Tabelle1[[#This Row],[bertscore]]-Tabelle1[[#This Row],[cosinesim]]</f>
        <v>0.1499743987711345</v>
      </c>
      <c r="H503" s="2">
        <f>Tabelle1[[#This Row],[bertscore]]-Tabelle1[[#This Row],[metriclcs]]</f>
        <v>0.26325301204819274</v>
      </c>
      <c r="I503" s="2">
        <f>Tabelle1[[#This Row],[bertscore]]-((Tabelle1[[#This Row],[D - E]]+Tabelle1[[#This Row],[D - F]])/2)</f>
        <v>0.74338629459033634</v>
      </c>
    </row>
    <row r="504" spans="1:9" x14ac:dyDescent="0.2">
      <c r="A504" s="3">
        <v>669</v>
      </c>
      <c r="B504" s="2" t="s">
        <v>1340</v>
      </c>
      <c r="C504" s="2" t="s">
        <v>1341</v>
      </c>
      <c r="D504" s="2">
        <v>0.95399999999999996</v>
      </c>
      <c r="E504" s="2">
        <v>0.81753059800944783</v>
      </c>
      <c r="F504" s="2">
        <v>0.69078947368421051</v>
      </c>
      <c r="G504" s="2">
        <f>Tabelle1[[#This Row],[bertscore]]-Tabelle1[[#This Row],[cosinesim]]</f>
        <v>0.13646940199055213</v>
      </c>
      <c r="H504" s="2">
        <f>Tabelle1[[#This Row],[bertscore]]-Tabelle1[[#This Row],[metriclcs]]</f>
        <v>0.26321052631578945</v>
      </c>
      <c r="I504" s="2">
        <f>Tabelle1[[#This Row],[bertscore]]-((Tabelle1[[#This Row],[D - E]]+Tabelle1[[#This Row],[D - F]])/2)</f>
        <v>0.75416003584682922</v>
      </c>
    </row>
    <row r="505" spans="1:9" x14ac:dyDescent="0.2">
      <c r="A505" s="3">
        <v>230</v>
      </c>
      <c r="B505" s="2" t="s">
        <v>463</v>
      </c>
      <c r="C505" s="2" t="s">
        <v>464</v>
      </c>
      <c r="D505" s="2">
        <v>0.95599999999999996</v>
      </c>
      <c r="E505" s="2">
        <v>0.81912824654697025</v>
      </c>
      <c r="F505" s="2">
        <v>0.69354838709677424</v>
      </c>
      <c r="G505" s="2">
        <f>Tabelle1[[#This Row],[bertscore]]-Tabelle1[[#This Row],[cosinesim]]</f>
        <v>0.13687175345302971</v>
      </c>
      <c r="H505" s="2">
        <f>Tabelle1[[#This Row],[bertscore]]-Tabelle1[[#This Row],[metriclcs]]</f>
        <v>0.26245161290322572</v>
      </c>
      <c r="I505" s="2">
        <f>Tabelle1[[#This Row],[bertscore]]-((Tabelle1[[#This Row],[D - E]]+Tabelle1[[#This Row],[D - F]])/2)</f>
        <v>0.75633831682187225</v>
      </c>
    </row>
    <row r="506" spans="1:9" x14ac:dyDescent="0.2">
      <c r="A506" s="3">
        <v>24</v>
      </c>
      <c r="B506" s="2" t="s">
        <v>53</v>
      </c>
      <c r="C506" s="2" t="s">
        <v>54</v>
      </c>
      <c r="D506" s="2">
        <v>0.9</v>
      </c>
      <c r="E506" s="2">
        <v>0.69138150520840147</v>
      </c>
      <c r="F506" s="2">
        <v>0.6376811594202898</v>
      </c>
      <c r="G506" s="2">
        <f>Tabelle1[[#This Row],[bertscore]]-Tabelle1[[#This Row],[cosinesim]]</f>
        <v>0.20861849479159855</v>
      </c>
      <c r="H506" s="2">
        <f>Tabelle1[[#This Row],[bertscore]]-Tabelle1[[#This Row],[metriclcs]]</f>
        <v>0.26231884057971022</v>
      </c>
      <c r="I506" s="2">
        <f>Tabelle1[[#This Row],[bertscore]]-((Tabelle1[[#This Row],[D - E]]+Tabelle1[[#This Row],[D - F]])/2)</f>
        <v>0.66453133231434558</v>
      </c>
    </row>
    <row r="507" spans="1:9" x14ac:dyDescent="0.2">
      <c r="A507" s="3">
        <v>421</v>
      </c>
      <c r="B507" s="2" t="s">
        <v>845</v>
      </c>
      <c r="C507" s="2" t="s">
        <v>846</v>
      </c>
      <c r="D507" s="2">
        <v>0.90100000000000002</v>
      </c>
      <c r="E507" s="2">
        <v>0.78127133231587342</v>
      </c>
      <c r="F507" s="2">
        <v>0.63888888888888884</v>
      </c>
      <c r="G507" s="2">
        <f>Tabelle1[[#This Row],[bertscore]]-Tabelle1[[#This Row],[cosinesim]]</f>
        <v>0.1197286676841266</v>
      </c>
      <c r="H507" s="2">
        <f>Tabelle1[[#This Row],[bertscore]]-Tabelle1[[#This Row],[metriclcs]]</f>
        <v>0.26211111111111118</v>
      </c>
      <c r="I507" s="2">
        <f>Tabelle1[[#This Row],[bertscore]]-((Tabelle1[[#This Row],[D - E]]+Tabelle1[[#This Row],[D - F]])/2)</f>
        <v>0.71008011060238108</v>
      </c>
    </row>
    <row r="508" spans="1:9" x14ac:dyDescent="0.2">
      <c r="A508" s="3">
        <v>448</v>
      </c>
      <c r="B508" s="2" t="s">
        <v>899</v>
      </c>
      <c r="C508" s="2" t="s">
        <v>900</v>
      </c>
      <c r="D508" s="2">
        <v>0.92400000000000004</v>
      </c>
      <c r="E508" s="2">
        <v>0.83703970646854142</v>
      </c>
      <c r="F508" s="2">
        <v>0.66265060240963858</v>
      </c>
      <c r="G508" s="2">
        <f>Tabelle1[[#This Row],[bertscore]]-Tabelle1[[#This Row],[cosinesim]]</f>
        <v>8.6960293531458621E-2</v>
      </c>
      <c r="H508" s="2">
        <f>Tabelle1[[#This Row],[bertscore]]-Tabelle1[[#This Row],[metriclcs]]</f>
        <v>0.26134939759036147</v>
      </c>
      <c r="I508" s="2">
        <f>Tabelle1[[#This Row],[bertscore]]-((Tabelle1[[#This Row],[D - E]]+Tabelle1[[#This Row],[D - F]])/2)</f>
        <v>0.74984515443909006</v>
      </c>
    </row>
    <row r="509" spans="1:9" x14ac:dyDescent="0.2">
      <c r="A509" s="3">
        <v>60</v>
      </c>
      <c r="B509" s="2" t="s">
        <v>124</v>
      </c>
      <c r="C509" s="2" t="s">
        <v>125</v>
      </c>
      <c r="D509" s="2">
        <v>0.97099999999999997</v>
      </c>
      <c r="E509" s="2">
        <v>0.87138317746862004</v>
      </c>
      <c r="F509" s="2">
        <v>0.70967741935483875</v>
      </c>
      <c r="G509" s="2">
        <f>Tabelle1[[#This Row],[bertscore]]-Tabelle1[[#This Row],[cosinesim]]</f>
        <v>9.9616822531379934E-2</v>
      </c>
      <c r="H509" s="2">
        <f>Tabelle1[[#This Row],[bertscore]]-Tabelle1[[#This Row],[metriclcs]]</f>
        <v>0.26132258064516123</v>
      </c>
      <c r="I509" s="2">
        <f>Tabelle1[[#This Row],[bertscore]]-((Tabelle1[[#This Row],[D - E]]+Tabelle1[[#This Row],[D - F]])/2)</f>
        <v>0.79053029841172939</v>
      </c>
    </row>
    <row r="510" spans="1:9" x14ac:dyDescent="0.2">
      <c r="A510" s="3">
        <v>987</v>
      </c>
      <c r="B510" s="2" t="s">
        <v>1974</v>
      </c>
      <c r="C510" s="2" t="s">
        <v>1975</v>
      </c>
      <c r="D510" s="2">
        <v>0.97099999999999997</v>
      </c>
      <c r="E510" s="2">
        <v>0.81538412895671653</v>
      </c>
      <c r="F510" s="2">
        <v>0.70967741935483875</v>
      </c>
      <c r="G510" s="2">
        <f>Tabelle1[[#This Row],[bertscore]]-Tabelle1[[#This Row],[cosinesim]]</f>
        <v>0.15561587104328345</v>
      </c>
      <c r="H510" s="2">
        <f>Tabelle1[[#This Row],[bertscore]]-Tabelle1[[#This Row],[metriclcs]]</f>
        <v>0.26132258064516123</v>
      </c>
      <c r="I510" s="2">
        <f>Tabelle1[[#This Row],[bertscore]]-((Tabelle1[[#This Row],[D - E]]+Tabelle1[[#This Row],[D - F]])/2)</f>
        <v>0.76253077415577764</v>
      </c>
    </row>
    <row r="511" spans="1:9" x14ac:dyDescent="0.2">
      <c r="A511" s="3">
        <v>371</v>
      </c>
      <c r="B511" s="2" t="s">
        <v>745</v>
      </c>
      <c r="C511" s="2" t="s">
        <v>746</v>
      </c>
      <c r="D511" s="2">
        <v>0.95499999999999996</v>
      </c>
      <c r="E511" s="2">
        <v>0.82187325384012422</v>
      </c>
      <c r="F511" s="2">
        <v>0.69369369369369371</v>
      </c>
      <c r="G511" s="2">
        <f>Tabelle1[[#This Row],[bertscore]]-Tabelle1[[#This Row],[cosinesim]]</f>
        <v>0.13312674615987574</v>
      </c>
      <c r="H511" s="2">
        <f>Tabelle1[[#This Row],[bertscore]]-Tabelle1[[#This Row],[metriclcs]]</f>
        <v>0.26130630630630625</v>
      </c>
      <c r="I511" s="2">
        <f>Tabelle1[[#This Row],[bertscore]]-((Tabelle1[[#This Row],[D - E]]+Tabelle1[[#This Row],[D - F]])/2)</f>
        <v>0.75778347376690891</v>
      </c>
    </row>
    <row r="512" spans="1:9" x14ac:dyDescent="0.2">
      <c r="A512" s="3">
        <v>447</v>
      </c>
      <c r="B512" s="2" t="s">
        <v>897</v>
      </c>
      <c r="C512" s="2" t="s">
        <v>898</v>
      </c>
      <c r="D512" s="2">
        <v>0.94699999999999995</v>
      </c>
      <c r="E512" s="2">
        <v>0.71271074101746479</v>
      </c>
      <c r="F512" s="2">
        <v>0.68571428571428572</v>
      </c>
      <c r="G512" s="2">
        <f>Tabelle1[[#This Row],[bertscore]]-Tabelle1[[#This Row],[cosinesim]]</f>
        <v>0.23428925898253516</v>
      </c>
      <c r="H512" s="2">
        <f>Tabelle1[[#This Row],[bertscore]]-Tabelle1[[#This Row],[metriclcs]]</f>
        <v>0.26128571428571423</v>
      </c>
      <c r="I512" s="2">
        <f>Tabelle1[[#This Row],[bertscore]]-((Tabelle1[[#This Row],[D - E]]+Tabelle1[[#This Row],[D - F]])/2)</f>
        <v>0.69921251336587531</v>
      </c>
    </row>
    <row r="513" spans="1:9" x14ac:dyDescent="0.2">
      <c r="A513" s="3">
        <v>703</v>
      </c>
      <c r="B513" s="2" t="s">
        <v>1408</v>
      </c>
      <c r="C513" s="2" t="s">
        <v>1409</v>
      </c>
      <c r="D513" s="2">
        <v>0.92500000000000004</v>
      </c>
      <c r="E513" s="2">
        <v>0.89569581756032346</v>
      </c>
      <c r="F513" s="2">
        <v>0.66371681415929207</v>
      </c>
      <c r="G513" s="2">
        <f>Tabelle1[[#This Row],[bertscore]]-Tabelle1[[#This Row],[cosinesim]]</f>
        <v>2.9304182439676585E-2</v>
      </c>
      <c r="H513" s="2">
        <f>Tabelle1[[#This Row],[bertscore]]-Tabelle1[[#This Row],[metriclcs]]</f>
        <v>0.26128318584070798</v>
      </c>
      <c r="I513" s="2">
        <f>Tabelle1[[#This Row],[bertscore]]-((Tabelle1[[#This Row],[D - E]]+Tabelle1[[#This Row],[D - F]])/2)</f>
        <v>0.77970631585980776</v>
      </c>
    </row>
    <row r="514" spans="1:9" x14ac:dyDescent="0.2">
      <c r="A514" s="3">
        <v>547</v>
      </c>
      <c r="B514" s="2" t="s">
        <v>1097</v>
      </c>
      <c r="C514" s="2" t="s">
        <v>1098</v>
      </c>
      <c r="D514" s="2">
        <v>0.94499999999999995</v>
      </c>
      <c r="E514" s="2">
        <v>0.86012300936255415</v>
      </c>
      <c r="F514" s="2">
        <v>0.68382352941176472</v>
      </c>
      <c r="G514" s="2">
        <f>Tabelle1[[#This Row],[bertscore]]-Tabelle1[[#This Row],[cosinesim]]</f>
        <v>8.4876990637445804E-2</v>
      </c>
      <c r="H514" s="2">
        <f>Tabelle1[[#This Row],[bertscore]]-Tabelle1[[#This Row],[metriclcs]]</f>
        <v>0.26117647058823523</v>
      </c>
      <c r="I514" s="2">
        <f>Tabelle1[[#This Row],[bertscore]]-((Tabelle1[[#This Row],[D - E]]+Tabelle1[[#This Row],[D - F]])/2)</f>
        <v>0.77197326938715949</v>
      </c>
    </row>
    <row r="515" spans="1:9" x14ac:dyDescent="0.2">
      <c r="A515" s="3">
        <v>191</v>
      </c>
      <c r="B515" s="2" t="s">
        <v>385</v>
      </c>
      <c r="C515" s="2" t="s">
        <v>386</v>
      </c>
      <c r="D515" s="2">
        <v>0.95099999999999996</v>
      </c>
      <c r="E515" s="2">
        <v>0.82167793623417196</v>
      </c>
      <c r="F515" s="2">
        <v>0.6901408450704225</v>
      </c>
      <c r="G515" s="2">
        <f>Tabelle1[[#This Row],[bertscore]]-Tabelle1[[#This Row],[cosinesim]]</f>
        <v>0.129322063765828</v>
      </c>
      <c r="H515" s="2">
        <f>Tabelle1[[#This Row],[bertscore]]-Tabelle1[[#This Row],[metriclcs]]</f>
        <v>0.26085915492957745</v>
      </c>
      <c r="I515" s="2">
        <f>Tabelle1[[#This Row],[bertscore]]-((Tabelle1[[#This Row],[D - E]]+Tabelle1[[#This Row],[D - F]])/2)</f>
        <v>0.75590939065229723</v>
      </c>
    </row>
    <row r="516" spans="1:9" x14ac:dyDescent="0.2">
      <c r="A516" s="3">
        <v>233</v>
      </c>
      <c r="B516" s="2" t="s">
        <v>469</v>
      </c>
      <c r="C516" s="2" t="s">
        <v>470</v>
      </c>
      <c r="D516" s="2">
        <v>0.92</v>
      </c>
      <c r="E516" s="2">
        <v>0.78902601778242309</v>
      </c>
      <c r="F516" s="2">
        <v>0.65957446808510634</v>
      </c>
      <c r="G516" s="2">
        <f>Tabelle1[[#This Row],[bertscore]]-Tabelle1[[#This Row],[cosinesim]]</f>
        <v>0.13097398221757695</v>
      </c>
      <c r="H516" s="2">
        <f>Tabelle1[[#This Row],[bertscore]]-Tabelle1[[#This Row],[metriclcs]]</f>
        <v>0.2604255319148937</v>
      </c>
      <c r="I516" s="2">
        <f>Tabelle1[[#This Row],[bertscore]]-((Tabelle1[[#This Row],[D - E]]+Tabelle1[[#This Row],[D - F]])/2)</f>
        <v>0.72430024293376472</v>
      </c>
    </row>
    <row r="517" spans="1:9" x14ac:dyDescent="0.2">
      <c r="A517" s="3">
        <v>536</v>
      </c>
      <c r="B517" s="2" t="s">
        <v>1075</v>
      </c>
      <c r="C517" s="2" t="s">
        <v>1076</v>
      </c>
      <c r="D517" s="2">
        <v>0.95</v>
      </c>
      <c r="E517" s="2">
        <v>0.72815546959608535</v>
      </c>
      <c r="F517" s="2">
        <v>0.69</v>
      </c>
      <c r="G517" s="2">
        <f>Tabelle1[[#This Row],[bertscore]]-Tabelle1[[#This Row],[cosinesim]]</f>
        <v>0.22184453040391461</v>
      </c>
      <c r="H517" s="2">
        <f>Tabelle1[[#This Row],[bertscore]]-Tabelle1[[#This Row],[metriclcs]]</f>
        <v>0.26</v>
      </c>
      <c r="I517" s="2">
        <f>Tabelle1[[#This Row],[bertscore]]-((Tabelle1[[#This Row],[D - E]]+Tabelle1[[#This Row],[D - F]])/2)</f>
        <v>0.70907773479804259</v>
      </c>
    </row>
    <row r="518" spans="1:9" x14ac:dyDescent="0.2">
      <c r="A518" s="3">
        <v>11</v>
      </c>
      <c r="B518" s="2" t="s">
        <v>27</v>
      </c>
      <c r="C518" s="2" t="s">
        <v>28</v>
      </c>
      <c r="D518" s="2">
        <v>0.94099999999999995</v>
      </c>
      <c r="E518" s="2">
        <v>0.80586617513812553</v>
      </c>
      <c r="F518" s="2">
        <v>0.6811594202898551</v>
      </c>
      <c r="G518" s="2">
        <f>Tabelle1[[#This Row],[bertscore]]-Tabelle1[[#This Row],[cosinesim]]</f>
        <v>0.13513382486187442</v>
      </c>
      <c r="H518" s="2">
        <f>Tabelle1[[#This Row],[bertscore]]-Tabelle1[[#This Row],[metriclcs]]</f>
        <v>0.25984057971014485</v>
      </c>
      <c r="I518" s="2">
        <f>Tabelle1[[#This Row],[bertscore]]-((Tabelle1[[#This Row],[D - E]]+Tabelle1[[#This Row],[D - F]])/2)</f>
        <v>0.74351279771399037</v>
      </c>
    </row>
    <row r="519" spans="1:9" x14ac:dyDescent="0.2">
      <c r="A519" s="3">
        <v>104</v>
      </c>
      <c r="B519" s="2" t="s">
        <v>212</v>
      </c>
      <c r="C519" s="2" t="s">
        <v>213</v>
      </c>
      <c r="D519" s="2">
        <v>0.93300000000000005</v>
      </c>
      <c r="E519" s="2">
        <v>0.78545240713296427</v>
      </c>
      <c r="F519" s="2">
        <v>0.67346938775510201</v>
      </c>
      <c r="G519" s="2">
        <f>Tabelle1[[#This Row],[bertscore]]-Tabelle1[[#This Row],[cosinesim]]</f>
        <v>0.14754759286703578</v>
      </c>
      <c r="H519" s="2">
        <f>Tabelle1[[#This Row],[bertscore]]-Tabelle1[[#This Row],[metriclcs]]</f>
        <v>0.25953061224489804</v>
      </c>
      <c r="I519" s="2">
        <f>Tabelle1[[#This Row],[bertscore]]-((Tabelle1[[#This Row],[D - E]]+Tabelle1[[#This Row],[D - F]])/2)</f>
        <v>0.72946089744403309</v>
      </c>
    </row>
    <row r="520" spans="1:9" x14ac:dyDescent="0.2">
      <c r="A520" s="3">
        <v>844</v>
      </c>
      <c r="B520" s="2" t="s">
        <v>1690</v>
      </c>
      <c r="C520" s="2" t="s">
        <v>1691</v>
      </c>
      <c r="D520" s="2">
        <v>0.94699999999999995</v>
      </c>
      <c r="E520" s="2">
        <v>0.89415452734632661</v>
      </c>
      <c r="F520" s="2">
        <v>0.6875</v>
      </c>
      <c r="G520" s="2">
        <f>Tabelle1[[#This Row],[bertscore]]-Tabelle1[[#This Row],[cosinesim]]</f>
        <v>5.2845472653673342E-2</v>
      </c>
      <c r="H520" s="2">
        <f>Tabelle1[[#This Row],[bertscore]]-Tabelle1[[#This Row],[metriclcs]]</f>
        <v>0.25949999999999995</v>
      </c>
      <c r="I520" s="2">
        <f>Tabelle1[[#This Row],[bertscore]]-((Tabelle1[[#This Row],[D - E]]+Tabelle1[[#This Row],[D - F]])/2)</f>
        <v>0.79082726367316325</v>
      </c>
    </row>
    <row r="521" spans="1:9" x14ac:dyDescent="0.2">
      <c r="A521" s="3">
        <v>745</v>
      </c>
      <c r="B521" s="2" t="s">
        <v>1492</v>
      </c>
      <c r="C521" s="2" t="s">
        <v>1493</v>
      </c>
      <c r="D521" s="2">
        <v>0.95699999999999996</v>
      </c>
      <c r="E521" s="2">
        <v>0.85418335009814894</v>
      </c>
      <c r="F521" s="2">
        <v>0.69801980198019797</v>
      </c>
      <c r="G521" s="2">
        <f>Tabelle1[[#This Row],[bertscore]]-Tabelle1[[#This Row],[cosinesim]]</f>
        <v>0.10281664990185102</v>
      </c>
      <c r="H521" s="2">
        <f>Tabelle1[[#This Row],[bertscore]]-Tabelle1[[#This Row],[metriclcs]]</f>
        <v>0.25898019801980199</v>
      </c>
      <c r="I521" s="2">
        <f>Tabelle1[[#This Row],[bertscore]]-((Tabelle1[[#This Row],[D - E]]+Tabelle1[[#This Row],[D - F]])/2)</f>
        <v>0.7761015760391734</v>
      </c>
    </row>
    <row r="522" spans="1:9" x14ac:dyDescent="0.2">
      <c r="A522" s="3">
        <v>914</v>
      </c>
      <c r="B522" s="2" t="s">
        <v>1829</v>
      </c>
      <c r="C522" s="2" t="s">
        <v>1830</v>
      </c>
      <c r="D522" s="2">
        <v>0.95099999999999996</v>
      </c>
      <c r="E522" s="2">
        <v>0.75751504263126435</v>
      </c>
      <c r="F522" s="2">
        <v>0.69230769230769229</v>
      </c>
      <c r="G522" s="2">
        <f>Tabelle1[[#This Row],[bertscore]]-Tabelle1[[#This Row],[cosinesim]]</f>
        <v>0.19348495736873561</v>
      </c>
      <c r="H522" s="2">
        <f>Tabelle1[[#This Row],[bertscore]]-Tabelle1[[#This Row],[metriclcs]]</f>
        <v>0.25869230769230767</v>
      </c>
      <c r="I522" s="2">
        <f>Tabelle1[[#This Row],[bertscore]]-((Tabelle1[[#This Row],[D - E]]+Tabelle1[[#This Row],[D - F]])/2)</f>
        <v>0.72491136746947826</v>
      </c>
    </row>
    <row r="523" spans="1:9" x14ac:dyDescent="0.2">
      <c r="A523" s="3">
        <v>357</v>
      </c>
      <c r="B523" s="2" t="s">
        <v>717</v>
      </c>
      <c r="C523" s="2" t="s">
        <v>718</v>
      </c>
      <c r="D523" s="2">
        <v>0.95</v>
      </c>
      <c r="E523" s="2">
        <v>0.79583345817856765</v>
      </c>
      <c r="F523" s="2">
        <v>0.69148936170212771</v>
      </c>
      <c r="G523" s="2">
        <f>Tabelle1[[#This Row],[bertscore]]-Tabelle1[[#This Row],[cosinesim]]</f>
        <v>0.1541665418214323</v>
      </c>
      <c r="H523" s="2">
        <f>Tabelle1[[#This Row],[bertscore]]-Tabelle1[[#This Row],[metriclcs]]</f>
        <v>0.25851063829787224</v>
      </c>
      <c r="I523" s="2">
        <f>Tabelle1[[#This Row],[bertscore]]-((Tabelle1[[#This Row],[D - E]]+Tabelle1[[#This Row],[D - F]])/2)</f>
        <v>0.74366140994034768</v>
      </c>
    </row>
    <row r="524" spans="1:9" x14ac:dyDescent="0.2">
      <c r="A524" s="3">
        <v>186</v>
      </c>
      <c r="B524" s="2" t="s">
        <v>375</v>
      </c>
      <c r="C524" s="2" t="s">
        <v>376</v>
      </c>
      <c r="D524" s="2">
        <v>0.95299999999999996</v>
      </c>
      <c r="E524" s="2">
        <v>0.77959524392732793</v>
      </c>
      <c r="F524" s="2">
        <v>0.69473684210526321</v>
      </c>
      <c r="G524" s="2">
        <f>Tabelle1[[#This Row],[bertscore]]-Tabelle1[[#This Row],[cosinesim]]</f>
        <v>0.17340475607267203</v>
      </c>
      <c r="H524" s="2">
        <f>Tabelle1[[#This Row],[bertscore]]-Tabelle1[[#This Row],[metriclcs]]</f>
        <v>0.25826315789473675</v>
      </c>
      <c r="I524" s="2">
        <f>Tabelle1[[#This Row],[bertscore]]-((Tabelle1[[#This Row],[D - E]]+Tabelle1[[#This Row],[D - F]])/2)</f>
        <v>0.73716604301629562</v>
      </c>
    </row>
    <row r="525" spans="1:9" x14ac:dyDescent="0.2">
      <c r="A525" s="3">
        <v>426</v>
      </c>
      <c r="B525" s="2" t="s">
        <v>855</v>
      </c>
      <c r="C525" s="2" t="s">
        <v>856</v>
      </c>
      <c r="D525" s="2">
        <v>0.88300000000000001</v>
      </c>
      <c r="E525" s="2">
        <v>0.52620136055843381</v>
      </c>
      <c r="F525" s="2">
        <v>0.625</v>
      </c>
      <c r="G525" s="2">
        <f>Tabelle1[[#This Row],[bertscore]]-Tabelle1[[#This Row],[cosinesim]]</f>
        <v>0.3567986394415662</v>
      </c>
      <c r="H525" s="2">
        <f>Tabelle1[[#This Row],[bertscore]]-Tabelle1[[#This Row],[metriclcs]]</f>
        <v>0.25800000000000001</v>
      </c>
      <c r="I525" s="2">
        <f>Tabelle1[[#This Row],[bertscore]]-((Tabelle1[[#This Row],[D - E]]+Tabelle1[[#This Row],[D - F]])/2)</f>
        <v>0.57560068027921685</v>
      </c>
    </row>
    <row r="526" spans="1:9" x14ac:dyDescent="0.2">
      <c r="A526" s="3">
        <v>775</v>
      </c>
      <c r="B526" s="2" t="s">
        <v>1552</v>
      </c>
      <c r="C526" s="2" t="s">
        <v>1553</v>
      </c>
      <c r="D526" s="2">
        <v>0.96299999999999997</v>
      </c>
      <c r="E526" s="2">
        <v>0.84602448196890701</v>
      </c>
      <c r="F526" s="2">
        <v>0.70503597122302153</v>
      </c>
      <c r="G526" s="2">
        <f>Tabelle1[[#This Row],[bertscore]]-Tabelle1[[#This Row],[cosinesim]]</f>
        <v>0.11697551803109296</v>
      </c>
      <c r="H526" s="2">
        <f>Tabelle1[[#This Row],[bertscore]]-Tabelle1[[#This Row],[metriclcs]]</f>
        <v>0.25796402877697844</v>
      </c>
      <c r="I526" s="2">
        <f>Tabelle1[[#This Row],[bertscore]]-((Tabelle1[[#This Row],[D - E]]+Tabelle1[[#This Row],[D - F]])/2)</f>
        <v>0.77553022659596427</v>
      </c>
    </row>
    <row r="527" spans="1:9" x14ac:dyDescent="0.2">
      <c r="A527" s="3">
        <v>53</v>
      </c>
      <c r="B527" s="2" t="s">
        <v>111</v>
      </c>
      <c r="C527" s="2" t="s">
        <v>112</v>
      </c>
      <c r="D527" s="2">
        <v>0.96499999999999997</v>
      </c>
      <c r="E527" s="2">
        <v>0.90206180848168815</v>
      </c>
      <c r="F527" s="2">
        <v>0.70714285714285718</v>
      </c>
      <c r="G527" s="2">
        <f>Tabelle1[[#This Row],[bertscore]]-Tabelle1[[#This Row],[cosinesim]]</f>
        <v>6.2938191518311815E-2</v>
      </c>
      <c r="H527" s="2">
        <f>Tabelle1[[#This Row],[bertscore]]-Tabelle1[[#This Row],[metriclcs]]</f>
        <v>0.25785714285714278</v>
      </c>
      <c r="I527" s="2">
        <f>Tabelle1[[#This Row],[bertscore]]-((Tabelle1[[#This Row],[D - E]]+Tabelle1[[#This Row],[D - F]])/2)</f>
        <v>0.80460233281227267</v>
      </c>
    </row>
    <row r="528" spans="1:9" x14ac:dyDescent="0.2">
      <c r="A528" s="3">
        <v>407</v>
      </c>
      <c r="B528" s="2" t="s">
        <v>817</v>
      </c>
      <c r="C528" s="2" t="s">
        <v>818</v>
      </c>
      <c r="D528" s="2">
        <v>0.93600000000000005</v>
      </c>
      <c r="E528" s="2">
        <v>0.70323056048090005</v>
      </c>
      <c r="F528" s="2">
        <v>0.67816091954022983</v>
      </c>
      <c r="G528" s="2">
        <f>Tabelle1[[#This Row],[bertscore]]-Tabelle1[[#This Row],[cosinesim]]</f>
        <v>0.23276943951910001</v>
      </c>
      <c r="H528" s="2">
        <f>Tabelle1[[#This Row],[bertscore]]-Tabelle1[[#This Row],[metriclcs]]</f>
        <v>0.25783908045977022</v>
      </c>
      <c r="I528" s="2">
        <f>Tabelle1[[#This Row],[bertscore]]-((Tabelle1[[#This Row],[D - E]]+Tabelle1[[#This Row],[D - F]])/2)</f>
        <v>0.69069574001056488</v>
      </c>
    </row>
    <row r="529" spans="1:9" x14ac:dyDescent="0.2">
      <c r="A529" s="3">
        <v>821</v>
      </c>
      <c r="B529" s="2" t="s">
        <v>1644</v>
      </c>
      <c r="C529" s="2" t="s">
        <v>1645</v>
      </c>
      <c r="D529" s="2">
        <v>0.94</v>
      </c>
      <c r="E529" s="2">
        <v>0.78203103262667317</v>
      </c>
      <c r="F529" s="2">
        <v>0.68253968253968256</v>
      </c>
      <c r="G529" s="2">
        <f>Tabelle1[[#This Row],[bertscore]]-Tabelle1[[#This Row],[cosinesim]]</f>
        <v>0.15796896737332677</v>
      </c>
      <c r="H529" s="2">
        <f>Tabelle1[[#This Row],[bertscore]]-Tabelle1[[#This Row],[metriclcs]]</f>
        <v>0.25746031746031739</v>
      </c>
      <c r="I529" s="2">
        <f>Tabelle1[[#This Row],[bertscore]]-((Tabelle1[[#This Row],[D - E]]+Tabelle1[[#This Row],[D - F]])/2)</f>
        <v>0.73228535758317781</v>
      </c>
    </row>
    <row r="530" spans="1:9" x14ac:dyDescent="0.2">
      <c r="A530" s="3">
        <v>989</v>
      </c>
      <c r="B530" s="2" t="s">
        <v>1978</v>
      </c>
      <c r="C530" s="2" t="s">
        <v>1979</v>
      </c>
      <c r="D530" s="2">
        <v>0.92400000000000004</v>
      </c>
      <c r="E530" s="2">
        <v>0.75000000000000011</v>
      </c>
      <c r="F530" s="2">
        <v>0.66666666666666663</v>
      </c>
      <c r="G530" s="2">
        <f>Tabelle1[[#This Row],[bertscore]]-Tabelle1[[#This Row],[cosinesim]]</f>
        <v>0.17399999999999993</v>
      </c>
      <c r="H530" s="2">
        <f>Tabelle1[[#This Row],[bertscore]]-Tabelle1[[#This Row],[metriclcs]]</f>
        <v>0.25733333333333341</v>
      </c>
      <c r="I530" s="2">
        <f>Tabelle1[[#This Row],[bertscore]]-((Tabelle1[[#This Row],[D - E]]+Tabelle1[[#This Row],[D - F]])/2)</f>
        <v>0.70833333333333337</v>
      </c>
    </row>
    <row r="531" spans="1:9" x14ac:dyDescent="0.2">
      <c r="A531" s="3">
        <v>463</v>
      </c>
      <c r="B531" s="2" t="s">
        <v>929</v>
      </c>
      <c r="C531" s="2" t="s">
        <v>930</v>
      </c>
      <c r="D531" s="2">
        <v>0.95399999999999996</v>
      </c>
      <c r="E531" s="2">
        <v>0.70979540982562284</v>
      </c>
      <c r="F531" s="2">
        <v>0.69696969696969702</v>
      </c>
      <c r="G531" s="2">
        <f>Tabelle1[[#This Row],[bertscore]]-Tabelle1[[#This Row],[cosinesim]]</f>
        <v>0.24420459017437712</v>
      </c>
      <c r="H531" s="2">
        <f>Tabelle1[[#This Row],[bertscore]]-Tabelle1[[#This Row],[metriclcs]]</f>
        <v>0.25703030303030294</v>
      </c>
      <c r="I531" s="2">
        <f>Tabelle1[[#This Row],[bertscore]]-((Tabelle1[[#This Row],[D - E]]+Tabelle1[[#This Row],[D - F]])/2)</f>
        <v>0.70338255339765987</v>
      </c>
    </row>
    <row r="532" spans="1:9" x14ac:dyDescent="0.2">
      <c r="A532" s="3">
        <v>583</v>
      </c>
      <c r="B532" s="2" t="s">
        <v>1168</v>
      </c>
      <c r="C532" s="2" t="s">
        <v>1169</v>
      </c>
      <c r="D532" s="2">
        <v>0.96</v>
      </c>
      <c r="E532" s="2">
        <v>0.93254575109707882</v>
      </c>
      <c r="F532" s="2">
        <v>0.703125</v>
      </c>
      <c r="G532" s="2">
        <f>Tabelle1[[#This Row],[bertscore]]-Tabelle1[[#This Row],[cosinesim]]</f>
        <v>2.7454248902921141E-2</v>
      </c>
      <c r="H532" s="2">
        <f>Tabelle1[[#This Row],[bertscore]]-Tabelle1[[#This Row],[metriclcs]]</f>
        <v>0.25687499999999996</v>
      </c>
      <c r="I532" s="2">
        <f>Tabelle1[[#This Row],[bertscore]]-((Tabelle1[[#This Row],[D - E]]+Tabelle1[[#This Row],[D - F]])/2)</f>
        <v>0.81783537554853947</v>
      </c>
    </row>
    <row r="533" spans="1:9" x14ac:dyDescent="0.2">
      <c r="A533" s="3">
        <v>273</v>
      </c>
      <c r="B533" s="2" t="s">
        <v>549</v>
      </c>
      <c r="C533" s="2" t="s">
        <v>550</v>
      </c>
      <c r="D533" s="2">
        <v>0.95099999999999996</v>
      </c>
      <c r="E533" s="2">
        <v>0.73573265702118851</v>
      </c>
      <c r="F533" s="2">
        <v>0.69444444444444442</v>
      </c>
      <c r="G533" s="2">
        <f>Tabelle1[[#This Row],[bertscore]]-Tabelle1[[#This Row],[cosinesim]]</f>
        <v>0.21526734297881145</v>
      </c>
      <c r="H533" s="2">
        <f>Tabelle1[[#This Row],[bertscore]]-Tabelle1[[#This Row],[metriclcs]]</f>
        <v>0.25655555555555554</v>
      </c>
      <c r="I533" s="2">
        <f>Tabelle1[[#This Row],[bertscore]]-((Tabelle1[[#This Row],[D - E]]+Tabelle1[[#This Row],[D - F]])/2)</f>
        <v>0.71508855073281641</v>
      </c>
    </row>
    <row r="534" spans="1:9" x14ac:dyDescent="0.2">
      <c r="A534" s="3">
        <v>873</v>
      </c>
      <c r="B534" s="2" t="s">
        <v>1747</v>
      </c>
      <c r="C534" s="2" t="s">
        <v>1748</v>
      </c>
      <c r="D534" s="2">
        <v>0.96599999999999997</v>
      </c>
      <c r="E534" s="2">
        <v>0.91707977628117687</v>
      </c>
      <c r="F534" s="2">
        <v>0.70967741935483875</v>
      </c>
      <c r="G534" s="2">
        <f>Tabelle1[[#This Row],[bertscore]]-Tabelle1[[#This Row],[cosinesim]]</f>
        <v>4.8920223718823097E-2</v>
      </c>
      <c r="H534" s="2">
        <f>Tabelle1[[#This Row],[bertscore]]-Tabelle1[[#This Row],[metriclcs]]</f>
        <v>0.25632258064516122</v>
      </c>
      <c r="I534" s="2">
        <f>Tabelle1[[#This Row],[bertscore]]-((Tabelle1[[#This Row],[D - E]]+Tabelle1[[#This Row],[D - F]])/2)</f>
        <v>0.81337859781800781</v>
      </c>
    </row>
    <row r="535" spans="1:9" x14ac:dyDescent="0.2">
      <c r="A535" s="3">
        <v>301</v>
      </c>
      <c r="B535" s="2" t="s">
        <v>605</v>
      </c>
      <c r="C535" s="2" t="s">
        <v>606</v>
      </c>
      <c r="D535" s="2">
        <v>0.94299999999999995</v>
      </c>
      <c r="E535" s="2">
        <v>0.76677317033692649</v>
      </c>
      <c r="F535" s="2">
        <v>0.68674698795180722</v>
      </c>
      <c r="G535" s="2">
        <f>Tabelle1[[#This Row],[bertscore]]-Tabelle1[[#This Row],[cosinesim]]</f>
        <v>0.17622682966307346</v>
      </c>
      <c r="H535" s="2">
        <f>Tabelle1[[#This Row],[bertscore]]-Tabelle1[[#This Row],[metriclcs]]</f>
        <v>0.25625301204819273</v>
      </c>
      <c r="I535" s="2">
        <f>Tabelle1[[#This Row],[bertscore]]-((Tabelle1[[#This Row],[D - E]]+Tabelle1[[#This Row],[D - F]])/2)</f>
        <v>0.72676007914436691</v>
      </c>
    </row>
    <row r="536" spans="1:9" x14ac:dyDescent="0.2">
      <c r="A536" s="3">
        <v>329</v>
      </c>
      <c r="B536" s="2" t="s">
        <v>661</v>
      </c>
      <c r="C536" s="2" t="s">
        <v>662</v>
      </c>
      <c r="D536" s="2">
        <v>0.95</v>
      </c>
      <c r="E536" s="2">
        <v>0.75806274720480804</v>
      </c>
      <c r="F536" s="2">
        <v>0.69444444444444442</v>
      </c>
      <c r="G536" s="2">
        <f>Tabelle1[[#This Row],[bertscore]]-Tabelle1[[#This Row],[cosinesim]]</f>
        <v>0.19193725279519191</v>
      </c>
      <c r="H536" s="2">
        <f>Tabelle1[[#This Row],[bertscore]]-Tabelle1[[#This Row],[metriclcs]]</f>
        <v>0.25555555555555554</v>
      </c>
      <c r="I536" s="2">
        <f>Tabelle1[[#This Row],[bertscore]]-((Tabelle1[[#This Row],[D - E]]+Tabelle1[[#This Row],[D - F]])/2)</f>
        <v>0.72625359582462623</v>
      </c>
    </row>
    <row r="537" spans="1:9" x14ac:dyDescent="0.2">
      <c r="A537" s="3">
        <v>492</v>
      </c>
      <c r="B537" s="2" t="s">
        <v>987</v>
      </c>
      <c r="C537" s="2" t="s">
        <v>988</v>
      </c>
      <c r="D537" s="2">
        <v>0.91400000000000003</v>
      </c>
      <c r="E537" s="2">
        <v>0.64588133462169228</v>
      </c>
      <c r="F537" s="2">
        <v>0.65853658536585369</v>
      </c>
      <c r="G537" s="2">
        <f>Tabelle1[[#This Row],[bertscore]]-Tabelle1[[#This Row],[cosinesim]]</f>
        <v>0.26811866537830775</v>
      </c>
      <c r="H537" s="2">
        <f>Tabelle1[[#This Row],[bertscore]]-Tabelle1[[#This Row],[metriclcs]]</f>
        <v>0.25546341463414635</v>
      </c>
      <c r="I537" s="2">
        <f>Tabelle1[[#This Row],[bertscore]]-((Tabelle1[[#This Row],[D - E]]+Tabelle1[[#This Row],[D - F]])/2)</f>
        <v>0.65220895999377304</v>
      </c>
    </row>
    <row r="538" spans="1:9" x14ac:dyDescent="0.2">
      <c r="A538" s="3">
        <v>607</v>
      </c>
      <c r="B538" s="2" t="s">
        <v>1216</v>
      </c>
      <c r="C538" s="2" t="s">
        <v>1217</v>
      </c>
      <c r="D538" s="2">
        <v>0.95399999999999996</v>
      </c>
      <c r="E538" s="2">
        <v>0.87800614382469089</v>
      </c>
      <c r="F538" s="2">
        <v>0.69871794871794868</v>
      </c>
      <c r="G538" s="2">
        <f>Tabelle1[[#This Row],[bertscore]]-Tabelle1[[#This Row],[cosinesim]]</f>
        <v>7.5993856175309071E-2</v>
      </c>
      <c r="H538" s="2">
        <f>Tabelle1[[#This Row],[bertscore]]-Tabelle1[[#This Row],[metriclcs]]</f>
        <v>0.25528205128205128</v>
      </c>
      <c r="I538" s="2">
        <f>Tabelle1[[#This Row],[bertscore]]-((Tabelle1[[#This Row],[D - E]]+Tabelle1[[#This Row],[D - F]])/2)</f>
        <v>0.78836204627131978</v>
      </c>
    </row>
    <row r="539" spans="1:9" x14ac:dyDescent="0.2">
      <c r="A539" s="3">
        <v>722</v>
      </c>
      <c r="B539" s="2" t="s">
        <v>1446</v>
      </c>
      <c r="C539" s="2" t="s">
        <v>1447</v>
      </c>
      <c r="D539" s="2">
        <v>0.97399999999999998</v>
      </c>
      <c r="E539" s="2">
        <v>0.75205426852402446</v>
      </c>
      <c r="F539" s="2">
        <v>0.71951219512195119</v>
      </c>
      <c r="G539" s="2">
        <f>Tabelle1[[#This Row],[bertscore]]-Tabelle1[[#This Row],[cosinesim]]</f>
        <v>0.22194573147597552</v>
      </c>
      <c r="H539" s="2">
        <f>Tabelle1[[#This Row],[bertscore]]-Tabelle1[[#This Row],[metriclcs]]</f>
        <v>0.25448780487804878</v>
      </c>
      <c r="I539" s="2">
        <f>Tabelle1[[#This Row],[bertscore]]-((Tabelle1[[#This Row],[D - E]]+Tabelle1[[#This Row],[D - F]])/2)</f>
        <v>0.73578323182298777</v>
      </c>
    </row>
    <row r="540" spans="1:9" x14ac:dyDescent="0.2">
      <c r="A540" s="3">
        <v>723</v>
      </c>
      <c r="B540" s="2" t="s">
        <v>1448</v>
      </c>
      <c r="C540" s="2" t="s">
        <v>1449</v>
      </c>
      <c r="D540" s="2">
        <v>0.92100000000000004</v>
      </c>
      <c r="E540" s="2">
        <v>0.71811950978685601</v>
      </c>
      <c r="F540" s="2">
        <v>0.66666666666666663</v>
      </c>
      <c r="G540" s="2">
        <f>Tabelle1[[#This Row],[bertscore]]-Tabelle1[[#This Row],[cosinesim]]</f>
        <v>0.20288049021314403</v>
      </c>
      <c r="H540" s="2">
        <f>Tabelle1[[#This Row],[bertscore]]-Tabelle1[[#This Row],[metriclcs]]</f>
        <v>0.25433333333333341</v>
      </c>
      <c r="I540" s="2">
        <f>Tabelle1[[#This Row],[bertscore]]-((Tabelle1[[#This Row],[D - E]]+Tabelle1[[#This Row],[D - F]])/2)</f>
        <v>0.69239308822676127</v>
      </c>
    </row>
    <row r="541" spans="1:9" x14ac:dyDescent="0.2">
      <c r="A541" s="3">
        <v>772</v>
      </c>
      <c r="B541" s="2" t="s">
        <v>1546</v>
      </c>
      <c r="C541" s="2" t="s">
        <v>1547</v>
      </c>
      <c r="D541" s="2">
        <v>0.91700000000000004</v>
      </c>
      <c r="E541" s="2">
        <v>0.70992957397195389</v>
      </c>
      <c r="F541" s="2">
        <v>0.6629213483146067</v>
      </c>
      <c r="G541" s="2">
        <f>Tabelle1[[#This Row],[bertscore]]-Tabelle1[[#This Row],[cosinesim]]</f>
        <v>0.20707042602804615</v>
      </c>
      <c r="H541" s="2">
        <f>Tabelle1[[#This Row],[bertscore]]-Tabelle1[[#This Row],[metriclcs]]</f>
        <v>0.25407865168539334</v>
      </c>
      <c r="I541" s="2">
        <f>Tabelle1[[#This Row],[bertscore]]-((Tabelle1[[#This Row],[D - E]]+Tabelle1[[#This Row],[D - F]])/2)</f>
        <v>0.68642546114328029</v>
      </c>
    </row>
    <row r="542" spans="1:9" x14ac:dyDescent="0.2">
      <c r="A542" s="3">
        <v>796</v>
      </c>
      <c r="B542" s="2" t="s">
        <v>1594</v>
      </c>
      <c r="C542" s="2" t="s">
        <v>1595</v>
      </c>
      <c r="D542" s="2">
        <v>0.95</v>
      </c>
      <c r="E542" s="2">
        <v>0.70275688816776738</v>
      </c>
      <c r="F542" s="2">
        <v>0.69620253164556967</v>
      </c>
      <c r="G542" s="2">
        <f>Tabelle1[[#This Row],[bertscore]]-Tabelle1[[#This Row],[cosinesim]]</f>
        <v>0.24724311183223258</v>
      </c>
      <c r="H542" s="2">
        <f>Tabelle1[[#This Row],[bertscore]]-Tabelle1[[#This Row],[metriclcs]]</f>
        <v>0.25379746835443029</v>
      </c>
      <c r="I542" s="2">
        <f>Tabelle1[[#This Row],[bertscore]]-((Tabelle1[[#This Row],[D - E]]+Tabelle1[[#This Row],[D - F]])/2)</f>
        <v>0.69947970990666852</v>
      </c>
    </row>
    <row r="543" spans="1:9" x14ac:dyDescent="0.2">
      <c r="A543" s="3">
        <v>347</v>
      </c>
      <c r="B543" s="2" t="s">
        <v>697</v>
      </c>
      <c r="C543" s="2" t="s">
        <v>698</v>
      </c>
      <c r="D543" s="2">
        <v>0.95</v>
      </c>
      <c r="E543" s="2">
        <v>0.81310694120880034</v>
      </c>
      <c r="F543" s="2">
        <v>0.69626168224299068</v>
      </c>
      <c r="G543" s="2">
        <f>Tabelle1[[#This Row],[bertscore]]-Tabelle1[[#This Row],[cosinesim]]</f>
        <v>0.13689305879119962</v>
      </c>
      <c r="H543" s="2">
        <f>Tabelle1[[#This Row],[bertscore]]-Tabelle1[[#This Row],[metriclcs]]</f>
        <v>0.25373831775700928</v>
      </c>
      <c r="I543" s="2">
        <f>Tabelle1[[#This Row],[bertscore]]-((Tabelle1[[#This Row],[D - E]]+Tabelle1[[#This Row],[D - F]])/2)</f>
        <v>0.75468431172589545</v>
      </c>
    </row>
    <row r="544" spans="1:9" x14ac:dyDescent="0.2">
      <c r="A544" s="3">
        <v>898</v>
      </c>
      <c r="B544" s="2" t="s">
        <v>1797</v>
      </c>
      <c r="C544" s="2" t="s">
        <v>1798</v>
      </c>
      <c r="D544" s="2">
        <v>0.95899999999999996</v>
      </c>
      <c r="E544" s="2">
        <v>0.82197181983354328</v>
      </c>
      <c r="F544" s="2">
        <v>0.70588235294117652</v>
      </c>
      <c r="G544" s="2">
        <f>Tabelle1[[#This Row],[bertscore]]-Tabelle1[[#This Row],[cosinesim]]</f>
        <v>0.13702818016645668</v>
      </c>
      <c r="H544" s="2">
        <f>Tabelle1[[#This Row],[bertscore]]-Tabelle1[[#This Row],[metriclcs]]</f>
        <v>0.25311764705882345</v>
      </c>
      <c r="I544" s="2">
        <f>Tabelle1[[#This Row],[bertscore]]-((Tabelle1[[#This Row],[D - E]]+Tabelle1[[#This Row],[D - F]])/2)</f>
        <v>0.76392708638735995</v>
      </c>
    </row>
    <row r="545" spans="1:9" x14ac:dyDescent="0.2">
      <c r="A545" s="3">
        <v>468</v>
      </c>
      <c r="B545" s="2" t="s">
        <v>939</v>
      </c>
      <c r="C545" s="2" t="s">
        <v>940</v>
      </c>
      <c r="D545" s="2">
        <v>0.93200000000000005</v>
      </c>
      <c r="E545" s="2">
        <v>0.74464676235896854</v>
      </c>
      <c r="F545" s="2">
        <v>0.67889908256880738</v>
      </c>
      <c r="G545" s="2">
        <f>Tabelle1[[#This Row],[bertscore]]-Tabelle1[[#This Row],[cosinesim]]</f>
        <v>0.18735323764103151</v>
      </c>
      <c r="H545" s="2">
        <f>Tabelle1[[#This Row],[bertscore]]-Tabelle1[[#This Row],[metriclcs]]</f>
        <v>0.25310091743119267</v>
      </c>
      <c r="I545" s="2">
        <f>Tabelle1[[#This Row],[bertscore]]-((Tabelle1[[#This Row],[D - E]]+Tabelle1[[#This Row],[D - F]])/2)</f>
        <v>0.71177292246388801</v>
      </c>
    </row>
    <row r="546" spans="1:9" x14ac:dyDescent="0.2">
      <c r="A546" s="3">
        <v>328</v>
      </c>
      <c r="B546" s="2" t="s">
        <v>659</v>
      </c>
      <c r="C546" s="2" t="s">
        <v>660</v>
      </c>
      <c r="D546" s="2">
        <v>0.94499999999999995</v>
      </c>
      <c r="E546" s="2">
        <v>0.79633305938119536</v>
      </c>
      <c r="F546" s="2">
        <v>0.69230769230769229</v>
      </c>
      <c r="G546" s="2">
        <f>Tabelle1[[#This Row],[bertscore]]-Tabelle1[[#This Row],[cosinesim]]</f>
        <v>0.14866694061880459</v>
      </c>
      <c r="H546" s="2">
        <f>Tabelle1[[#This Row],[bertscore]]-Tabelle1[[#This Row],[metriclcs]]</f>
        <v>0.25269230769230766</v>
      </c>
      <c r="I546" s="2">
        <f>Tabelle1[[#This Row],[bertscore]]-((Tabelle1[[#This Row],[D - E]]+Tabelle1[[#This Row],[D - F]])/2)</f>
        <v>0.74432037584444388</v>
      </c>
    </row>
    <row r="547" spans="1:9" x14ac:dyDescent="0.2">
      <c r="A547" s="3">
        <v>766</v>
      </c>
      <c r="B547" s="2" t="s">
        <v>1534</v>
      </c>
      <c r="C547" s="2" t="s">
        <v>1535</v>
      </c>
      <c r="D547" s="2">
        <v>0.96099999999999997</v>
      </c>
      <c r="E547" s="2">
        <v>0.88174693694641537</v>
      </c>
      <c r="F547" s="2">
        <v>0.70833333333333337</v>
      </c>
      <c r="G547" s="2">
        <f>Tabelle1[[#This Row],[bertscore]]-Tabelle1[[#This Row],[cosinesim]]</f>
        <v>7.9253063053584594E-2</v>
      </c>
      <c r="H547" s="2">
        <f>Tabelle1[[#This Row],[bertscore]]-Tabelle1[[#This Row],[metriclcs]]</f>
        <v>0.2526666666666666</v>
      </c>
      <c r="I547" s="2">
        <f>Tabelle1[[#This Row],[bertscore]]-((Tabelle1[[#This Row],[D - E]]+Tabelle1[[#This Row],[D - F]])/2)</f>
        <v>0.79504013513987437</v>
      </c>
    </row>
    <row r="548" spans="1:9" x14ac:dyDescent="0.2">
      <c r="A548" s="3">
        <v>567</v>
      </c>
      <c r="B548" s="2" t="s">
        <v>1137</v>
      </c>
      <c r="C548" s="2" t="s">
        <v>1138</v>
      </c>
      <c r="D548" s="2">
        <v>0.96099999999999997</v>
      </c>
      <c r="E548" s="2">
        <v>0.71132405299882273</v>
      </c>
      <c r="F548" s="2">
        <v>0.70833333333333337</v>
      </c>
      <c r="G548" s="2">
        <f>Tabelle1[[#This Row],[bertscore]]-Tabelle1[[#This Row],[cosinesim]]</f>
        <v>0.24967594700117723</v>
      </c>
      <c r="H548" s="2">
        <f>Tabelle1[[#This Row],[bertscore]]-Tabelle1[[#This Row],[metriclcs]]</f>
        <v>0.2526666666666666</v>
      </c>
      <c r="I548" s="2">
        <f>Tabelle1[[#This Row],[bertscore]]-((Tabelle1[[#This Row],[D - E]]+Tabelle1[[#This Row],[D - F]])/2)</f>
        <v>0.709828693166078</v>
      </c>
    </row>
    <row r="549" spans="1:9" x14ac:dyDescent="0.2">
      <c r="A549" s="3">
        <v>300</v>
      </c>
      <c r="B549" s="2" t="s">
        <v>603</v>
      </c>
      <c r="C549" s="2" t="s">
        <v>604</v>
      </c>
      <c r="D549" s="2">
        <v>0.95899999999999996</v>
      </c>
      <c r="E549" s="2">
        <v>0.86403442099561933</v>
      </c>
      <c r="F549" s="2">
        <v>0.7068965517241379</v>
      </c>
      <c r="G549" s="2">
        <f>Tabelle1[[#This Row],[bertscore]]-Tabelle1[[#This Row],[cosinesim]]</f>
        <v>9.4965579004380629E-2</v>
      </c>
      <c r="H549" s="2">
        <f>Tabelle1[[#This Row],[bertscore]]-Tabelle1[[#This Row],[metriclcs]]</f>
        <v>0.25210344827586206</v>
      </c>
      <c r="I549" s="2">
        <f>Tabelle1[[#This Row],[bertscore]]-((Tabelle1[[#This Row],[D - E]]+Tabelle1[[#This Row],[D - F]])/2)</f>
        <v>0.78546548635987867</v>
      </c>
    </row>
    <row r="550" spans="1:9" x14ac:dyDescent="0.2">
      <c r="A550" s="3">
        <v>335</v>
      </c>
      <c r="B550" s="2" t="s">
        <v>673</v>
      </c>
      <c r="C550" s="2" t="s">
        <v>674</v>
      </c>
      <c r="D550" s="2">
        <v>0.94399999999999995</v>
      </c>
      <c r="E550" s="2">
        <v>0.83767745329964682</v>
      </c>
      <c r="F550" s="2">
        <v>0.69281045751633985</v>
      </c>
      <c r="G550" s="2">
        <f>Tabelle1[[#This Row],[bertscore]]-Tabelle1[[#This Row],[cosinesim]]</f>
        <v>0.10632254670035313</v>
      </c>
      <c r="H550" s="2">
        <f>Tabelle1[[#This Row],[bertscore]]-Tabelle1[[#This Row],[metriclcs]]</f>
        <v>0.2511895424836601</v>
      </c>
      <c r="I550" s="2">
        <f>Tabelle1[[#This Row],[bertscore]]-((Tabelle1[[#This Row],[D - E]]+Tabelle1[[#This Row],[D - F]])/2)</f>
        <v>0.76524395540799328</v>
      </c>
    </row>
    <row r="551" spans="1:9" x14ac:dyDescent="0.2">
      <c r="A551" s="3">
        <v>586</v>
      </c>
      <c r="B551" s="2" t="s">
        <v>1174</v>
      </c>
      <c r="C551" s="2" t="s">
        <v>1175</v>
      </c>
      <c r="D551" s="2">
        <v>0.96799999999999997</v>
      </c>
      <c r="E551" s="2">
        <v>0.87569289020772478</v>
      </c>
      <c r="F551" s="2">
        <v>0.71698113207547165</v>
      </c>
      <c r="G551" s="2">
        <f>Tabelle1[[#This Row],[bertscore]]-Tabelle1[[#This Row],[cosinesim]]</f>
        <v>9.2307109792275188E-2</v>
      </c>
      <c r="H551" s="2">
        <f>Tabelle1[[#This Row],[bertscore]]-Tabelle1[[#This Row],[metriclcs]]</f>
        <v>0.25101886792452832</v>
      </c>
      <c r="I551" s="2">
        <f>Tabelle1[[#This Row],[bertscore]]-((Tabelle1[[#This Row],[D - E]]+Tabelle1[[#This Row],[D - F]])/2)</f>
        <v>0.79633701114159816</v>
      </c>
    </row>
    <row r="552" spans="1:9" x14ac:dyDescent="0.2">
      <c r="A552" s="3">
        <v>148</v>
      </c>
      <c r="B552" s="2" t="s">
        <v>299</v>
      </c>
      <c r="C552" s="2" t="s">
        <v>300</v>
      </c>
      <c r="D552" s="2">
        <v>0.94299999999999995</v>
      </c>
      <c r="E552" s="2">
        <v>0.86077716253744752</v>
      </c>
      <c r="F552" s="2">
        <v>0.69230769230769229</v>
      </c>
      <c r="G552" s="2">
        <f>Tabelle1[[#This Row],[bertscore]]-Tabelle1[[#This Row],[cosinesim]]</f>
        <v>8.2222837462552434E-2</v>
      </c>
      <c r="H552" s="2">
        <f>Tabelle1[[#This Row],[bertscore]]-Tabelle1[[#This Row],[metriclcs]]</f>
        <v>0.25069230769230766</v>
      </c>
      <c r="I552" s="2">
        <f>Tabelle1[[#This Row],[bertscore]]-((Tabelle1[[#This Row],[D - E]]+Tabelle1[[#This Row],[D - F]])/2)</f>
        <v>0.77654242742256985</v>
      </c>
    </row>
    <row r="553" spans="1:9" x14ac:dyDescent="0.2">
      <c r="A553" s="3">
        <v>115</v>
      </c>
      <c r="B553" s="2" t="s">
        <v>233</v>
      </c>
      <c r="C553" s="2" t="s">
        <v>234</v>
      </c>
      <c r="D553" s="2">
        <v>0.93100000000000005</v>
      </c>
      <c r="E553" s="2">
        <v>0.6937514528162344</v>
      </c>
      <c r="F553" s="2">
        <v>0.68085106382978722</v>
      </c>
      <c r="G553" s="2">
        <f>Tabelle1[[#This Row],[bertscore]]-Tabelle1[[#This Row],[cosinesim]]</f>
        <v>0.23724854718376565</v>
      </c>
      <c r="H553" s="2">
        <f>Tabelle1[[#This Row],[bertscore]]-Tabelle1[[#This Row],[metriclcs]]</f>
        <v>0.25014893617021283</v>
      </c>
      <c r="I553" s="2">
        <f>Tabelle1[[#This Row],[bertscore]]-((Tabelle1[[#This Row],[D - E]]+Tabelle1[[#This Row],[D - F]])/2)</f>
        <v>0.68730125832301081</v>
      </c>
    </row>
    <row r="554" spans="1:9" x14ac:dyDescent="0.2">
      <c r="A554" s="3">
        <v>83</v>
      </c>
      <c r="B554" s="2" t="s">
        <v>170</v>
      </c>
      <c r="C554" s="2" t="s">
        <v>171</v>
      </c>
      <c r="D554" s="2">
        <v>0.94299999999999995</v>
      </c>
      <c r="E554" s="2">
        <v>0.90267575058818095</v>
      </c>
      <c r="F554" s="2">
        <v>0.69291338582677164</v>
      </c>
      <c r="G554" s="2">
        <f>Tabelle1[[#This Row],[bertscore]]-Tabelle1[[#This Row],[cosinesim]]</f>
        <v>4.0324249411819002E-2</v>
      </c>
      <c r="H554" s="2">
        <f>Tabelle1[[#This Row],[bertscore]]-Tabelle1[[#This Row],[metriclcs]]</f>
        <v>0.25008661417322831</v>
      </c>
      <c r="I554" s="2">
        <f>Tabelle1[[#This Row],[bertscore]]-((Tabelle1[[#This Row],[D - E]]+Tabelle1[[#This Row],[D - F]])/2)</f>
        <v>0.7977945682074763</v>
      </c>
    </row>
    <row r="555" spans="1:9" x14ac:dyDescent="0.2">
      <c r="A555" s="3">
        <v>212</v>
      </c>
      <c r="B555" s="2" t="s">
        <v>427</v>
      </c>
      <c r="C555" s="2" t="s">
        <v>428</v>
      </c>
      <c r="D555" s="2">
        <v>0.95799999999999996</v>
      </c>
      <c r="E555" s="2">
        <v>0.73046209978824583</v>
      </c>
      <c r="F555" s="2">
        <v>0.70833333333333337</v>
      </c>
      <c r="G555" s="2">
        <f>Tabelle1[[#This Row],[bertscore]]-Tabelle1[[#This Row],[cosinesim]]</f>
        <v>0.22753790021175413</v>
      </c>
      <c r="H555" s="2">
        <f>Tabelle1[[#This Row],[bertscore]]-Tabelle1[[#This Row],[metriclcs]]</f>
        <v>0.24966666666666659</v>
      </c>
      <c r="I555" s="2">
        <f>Tabelle1[[#This Row],[bertscore]]-((Tabelle1[[#This Row],[D - E]]+Tabelle1[[#This Row],[D - F]])/2)</f>
        <v>0.71939771656078966</v>
      </c>
    </row>
    <row r="556" spans="1:9" x14ac:dyDescent="0.2">
      <c r="A556" s="3">
        <v>450</v>
      </c>
      <c r="B556" s="2" t="s">
        <v>903</v>
      </c>
      <c r="C556" s="2" t="s">
        <v>904</v>
      </c>
      <c r="D556" s="2">
        <v>0.95699999999999996</v>
      </c>
      <c r="E556" s="2">
        <v>0.67666064932152115</v>
      </c>
      <c r="F556" s="2">
        <v>0.70769230769230773</v>
      </c>
      <c r="G556" s="2">
        <f>Tabelle1[[#This Row],[bertscore]]-Tabelle1[[#This Row],[cosinesim]]</f>
        <v>0.28033935067847882</v>
      </c>
      <c r="H556" s="2">
        <f>Tabelle1[[#This Row],[bertscore]]-Tabelle1[[#This Row],[metriclcs]]</f>
        <v>0.24930769230769223</v>
      </c>
      <c r="I556" s="2">
        <f>Tabelle1[[#This Row],[bertscore]]-((Tabelle1[[#This Row],[D - E]]+Tabelle1[[#This Row],[D - F]])/2)</f>
        <v>0.69217647850691444</v>
      </c>
    </row>
    <row r="557" spans="1:9" x14ac:dyDescent="0.2">
      <c r="A557" s="3">
        <v>68</v>
      </c>
      <c r="B557" s="2" t="s">
        <v>140</v>
      </c>
      <c r="C557" s="2" t="s">
        <v>141</v>
      </c>
      <c r="D557" s="2">
        <v>0.95299999999999996</v>
      </c>
      <c r="E557" s="2">
        <v>0.83220828180740725</v>
      </c>
      <c r="F557" s="2">
        <v>0.70370370370370372</v>
      </c>
      <c r="G557" s="2">
        <f>Tabelle1[[#This Row],[bertscore]]-Tabelle1[[#This Row],[cosinesim]]</f>
        <v>0.12079171819259271</v>
      </c>
      <c r="H557" s="2">
        <f>Tabelle1[[#This Row],[bertscore]]-Tabelle1[[#This Row],[metriclcs]]</f>
        <v>0.24929629629629624</v>
      </c>
      <c r="I557" s="2">
        <f>Tabelle1[[#This Row],[bertscore]]-((Tabelle1[[#This Row],[D - E]]+Tabelle1[[#This Row],[D - F]])/2)</f>
        <v>0.76795599275555548</v>
      </c>
    </row>
    <row r="558" spans="1:9" x14ac:dyDescent="0.2">
      <c r="A558" s="3">
        <v>389</v>
      </c>
      <c r="B558" s="2" t="s">
        <v>781</v>
      </c>
      <c r="C558" s="2" t="s">
        <v>782</v>
      </c>
      <c r="D558" s="2">
        <v>0.92100000000000004</v>
      </c>
      <c r="E558" s="2">
        <v>0.89116297331804051</v>
      </c>
      <c r="F558" s="2">
        <v>0.67234042553191486</v>
      </c>
      <c r="G558" s="2">
        <f>Tabelle1[[#This Row],[bertscore]]-Tabelle1[[#This Row],[cosinesim]]</f>
        <v>2.9837026681959533E-2</v>
      </c>
      <c r="H558" s="2">
        <f>Tabelle1[[#This Row],[bertscore]]-Tabelle1[[#This Row],[metriclcs]]</f>
        <v>0.24865957446808518</v>
      </c>
      <c r="I558" s="2">
        <f>Tabelle1[[#This Row],[bertscore]]-((Tabelle1[[#This Row],[D - E]]+Tabelle1[[#This Row],[D - F]])/2)</f>
        <v>0.78175169942497769</v>
      </c>
    </row>
    <row r="559" spans="1:9" x14ac:dyDescent="0.2">
      <c r="A559" s="3">
        <v>351</v>
      </c>
      <c r="B559" s="2" t="s">
        <v>705</v>
      </c>
      <c r="C559" s="2" t="s">
        <v>706</v>
      </c>
      <c r="D559" s="2">
        <v>0.95699999999999996</v>
      </c>
      <c r="E559" s="2">
        <v>0.88819553050890121</v>
      </c>
      <c r="F559" s="2">
        <v>0.70854271356783916</v>
      </c>
      <c r="G559" s="2">
        <f>Tabelle1[[#This Row],[bertscore]]-Tabelle1[[#This Row],[cosinesim]]</f>
        <v>6.8804469491098752E-2</v>
      </c>
      <c r="H559" s="2">
        <f>Tabelle1[[#This Row],[bertscore]]-Tabelle1[[#This Row],[metriclcs]]</f>
        <v>0.24845728643216081</v>
      </c>
      <c r="I559" s="2">
        <f>Tabelle1[[#This Row],[bertscore]]-((Tabelle1[[#This Row],[D - E]]+Tabelle1[[#This Row],[D - F]])/2)</f>
        <v>0.79836912203837018</v>
      </c>
    </row>
    <row r="560" spans="1:9" x14ac:dyDescent="0.2">
      <c r="A560" s="3">
        <v>665</v>
      </c>
      <c r="B560" s="2" t="s">
        <v>1332</v>
      </c>
      <c r="C560" s="2" t="s">
        <v>1333</v>
      </c>
      <c r="D560" s="2">
        <v>0.91500000000000004</v>
      </c>
      <c r="E560" s="2">
        <v>0.68453534625714341</v>
      </c>
      <c r="F560" s="2">
        <v>0.66666666666666663</v>
      </c>
      <c r="G560" s="2">
        <f>Tabelle1[[#This Row],[bertscore]]-Tabelle1[[#This Row],[cosinesim]]</f>
        <v>0.23046465374285663</v>
      </c>
      <c r="H560" s="2">
        <f>Tabelle1[[#This Row],[bertscore]]-Tabelle1[[#This Row],[metriclcs]]</f>
        <v>0.24833333333333341</v>
      </c>
      <c r="I560" s="2">
        <f>Tabelle1[[#This Row],[bertscore]]-((Tabelle1[[#This Row],[D - E]]+Tabelle1[[#This Row],[D - F]])/2)</f>
        <v>0.67560100646190502</v>
      </c>
    </row>
    <row r="561" spans="1:9" x14ac:dyDescent="0.2">
      <c r="A561" s="3">
        <v>560</v>
      </c>
      <c r="B561" s="2" t="s">
        <v>1123</v>
      </c>
      <c r="C561" s="2" t="s">
        <v>1124</v>
      </c>
      <c r="D561" s="2">
        <v>0.93300000000000005</v>
      </c>
      <c r="E561" s="2">
        <v>0.87309769655137481</v>
      </c>
      <c r="F561" s="2">
        <v>0.68484848484848482</v>
      </c>
      <c r="G561" s="2">
        <f>Tabelle1[[#This Row],[bertscore]]-Tabelle1[[#This Row],[cosinesim]]</f>
        <v>5.9902303448625238E-2</v>
      </c>
      <c r="H561" s="2">
        <f>Tabelle1[[#This Row],[bertscore]]-Tabelle1[[#This Row],[metriclcs]]</f>
        <v>0.24815151515151523</v>
      </c>
      <c r="I561" s="2">
        <f>Tabelle1[[#This Row],[bertscore]]-((Tabelle1[[#This Row],[D - E]]+Tabelle1[[#This Row],[D - F]])/2)</f>
        <v>0.77897309069992982</v>
      </c>
    </row>
    <row r="562" spans="1:9" x14ac:dyDescent="0.2">
      <c r="A562" s="3">
        <v>584</v>
      </c>
      <c r="B562" s="2" t="s">
        <v>1170</v>
      </c>
      <c r="C562" s="2" t="s">
        <v>1171</v>
      </c>
      <c r="D562" s="2">
        <v>0.94799999999999995</v>
      </c>
      <c r="E562" s="2">
        <v>0.6843859108291549</v>
      </c>
      <c r="F562" s="2">
        <v>0.7</v>
      </c>
      <c r="G562" s="2">
        <f>Tabelle1[[#This Row],[bertscore]]-Tabelle1[[#This Row],[cosinesim]]</f>
        <v>0.26361408917084506</v>
      </c>
      <c r="H562" s="2">
        <f>Tabelle1[[#This Row],[bertscore]]-Tabelle1[[#This Row],[metriclcs]]</f>
        <v>0.248</v>
      </c>
      <c r="I562" s="2">
        <f>Tabelle1[[#This Row],[bertscore]]-((Tabelle1[[#This Row],[D - E]]+Tabelle1[[#This Row],[D - F]])/2)</f>
        <v>0.69219295541457737</v>
      </c>
    </row>
    <row r="563" spans="1:9" x14ac:dyDescent="0.2">
      <c r="A563" s="3">
        <v>792</v>
      </c>
      <c r="B563" s="2" t="s">
        <v>1586</v>
      </c>
      <c r="C563" s="2" t="s">
        <v>1587</v>
      </c>
      <c r="D563" s="2">
        <v>0.92400000000000004</v>
      </c>
      <c r="E563" s="2">
        <v>0.73010950216509563</v>
      </c>
      <c r="F563" s="2">
        <v>0.676056338028169</v>
      </c>
      <c r="G563" s="2">
        <f>Tabelle1[[#This Row],[bertscore]]-Tabelle1[[#This Row],[cosinesim]]</f>
        <v>0.19389049783490442</v>
      </c>
      <c r="H563" s="2">
        <f>Tabelle1[[#This Row],[bertscore]]-Tabelle1[[#This Row],[metriclcs]]</f>
        <v>0.24794366197183104</v>
      </c>
      <c r="I563" s="2">
        <f>Tabelle1[[#This Row],[bertscore]]-((Tabelle1[[#This Row],[D - E]]+Tabelle1[[#This Row],[D - F]])/2)</f>
        <v>0.70308292009663231</v>
      </c>
    </row>
    <row r="564" spans="1:9" x14ac:dyDescent="0.2">
      <c r="A564" s="3">
        <v>635</v>
      </c>
      <c r="B564" s="2" t="s">
        <v>1272</v>
      </c>
      <c r="C564" s="2" t="s">
        <v>1273</v>
      </c>
      <c r="D564" s="2">
        <v>0.94199999999999995</v>
      </c>
      <c r="E564" s="2">
        <v>0.84262412042410284</v>
      </c>
      <c r="F564" s="2">
        <v>0.69411764705882351</v>
      </c>
      <c r="G564" s="2">
        <f>Tabelle1[[#This Row],[bertscore]]-Tabelle1[[#This Row],[cosinesim]]</f>
        <v>9.9375879575897108E-2</v>
      </c>
      <c r="H564" s="2">
        <f>Tabelle1[[#This Row],[bertscore]]-Tabelle1[[#This Row],[metriclcs]]</f>
        <v>0.24788235294117644</v>
      </c>
      <c r="I564" s="2">
        <f>Tabelle1[[#This Row],[bertscore]]-((Tabelle1[[#This Row],[D - E]]+Tabelle1[[#This Row],[D - F]])/2)</f>
        <v>0.76837088374146312</v>
      </c>
    </row>
    <row r="565" spans="1:9" x14ac:dyDescent="0.2">
      <c r="A565" s="3">
        <v>870</v>
      </c>
      <c r="B565" s="2" t="s">
        <v>1741</v>
      </c>
      <c r="C565" s="2" t="s">
        <v>1742</v>
      </c>
      <c r="D565" s="2">
        <v>0.96199999999999997</v>
      </c>
      <c r="E565" s="2">
        <v>0.83182032679900264</v>
      </c>
      <c r="F565" s="2">
        <v>0.7142857142857143</v>
      </c>
      <c r="G565" s="2">
        <f>Tabelle1[[#This Row],[bertscore]]-Tabelle1[[#This Row],[cosinesim]]</f>
        <v>0.13017967320099733</v>
      </c>
      <c r="H565" s="2">
        <f>Tabelle1[[#This Row],[bertscore]]-Tabelle1[[#This Row],[metriclcs]]</f>
        <v>0.24771428571428566</v>
      </c>
      <c r="I565" s="2">
        <f>Tabelle1[[#This Row],[bertscore]]-((Tabelle1[[#This Row],[D - E]]+Tabelle1[[#This Row],[D - F]])/2)</f>
        <v>0.77305302054235847</v>
      </c>
    </row>
    <row r="566" spans="1:9" x14ac:dyDescent="0.2">
      <c r="A566" s="3">
        <v>66</v>
      </c>
      <c r="B566" s="2" t="s">
        <v>136</v>
      </c>
      <c r="C566" s="2" t="s">
        <v>137</v>
      </c>
      <c r="D566" s="2">
        <v>0.95199999999999996</v>
      </c>
      <c r="E566" s="2">
        <v>0.90282148656364891</v>
      </c>
      <c r="F566" s="2">
        <v>0.70454545454545459</v>
      </c>
      <c r="G566" s="2">
        <f>Tabelle1[[#This Row],[bertscore]]-Tabelle1[[#This Row],[cosinesim]]</f>
        <v>4.9178513436351046E-2</v>
      </c>
      <c r="H566" s="2">
        <f>Tabelle1[[#This Row],[bertscore]]-Tabelle1[[#This Row],[metriclcs]]</f>
        <v>0.24745454545454537</v>
      </c>
      <c r="I566" s="2">
        <f>Tabelle1[[#This Row],[bertscore]]-((Tabelle1[[#This Row],[D - E]]+Tabelle1[[#This Row],[D - F]])/2)</f>
        <v>0.80368347055455169</v>
      </c>
    </row>
    <row r="567" spans="1:9" x14ac:dyDescent="0.2">
      <c r="A567" s="3">
        <v>75</v>
      </c>
      <c r="B567" s="2" t="s">
        <v>154</v>
      </c>
      <c r="C567" s="2" t="s">
        <v>155</v>
      </c>
      <c r="D567" s="2">
        <v>0.96</v>
      </c>
      <c r="E567" s="2">
        <v>0.82969362984514927</v>
      </c>
      <c r="F567" s="2">
        <v>0.71264367816091956</v>
      </c>
      <c r="G567" s="2">
        <f>Tabelle1[[#This Row],[bertscore]]-Tabelle1[[#This Row],[cosinesim]]</f>
        <v>0.13030637015485069</v>
      </c>
      <c r="H567" s="2">
        <f>Tabelle1[[#This Row],[bertscore]]-Tabelle1[[#This Row],[metriclcs]]</f>
        <v>0.24735632183908041</v>
      </c>
      <c r="I567" s="2">
        <f>Tabelle1[[#This Row],[bertscore]]-((Tabelle1[[#This Row],[D - E]]+Tabelle1[[#This Row],[D - F]])/2)</f>
        <v>0.77116865400303447</v>
      </c>
    </row>
    <row r="568" spans="1:9" x14ac:dyDescent="0.2">
      <c r="A568" s="3">
        <v>431</v>
      </c>
      <c r="B568" s="2" t="s">
        <v>865</v>
      </c>
      <c r="C568" s="2" t="s">
        <v>866</v>
      </c>
      <c r="D568" s="2">
        <v>0.93799999999999994</v>
      </c>
      <c r="E568" s="2">
        <v>0.71364124014006292</v>
      </c>
      <c r="F568" s="2">
        <v>0.69090909090909092</v>
      </c>
      <c r="G568" s="2">
        <f>Tabelle1[[#This Row],[bertscore]]-Tabelle1[[#This Row],[cosinesim]]</f>
        <v>0.22435875985993703</v>
      </c>
      <c r="H568" s="2">
        <f>Tabelle1[[#This Row],[bertscore]]-Tabelle1[[#This Row],[metriclcs]]</f>
        <v>0.24709090909090903</v>
      </c>
      <c r="I568" s="2">
        <f>Tabelle1[[#This Row],[bertscore]]-((Tabelle1[[#This Row],[D - E]]+Tabelle1[[#This Row],[D - F]])/2)</f>
        <v>0.70227516552457692</v>
      </c>
    </row>
    <row r="569" spans="1:9" x14ac:dyDescent="0.2">
      <c r="A569" s="3">
        <v>710</v>
      </c>
      <c r="B569" s="2" t="s">
        <v>1422</v>
      </c>
      <c r="C569" s="2" t="s">
        <v>1423</v>
      </c>
      <c r="D569" s="2">
        <v>0.94699999999999995</v>
      </c>
      <c r="E569" s="2">
        <v>0.89006286604711882</v>
      </c>
      <c r="F569" s="2">
        <v>0.7</v>
      </c>
      <c r="G569" s="2">
        <f>Tabelle1[[#This Row],[bertscore]]-Tabelle1[[#This Row],[cosinesim]]</f>
        <v>5.6937133952881136E-2</v>
      </c>
      <c r="H569" s="2">
        <f>Tabelle1[[#This Row],[bertscore]]-Tabelle1[[#This Row],[metriclcs]]</f>
        <v>0.247</v>
      </c>
      <c r="I569" s="2">
        <f>Tabelle1[[#This Row],[bertscore]]-((Tabelle1[[#This Row],[D - E]]+Tabelle1[[#This Row],[D - F]])/2)</f>
        <v>0.79503143302355939</v>
      </c>
    </row>
    <row r="570" spans="1:9" x14ac:dyDescent="0.2">
      <c r="A570" s="3">
        <v>129</v>
      </c>
      <c r="B570" s="2" t="s">
        <v>261</v>
      </c>
      <c r="C570" s="2" t="s">
        <v>262</v>
      </c>
      <c r="D570" s="2">
        <v>0.92600000000000005</v>
      </c>
      <c r="E570" s="2">
        <v>0.82751290054419968</v>
      </c>
      <c r="F570" s="2">
        <v>0.67914438502673802</v>
      </c>
      <c r="G570" s="2">
        <f>Tabelle1[[#This Row],[bertscore]]-Tabelle1[[#This Row],[cosinesim]]</f>
        <v>9.8487099455800364E-2</v>
      </c>
      <c r="H570" s="2">
        <f>Tabelle1[[#This Row],[bertscore]]-Tabelle1[[#This Row],[metriclcs]]</f>
        <v>0.24685561497326203</v>
      </c>
      <c r="I570" s="2">
        <f>Tabelle1[[#This Row],[bertscore]]-((Tabelle1[[#This Row],[D - E]]+Tabelle1[[#This Row],[D - F]])/2)</f>
        <v>0.75332864278546885</v>
      </c>
    </row>
    <row r="571" spans="1:9" x14ac:dyDescent="0.2">
      <c r="A571" s="3">
        <v>576</v>
      </c>
      <c r="B571" s="2" t="s">
        <v>1154</v>
      </c>
      <c r="C571" s="2" t="s">
        <v>1155</v>
      </c>
      <c r="D571" s="2">
        <v>0.89800000000000002</v>
      </c>
      <c r="E571" s="2">
        <v>0.77904006383671509</v>
      </c>
      <c r="F571" s="2">
        <v>0.65116279069767447</v>
      </c>
      <c r="G571" s="2">
        <f>Tabelle1[[#This Row],[bertscore]]-Tabelle1[[#This Row],[cosinesim]]</f>
        <v>0.11895993616328493</v>
      </c>
      <c r="H571" s="2">
        <f>Tabelle1[[#This Row],[bertscore]]-Tabelle1[[#This Row],[metriclcs]]</f>
        <v>0.24683720930232556</v>
      </c>
      <c r="I571" s="2">
        <f>Tabelle1[[#This Row],[bertscore]]-((Tabelle1[[#This Row],[D - E]]+Tabelle1[[#This Row],[D - F]])/2)</f>
        <v>0.71510142726719472</v>
      </c>
    </row>
    <row r="572" spans="1:9" x14ac:dyDescent="0.2">
      <c r="A572" s="3">
        <v>994</v>
      </c>
      <c r="B572" s="2" t="s">
        <v>1988</v>
      </c>
      <c r="C572" s="2" t="s">
        <v>1989</v>
      </c>
      <c r="D572" s="2">
        <v>0.95799999999999996</v>
      </c>
      <c r="E572" s="2">
        <v>0.86030451538490482</v>
      </c>
      <c r="F572" s="2">
        <v>0.71140939597315433</v>
      </c>
      <c r="G572" s="2">
        <f>Tabelle1[[#This Row],[bertscore]]-Tabelle1[[#This Row],[cosinesim]]</f>
        <v>9.7695484615095141E-2</v>
      </c>
      <c r="H572" s="2">
        <f>Tabelle1[[#This Row],[bertscore]]-Tabelle1[[#This Row],[metriclcs]]</f>
        <v>0.24659060402684563</v>
      </c>
      <c r="I572" s="2">
        <f>Tabelle1[[#This Row],[bertscore]]-((Tabelle1[[#This Row],[D - E]]+Tabelle1[[#This Row],[D - F]])/2)</f>
        <v>0.78585695567902958</v>
      </c>
    </row>
    <row r="573" spans="1:9" x14ac:dyDescent="0.2">
      <c r="A573" s="3">
        <v>922</v>
      </c>
      <c r="B573" s="2" t="s">
        <v>1845</v>
      </c>
      <c r="C573" s="2" t="s">
        <v>1846</v>
      </c>
      <c r="D573" s="2">
        <v>0.90100000000000002</v>
      </c>
      <c r="E573" s="2">
        <v>0.73033116450977098</v>
      </c>
      <c r="F573" s="2">
        <v>0.65476190476190477</v>
      </c>
      <c r="G573" s="2">
        <f>Tabelle1[[#This Row],[bertscore]]-Tabelle1[[#This Row],[cosinesim]]</f>
        <v>0.17066883549022904</v>
      </c>
      <c r="H573" s="2">
        <f>Tabelle1[[#This Row],[bertscore]]-Tabelle1[[#This Row],[metriclcs]]</f>
        <v>0.24623809523809526</v>
      </c>
      <c r="I573" s="2">
        <f>Tabelle1[[#This Row],[bertscore]]-((Tabelle1[[#This Row],[D - E]]+Tabelle1[[#This Row],[D - F]])/2)</f>
        <v>0.69254653463583793</v>
      </c>
    </row>
    <row r="574" spans="1:9" x14ac:dyDescent="0.2">
      <c r="A574" s="3">
        <v>738</v>
      </c>
      <c r="B574" s="2" t="s">
        <v>1478</v>
      </c>
      <c r="C574" s="2" t="s">
        <v>1479</v>
      </c>
      <c r="D574" s="2">
        <v>0.94799999999999995</v>
      </c>
      <c r="E574" s="2">
        <v>0.86455897150174243</v>
      </c>
      <c r="F574" s="2">
        <v>0.70186335403726707</v>
      </c>
      <c r="G574" s="2">
        <f>Tabelle1[[#This Row],[bertscore]]-Tabelle1[[#This Row],[cosinesim]]</f>
        <v>8.3441028498257519E-2</v>
      </c>
      <c r="H574" s="2">
        <f>Tabelle1[[#This Row],[bertscore]]-Tabelle1[[#This Row],[metriclcs]]</f>
        <v>0.24613664596273288</v>
      </c>
      <c r="I574" s="2">
        <f>Tabelle1[[#This Row],[bertscore]]-((Tabelle1[[#This Row],[D - E]]+Tabelle1[[#This Row],[D - F]])/2)</f>
        <v>0.78321116276950475</v>
      </c>
    </row>
    <row r="575" spans="1:9" x14ac:dyDescent="0.2">
      <c r="A575" s="3">
        <v>565</v>
      </c>
      <c r="B575" s="2" t="s">
        <v>1133</v>
      </c>
      <c r="C575" s="2" t="s">
        <v>1134</v>
      </c>
      <c r="D575" s="2">
        <v>0.93300000000000005</v>
      </c>
      <c r="E575" s="2">
        <v>0.85088270484859907</v>
      </c>
      <c r="F575" s="2">
        <v>0.6875</v>
      </c>
      <c r="G575" s="2">
        <f>Tabelle1[[#This Row],[bertscore]]-Tabelle1[[#This Row],[cosinesim]]</f>
        <v>8.2117295151400982E-2</v>
      </c>
      <c r="H575" s="2">
        <f>Tabelle1[[#This Row],[bertscore]]-Tabelle1[[#This Row],[metriclcs]]</f>
        <v>0.24550000000000005</v>
      </c>
      <c r="I575" s="2">
        <f>Tabelle1[[#This Row],[bertscore]]-((Tabelle1[[#This Row],[D - E]]+Tabelle1[[#This Row],[D - F]])/2)</f>
        <v>0.76919135242429948</v>
      </c>
    </row>
    <row r="576" spans="1:9" x14ac:dyDescent="0.2">
      <c r="A576" s="3">
        <v>74</v>
      </c>
      <c r="B576" s="2" t="s">
        <v>152</v>
      </c>
      <c r="C576" s="2" t="s">
        <v>153</v>
      </c>
      <c r="D576" s="2">
        <v>0.89900000000000002</v>
      </c>
      <c r="E576" s="2">
        <v>0.78985403443389535</v>
      </c>
      <c r="F576" s="2">
        <v>0.65359477124183007</v>
      </c>
      <c r="G576" s="2">
        <f>Tabelle1[[#This Row],[bertscore]]-Tabelle1[[#This Row],[cosinesim]]</f>
        <v>0.10914596556610467</v>
      </c>
      <c r="H576" s="2">
        <f>Tabelle1[[#This Row],[bertscore]]-Tabelle1[[#This Row],[metriclcs]]</f>
        <v>0.24540522875816995</v>
      </c>
      <c r="I576" s="2">
        <f>Tabelle1[[#This Row],[bertscore]]-((Tabelle1[[#This Row],[D - E]]+Tabelle1[[#This Row],[D - F]])/2)</f>
        <v>0.72172440283786266</v>
      </c>
    </row>
    <row r="577" spans="1:9" x14ac:dyDescent="0.2">
      <c r="A577" s="3">
        <v>410</v>
      </c>
      <c r="B577" s="2" t="s">
        <v>823</v>
      </c>
      <c r="C577" s="2" t="s">
        <v>824</v>
      </c>
      <c r="D577" s="2">
        <v>0.95099999999999996</v>
      </c>
      <c r="E577" s="2">
        <v>0.81149944704922827</v>
      </c>
      <c r="F577" s="2">
        <v>0.70588235294117652</v>
      </c>
      <c r="G577" s="2">
        <f>Tabelle1[[#This Row],[bertscore]]-Tabelle1[[#This Row],[cosinesim]]</f>
        <v>0.13950055295077168</v>
      </c>
      <c r="H577" s="2">
        <f>Tabelle1[[#This Row],[bertscore]]-Tabelle1[[#This Row],[metriclcs]]</f>
        <v>0.24511764705882344</v>
      </c>
      <c r="I577" s="2">
        <f>Tabelle1[[#This Row],[bertscore]]-((Tabelle1[[#This Row],[D - E]]+Tabelle1[[#This Row],[D - F]])/2)</f>
        <v>0.75869089999520245</v>
      </c>
    </row>
    <row r="578" spans="1:9" x14ac:dyDescent="0.2">
      <c r="A578" s="3">
        <v>670</v>
      </c>
      <c r="B578" s="2" t="s">
        <v>1342</v>
      </c>
      <c r="C578" s="2" t="s">
        <v>1343</v>
      </c>
      <c r="D578" s="2">
        <v>0.91800000000000004</v>
      </c>
      <c r="E578" s="2">
        <v>0.64044476071354017</v>
      </c>
      <c r="F578" s="2">
        <v>0.67307692307692313</v>
      </c>
      <c r="G578" s="2">
        <f>Tabelle1[[#This Row],[bertscore]]-Tabelle1[[#This Row],[cosinesim]]</f>
        <v>0.27755523928645986</v>
      </c>
      <c r="H578" s="2">
        <f>Tabelle1[[#This Row],[bertscore]]-Tabelle1[[#This Row],[metriclcs]]</f>
        <v>0.24492307692307691</v>
      </c>
      <c r="I578" s="2">
        <f>Tabelle1[[#This Row],[bertscore]]-((Tabelle1[[#This Row],[D - E]]+Tabelle1[[#This Row],[D - F]])/2)</f>
        <v>0.65676084189523165</v>
      </c>
    </row>
    <row r="579" spans="1:9" x14ac:dyDescent="0.2">
      <c r="A579" s="3">
        <v>751</v>
      </c>
      <c r="B579" s="2" t="s">
        <v>1504</v>
      </c>
      <c r="C579" s="2" t="s">
        <v>1505</v>
      </c>
      <c r="D579" s="2">
        <v>0.94199999999999995</v>
      </c>
      <c r="E579" s="2">
        <v>0.8077647457825502</v>
      </c>
      <c r="F579" s="2">
        <v>0.69767441860465118</v>
      </c>
      <c r="G579" s="2">
        <f>Tabelle1[[#This Row],[bertscore]]-Tabelle1[[#This Row],[cosinesim]]</f>
        <v>0.13423525421744975</v>
      </c>
      <c r="H579" s="2">
        <f>Tabelle1[[#This Row],[bertscore]]-Tabelle1[[#This Row],[metriclcs]]</f>
        <v>0.24432558139534877</v>
      </c>
      <c r="I579" s="2">
        <f>Tabelle1[[#This Row],[bertscore]]-((Tabelle1[[#This Row],[D - E]]+Tabelle1[[#This Row],[D - F]])/2)</f>
        <v>0.75271958219360069</v>
      </c>
    </row>
    <row r="580" spans="1:9" x14ac:dyDescent="0.2">
      <c r="A580" s="3">
        <v>224</v>
      </c>
      <c r="B580" s="2" t="s">
        <v>451</v>
      </c>
      <c r="C580" s="2" t="s">
        <v>452</v>
      </c>
      <c r="D580" s="2">
        <v>0.95599999999999996</v>
      </c>
      <c r="E580" s="2">
        <v>0.82326484988418547</v>
      </c>
      <c r="F580" s="2">
        <v>0.71212121212121215</v>
      </c>
      <c r="G580" s="2">
        <f>Tabelle1[[#This Row],[bertscore]]-Tabelle1[[#This Row],[cosinesim]]</f>
        <v>0.13273515011581449</v>
      </c>
      <c r="H580" s="2">
        <f>Tabelle1[[#This Row],[bertscore]]-Tabelle1[[#This Row],[metriclcs]]</f>
        <v>0.24387878787878781</v>
      </c>
      <c r="I580" s="2">
        <f>Tabelle1[[#This Row],[bertscore]]-((Tabelle1[[#This Row],[D - E]]+Tabelle1[[#This Row],[D - F]])/2)</f>
        <v>0.76769303100269881</v>
      </c>
    </row>
    <row r="581" spans="1:9" x14ac:dyDescent="0.2">
      <c r="A581" s="3">
        <v>526</v>
      </c>
      <c r="B581" s="2" t="s">
        <v>1055</v>
      </c>
      <c r="C581" s="2" t="s">
        <v>1056</v>
      </c>
      <c r="D581" s="2">
        <v>0.95399999999999996</v>
      </c>
      <c r="E581" s="2">
        <v>0.85593401263934887</v>
      </c>
      <c r="F581" s="2">
        <v>0.71014492753623193</v>
      </c>
      <c r="G581" s="2">
        <f>Tabelle1[[#This Row],[bertscore]]-Tabelle1[[#This Row],[cosinesim]]</f>
        <v>9.8065987360651086E-2</v>
      </c>
      <c r="H581" s="2">
        <f>Tabelle1[[#This Row],[bertscore]]-Tabelle1[[#This Row],[metriclcs]]</f>
        <v>0.24385507246376803</v>
      </c>
      <c r="I581" s="2">
        <f>Tabelle1[[#This Row],[bertscore]]-((Tabelle1[[#This Row],[D - E]]+Tabelle1[[#This Row],[D - F]])/2)</f>
        <v>0.7830394700877904</v>
      </c>
    </row>
    <row r="582" spans="1:9" x14ac:dyDescent="0.2">
      <c r="A582" s="3">
        <v>331</v>
      </c>
      <c r="B582" s="2" t="s">
        <v>665</v>
      </c>
      <c r="C582" s="2" t="s">
        <v>666</v>
      </c>
      <c r="D582" s="2">
        <v>0.94599999999999995</v>
      </c>
      <c r="E582" s="2">
        <v>0.86787360253691803</v>
      </c>
      <c r="F582" s="2">
        <v>0.702247191011236</v>
      </c>
      <c r="G582" s="2">
        <f>Tabelle1[[#This Row],[bertscore]]-Tabelle1[[#This Row],[cosinesim]]</f>
        <v>7.812639746308192E-2</v>
      </c>
      <c r="H582" s="2">
        <f>Tabelle1[[#This Row],[bertscore]]-Tabelle1[[#This Row],[metriclcs]]</f>
        <v>0.24375280898876395</v>
      </c>
      <c r="I582" s="2">
        <f>Tabelle1[[#This Row],[bertscore]]-((Tabelle1[[#This Row],[D - E]]+Tabelle1[[#This Row],[D - F]])/2)</f>
        <v>0.78506039677407702</v>
      </c>
    </row>
    <row r="583" spans="1:9" x14ac:dyDescent="0.2">
      <c r="A583" s="3">
        <v>765</v>
      </c>
      <c r="B583" s="2" t="s">
        <v>1532</v>
      </c>
      <c r="C583" s="2" t="s">
        <v>1533</v>
      </c>
      <c r="D583" s="2">
        <v>0.95899999999999996</v>
      </c>
      <c r="E583" s="2">
        <v>0.92040979573690629</v>
      </c>
      <c r="F583" s="2">
        <v>0.71551724137931039</v>
      </c>
      <c r="G583" s="2">
        <f>Tabelle1[[#This Row],[bertscore]]-Tabelle1[[#This Row],[cosinesim]]</f>
        <v>3.8590204263093675E-2</v>
      </c>
      <c r="H583" s="2">
        <f>Tabelle1[[#This Row],[bertscore]]-Tabelle1[[#This Row],[metriclcs]]</f>
        <v>0.24348275862068958</v>
      </c>
      <c r="I583" s="2">
        <f>Tabelle1[[#This Row],[bertscore]]-((Tabelle1[[#This Row],[D - E]]+Tabelle1[[#This Row],[D - F]])/2)</f>
        <v>0.81796351855810834</v>
      </c>
    </row>
    <row r="584" spans="1:9" x14ac:dyDescent="0.2">
      <c r="A584" s="3">
        <v>980</v>
      </c>
      <c r="B584" s="2" t="s">
        <v>1960</v>
      </c>
      <c r="C584" s="2" t="s">
        <v>1961</v>
      </c>
      <c r="D584" s="2">
        <v>0.95</v>
      </c>
      <c r="E584" s="2">
        <v>0.78161665859335672</v>
      </c>
      <c r="F584" s="2">
        <v>0.70658682634730541</v>
      </c>
      <c r="G584" s="2">
        <f>Tabelle1[[#This Row],[bertscore]]-Tabelle1[[#This Row],[cosinesim]]</f>
        <v>0.16838334140664324</v>
      </c>
      <c r="H584" s="2">
        <f>Tabelle1[[#This Row],[bertscore]]-Tabelle1[[#This Row],[metriclcs]]</f>
        <v>0.24341317365269455</v>
      </c>
      <c r="I584" s="2">
        <f>Tabelle1[[#This Row],[bertscore]]-((Tabelle1[[#This Row],[D - E]]+Tabelle1[[#This Row],[D - F]])/2)</f>
        <v>0.74410174247033112</v>
      </c>
    </row>
    <row r="585" spans="1:9" x14ac:dyDescent="0.2">
      <c r="A585" s="3">
        <v>272</v>
      </c>
      <c r="B585" s="2" t="s">
        <v>547</v>
      </c>
      <c r="C585" s="2" t="s">
        <v>548</v>
      </c>
      <c r="D585" s="2">
        <v>0.93799999999999994</v>
      </c>
      <c r="E585" s="2">
        <v>0.71675802882256345</v>
      </c>
      <c r="F585" s="2">
        <v>0.69491525423728817</v>
      </c>
      <c r="G585" s="2">
        <f>Tabelle1[[#This Row],[bertscore]]-Tabelle1[[#This Row],[cosinesim]]</f>
        <v>0.22124197117743649</v>
      </c>
      <c r="H585" s="2">
        <f>Tabelle1[[#This Row],[bertscore]]-Tabelle1[[#This Row],[metriclcs]]</f>
        <v>0.24308474576271177</v>
      </c>
      <c r="I585" s="2">
        <f>Tabelle1[[#This Row],[bertscore]]-((Tabelle1[[#This Row],[D - E]]+Tabelle1[[#This Row],[D - F]])/2)</f>
        <v>0.70583664152992576</v>
      </c>
    </row>
    <row r="586" spans="1:9" x14ac:dyDescent="0.2">
      <c r="A586" s="3">
        <v>786</v>
      </c>
      <c r="B586" s="2" t="s">
        <v>1574</v>
      </c>
      <c r="C586" s="2" t="s">
        <v>1575</v>
      </c>
      <c r="D586" s="2">
        <v>0.94099999999999995</v>
      </c>
      <c r="E586" s="2">
        <v>0.87378782292138679</v>
      </c>
      <c r="F586" s="2">
        <v>0.69791666666666663</v>
      </c>
      <c r="G586" s="2">
        <f>Tabelle1[[#This Row],[bertscore]]-Tabelle1[[#This Row],[cosinesim]]</f>
        <v>6.7212177078613156E-2</v>
      </c>
      <c r="H586" s="2">
        <f>Tabelle1[[#This Row],[bertscore]]-Tabelle1[[#This Row],[metriclcs]]</f>
        <v>0.24308333333333332</v>
      </c>
      <c r="I586" s="2">
        <f>Tabelle1[[#This Row],[bertscore]]-((Tabelle1[[#This Row],[D - E]]+Tabelle1[[#This Row],[D - F]])/2)</f>
        <v>0.78585224479402671</v>
      </c>
    </row>
    <row r="587" spans="1:9" x14ac:dyDescent="0.2">
      <c r="A587" s="3">
        <v>270</v>
      </c>
      <c r="B587" s="2" t="s">
        <v>543</v>
      </c>
      <c r="C587" s="2" t="s">
        <v>544</v>
      </c>
      <c r="D587" s="2">
        <v>0.96599999999999997</v>
      </c>
      <c r="E587" s="2">
        <v>0.90205957041046958</v>
      </c>
      <c r="F587" s="2">
        <v>0.72340425531914898</v>
      </c>
      <c r="G587" s="2">
        <f>Tabelle1[[#This Row],[bertscore]]-Tabelle1[[#This Row],[cosinesim]]</f>
        <v>6.394042958953039E-2</v>
      </c>
      <c r="H587" s="2">
        <f>Tabelle1[[#This Row],[bertscore]]-Tabelle1[[#This Row],[metriclcs]]</f>
        <v>0.24259574468085099</v>
      </c>
      <c r="I587" s="2">
        <f>Tabelle1[[#This Row],[bertscore]]-((Tabelle1[[#This Row],[D - E]]+Tabelle1[[#This Row],[D - F]])/2)</f>
        <v>0.81273191286480928</v>
      </c>
    </row>
    <row r="588" spans="1:9" x14ac:dyDescent="0.2">
      <c r="A588" s="3">
        <v>121</v>
      </c>
      <c r="B588" s="2" t="s">
        <v>245</v>
      </c>
      <c r="C588" s="2" t="s">
        <v>246</v>
      </c>
      <c r="D588" s="2">
        <v>0.999</v>
      </c>
      <c r="E588" s="2">
        <v>0.80680158190825302</v>
      </c>
      <c r="F588" s="2">
        <v>0.7567567567567568</v>
      </c>
      <c r="G588" s="2">
        <f>Tabelle1[[#This Row],[bertscore]]-Tabelle1[[#This Row],[cosinesim]]</f>
        <v>0.19219841809174698</v>
      </c>
      <c r="H588" s="2">
        <f>Tabelle1[[#This Row],[bertscore]]-Tabelle1[[#This Row],[metriclcs]]</f>
        <v>0.2422432432432432</v>
      </c>
      <c r="I588" s="2">
        <f>Tabelle1[[#This Row],[bertscore]]-((Tabelle1[[#This Row],[D - E]]+Tabelle1[[#This Row],[D - F]])/2)</f>
        <v>0.78177916933250491</v>
      </c>
    </row>
    <row r="589" spans="1:9" x14ac:dyDescent="0.2">
      <c r="A589" s="3">
        <v>926</v>
      </c>
      <c r="B589" s="2" t="s">
        <v>1853</v>
      </c>
      <c r="C589" s="2" t="s">
        <v>1854</v>
      </c>
      <c r="D589" s="2">
        <v>0.95899999999999996</v>
      </c>
      <c r="E589" s="2">
        <v>0.76244039437895561</v>
      </c>
      <c r="F589" s="2">
        <v>0.71698113207547165</v>
      </c>
      <c r="G589" s="2">
        <f>Tabelle1[[#This Row],[bertscore]]-Tabelle1[[#This Row],[cosinesim]]</f>
        <v>0.19655960562104435</v>
      </c>
      <c r="H589" s="2">
        <f>Tabelle1[[#This Row],[bertscore]]-Tabelle1[[#This Row],[metriclcs]]</f>
        <v>0.24201886792452831</v>
      </c>
      <c r="I589" s="2">
        <f>Tabelle1[[#This Row],[bertscore]]-((Tabelle1[[#This Row],[D - E]]+Tabelle1[[#This Row],[D - F]])/2)</f>
        <v>0.73971076322721363</v>
      </c>
    </row>
    <row r="590" spans="1:9" x14ac:dyDescent="0.2">
      <c r="A590" s="3">
        <v>735</v>
      </c>
      <c r="B590" s="2" t="s">
        <v>1472</v>
      </c>
      <c r="C590" s="2" t="s">
        <v>1473</v>
      </c>
      <c r="D590" s="2">
        <v>0.94899999999999995</v>
      </c>
      <c r="E590" s="2">
        <v>0.8411518352214854</v>
      </c>
      <c r="F590" s="2">
        <v>0.70700636942675155</v>
      </c>
      <c r="G590" s="2">
        <f>Tabelle1[[#This Row],[bertscore]]-Tabelle1[[#This Row],[cosinesim]]</f>
        <v>0.10784816477851455</v>
      </c>
      <c r="H590" s="2">
        <f>Tabelle1[[#This Row],[bertscore]]-Tabelle1[[#This Row],[metriclcs]]</f>
        <v>0.24199363057324841</v>
      </c>
      <c r="I590" s="2">
        <f>Tabelle1[[#This Row],[bertscore]]-((Tabelle1[[#This Row],[D - E]]+Tabelle1[[#This Row],[D - F]])/2)</f>
        <v>0.77407910232411847</v>
      </c>
    </row>
    <row r="591" spans="1:9" x14ac:dyDescent="0.2">
      <c r="A591" s="3">
        <v>719</v>
      </c>
      <c r="B591" s="2" t="s">
        <v>1440</v>
      </c>
      <c r="C591" s="2" t="s">
        <v>1441</v>
      </c>
      <c r="D591" s="2">
        <v>0.94599999999999995</v>
      </c>
      <c r="E591" s="2">
        <v>0.82688785230611028</v>
      </c>
      <c r="F591" s="2">
        <v>0.70408163265306123</v>
      </c>
      <c r="G591" s="2">
        <f>Tabelle1[[#This Row],[bertscore]]-Tabelle1[[#This Row],[cosinesim]]</f>
        <v>0.11911214769388967</v>
      </c>
      <c r="H591" s="2">
        <f>Tabelle1[[#This Row],[bertscore]]-Tabelle1[[#This Row],[metriclcs]]</f>
        <v>0.24191836734693872</v>
      </c>
      <c r="I591" s="2">
        <f>Tabelle1[[#This Row],[bertscore]]-((Tabelle1[[#This Row],[D - E]]+Tabelle1[[#This Row],[D - F]])/2)</f>
        <v>0.76548474247958576</v>
      </c>
    </row>
    <row r="592" spans="1:9" x14ac:dyDescent="0.2">
      <c r="A592" s="3">
        <v>647</v>
      </c>
      <c r="B592" s="2" t="s">
        <v>1296</v>
      </c>
      <c r="C592" s="2" t="s">
        <v>1297</v>
      </c>
      <c r="D592" s="2">
        <v>0.89200000000000002</v>
      </c>
      <c r="E592" s="2">
        <v>0.75782115945974549</v>
      </c>
      <c r="F592" s="2">
        <v>0.6506024096385542</v>
      </c>
      <c r="G592" s="2">
        <f>Tabelle1[[#This Row],[bertscore]]-Tabelle1[[#This Row],[cosinesim]]</f>
        <v>0.13417884054025453</v>
      </c>
      <c r="H592" s="2">
        <f>Tabelle1[[#This Row],[bertscore]]-Tabelle1[[#This Row],[metriclcs]]</f>
        <v>0.24139759036144581</v>
      </c>
      <c r="I592" s="2">
        <f>Tabelle1[[#This Row],[bertscore]]-((Tabelle1[[#This Row],[D - E]]+Tabelle1[[#This Row],[D - F]])/2)</f>
        <v>0.70421178454914979</v>
      </c>
    </row>
    <row r="593" spans="1:9" x14ac:dyDescent="0.2">
      <c r="A593" s="3">
        <v>909</v>
      </c>
      <c r="B593" s="2" t="s">
        <v>1819</v>
      </c>
      <c r="C593" s="2" t="s">
        <v>1820</v>
      </c>
      <c r="D593" s="2">
        <v>0.94299999999999995</v>
      </c>
      <c r="E593" s="2">
        <v>0.83445703419335637</v>
      </c>
      <c r="F593" s="2">
        <v>0.70161290322580649</v>
      </c>
      <c r="G593" s="2">
        <f>Tabelle1[[#This Row],[bertscore]]-Tabelle1[[#This Row],[cosinesim]]</f>
        <v>0.10854296580664358</v>
      </c>
      <c r="H593" s="2">
        <f>Tabelle1[[#This Row],[bertscore]]-Tabelle1[[#This Row],[metriclcs]]</f>
        <v>0.24138709677419345</v>
      </c>
      <c r="I593" s="2">
        <f>Tabelle1[[#This Row],[bertscore]]-((Tabelle1[[#This Row],[D - E]]+Tabelle1[[#This Row],[D - F]])/2)</f>
        <v>0.76803496870958143</v>
      </c>
    </row>
    <row r="594" spans="1:9" x14ac:dyDescent="0.2">
      <c r="A594" s="3">
        <v>456</v>
      </c>
      <c r="B594" s="2" t="s">
        <v>915</v>
      </c>
      <c r="C594" s="2" t="s">
        <v>916</v>
      </c>
      <c r="D594" s="2">
        <v>0.94899999999999995</v>
      </c>
      <c r="E594" s="2">
        <v>0.75315758443036096</v>
      </c>
      <c r="F594" s="2">
        <v>0.7078651685393258</v>
      </c>
      <c r="G594" s="2">
        <f>Tabelle1[[#This Row],[bertscore]]-Tabelle1[[#This Row],[cosinesim]]</f>
        <v>0.19584241556963899</v>
      </c>
      <c r="H594" s="2">
        <f>Tabelle1[[#This Row],[bertscore]]-Tabelle1[[#This Row],[metriclcs]]</f>
        <v>0.24113483146067416</v>
      </c>
      <c r="I594" s="2">
        <f>Tabelle1[[#This Row],[bertscore]]-((Tabelle1[[#This Row],[D - E]]+Tabelle1[[#This Row],[D - F]])/2)</f>
        <v>0.73051137648484343</v>
      </c>
    </row>
    <row r="595" spans="1:9" x14ac:dyDescent="0.2">
      <c r="A595" s="3">
        <v>437</v>
      </c>
      <c r="B595" s="2" t="s">
        <v>877</v>
      </c>
      <c r="C595" s="2" t="s">
        <v>878</v>
      </c>
      <c r="D595" s="2">
        <v>0.96199999999999997</v>
      </c>
      <c r="E595" s="2">
        <v>0.87848684135551092</v>
      </c>
      <c r="F595" s="2">
        <v>0.72131147540983609</v>
      </c>
      <c r="G595" s="2">
        <f>Tabelle1[[#This Row],[bertscore]]-Tabelle1[[#This Row],[cosinesim]]</f>
        <v>8.3513158644489049E-2</v>
      </c>
      <c r="H595" s="2">
        <f>Tabelle1[[#This Row],[bertscore]]-Tabelle1[[#This Row],[metriclcs]]</f>
        <v>0.24068852459016388</v>
      </c>
      <c r="I595" s="2">
        <f>Tabelle1[[#This Row],[bertscore]]-((Tabelle1[[#This Row],[D - E]]+Tabelle1[[#This Row],[D - F]])/2)</f>
        <v>0.79989915838267356</v>
      </c>
    </row>
    <row r="596" spans="1:9" x14ac:dyDescent="0.2">
      <c r="A596" s="3">
        <v>948</v>
      </c>
      <c r="B596" s="2" t="s">
        <v>1896</v>
      </c>
      <c r="C596" s="2" t="s">
        <v>1897</v>
      </c>
      <c r="D596" s="2">
        <v>0.94899999999999995</v>
      </c>
      <c r="E596" s="2">
        <v>0.76161552733545756</v>
      </c>
      <c r="F596" s="2">
        <v>0.70886075949367089</v>
      </c>
      <c r="G596" s="2">
        <f>Tabelle1[[#This Row],[bertscore]]-Tabelle1[[#This Row],[cosinesim]]</f>
        <v>0.18738447266454239</v>
      </c>
      <c r="H596" s="2">
        <f>Tabelle1[[#This Row],[bertscore]]-Tabelle1[[#This Row],[metriclcs]]</f>
        <v>0.24013924050632907</v>
      </c>
      <c r="I596" s="2">
        <f>Tabelle1[[#This Row],[bertscore]]-((Tabelle1[[#This Row],[D - E]]+Tabelle1[[#This Row],[D - F]])/2)</f>
        <v>0.73523814341456428</v>
      </c>
    </row>
    <row r="597" spans="1:9" x14ac:dyDescent="0.2">
      <c r="A597" s="3">
        <v>162</v>
      </c>
      <c r="B597" s="2" t="s">
        <v>327</v>
      </c>
      <c r="C597" s="2" t="s">
        <v>328</v>
      </c>
      <c r="D597" s="2">
        <v>0.94899999999999995</v>
      </c>
      <c r="E597" s="2">
        <v>0.80407127311258786</v>
      </c>
      <c r="F597" s="2">
        <v>0.70909090909090911</v>
      </c>
      <c r="G597" s="2">
        <f>Tabelle1[[#This Row],[bertscore]]-Tabelle1[[#This Row],[cosinesim]]</f>
        <v>0.1449287268874121</v>
      </c>
      <c r="H597" s="2">
        <f>Tabelle1[[#This Row],[bertscore]]-Tabelle1[[#This Row],[metriclcs]]</f>
        <v>0.23990909090909085</v>
      </c>
      <c r="I597" s="2">
        <f>Tabelle1[[#This Row],[bertscore]]-((Tabelle1[[#This Row],[D - E]]+Tabelle1[[#This Row],[D - F]])/2)</f>
        <v>0.75658109110174854</v>
      </c>
    </row>
    <row r="598" spans="1:9" x14ac:dyDescent="0.2">
      <c r="A598" s="3">
        <v>858</v>
      </c>
      <c r="B598" s="2" t="s">
        <v>1718</v>
      </c>
      <c r="C598" s="2" t="s">
        <v>1719</v>
      </c>
      <c r="D598" s="2">
        <v>0.96399999999999997</v>
      </c>
      <c r="E598" s="2">
        <v>0.87051336863292306</v>
      </c>
      <c r="F598" s="2">
        <v>0.72432432432432436</v>
      </c>
      <c r="G598" s="2">
        <f>Tabelle1[[#This Row],[bertscore]]-Tabelle1[[#This Row],[cosinesim]]</f>
        <v>9.3486631367076911E-2</v>
      </c>
      <c r="H598" s="2">
        <f>Tabelle1[[#This Row],[bertscore]]-Tabelle1[[#This Row],[metriclcs]]</f>
        <v>0.2396756756756756</v>
      </c>
      <c r="I598" s="2">
        <f>Tabelle1[[#This Row],[bertscore]]-((Tabelle1[[#This Row],[D - E]]+Tabelle1[[#This Row],[D - F]])/2)</f>
        <v>0.79741884647862371</v>
      </c>
    </row>
    <row r="599" spans="1:9" x14ac:dyDescent="0.2">
      <c r="A599" s="3">
        <v>363</v>
      </c>
      <c r="B599" s="2" t="s">
        <v>729</v>
      </c>
      <c r="C599" s="2" t="s">
        <v>730</v>
      </c>
      <c r="D599" s="2">
        <v>0.95299999999999996</v>
      </c>
      <c r="E599" s="2">
        <v>0.79635994345194283</v>
      </c>
      <c r="F599" s="2">
        <v>0.71333333333333337</v>
      </c>
      <c r="G599" s="2">
        <f>Tabelle1[[#This Row],[bertscore]]-Tabelle1[[#This Row],[cosinesim]]</f>
        <v>0.15664005654805713</v>
      </c>
      <c r="H599" s="2">
        <f>Tabelle1[[#This Row],[bertscore]]-Tabelle1[[#This Row],[metriclcs]]</f>
        <v>0.23966666666666658</v>
      </c>
      <c r="I599" s="2">
        <f>Tabelle1[[#This Row],[bertscore]]-((Tabelle1[[#This Row],[D - E]]+Tabelle1[[#This Row],[D - F]])/2)</f>
        <v>0.7548466383926381</v>
      </c>
    </row>
    <row r="600" spans="1:9" x14ac:dyDescent="0.2">
      <c r="A600" s="3">
        <v>964</v>
      </c>
      <c r="B600" s="2" t="s">
        <v>1928</v>
      </c>
      <c r="C600" s="2" t="s">
        <v>1929</v>
      </c>
      <c r="D600" s="2">
        <v>0.96299999999999997</v>
      </c>
      <c r="E600" s="2">
        <v>0.85961336595887061</v>
      </c>
      <c r="F600" s="2">
        <v>0.72352941176470587</v>
      </c>
      <c r="G600" s="2">
        <f>Tabelle1[[#This Row],[bertscore]]-Tabelle1[[#This Row],[cosinesim]]</f>
        <v>0.10338663404112935</v>
      </c>
      <c r="H600" s="2">
        <f>Tabelle1[[#This Row],[bertscore]]-Tabelle1[[#This Row],[metriclcs]]</f>
        <v>0.2394705882352941</v>
      </c>
      <c r="I600" s="2">
        <f>Tabelle1[[#This Row],[bertscore]]-((Tabelle1[[#This Row],[D - E]]+Tabelle1[[#This Row],[D - F]])/2)</f>
        <v>0.79157138886178824</v>
      </c>
    </row>
    <row r="601" spans="1:9" x14ac:dyDescent="0.2">
      <c r="A601" s="3">
        <v>65</v>
      </c>
      <c r="B601" s="2" t="s">
        <v>134</v>
      </c>
      <c r="C601" s="2" t="s">
        <v>135</v>
      </c>
      <c r="D601" s="2">
        <v>0.91200000000000003</v>
      </c>
      <c r="E601" s="2">
        <v>0.76034922755879597</v>
      </c>
      <c r="F601" s="2">
        <v>0.67256637168141598</v>
      </c>
      <c r="G601" s="2">
        <f>Tabelle1[[#This Row],[bertscore]]-Tabelle1[[#This Row],[cosinesim]]</f>
        <v>0.15165077244120406</v>
      </c>
      <c r="H601" s="2">
        <f>Tabelle1[[#This Row],[bertscore]]-Tabelle1[[#This Row],[metriclcs]]</f>
        <v>0.23943362831858406</v>
      </c>
      <c r="I601" s="2">
        <f>Tabelle1[[#This Row],[bertscore]]-((Tabelle1[[#This Row],[D - E]]+Tabelle1[[#This Row],[D - F]])/2)</f>
        <v>0.71645779962010603</v>
      </c>
    </row>
    <row r="602" spans="1:9" x14ac:dyDescent="0.2">
      <c r="A602" s="3">
        <v>398</v>
      </c>
      <c r="B602" s="2" t="s">
        <v>799</v>
      </c>
      <c r="C602" s="2" t="s">
        <v>800</v>
      </c>
      <c r="D602" s="2">
        <v>0.93200000000000005</v>
      </c>
      <c r="E602" s="2">
        <v>0.8928215817996924</v>
      </c>
      <c r="F602" s="2">
        <v>0.69264069264069261</v>
      </c>
      <c r="G602" s="2">
        <f>Tabelle1[[#This Row],[bertscore]]-Tabelle1[[#This Row],[cosinesim]]</f>
        <v>3.9178418200307652E-2</v>
      </c>
      <c r="H602" s="2">
        <f>Tabelle1[[#This Row],[bertscore]]-Tabelle1[[#This Row],[metriclcs]]</f>
        <v>0.23935930735930744</v>
      </c>
      <c r="I602" s="2">
        <f>Tabelle1[[#This Row],[bertscore]]-((Tabelle1[[#This Row],[D - E]]+Tabelle1[[#This Row],[D - F]])/2)</f>
        <v>0.79273113722019251</v>
      </c>
    </row>
    <row r="603" spans="1:9" x14ac:dyDescent="0.2">
      <c r="A603" s="3">
        <v>593</v>
      </c>
      <c r="B603" s="2" t="s">
        <v>1188</v>
      </c>
      <c r="C603" s="2" t="s">
        <v>1189</v>
      </c>
      <c r="D603" s="2">
        <v>0.96</v>
      </c>
      <c r="E603" s="2">
        <v>0.83168347413503807</v>
      </c>
      <c r="F603" s="2">
        <v>0.72072072072072069</v>
      </c>
      <c r="G603" s="2">
        <f>Tabelle1[[#This Row],[bertscore]]-Tabelle1[[#This Row],[cosinesim]]</f>
        <v>0.12831652586496189</v>
      </c>
      <c r="H603" s="2">
        <f>Tabelle1[[#This Row],[bertscore]]-Tabelle1[[#This Row],[metriclcs]]</f>
        <v>0.23927927927927928</v>
      </c>
      <c r="I603" s="2">
        <f>Tabelle1[[#This Row],[bertscore]]-((Tabelle1[[#This Row],[D - E]]+Tabelle1[[#This Row],[D - F]])/2)</f>
        <v>0.77620209742787938</v>
      </c>
    </row>
    <row r="604" spans="1:9" x14ac:dyDescent="0.2">
      <c r="A604" s="3">
        <v>747</v>
      </c>
      <c r="B604" s="2" t="s">
        <v>1496</v>
      </c>
      <c r="C604" s="2" t="s">
        <v>1497</v>
      </c>
      <c r="D604" s="2">
        <v>0.93600000000000005</v>
      </c>
      <c r="E604" s="2">
        <v>0.83049306348835017</v>
      </c>
      <c r="F604" s="2">
        <v>0.69680851063829785</v>
      </c>
      <c r="G604" s="2">
        <f>Tabelle1[[#This Row],[bertscore]]-Tabelle1[[#This Row],[cosinesim]]</f>
        <v>0.10550693651164988</v>
      </c>
      <c r="H604" s="2">
        <f>Tabelle1[[#This Row],[bertscore]]-Tabelle1[[#This Row],[metriclcs]]</f>
        <v>0.2391914893617022</v>
      </c>
      <c r="I604" s="2">
        <f>Tabelle1[[#This Row],[bertscore]]-((Tabelle1[[#This Row],[D - E]]+Tabelle1[[#This Row],[D - F]])/2)</f>
        <v>0.76365078706332401</v>
      </c>
    </row>
    <row r="605" spans="1:9" x14ac:dyDescent="0.2">
      <c r="A605" s="3">
        <v>932</v>
      </c>
      <c r="B605" s="2" t="s">
        <v>1864</v>
      </c>
      <c r="C605" s="2" t="s">
        <v>1865</v>
      </c>
      <c r="D605" s="2">
        <v>0.98099999999999998</v>
      </c>
      <c r="E605" s="2">
        <v>0.86327112793085314</v>
      </c>
      <c r="F605" s="2">
        <v>0.74193548387096775</v>
      </c>
      <c r="G605" s="2">
        <f>Tabelle1[[#This Row],[bertscore]]-Tabelle1[[#This Row],[cosinesim]]</f>
        <v>0.11772887206914684</v>
      </c>
      <c r="H605" s="2">
        <f>Tabelle1[[#This Row],[bertscore]]-Tabelle1[[#This Row],[metriclcs]]</f>
        <v>0.23906451612903223</v>
      </c>
      <c r="I605" s="2">
        <f>Tabelle1[[#This Row],[bertscore]]-((Tabelle1[[#This Row],[D - E]]+Tabelle1[[#This Row],[D - F]])/2)</f>
        <v>0.80260330590091045</v>
      </c>
    </row>
    <row r="606" spans="1:9" x14ac:dyDescent="0.2">
      <c r="A606" s="3">
        <v>183</v>
      </c>
      <c r="B606" s="2" t="s">
        <v>369</v>
      </c>
      <c r="C606" s="2" t="s">
        <v>370</v>
      </c>
      <c r="D606" s="2">
        <v>0.94199999999999995</v>
      </c>
      <c r="E606" s="2">
        <v>0.7796615718583495</v>
      </c>
      <c r="F606" s="2">
        <v>0.703125</v>
      </c>
      <c r="G606" s="2">
        <f>Tabelle1[[#This Row],[bertscore]]-Tabelle1[[#This Row],[cosinesim]]</f>
        <v>0.16233842814165045</v>
      </c>
      <c r="H606" s="2">
        <f>Tabelle1[[#This Row],[bertscore]]-Tabelle1[[#This Row],[metriclcs]]</f>
        <v>0.23887499999999995</v>
      </c>
      <c r="I606" s="2">
        <f>Tabelle1[[#This Row],[bertscore]]-((Tabelle1[[#This Row],[D - E]]+Tabelle1[[#This Row],[D - F]])/2)</f>
        <v>0.74139328592917475</v>
      </c>
    </row>
    <row r="607" spans="1:9" x14ac:dyDescent="0.2">
      <c r="A607" s="3">
        <v>262</v>
      </c>
      <c r="B607" s="2" t="s">
        <v>527</v>
      </c>
      <c r="C607" s="2" t="s">
        <v>528</v>
      </c>
      <c r="D607" s="2">
        <v>0.91700000000000004</v>
      </c>
      <c r="E607" s="2">
        <v>0.83449678964617324</v>
      </c>
      <c r="F607" s="2">
        <v>0.67839195979899503</v>
      </c>
      <c r="G607" s="2">
        <f>Tabelle1[[#This Row],[bertscore]]-Tabelle1[[#This Row],[cosinesim]]</f>
        <v>8.2503210353826795E-2</v>
      </c>
      <c r="H607" s="2">
        <f>Tabelle1[[#This Row],[bertscore]]-Tabelle1[[#This Row],[metriclcs]]</f>
        <v>0.23860804020100501</v>
      </c>
      <c r="I607" s="2">
        <f>Tabelle1[[#This Row],[bertscore]]-((Tabelle1[[#This Row],[D - E]]+Tabelle1[[#This Row],[D - F]])/2)</f>
        <v>0.75644437472258419</v>
      </c>
    </row>
    <row r="608" spans="1:9" x14ac:dyDescent="0.2">
      <c r="A608" s="3">
        <v>776</v>
      </c>
      <c r="B608" s="2" t="s">
        <v>1554</v>
      </c>
      <c r="C608" s="2" t="s">
        <v>1555</v>
      </c>
      <c r="D608" s="2">
        <v>0.93100000000000005</v>
      </c>
      <c r="E608" s="2">
        <v>0.78218983592512847</v>
      </c>
      <c r="F608" s="2">
        <v>0.69266055045871555</v>
      </c>
      <c r="G608" s="2">
        <f>Tabelle1[[#This Row],[bertscore]]-Tabelle1[[#This Row],[cosinesim]]</f>
        <v>0.14881016407487158</v>
      </c>
      <c r="H608" s="2">
        <f>Tabelle1[[#This Row],[bertscore]]-Tabelle1[[#This Row],[metriclcs]]</f>
        <v>0.2383394495412845</v>
      </c>
      <c r="I608" s="2">
        <f>Tabelle1[[#This Row],[bertscore]]-((Tabelle1[[#This Row],[D - E]]+Tabelle1[[#This Row],[D - F]])/2)</f>
        <v>0.73742519319192201</v>
      </c>
    </row>
    <row r="609" spans="1:9" x14ac:dyDescent="0.2">
      <c r="A609" s="3">
        <v>289</v>
      </c>
      <c r="B609" s="2" t="s">
        <v>581</v>
      </c>
      <c r="C609" s="2" t="s">
        <v>582</v>
      </c>
      <c r="D609" s="2">
        <v>0.94299999999999995</v>
      </c>
      <c r="E609" s="2">
        <v>0.80845208345444319</v>
      </c>
      <c r="F609" s="2">
        <v>0.70476190476190481</v>
      </c>
      <c r="G609" s="2">
        <f>Tabelle1[[#This Row],[bertscore]]-Tabelle1[[#This Row],[cosinesim]]</f>
        <v>0.13454791654555676</v>
      </c>
      <c r="H609" s="2">
        <f>Tabelle1[[#This Row],[bertscore]]-Tabelle1[[#This Row],[metriclcs]]</f>
        <v>0.23823809523809514</v>
      </c>
      <c r="I609" s="2">
        <f>Tabelle1[[#This Row],[bertscore]]-((Tabelle1[[#This Row],[D - E]]+Tabelle1[[#This Row],[D - F]])/2)</f>
        <v>0.756606994108174</v>
      </c>
    </row>
    <row r="610" spans="1:9" x14ac:dyDescent="0.2">
      <c r="A610" s="3">
        <v>472</v>
      </c>
      <c r="B610" s="2" t="s">
        <v>947</v>
      </c>
      <c r="C610" s="2" t="s">
        <v>948</v>
      </c>
      <c r="D610" s="2">
        <v>0.95899999999999996</v>
      </c>
      <c r="E610" s="2">
        <v>0.80978422269727801</v>
      </c>
      <c r="F610" s="2">
        <v>0.72115384615384615</v>
      </c>
      <c r="G610" s="2">
        <f>Tabelle1[[#This Row],[bertscore]]-Tabelle1[[#This Row],[cosinesim]]</f>
        <v>0.14921577730272195</v>
      </c>
      <c r="H610" s="2">
        <f>Tabelle1[[#This Row],[bertscore]]-Tabelle1[[#This Row],[metriclcs]]</f>
        <v>0.23784615384615382</v>
      </c>
      <c r="I610" s="2">
        <f>Tabelle1[[#This Row],[bertscore]]-((Tabelle1[[#This Row],[D - E]]+Tabelle1[[#This Row],[D - F]])/2)</f>
        <v>0.76546903442556213</v>
      </c>
    </row>
    <row r="611" spans="1:9" x14ac:dyDescent="0.2">
      <c r="A611" s="3">
        <v>881</v>
      </c>
      <c r="B611" s="2" t="s">
        <v>1763</v>
      </c>
      <c r="C611" s="2" t="s">
        <v>1764</v>
      </c>
      <c r="D611" s="2">
        <v>0.97299999999999998</v>
      </c>
      <c r="E611" s="2">
        <v>0.89430338872858284</v>
      </c>
      <c r="F611" s="2">
        <v>0.73553719008264462</v>
      </c>
      <c r="G611" s="2">
        <f>Tabelle1[[#This Row],[bertscore]]-Tabelle1[[#This Row],[cosinesim]]</f>
        <v>7.8696611271417138E-2</v>
      </c>
      <c r="H611" s="2">
        <f>Tabelle1[[#This Row],[bertscore]]-Tabelle1[[#This Row],[metriclcs]]</f>
        <v>0.23746280991735536</v>
      </c>
      <c r="I611" s="2">
        <f>Tabelle1[[#This Row],[bertscore]]-((Tabelle1[[#This Row],[D - E]]+Tabelle1[[#This Row],[D - F]])/2)</f>
        <v>0.81492028940561378</v>
      </c>
    </row>
    <row r="612" spans="1:9" x14ac:dyDescent="0.2">
      <c r="A612" s="3">
        <v>182</v>
      </c>
      <c r="B612" s="2" t="s">
        <v>367</v>
      </c>
      <c r="C612" s="2" t="s">
        <v>368</v>
      </c>
      <c r="D612" s="2">
        <v>0.95699999999999996</v>
      </c>
      <c r="E612" s="2">
        <v>0.80824314364009997</v>
      </c>
      <c r="F612" s="2">
        <v>0.72</v>
      </c>
      <c r="G612" s="2">
        <f>Tabelle1[[#This Row],[bertscore]]-Tabelle1[[#This Row],[cosinesim]]</f>
        <v>0.14875685635989999</v>
      </c>
      <c r="H612" s="2">
        <f>Tabelle1[[#This Row],[bertscore]]-Tabelle1[[#This Row],[metriclcs]]</f>
        <v>0.23699999999999999</v>
      </c>
      <c r="I612" s="2">
        <f>Tabelle1[[#This Row],[bertscore]]-((Tabelle1[[#This Row],[D - E]]+Tabelle1[[#This Row],[D - F]])/2)</f>
        <v>0.76412157182005003</v>
      </c>
    </row>
    <row r="613" spans="1:9" x14ac:dyDescent="0.2">
      <c r="A613" s="3">
        <v>161</v>
      </c>
      <c r="B613" s="2" t="s">
        <v>325</v>
      </c>
      <c r="C613" s="2" t="s">
        <v>326</v>
      </c>
      <c r="D613" s="2">
        <v>0.94299999999999995</v>
      </c>
      <c r="E613" s="2">
        <v>0.86903893646292119</v>
      </c>
      <c r="F613" s="2">
        <v>0.70652173913043481</v>
      </c>
      <c r="G613" s="2">
        <f>Tabelle1[[#This Row],[bertscore]]-Tabelle1[[#This Row],[cosinesim]]</f>
        <v>7.3961063537078764E-2</v>
      </c>
      <c r="H613" s="2">
        <f>Tabelle1[[#This Row],[bertscore]]-Tabelle1[[#This Row],[metriclcs]]</f>
        <v>0.23647826086956514</v>
      </c>
      <c r="I613" s="2">
        <f>Tabelle1[[#This Row],[bertscore]]-((Tabelle1[[#This Row],[D - E]]+Tabelle1[[#This Row],[D - F]])/2)</f>
        <v>0.787780337796678</v>
      </c>
    </row>
    <row r="614" spans="1:9" x14ac:dyDescent="0.2">
      <c r="A614" s="3">
        <v>816</v>
      </c>
      <c r="B614" s="2" t="s">
        <v>1634</v>
      </c>
      <c r="C614" s="2" t="s">
        <v>1635</v>
      </c>
      <c r="D614" s="2">
        <v>0.96699999999999997</v>
      </c>
      <c r="E614" s="2">
        <v>0.71538500189379095</v>
      </c>
      <c r="F614" s="2">
        <v>0.73076923076923073</v>
      </c>
      <c r="G614" s="2">
        <f>Tabelle1[[#This Row],[bertscore]]-Tabelle1[[#This Row],[cosinesim]]</f>
        <v>0.25161499810620902</v>
      </c>
      <c r="H614" s="2">
        <f>Tabelle1[[#This Row],[bertscore]]-Tabelle1[[#This Row],[metriclcs]]</f>
        <v>0.23623076923076924</v>
      </c>
      <c r="I614" s="2">
        <f>Tabelle1[[#This Row],[bertscore]]-((Tabelle1[[#This Row],[D - E]]+Tabelle1[[#This Row],[D - F]])/2)</f>
        <v>0.72307711633151084</v>
      </c>
    </row>
    <row r="615" spans="1:9" x14ac:dyDescent="0.2">
      <c r="A615" s="3">
        <v>455</v>
      </c>
      <c r="B615" s="2" t="s">
        <v>913</v>
      </c>
      <c r="C615" s="2" t="s">
        <v>914</v>
      </c>
      <c r="D615" s="2">
        <v>0.95399999999999996</v>
      </c>
      <c r="E615" s="2">
        <v>0.76500005658284653</v>
      </c>
      <c r="F615" s="2">
        <v>0.71794871794871795</v>
      </c>
      <c r="G615" s="2">
        <f>Tabelle1[[#This Row],[bertscore]]-Tabelle1[[#This Row],[cosinesim]]</f>
        <v>0.18899994341715343</v>
      </c>
      <c r="H615" s="2">
        <f>Tabelle1[[#This Row],[bertscore]]-Tabelle1[[#This Row],[metriclcs]]</f>
        <v>0.23605128205128201</v>
      </c>
      <c r="I615" s="2">
        <f>Tabelle1[[#This Row],[bertscore]]-((Tabelle1[[#This Row],[D - E]]+Tabelle1[[#This Row],[D - F]])/2)</f>
        <v>0.7414743872657823</v>
      </c>
    </row>
    <row r="616" spans="1:9" x14ac:dyDescent="0.2">
      <c r="A616" s="3">
        <v>988</v>
      </c>
      <c r="B616" s="2" t="s">
        <v>1976</v>
      </c>
      <c r="C616" s="2" t="s">
        <v>1977</v>
      </c>
      <c r="D616" s="2">
        <v>0.95299999999999996</v>
      </c>
      <c r="E616" s="2">
        <v>0.79385662013573555</v>
      </c>
      <c r="F616" s="2">
        <v>0.717741935483871</v>
      </c>
      <c r="G616" s="2">
        <f>Tabelle1[[#This Row],[bertscore]]-Tabelle1[[#This Row],[cosinesim]]</f>
        <v>0.15914337986426441</v>
      </c>
      <c r="H616" s="2">
        <f>Tabelle1[[#This Row],[bertscore]]-Tabelle1[[#This Row],[metriclcs]]</f>
        <v>0.23525806451612896</v>
      </c>
      <c r="I616" s="2">
        <f>Tabelle1[[#This Row],[bertscore]]-((Tabelle1[[#This Row],[D - E]]+Tabelle1[[#This Row],[D - F]])/2)</f>
        <v>0.75579927780980327</v>
      </c>
    </row>
    <row r="617" spans="1:9" x14ac:dyDescent="0.2">
      <c r="A617" s="3">
        <v>823</v>
      </c>
      <c r="B617" s="2" t="s">
        <v>1648</v>
      </c>
      <c r="C617" s="2" t="s">
        <v>1649</v>
      </c>
      <c r="D617" s="2">
        <v>0.96199999999999997</v>
      </c>
      <c r="E617" s="2">
        <v>0.83241096421616068</v>
      </c>
      <c r="F617" s="2">
        <v>0.72680412371134018</v>
      </c>
      <c r="G617" s="2">
        <f>Tabelle1[[#This Row],[bertscore]]-Tabelle1[[#This Row],[cosinesim]]</f>
        <v>0.12958903578383929</v>
      </c>
      <c r="H617" s="2">
        <f>Tabelle1[[#This Row],[bertscore]]-Tabelle1[[#This Row],[metriclcs]]</f>
        <v>0.23519587628865979</v>
      </c>
      <c r="I617" s="2">
        <f>Tabelle1[[#This Row],[bertscore]]-((Tabelle1[[#This Row],[D - E]]+Tabelle1[[#This Row],[D - F]])/2)</f>
        <v>0.77960754396375043</v>
      </c>
    </row>
    <row r="618" spans="1:9" x14ac:dyDescent="0.2">
      <c r="A618" s="3">
        <v>152</v>
      </c>
      <c r="B618" s="2" t="s">
        <v>307</v>
      </c>
      <c r="C618" s="2" t="s">
        <v>308</v>
      </c>
      <c r="D618" s="2">
        <v>0.97</v>
      </c>
      <c r="E618" s="2">
        <v>0.90701434114028001</v>
      </c>
      <c r="F618" s="2">
        <v>0.73493975903614461</v>
      </c>
      <c r="G618" s="2">
        <f>Tabelle1[[#This Row],[bertscore]]-Tabelle1[[#This Row],[cosinesim]]</f>
        <v>6.2985658859719962E-2</v>
      </c>
      <c r="H618" s="2">
        <f>Tabelle1[[#This Row],[bertscore]]-Tabelle1[[#This Row],[metriclcs]]</f>
        <v>0.23506024096385536</v>
      </c>
      <c r="I618" s="2">
        <f>Tabelle1[[#This Row],[bertscore]]-((Tabelle1[[#This Row],[D - E]]+Tabelle1[[#This Row],[D - F]])/2)</f>
        <v>0.82097705008821231</v>
      </c>
    </row>
    <row r="619" spans="1:9" x14ac:dyDescent="0.2">
      <c r="A619" s="3">
        <v>764</v>
      </c>
      <c r="B619" s="2" t="s">
        <v>1530</v>
      </c>
      <c r="C619" s="2" t="s">
        <v>1531</v>
      </c>
      <c r="D619" s="2">
        <v>0.95199999999999996</v>
      </c>
      <c r="E619" s="2">
        <v>0.70062273082833015</v>
      </c>
      <c r="F619" s="2">
        <v>0.71698113207547165</v>
      </c>
      <c r="G619" s="2">
        <f>Tabelle1[[#This Row],[bertscore]]-Tabelle1[[#This Row],[cosinesim]]</f>
        <v>0.2513772691716698</v>
      </c>
      <c r="H619" s="2">
        <f>Tabelle1[[#This Row],[bertscore]]-Tabelle1[[#This Row],[metriclcs]]</f>
        <v>0.23501886792452831</v>
      </c>
      <c r="I619" s="2">
        <f>Tabelle1[[#This Row],[bertscore]]-((Tabelle1[[#This Row],[D - E]]+Tabelle1[[#This Row],[D - F]])/2)</f>
        <v>0.70880193145190096</v>
      </c>
    </row>
    <row r="620" spans="1:9" x14ac:dyDescent="0.2">
      <c r="A620" s="3">
        <v>923</v>
      </c>
      <c r="B620" s="2" t="s">
        <v>1847</v>
      </c>
      <c r="C620" s="2" t="s">
        <v>1848</v>
      </c>
      <c r="D620" s="2">
        <v>0.96199999999999997</v>
      </c>
      <c r="E620" s="2">
        <v>0.85694613505896367</v>
      </c>
      <c r="F620" s="2">
        <v>0.72727272727272729</v>
      </c>
      <c r="G620" s="2">
        <f>Tabelle1[[#This Row],[bertscore]]-Tabelle1[[#This Row],[cosinesim]]</f>
        <v>0.1050538649410363</v>
      </c>
      <c r="H620" s="2">
        <f>Tabelle1[[#This Row],[bertscore]]-Tabelle1[[#This Row],[metriclcs]]</f>
        <v>0.23472727272727267</v>
      </c>
      <c r="I620" s="2">
        <f>Tabelle1[[#This Row],[bertscore]]-((Tabelle1[[#This Row],[D - E]]+Tabelle1[[#This Row],[D - F]])/2)</f>
        <v>0.79210943116584542</v>
      </c>
    </row>
    <row r="621" spans="1:9" x14ac:dyDescent="0.2">
      <c r="A621" s="3">
        <v>10</v>
      </c>
      <c r="B621" s="2" t="s">
        <v>25</v>
      </c>
      <c r="C621" s="2" t="s">
        <v>26</v>
      </c>
      <c r="D621" s="2">
        <v>0.97</v>
      </c>
      <c r="E621" s="2">
        <v>0.82048368246630787</v>
      </c>
      <c r="F621" s="2">
        <v>0.73529411764705888</v>
      </c>
      <c r="G621" s="2">
        <f>Tabelle1[[#This Row],[bertscore]]-Tabelle1[[#This Row],[cosinesim]]</f>
        <v>0.1495163175336921</v>
      </c>
      <c r="H621" s="2">
        <f>Tabelle1[[#This Row],[bertscore]]-Tabelle1[[#This Row],[metriclcs]]</f>
        <v>0.2347058823529411</v>
      </c>
      <c r="I621" s="2">
        <f>Tabelle1[[#This Row],[bertscore]]-((Tabelle1[[#This Row],[D - E]]+Tabelle1[[#This Row],[D - F]])/2)</f>
        <v>0.77788890005668332</v>
      </c>
    </row>
    <row r="622" spans="1:9" x14ac:dyDescent="0.2">
      <c r="A622" s="3">
        <v>271</v>
      </c>
      <c r="B622" s="2" t="s">
        <v>545</v>
      </c>
      <c r="C622" s="2" t="s">
        <v>546</v>
      </c>
      <c r="D622" s="2">
        <v>0.95299999999999996</v>
      </c>
      <c r="E622" s="2">
        <v>0.84666751333460333</v>
      </c>
      <c r="F622" s="2">
        <v>0.71856287425149701</v>
      </c>
      <c r="G622" s="2">
        <f>Tabelle1[[#This Row],[bertscore]]-Tabelle1[[#This Row],[cosinesim]]</f>
        <v>0.10633248666539663</v>
      </c>
      <c r="H622" s="2">
        <f>Tabelle1[[#This Row],[bertscore]]-Tabelle1[[#This Row],[metriclcs]]</f>
        <v>0.23443712574850295</v>
      </c>
      <c r="I622" s="2">
        <f>Tabelle1[[#This Row],[bertscore]]-((Tabelle1[[#This Row],[D - E]]+Tabelle1[[#This Row],[D - F]])/2)</f>
        <v>0.78261519379305011</v>
      </c>
    </row>
    <row r="623" spans="1:9" x14ac:dyDescent="0.2">
      <c r="A623" s="3">
        <v>684</v>
      </c>
      <c r="B623" s="2" t="s">
        <v>1370</v>
      </c>
      <c r="C623" s="2" t="s">
        <v>1371</v>
      </c>
      <c r="D623" s="2">
        <v>0.96099999999999997</v>
      </c>
      <c r="E623" s="2">
        <v>0.78339179386990176</v>
      </c>
      <c r="F623" s="2">
        <v>0.72677595628415304</v>
      </c>
      <c r="G623" s="2">
        <f>Tabelle1[[#This Row],[bertscore]]-Tabelle1[[#This Row],[cosinesim]]</f>
        <v>0.1776082061300982</v>
      </c>
      <c r="H623" s="2">
        <f>Tabelle1[[#This Row],[bertscore]]-Tabelle1[[#This Row],[metriclcs]]</f>
        <v>0.23422404371584693</v>
      </c>
      <c r="I623" s="2">
        <f>Tabelle1[[#This Row],[bertscore]]-((Tabelle1[[#This Row],[D - E]]+Tabelle1[[#This Row],[D - F]])/2)</f>
        <v>0.75508387507702746</v>
      </c>
    </row>
    <row r="624" spans="1:9" x14ac:dyDescent="0.2">
      <c r="A624" s="3">
        <v>835</v>
      </c>
      <c r="B624" s="2" t="s">
        <v>1672</v>
      </c>
      <c r="C624" s="2" t="s">
        <v>1673</v>
      </c>
      <c r="D624" s="2">
        <v>0.97399999999999998</v>
      </c>
      <c r="E624" s="2">
        <v>0.91483761159780441</v>
      </c>
      <c r="F624" s="2">
        <v>0.73983739837398377</v>
      </c>
      <c r="G624" s="2">
        <f>Tabelle1[[#This Row],[bertscore]]-Tabelle1[[#This Row],[cosinesim]]</f>
        <v>5.9162388402195565E-2</v>
      </c>
      <c r="H624" s="2">
        <f>Tabelle1[[#This Row],[bertscore]]-Tabelle1[[#This Row],[metriclcs]]</f>
        <v>0.23416260162601621</v>
      </c>
      <c r="I624" s="2">
        <f>Tabelle1[[#This Row],[bertscore]]-((Tabelle1[[#This Row],[D - E]]+Tabelle1[[#This Row],[D - F]])/2)</f>
        <v>0.82733750498589409</v>
      </c>
    </row>
    <row r="625" spans="1:9" x14ac:dyDescent="0.2">
      <c r="A625" s="3">
        <v>837</v>
      </c>
      <c r="B625" s="2" t="s">
        <v>1676</v>
      </c>
      <c r="C625" s="2" t="s">
        <v>1677</v>
      </c>
      <c r="D625" s="2">
        <v>0.95199999999999996</v>
      </c>
      <c r="E625" s="2">
        <v>0.80125769193742458</v>
      </c>
      <c r="F625" s="2">
        <v>0.71794871794871795</v>
      </c>
      <c r="G625" s="2">
        <f>Tabelle1[[#This Row],[bertscore]]-Tabelle1[[#This Row],[cosinesim]]</f>
        <v>0.15074230806257538</v>
      </c>
      <c r="H625" s="2">
        <f>Tabelle1[[#This Row],[bertscore]]-Tabelle1[[#This Row],[metriclcs]]</f>
        <v>0.23405128205128201</v>
      </c>
      <c r="I625" s="2">
        <f>Tabelle1[[#This Row],[bertscore]]-((Tabelle1[[#This Row],[D - E]]+Tabelle1[[#This Row],[D - F]])/2)</f>
        <v>0.75960320494307121</v>
      </c>
    </row>
    <row r="626" spans="1:9" x14ac:dyDescent="0.2">
      <c r="A626" s="3">
        <v>910</v>
      </c>
      <c r="B626" s="2" t="s">
        <v>1821</v>
      </c>
      <c r="C626" s="2" t="s">
        <v>1822</v>
      </c>
      <c r="D626" s="2">
        <v>0.91800000000000004</v>
      </c>
      <c r="E626" s="2">
        <v>0.69954755816954983</v>
      </c>
      <c r="F626" s="2">
        <v>0.68421052631578949</v>
      </c>
      <c r="G626" s="2">
        <f>Tabelle1[[#This Row],[bertscore]]-Tabelle1[[#This Row],[cosinesim]]</f>
        <v>0.21845244183045021</v>
      </c>
      <c r="H626" s="2">
        <f>Tabelle1[[#This Row],[bertscore]]-Tabelle1[[#This Row],[metriclcs]]</f>
        <v>0.23378947368421055</v>
      </c>
      <c r="I626" s="2">
        <f>Tabelle1[[#This Row],[bertscore]]-((Tabelle1[[#This Row],[D - E]]+Tabelle1[[#This Row],[D - F]])/2)</f>
        <v>0.69187904224266972</v>
      </c>
    </row>
    <row r="627" spans="1:9" x14ac:dyDescent="0.2">
      <c r="A627" s="3">
        <v>947</v>
      </c>
      <c r="B627" s="2" t="s">
        <v>1894</v>
      </c>
      <c r="C627" s="2" t="s">
        <v>1895</v>
      </c>
      <c r="D627" s="2">
        <v>0.95799999999999996</v>
      </c>
      <c r="E627" s="2">
        <v>0.81099383665551927</v>
      </c>
      <c r="F627" s="2">
        <v>0.72448979591836737</v>
      </c>
      <c r="G627" s="2">
        <f>Tabelle1[[#This Row],[bertscore]]-Tabelle1[[#This Row],[cosinesim]]</f>
        <v>0.14700616334448069</v>
      </c>
      <c r="H627" s="2">
        <f>Tabelle1[[#This Row],[bertscore]]-Tabelle1[[#This Row],[metriclcs]]</f>
        <v>0.23351020408163259</v>
      </c>
      <c r="I627" s="2">
        <f>Tabelle1[[#This Row],[bertscore]]-((Tabelle1[[#This Row],[D - E]]+Tabelle1[[#This Row],[D - F]])/2)</f>
        <v>0.76774181628694338</v>
      </c>
    </row>
    <row r="628" spans="1:9" x14ac:dyDescent="0.2">
      <c r="A628" s="3">
        <v>294</v>
      </c>
      <c r="B628" s="2" t="s">
        <v>591</v>
      </c>
      <c r="C628" s="2" t="s">
        <v>592</v>
      </c>
      <c r="D628" s="2">
        <v>0.92200000000000004</v>
      </c>
      <c r="E628" s="2">
        <v>0.82847264168287793</v>
      </c>
      <c r="F628" s="2">
        <v>0.68852459016393441</v>
      </c>
      <c r="G628" s="2">
        <f>Tabelle1[[#This Row],[bertscore]]-Tabelle1[[#This Row],[cosinesim]]</f>
        <v>9.3527358317122111E-2</v>
      </c>
      <c r="H628" s="2">
        <f>Tabelle1[[#This Row],[bertscore]]-Tabelle1[[#This Row],[metriclcs]]</f>
        <v>0.23347540983606563</v>
      </c>
      <c r="I628" s="2">
        <f>Tabelle1[[#This Row],[bertscore]]-((Tabelle1[[#This Row],[D - E]]+Tabelle1[[#This Row],[D - F]])/2)</f>
        <v>0.75849861592340617</v>
      </c>
    </row>
    <row r="629" spans="1:9" x14ac:dyDescent="0.2">
      <c r="A629" s="3">
        <v>695</v>
      </c>
      <c r="B629" s="2" t="s">
        <v>1392</v>
      </c>
      <c r="C629" s="2" t="s">
        <v>1393</v>
      </c>
      <c r="D629" s="2">
        <v>0.93700000000000006</v>
      </c>
      <c r="E629" s="2">
        <v>0.82354465965824408</v>
      </c>
      <c r="F629" s="2">
        <v>0.70370370370370372</v>
      </c>
      <c r="G629" s="2">
        <f>Tabelle1[[#This Row],[bertscore]]-Tabelle1[[#This Row],[cosinesim]]</f>
        <v>0.11345534034175597</v>
      </c>
      <c r="H629" s="2">
        <f>Tabelle1[[#This Row],[bertscore]]-Tabelle1[[#This Row],[metriclcs]]</f>
        <v>0.23329629629629633</v>
      </c>
      <c r="I629" s="2">
        <f>Tabelle1[[#This Row],[bertscore]]-((Tabelle1[[#This Row],[D - E]]+Tabelle1[[#This Row],[D - F]])/2)</f>
        <v>0.7636241816809739</v>
      </c>
    </row>
    <row r="630" spans="1:9" x14ac:dyDescent="0.2">
      <c r="A630" s="3">
        <v>417</v>
      </c>
      <c r="B630" s="2" t="s">
        <v>837</v>
      </c>
      <c r="C630" s="2" t="s">
        <v>838</v>
      </c>
      <c r="D630" s="2">
        <v>0.93500000000000005</v>
      </c>
      <c r="E630" s="2">
        <v>0.56835808015560541</v>
      </c>
      <c r="F630" s="2">
        <v>0.70175438596491224</v>
      </c>
      <c r="G630" s="2">
        <f>Tabelle1[[#This Row],[bertscore]]-Tabelle1[[#This Row],[cosinesim]]</f>
        <v>0.36664191984439465</v>
      </c>
      <c r="H630" s="2">
        <f>Tabelle1[[#This Row],[bertscore]]-Tabelle1[[#This Row],[metriclcs]]</f>
        <v>0.23324561403508781</v>
      </c>
      <c r="I630" s="2">
        <f>Tabelle1[[#This Row],[bertscore]]-((Tabelle1[[#This Row],[D - E]]+Tabelle1[[#This Row],[D - F]])/2)</f>
        <v>0.63505623306025882</v>
      </c>
    </row>
    <row r="631" spans="1:9" x14ac:dyDescent="0.2">
      <c r="A631" s="3">
        <v>676</v>
      </c>
      <c r="B631" s="2" t="s">
        <v>1354</v>
      </c>
      <c r="C631" s="2" t="s">
        <v>1355</v>
      </c>
      <c r="D631" s="2">
        <v>0.98</v>
      </c>
      <c r="E631" s="2">
        <v>0.89927577744644938</v>
      </c>
      <c r="F631" s="2">
        <v>0.74705882352941178</v>
      </c>
      <c r="G631" s="2">
        <f>Tabelle1[[#This Row],[bertscore]]-Tabelle1[[#This Row],[cosinesim]]</f>
        <v>8.0724222553550606E-2</v>
      </c>
      <c r="H631" s="2">
        <f>Tabelle1[[#This Row],[bertscore]]-Tabelle1[[#This Row],[metriclcs]]</f>
        <v>0.23294117647058821</v>
      </c>
      <c r="I631" s="2">
        <f>Tabelle1[[#This Row],[bertscore]]-((Tabelle1[[#This Row],[D - E]]+Tabelle1[[#This Row],[D - F]])/2)</f>
        <v>0.82316730048793052</v>
      </c>
    </row>
    <row r="632" spans="1:9" x14ac:dyDescent="0.2">
      <c r="A632" s="3">
        <v>420</v>
      </c>
      <c r="B632" s="2" t="s">
        <v>843</v>
      </c>
      <c r="C632" s="2" t="s">
        <v>844</v>
      </c>
      <c r="D632" s="2">
        <v>0.95899999999999996</v>
      </c>
      <c r="E632" s="2">
        <v>0.86807622043837862</v>
      </c>
      <c r="F632" s="2">
        <v>0.72611464968152861</v>
      </c>
      <c r="G632" s="2">
        <f>Tabelle1[[#This Row],[bertscore]]-Tabelle1[[#This Row],[cosinesim]]</f>
        <v>9.0923779561621343E-2</v>
      </c>
      <c r="H632" s="2">
        <f>Tabelle1[[#This Row],[bertscore]]-Tabelle1[[#This Row],[metriclcs]]</f>
        <v>0.23288535031847135</v>
      </c>
      <c r="I632" s="2">
        <f>Tabelle1[[#This Row],[bertscore]]-((Tabelle1[[#This Row],[D - E]]+Tabelle1[[#This Row],[D - F]])/2)</f>
        <v>0.79709543505995362</v>
      </c>
    </row>
    <row r="633" spans="1:9" x14ac:dyDescent="0.2">
      <c r="A633" s="3">
        <v>465</v>
      </c>
      <c r="B633" s="2" t="s">
        <v>933</v>
      </c>
      <c r="C633" s="2" t="s">
        <v>934</v>
      </c>
      <c r="D633" s="2">
        <v>0.96</v>
      </c>
      <c r="E633" s="2">
        <v>0.84538906367644973</v>
      </c>
      <c r="F633" s="2">
        <v>0.72727272727272729</v>
      </c>
      <c r="G633" s="2">
        <f>Tabelle1[[#This Row],[bertscore]]-Tabelle1[[#This Row],[cosinesim]]</f>
        <v>0.11461093632355024</v>
      </c>
      <c r="H633" s="2">
        <f>Tabelle1[[#This Row],[bertscore]]-Tabelle1[[#This Row],[metriclcs]]</f>
        <v>0.23272727272727267</v>
      </c>
      <c r="I633" s="2">
        <f>Tabelle1[[#This Row],[bertscore]]-((Tabelle1[[#This Row],[D - E]]+Tabelle1[[#This Row],[D - F]])/2)</f>
        <v>0.78633089547458845</v>
      </c>
    </row>
    <row r="634" spans="1:9" x14ac:dyDescent="0.2">
      <c r="A634" s="3">
        <v>22</v>
      </c>
      <c r="B634" s="2" t="s">
        <v>49</v>
      </c>
      <c r="C634" s="2" t="s">
        <v>50</v>
      </c>
      <c r="D634" s="2">
        <v>0.95699999999999996</v>
      </c>
      <c r="E634" s="2">
        <v>0.80507648589941316</v>
      </c>
      <c r="F634" s="2">
        <v>0.72448979591836737</v>
      </c>
      <c r="G634" s="2">
        <f>Tabelle1[[#This Row],[bertscore]]-Tabelle1[[#This Row],[cosinesim]]</f>
        <v>0.1519235141005868</v>
      </c>
      <c r="H634" s="2">
        <f>Tabelle1[[#This Row],[bertscore]]-Tabelle1[[#This Row],[metriclcs]]</f>
        <v>0.23251020408163259</v>
      </c>
      <c r="I634" s="2">
        <f>Tabelle1[[#This Row],[bertscore]]-((Tabelle1[[#This Row],[D - E]]+Tabelle1[[#This Row],[D - F]])/2)</f>
        <v>0.76478314090889032</v>
      </c>
    </row>
    <row r="635" spans="1:9" x14ac:dyDescent="0.2">
      <c r="A635" s="3">
        <v>962</v>
      </c>
      <c r="B635" s="2" t="s">
        <v>1924</v>
      </c>
      <c r="C635" s="2" t="s">
        <v>1925</v>
      </c>
      <c r="D635" s="2">
        <v>0.97199999999999998</v>
      </c>
      <c r="E635" s="2">
        <v>0.89095457640007547</v>
      </c>
      <c r="F635" s="2">
        <v>0.73964497041420119</v>
      </c>
      <c r="G635" s="2">
        <f>Tabelle1[[#This Row],[bertscore]]-Tabelle1[[#This Row],[cosinesim]]</f>
        <v>8.1045423599924504E-2</v>
      </c>
      <c r="H635" s="2">
        <f>Tabelle1[[#This Row],[bertscore]]-Tabelle1[[#This Row],[metriclcs]]</f>
        <v>0.23235502958579879</v>
      </c>
      <c r="I635" s="2">
        <f>Tabelle1[[#This Row],[bertscore]]-((Tabelle1[[#This Row],[D - E]]+Tabelle1[[#This Row],[D - F]])/2)</f>
        <v>0.81529977340713833</v>
      </c>
    </row>
    <row r="636" spans="1:9" x14ac:dyDescent="0.2">
      <c r="A636" s="3">
        <v>905</v>
      </c>
      <c r="B636" s="2" t="s">
        <v>1811</v>
      </c>
      <c r="C636" s="2" t="s">
        <v>1812</v>
      </c>
      <c r="D636" s="2">
        <v>0.92800000000000005</v>
      </c>
      <c r="E636" s="2">
        <v>0.81290093604671854</v>
      </c>
      <c r="F636" s="2">
        <v>0.69565217391304346</v>
      </c>
      <c r="G636" s="2">
        <f>Tabelle1[[#This Row],[bertscore]]-Tabelle1[[#This Row],[cosinesim]]</f>
        <v>0.11509906395328151</v>
      </c>
      <c r="H636" s="2">
        <f>Tabelle1[[#This Row],[bertscore]]-Tabelle1[[#This Row],[metriclcs]]</f>
        <v>0.23234782608695659</v>
      </c>
      <c r="I636" s="2">
        <f>Tabelle1[[#This Row],[bertscore]]-((Tabelle1[[#This Row],[D - E]]+Tabelle1[[#This Row],[D - F]])/2)</f>
        <v>0.754276554979881</v>
      </c>
    </row>
    <row r="637" spans="1:9" x14ac:dyDescent="0.2">
      <c r="A637" s="3">
        <v>520</v>
      </c>
      <c r="B637" s="2" t="s">
        <v>1043</v>
      </c>
      <c r="C637" s="2" t="s">
        <v>1044</v>
      </c>
      <c r="D637" s="2">
        <v>0.94099999999999995</v>
      </c>
      <c r="E637" s="2">
        <v>0.76703076347026455</v>
      </c>
      <c r="F637" s="2">
        <v>0.70886075949367089</v>
      </c>
      <c r="G637" s="2">
        <f>Tabelle1[[#This Row],[bertscore]]-Tabelle1[[#This Row],[cosinesim]]</f>
        <v>0.17396923652973539</v>
      </c>
      <c r="H637" s="2">
        <f>Tabelle1[[#This Row],[bertscore]]-Tabelle1[[#This Row],[metriclcs]]</f>
        <v>0.23213924050632906</v>
      </c>
      <c r="I637" s="2">
        <f>Tabelle1[[#This Row],[bertscore]]-((Tabelle1[[#This Row],[D - E]]+Tabelle1[[#This Row],[D - F]])/2)</f>
        <v>0.73794576148196778</v>
      </c>
    </row>
    <row r="638" spans="1:9" x14ac:dyDescent="0.2">
      <c r="A638" s="3">
        <v>412</v>
      </c>
      <c r="B638" s="2" t="s">
        <v>827</v>
      </c>
      <c r="C638" s="2" t="s">
        <v>828</v>
      </c>
      <c r="D638" s="2">
        <v>0.94199999999999995</v>
      </c>
      <c r="E638" s="2">
        <v>0.80966031722295517</v>
      </c>
      <c r="F638" s="2">
        <v>0.71014492753623193</v>
      </c>
      <c r="G638" s="2">
        <f>Tabelle1[[#This Row],[bertscore]]-Tabelle1[[#This Row],[cosinesim]]</f>
        <v>0.13233968277704478</v>
      </c>
      <c r="H638" s="2">
        <f>Tabelle1[[#This Row],[bertscore]]-Tabelle1[[#This Row],[metriclcs]]</f>
        <v>0.23185507246376802</v>
      </c>
      <c r="I638" s="2">
        <f>Tabelle1[[#This Row],[bertscore]]-((Tabelle1[[#This Row],[D - E]]+Tabelle1[[#This Row],[D - F]])/2)</f>
        <v>0.7599026223795935</v>
      </c>
    </row>
    <row r="639" spans="1:9" x14ac:dyDescent="0.2">
      <c r="A639" s="3">
        <v>620</v>
      </c>
      <c r="B639" s="2" t="s">
        <v>1242</v>
      </c>
      <c r="C639" s="2" t="s">
        <v>1243</v>
      </c>
      <c r="D639" s="2">
        <v>0.94899999999999995</v>
      </c>
      <c r="E639" s="2">
        <v>0.86217618401184559</v>
      </c>
      <c r="F639" s="2">
        <v>0.71717171717171713</v>
      </c>
      <c r="G639" s="2">
        <f>Tabelle1[[#This Row],[bertscore]]-Tabelle1[[#This Row],[cosinesim]]</f>
        <v>8.6823815988154363E-2</v>
      </c>
      <c r="H639" s="2">
        <f>Tabelle1[[#This Row],[bertscore]]-Tabelle1[[#This Row],[metriclcs]]</f>
        <v>0.23182828282828283</v>
      </c>
      <c r="I639" s="2">
        <f>Tabelle1[[#This Row],[bertscore]]-((Tabelle1[[#This Row],[D - E]]+Tabelle1[[#This Row],[D - F]])/2)</f>
        <v>0.78967395059178136</v>
      </c>
    </row>
    <row r="640" spans="1:9" x14ac:dyDescent="0.2">
      <c r="A640" s="3">
        <v>92</v>
      </c>
      <c r="B640" s="2" t="s">
        <v>188</v>
      </c>
      <c r="C640" s="2" t="s">
        <v>189</v>
      </c>
      <c r="D640" s="2">
        <v>0.95099999999999996</v>
      </c>
      <c r="E640" s="2">
        <v>0.87897563224007869</v>
      </c>
      <c r="F640" s="2">
        <v>0.71917808219178081</v>
      </c>
      <c r="G640" s="2">
        <f>Tabelle1[[#This Row],[bertscore]]-Tabelle1[[#This Row],[cosinesim]]</f>
        <v>7.2024367759921271E-2</v>
      </c>
      <c r="H640" s="2">
        <f>Tabelle1[[#This Row],[bertscore]]-Tabelle1[[#This Row],[metriclcs]]</f>
        <v>0.23182191780821915</v>
      </c>
      <c r="I640" s="2">
        <f>Tabelle1[[#This Row],[bertscore]]-((Tabelle1[[#This Row],[D - E]]+Tabelle1[[#This Row],[D - F]])/2)</f>
        <v>0.79907685721592969</v>
      </c>
    </row>
    <row r="641" spans="1:9" x14ac:dyDescent="0.2">
      <c r="A641" s="3">
        <v>120</v>
      </c>
      <c r="B641" s="2" t="s">
        <v>243</v>
      </c>
      <c r="C641" s="2" t="s">
        <v>244</v>
      </c>
      <c r="D641" s="2">
        <v>0.94599999999999995</v>
      </c>
      <c r="E641" s="2">
        <v>0.82822336432239796</v>
      </c>
      <c r="F641" s="2">
        <v>0.7142857142857143</v>
      </c>
      <c r="G641" s="2">
        <f>Tabelle1[[#This Row],[bertscore]]-Tabelle1[[#This Row],[cosinesim]]</f>
        <v>0.11777663567760199</v>
      </c>
      <c r="H641" s="2">
        <f>Tabelle1[[#This Row],[bertscore]]-Tabelle1[[#This Row],[metriclcs]]</f>
        <v>0.23171428571428565</v>
      </c>
      <c r="I641" s="2">
        <f>Tabelle1[[#This Row],[bertscore]]-((Tabelle1[[#This Row],[D - E]]+Tabelle1[[#This Row],[D - F]])/2)</f>
        <v>0.77125453930405619</v>
      </c>
    </row>
    <row r="642" spans="1:9" x14ac:dyDescent="0.2">
      <c r="A642" s="3">
        <v>915</v>
      </c>
      <c r="B642" s="2" t="s">
        <v>1831</v>
      </c>
      <c r="C642" s="2" t="s">
        <v>1832</v>
      </c>
      <c r="D642" s="2">
        <v>0.94499999999999995</v>
      </c>
      <c r="E642" s="2">
        <v>0.89527378578575145</v>
      </c>
      <c r="F642" s="2">
        <v>0.7136929460580913</v>
      </c>
      <c r="G642" s="2">
        <f>Tabelle1[[#This Row],[bertscore]]-Tabelle1[[#This Row],[cosinesim]]</f>
        <v>4.9726214214248499E-2</v>
      </c>
      <c r="H642" s="2">
        <f>Tabelle1[[#This Row],[bertscore]]-Tabelle1[[#This Row],[metriclcs]]</f>
        <v>0.23130705394190865</v>
      </c>
      <c r="I642" s="2">
        <f>Tabelle1[[#This Row],[bertscore]]-((Tabelle1[[#This Row],[D - E]]+Tabelle1[[#This Row],[D - F]])/2)</f>
        <v>0.80448336592192138</v>
      </c>
    </row>
    <row r="643" spans="1:9" x14ac:dyDescent="0.2">
      <c r="A643" s="3">
        <v>788</v>
      </c>
      <c r="B643" s="2" t="s">
        <v>1578</v>
      </c>
      <c r="C643" s="2" t="s">
        <v>1579</v>
      </c>
      <c r="D643" s="2">
        <v>0.93600000000000005</v>
      </c>
      <c r="E643" s="2">
        <v>0.82306549587583044</v>
      </c>
      <c r="F643" s="2">
        <v>0.70469798657718119</v>
      </c>
      <c r="G643" s="2">
        <f>Tabelle1[[#This Row],[bertscore]]-Tabelle1[[#This Row],[cosinesim]]</f>
        <v>0.11293450412416961</v>
      </c>
      <c r="H643" s="2">
        <f>Tabelle1[[#This Row],[bertscore]]-Tabelle1[[#This Row],[metriclcs]]</f>
        <v>0.23130201342281886</v>
      </c>
      <c r="I643" s="2">
        <f>Tabelle1[[#This Row],[bertscore]]-((Tabelle1[[#This Row],[D - E]]+Tabelle1[[#This Row],[D - F]])/2)</f>
        <v>0.76388174122650576</v>
      </c>
    </row>
    <row r="644" spans="1:9" x14ac:dyDescent="0.2">
      <c r="A644" s="3">
        <v>602</v>
      </c>
      <c r="B644" s="2" t="s">
        <v>1206</v>
      </c>
      <c r="C644" s="2" t="s">
        <v>1207</v>
      </c>
      <c r="D644" s="2">
        <v>0.93</v>
      </c>
      <c r="E644" s="2">
        <v>0.91513658912211093</v>
      </c>
      <c r="F644" s="2">
        <v>0.69915254237288138</v>
      </c>
      <c r="G644" s="2">
        <f>Tabelle1[[#This Row],[bertscore]]-Tabelle1[[#This Row],[cosinesim]]</f>
        <v>1.4863410877889116E-2</v>
      </c>
      <c r="H644" s="2">
        <f>Tabelle1[[#This Row],[bertscore]]-Tabelle1[[#This Row],[metriclcs]]</f>
        <v>0.23084745762711867</v>
      </c>
      <c r="I644" s="2">
        <f>Tabelle1[[#This Row],[bertscore]]-((Tabelle1[[#This Row],[D - E]]+Tabelle1[[#This Row],[D - F]])/2)</f>
        <v>0.80714456574749616</v>
      </c>
    </row>
    <row r="645" spans="1:9" x14ac:dyDescent="0.2">
      <c r="A645" s="3">
        <v>997</v>
      </c>
      <c r="B645" s="2" t="s">
        <v>1994</v>
      </c>
      <c r="C645" s="2" t="s">
        <v>1995</v>
      </c>
      <c r="D645" s="2">
        <v>0.94499999999999995</v>
      </c>
      <c r="E645" s="2">
        <v>0.88881573834036454</v>
      </c>
      <c r="F645" s="2">
        <v>0.7142857142857143</v>
      </c>
      <c r="G645" s="2">
        <f>Tabelle1[[#This Row],[bertscore]]-Tabelle1[[#This Row],[cosinesim]]</f>
        <v>5.6184261659635415E-2</v>
      </c>
      <c r="H645" s="2">
        <f>Tabelle1[[#This Row],[bertscore]]-Tabelle1[[#This Row],[metriclcs]]</f>
        <v>0.23071428571428565</v>
      </c>
      <c r="I645" s="2">
        <f>Tabelle1[[#This Row],[bertscore]]-((Tabelle1[[#This Row],[D - E]]+Tabelle1[[#This Row],[D - F]])/2)</f>
        <v>0.80155072631303947</v>
      </c>
    </row>
    <row r="646" spans="1:9" x14ac:dyDescent="0.2">
      <c r="A646" s="3">
        <v>19</v>
      </c>
      <c r="B646" s="2" t="s">
        <v>43</v>
      </c>
      <c r="C646" s="2" t="s">
        <v>44</v>
      </c>
      <c r="D646" s="2">
        <v>0.96</v>
      </c>
      <c r="E646" s="2">
        <v>0.79514656794589078</v>
      </c>
      <c r="F646" s="2">
        <v>0.72972972972972971</v>
      </c>
      <c r="G646" s="2">
        <f>Tabelle1[[#This Row],[bertscore]]-Tabelle1[[#This Row],[cosinesim]]</f>
        <v>0.16485343205410918</v>
      </c>
      <c r="H646" s="2">
        <f>Tabelle1[[#This Row],[bertscore]]-Tabelle1[[#This Row],[metriclcs]]</f>
        <v>0.23027027027027025</v>
      </c>
      <c r="I646" s="2">
        <f>Tabelle1[[#This Row],[bertscore]]-((Tabelle1[[#This Row],[D - E]]+Tabelle1[[#This Row],[D - F]])/2)</f>
        <v>0.76243814883781025</v>
      </c>
    </row>
    <row r="647" spans="1:9" x14ac:dyDescent="0.2">
      <c r="A647" s="3">
        <v>579</v>
      </c>
      <c r="B647" s="2" t="s">
        <v>1160</v>
      </c>
      <c r="C647" s="2" t="s">
        <v>1161</v>
      </c>
      <c r="D647" s="2">
        <v>0.92500000000000004</v>
      </c>
      <c r="E647" s="2">
        <v>0.84795303029130542</v>
      </c>
      <c r="F647" s="2">
        <v>0.69483568075117375</v>
      </c>
      <c r="G647" s="2">
        <f>Tabelle1[[#This Row],[bertscore]]-Tabelle1[[#This Row],[cosinesim]]</f>
        <v>7.7046969708694624E-2</v>
      </c>
      <c r="H647" s="2">
        <f>Tabelle1[[#This Row],[bertscore]]-Tabelle1[[#This Row],[metriclcs]]</f>
        <v>0.2301643192488263</v>
      </c>
      <c r="I647" s="2">
        <f>Tabelle1[[#This Row],[bertscore]]-((Tabelle1[[#This Row],[D - E]]+Tabelle1[[#This Row],[D - F]])/2)</f>
        <v>0.77139435552123958</v>
      </c>
    </row>
    <row r="648" spans="1:9" x14ac:dyDescent="0.2">
      <c r="A648" s="3">
        <v>241</v>
      </c>
      <c r="B648" s="2" t="s">
        <v>485</v>
      </c>
      <c r="C648" s="2" t="s">
        <v>486</v>
      </c>
      <c r="D648" s="2">
        <v>0.97499999999999998</v>
      </c>
      <c r="E648" s="2">
        <v>0.82974718568782302</v>
      </c>
      <c r="F648" s="2">
        <v>0.74509803921568629</v>
      </c>
      <c r="G648" s="2">
        <f>Tabelle1[[#This Row],[bertscore]]-Tabelle1[[#This Row],[cosinesim]]</f>
        <v>0.14525281431217696</v>
      </c>
      <c r="H648" s="2">
        <f>Tabelle1[[#This Row],[bertscore]]-Tabelle1[[#This Row],[metriclcs]]</f>
        <v>0.22990196078431369</v>
      </c>
      <c r="I648" s="2">
        <f>Tabelle1[[#This Row],[bertscore]]-((Tabelle1[[#This Row],[D - E]]+Tabelle1[[#This Row],[D - F]])/2)</f>
        <v>0.78742261245175471</v>
      </c>
    </row>
    <row r="649" spans="1:9" x14ac:dyDescent="0.2">
      <c r="A649" s="3">
        <v>972</v>
      </c>
      <c r="B649" s="2" t="s">
        <v>1944</v>
      </c>
      <c r="C649" s="2" t="s">
        <v>1945</v>
      </c>
      <c r="D649" s="2">
        <v>0.94399999999999995</v>
      </c>
      <c r="E649" s="2">
        <v>0.75549735651937433</v>
      </c>
      <c r="F649" s="2">
        <v>0.7142857142857143</v>
      </c>
      <c r="G649" s="2">
        <f>Tabelle1[[#This Row],[bertscore]]-Tabelle1[[#This Row],[cosinesim]]</f>
        <v>0.18850264348062562</v>
      </c>
      <c r="H649" s="2">
        <f>Tabelle1[[#This Row],[bertscore]]-Tabelle1[[#This Row],[metriclcs]]</f>
        <v>0.22971428571428565</v>
      </c>
      <c r="I649" s="2">
        <f>Tabelle1[[#This Row],[bertscore]]-((Tabelle1[[#This Row],[D - E]]+Tabelle1[[#This Row],[D - F]])/2)</f>
        <v>0.73489153540254426</v>
      </c>
    </row>
    <row r="650" spans="1:9" x14ac:dyDescent="0.2">
      <c r="A650" s="3">
        <v>485</v>
      </c>
      <c r="B650" s="2" t="s">
        <v>973</v>
      </c>
      <c r="C650" s="2" t="s">
        <v>974</v>
      </c>
      <c r="D650" s="2">
        <v>0.92100000000000004</v>
      </c>
      <c r="E650" s="2">
        <v>0.58218173642745941</v>
      </c>
      <c r="F650" s="2">
        <v>0.69230769230769229</v>
      </c>
      <c r="G650" s="2">
        <f>Tabelle1[[#This Row],[bertscore]]-Tabelle1[[#This Row],[cosinesim]]</f>
        <v>0.33881826357254063</v>
      </c>
      <c r="H650" s="2">
        <f>Tabelle1[[#This Row],[bertscore]]-Tabelle1[[#This Row],[metriclcs]]</f>
        <v>0.22869230769230775</v>
      </c>
      <c r="I650" s="2">
        <f>Tabelle1[[#This Row],[bertscore]]-((Tabelle1[[#This Row],[D - E]]+Tabelle1[[#This Row],[D - F]])/2)</f>
        <v>0.6372447143675759</v>
      </c>
    </row>
    <row r="651" spans="1:9" x14ac:dyDescent="0.2">
      <c r="A651" s="3">
        <v>368</v>
      </c>
      <c r="B651" s="2" t="s">
        <v>739</v>
      </c>
      <c r="C651" s="2" t="s">
        <v>740</v>
      </c>
      <c r="D651" s="2">
        <v>0.95499999999999996</v>
      </c>
      <c r="E651" s="2">
        <v>0.80592339367277221</v>
      </c>
      <c r="F651" s="2">
        <v>0.72649572649572647</v>
      </c>
      <c r="G651" s="2">
        <f>Tabelle1[[#This Row],[bertscore]]-Tabelle1[[#This Row],[cosinesim]]</f>
        <v>0.14907660632722775</v>
      </c>
      <c r="H651" s="2">
        <f>Tabelle1[[#This Row],[bertscore]]-Tabelle1[[#This Row],[metriclcs]]</f>
        <v>0.22850427350427349</v>
      </c>
      <c r="I651" s="2">
        <f>Tabelle1[[#This Row],[bertscore]]-((Tabelle1[[#This Row],[D - E]]+Tabelle1[[#This Row],[D - F]])/2)</f>
        <v>0.76620956008424934</v>
      </c>
    </row>
    <row r="652" spans="1:9" x14ac:dyDescent="0.2">
      <c r="A652" s="3">
        <v>31</v>
      </c>
      <c r="B652" s="2" t="s">
        <v>67</v>
      </c>
      <c r="C652" s="2" t="s">
        <v>68</v>
      </c>
      <c r="D652" s="2">
        <v>0.91</v>
      </c>
      <c r="E652" s="2">
        <v>0.7424258698676951</v>
      </c>
      <c r="F652" s="2">
        <v>0.68181818181818177</v>
      </c>
      <c r="G652" s="2">
        <f>Tabelle1[[#This Row],[bertscore]]-Tabelle1[[#This Row],[cosinesim]]</f>
        <v>0.16757413013230493</v>
      </c>
      <c r="H652" s="2">
        <f>Tabelle1[[#This Row],[bertscore]]-Tabelle1[[#This Row],[metriclcs]]</f>
        <v>0.22818181818181826</v>
      </c>
      <c r="I652" s="2">
        <f>Tabelle1[[#This Row],[bertscore]]-((Tabelle1[[#This Row],[D - E]]+Tabelle1[[#This Row],[D - F]])/2)</f>
        <v>0.71212202584293838</v>
      </c>
    </row>
    <row r="653" spans="1:9" x14ac:dyDescent="0.2">
      <c r="A653" s="3">
        <v>180</v>
      </c>
      <c r="B653" s="2" t="s">
        <v>363</v>
      </c>
      <c r="C653" s="2" t="s">
        <v>364</v>
      </c>
      <c r="D653" s="2">
        <v>0.96399999999999997</v>
      </c>
      <c r="E653" s="2">
        <v>0.82810891679299681</v>
      </c>
      <c r="F653" s="2">
        <v>0.73636363636363633</v>
      </c>
      <c r="G653" s="2">
        <f>Tabelle1[[#This Row],[bertscore]]-Tabelle1[[#This Row],[cosinesim]]</f>
        <v>0.13589108320700316</v>
      </c>
      <c r="H653" s="2">
        <f>Tabelle1[[#This Row],[bertscore]]-Tabelle1[[#This Row],[metriclcs]]</f>
        <v>0.22763636363636364</v>
      </c>
      <c r="I653" s="2">
        <f>Tabelle1[[#This Row],[bertscore]]-((Tabelle1[[#This Row],[D - E]]+Tabelle1[[#This Row],[D - F]])/2)</f>
        <v>0.78223627657831662</v>
      </c>
    </row>
    <row r="654" spans="1:9" x14ac:dyDescent="0.2">
      <c r="A654" s="3">
        <v>478</v>
      </c>
      <c r="B654" s="2" t="s">
        <v>959</v>
      </c>
      <c r="C654" s="2" t="s">
        <v>960</v>
      </c>
      <c r="D654" s="2">
        <v>0.93</v>
      </c>
      <c r="E654" s="2">
        <v>0.87157205695644557</v>
      </c>
      <c r="F654" s="2">
        <v>0.70270270270270274</v>
      </c>
      <c r="G654" s="2">
        <f>Tabelle1[[#This Row],[bertscore]]-Tabelle1[[#This Row],[cosinesim]]</f>
        <v>5.8427943043554476E-2</v>
      </c>
      <c r="H654" s="2">
        <f>Tabelle1[[#This Row],[bertscore]]-Tabelle1[[#This Row],[metriclcs]]</f>
        <v>0.22729729729729731</v>
      </c>
      <c r="I654" s="2">
        <f>Tabelle1[[#This Row],[bertscore]]-((Tabelle1[[#This Row],[D - E]]+Tabelle1[[#This Row],[D - F]])/2)</f>
        <v>0.78713737982957421</v>
      </c>
    </row>
    <row r="655" spans="1:9" x14ac:dyDescent="0.2">
      <c r="A655" s="3">
        <v>47</v>
      </c>
      <c r="B655" s="2" t="s">
        <v>99</v>
      </c>
      <c r="C655" s="2" t="s">
        <v>100</v>
      </c>
      <c r="D655" s="2">
        <v>0.94599999999999995</v>
      </c>
      <c r="E655" s="2">
        <v>0.82158383625774922</v>
      </c>
      <c r="F655" s="2">
        <v>0.71900826446280997</v>
      </c>
      <c r="G655" s="2">
        <f>Tabelle1[[#This Row],[bertscore]]-Tabelle1[[#This Row],[cosinesim]]</f>
        <v>0.12441616374225073</v>
      </c>
      <c r="H655" s="2">
        <f>Tabelle1[[#This Row],[bertscore]]-Tabelle1[[#This Row],[metriclcs]]</f>
        <v>0.22699173553718999</v>
      </c>
      <c r="I655" s="2">
        <f>Tabelle1[[#This Row],[bertscore]]-((Tabelle1[[#This Row],[D - E]]+Tabelle1[[#This Row],[D - F]])/2)</f>
        <v>0.77029605036027959</v>
      </c>
    </row>
    <row r="656" spans="1:9" x14ac:dyDescent="0.2">
      <c r="A656" s="3">
        <v>358</v>
      </c>
      <c r="B656" s="2" t="s">
        <v>719</v>
      </c>
      <c r="C656" s="2" t="s">
        <v>720</v>
      </c>
      <c r="D656" s="2">
        <v>0.96799999999999997</v>
      </c>
      <c r="E656" s="2">
        <v>0.77531323617748826</v>
      </c>
      <c r="F656" s="2">
        <v>0.74117647058823533</v>
      </c>
      <c r="G656" s="2">
        <f>Tabelle1[[#This Row],[bertscore]]-Tabelle1[[#This Row],[cosinesim]]</f>
        <v>0.19268676382251171</v>
      </c>
      <c r="H656" s="2">
        <f>Tabelle1[[#This Row],[bertscore]]-Tabelle1[[#This Row],[metriclcs]]</f>
        <v>0.22682352941176465</v>
      </c>
      <c r="I656" s="2">
        <f>Tabelle1[[#This Row],[bertscore]]-((Tabelle1[[#This Row],[D - E]]+Tabelle1[[#This Row],[D - F]])/2)</f>
        <v>0.75824485338286185</v>
      </c>
    </row>
    <row r="657" spans="1:9" x14ac:dyDescent="0.2">
      <c r="A657" s="3">
        <v>797</v>
      </c>
      <c r="B657" s="2" t="s">
        <v>1596</v>
      </c>
      <c r="C657" s="2" t="s">
        <v>1597</v>
      </c>
      <c r="D657" s="2">
        <v>0.94399999999999995</v>
      </c>
      <c r="E657" s="2">
        <v>0.89393639991773055</v>
      </c>
      <c r="F657" s="2">
        <v>0.71739130434782605</v>
      </c>
      <c r="G657" s="2">
        <f>Tabelle1[[#This Row],[bertscore]]-Tabelle1[[#This Row],[cosinesim]]</f>
        <v>5.0063600082269399E-2</v>
      </c>
      <c r="H657" s="2">
        <f>Tabelle1[[#This Row],[bertscore]]-Tabelle1[[#This Row],[metriclcs]]</f>
        <v>0.2266086956521739</v>
      </c>
      <c r="I657" s="2">
        <f>Tabelle1[[#This Row],[bertscore]]-((Tabelle1[[#This Row],[D - E]]+Tabelle1[[#This Row],[D - F]])/2)</f>
        <v>0.80566385213277836</v>
      </c>
    </row>
    <row r="658" spans="1:9" x14ac:dyDescent="0.2">
      <c r="A658" s="3">
        <v>633</v>
      </c>
      <c r="B658" s="2" t="s">
        <v>1268</v>
      </c>
      <c r="C658" s="2" t="s">
        <v>1269</v>
      </c>
      <c r="D658" s="2">
        <v>0.93899999999999995</v>
      </c>
      <c r="E658" s="2">
        <v>0.84269014974697387</v>
      </c>
      <c r="F658" s="2">
        <v>0.71241830065359479</v>
      </c>
      <c r="G658" s="2">
        <f>Tabelle1[[#This Row],[bertscore]]-Tabelle1[[#This Row],[cosinesim]]</f>
        <v>9.6309850253026075E-2</v>
      </c>
      <c r="H658" s="2">
        <f>Tabelle1[[#This Row],[bertscore]]-Tabelle1[[#This Row],[metriclcs]]</f>
        <v>0.22658169934640515</v>
      </c>
      <c r="I658" s="2">
        <f>Tabelle1[[#This Row],[bertscore]]-((Tabelle1[[#This Row],[D - E]]+Tabelle1[[#This Row],[D - F]])/2)</f>
        <v>0.77755422520028428</v>
      </c>
    </row>
    <row r="659" spans="1:9" x14ac:dyDescent="0.2">
      <c r="A659" s="3">
        <v>514</v>
      </c>
      <c r="B659" s="2" t="s">
        <v>1031</v>
      </c>
      <c r="C659" s="2" t="s">
        <v>1032</v>
      </c>
      <c r="D659" s="2">
        <v>0.94399999999999995</v>
      </c>
      <c r="E659" s="2">
        <v>0.8154355063002009</v>
      </c>
      <c r="F659" s="2">
        <v>0.71794871794871795</v>
      </c>
      <c r="G659" s="2">
        <f>Tabelle1[[#This Row],[bertscore]]-Tabelle1[[#This Row],[cosinesim]]</f>
        <v>0.12856449369979905</v>
      </c>
      <c r="H659" s="2">
        <f>Tabelle1[[#This Row],[bertscore]]-Tabelle1[[#This Row],[metriclcs]]</f>
        <v>0.226051282051282</v>
      </c>
      <c r="I659" s="2">
        <f>Tabelle1[[#This Row],[bertscore]]-((Tabelle1[[#This Row],[D - E]]+Tabelle1[[#This Row],[D - F]])/2)</f>
        <v>0.76669211212445942</v>
      </c>
    </row>
    <row r="660" spans="1:9" x14ac:dyDescent="0.2">
      <c r="A660" s="3">
        <v>996</v>
      </c>
      <c r="B660" s="2" t="s">
        <v>1992</v>
      </c>
      <c r="C660" s="2" t="s">
        <v>1993</v>
      </c>
      <c r="D660" s="2">
        <v>0.92200000000000004</v>
      </c>
      <c r="E660" s="2">
        <v>0.800044325013193</v>
      </c>
      <c r="F660" s="2">
        <v>0.6964285714285714</v>
      </c>
      <c r="G660" s="2">
        <f>Tabelle1[[#This Row],[bertscore]]-Tabelle1[[#This Row],[cosinesim]]</f>
        <v>0.12195567498680704</v>
      </c>
      <c r="H660" s="2">
        <f>Tabelle1[[#This Row],[bertscore]]-Tabelle1[[#This Row],[metriclcs]]</f>
        <v>0.22557142857142864</v>
      </c>
      <c r="I660" s="2">
        <f>Tabelle1[[#This Row],[bertscore]]-((Tabelle1[[#This Row],[D - E]]+Tabelle1[[#This Row],[D - F]])/2)</f>
        <v>0.7482364482208822</v>
      </c>
    </row>
    <row r="661" spans="1:9" x14ac:dyDescent="0.2">
      <c r="A661" s="3">
        <v>20</v>
      </c>
      <c r="B661" s="2" t="s">
        <v>45</v>
      </c>
      <c r="C661" s="2" t="s">
        <v>46</v>
      </c>
      <c r="D661" s="2">
        <v>0.92500000000000004</v>
      </c>
      <c r="E661" s="2">
        <v>0.86638893118945237</v>
      </c>
      <c r="F661" s="2">
        <v>0.7</v>
      </c>
      <c r="G661" s="2">
        <f>Tabelle1[[#This Row],[bertscore]]-Tabelle1[[#This Row],[cosinesim]]</f>
        <v>5.8611068810547673E-2</v>
      </c>
      <c r="H661" s="2">
        <f>Tabelle1[[#This Row],[bertscore]]-Tabelle1[[#This Row],[metriclcs]]</f>
        <v>0.22500000000000009</v>
      </c>
      <c r="I661" s="2">
        <f>Tabelle1[[#This Row],[bertscore]]-((Tabelle1[[#This Row],[D - E]]+Tabelle1[[#This Row],[D - F]])/2)</f>
        <v>0.78319446559472616</v>
      </c>
    </row>
    <row r="662" spans="1:9" x14ac:dyDescent="0.2">
      <c r="A662" s="3">
        <v>773</v>
      </c>
      <c r="B662" s="2" t="s">
        <v>1548</v>
      </c>
      <c r="C662" s="2" t="s">
        <v>1549</v>
      </c>
      <c r="D662" s="2">
        <v>0.96499999999999997</v>
      </c>
      <c r="E662" s="2">
        <v>0.75907211527658958</v>
      </c>
      <c r="F662" s="2">
        <v>0.74</v>
      </c>
      <c r="G662" s="2">
        <f>Tabelle1[[#This Row],[bertscore]]-Tabelle1[[#This Row],[cosinesim]]</f>
        <v>0.20592788472341039</v>
      </c>
      <c r="H662" s="2">
        <f>Tabelle1[[#This Row],[bertscore]]-Tabelle1[[#This Row],[metriclcs]]</f>
        <v>0.22499999999999998</v>
      </c>
      <c r="I662" s="2">
        <f>Tabelle1[[#This Row],[bertscore]]-((Tabelle1[[#This Row],[D - E]]+Tabelle1[[#This Row],[D - F]])/2)</f>
        <v>0.74953605763829478</v>
      </c>
    </row>
    <row r="663" spans="1:9" x14ac:dyDescent="0.2">
      <c r="A663" s="3">
        <v>555</v>
      </c>
      <c r="B663" s="2" t="s">
        <v>1113</v>
      </c>
      <c r="C663" s="2" t="s">
        <v>1114</v>
      </c>
      <c r="D663" s="2">
        <v>0.95299999999999996</v>
      </c>
      <c r="E663" s="2">
        <v>0.82997925077809254</v>
      </c>
      <c r="F663" s="2">
        <v>0.72815533980582525</v>
      </c>
      <c r="G663" s="2">
        <f>Tabelle1[[#This Row],[bertscore]]-Tabelle1[[#This Row],[cosinesim]]</f>
        <v>0.12302074922190742</v>
      </c>
      <c r="H663" s="2">
        <f>Tabelle1[[#This Row],[bertscore]]-Tabelle1[[#This Row],[metriclcs]]</f>
        <v>0.22484466019417471</v>
      </c>
      <c r="I663" s="2">
        <f>Tabelle1[[#This Row],[bertscore]]-((Tabelle1[[#This Row],[D - E]]+Tabelle1[[#This Row],[D - F]])/2)</f>
        <v>0.77906729529195884</v>
      </c>
    </row>
    <row r="664" spans="1:9" x14ac:dyDescent="0.2">
      <c r="A664" s="3">
        <v>1</v>
      </c>
      <c r="B664" s="2" t="s">
        <v>7</v>
      </c>
      <c r="C664" s="2" t="s">
        <v>8</v>
      </c>
      <c r="D664" s="2">
        <v>0.94799999999999995</v>
      </c>
      <c r="E664" s="2">
        <v>0.89752671292268293</v>
      </c>
      <c r="F664" s="2">
        <v>0.72327044025157228</v>
      </c>
      <c r="G664" s="2">
        <f>Tabelle1[[#This Row],[bertscore]]-Tabelle1[[#This Row],[cosinesim]]</f>
        <v>5.0473287077317019E-2</v>
      </c>
      <c r="H664" s="2">
        <f>Tabelle1[[#This Row],[bertscore]]-Tabelle1[[#This Row],[metriclcs]]</f>
        <v>0.22472955974842768</v>
      </c>
      <c r="I664" s="2">
        <f>Tabelle1[[#This Row],[bertscore]]-((Tabelle1[[#This Row],[D - E]]+Tabelle1[[#This Row],[D - F]])/2)</f>
        <v>0.81039857658712755</v>
      </c>
    </row>
    <row r="665" spans="1:9" x14ac:dyDescent="0.2">
      <c r="A665" s="3">
        <v>544</v>
      </c>
      <c r="B665" s="2" t="s">
        <v>1091</v>
      </c>
      <c r="C665" s="2" t="s">
        <v>1092</v>
      </c>
      <c r="D665" s="2">
        <v>0.95899999999999996</v>
      </c>
      <c r="E665" s="2">
        <v>0.79354828177118997</v>
      </c>
      <c r="F665" s="2">
        <v>0.734375</v>
      </c>
      <c r="G665" s="2">
        <f>Tabelle1[[#This Row],[bertscore]]-Tabelle1[[#This Row],[cosinesim]]</f>
        <v>0.16545171822881</v>
      </c>
      <c r="H665" s="2">
        <f>Tabelle1[[#This Row],[bertscore]]-Tabelle1[[#This Row],[metriclcs]]</f>
        <v>0.22462499999999996</v>
      </c>
      <c r="I665" s="2">
        <f>Tabelle1[[#This Row],[bertscore]]-((Tabelle1[[#This Row],[D - E]]+Tabelle1[[#This Row],[D - F]])/2)</f>
        <v>0.76396164088559493</v>
      </c>
    </row>
    <row r="666" spans="1:9" x14ac:dyDescent="0.2">
      <c r="A666" s="3">
        <v>637</v>
      </c>
      <c r="B666" s="2" t="s">
        <v>1276</v>
      </c>
      <c r="C666" s="2" t="s">
        <v>1277</v>
      </c>
      <c r="D666" s="2">
        <v>0.93200000000000005</v>
      </c>
      <c r="E666" s="2">
        <v>0.75941143616864271</v>
      </c>
      <c r="F666" s="2">
        <v>0.70769230769230773</v>
      </c>
      <c r="G666" s="2">
        <f>Tabelle1[[#This Row],[bertscore]]-Tabelle1[[#This Row],[cosinesim]]</f>
        <v>0.17258856383135734</v>
      </c>
      <c r="H666" s="2">
        <f>Tabelle1[[#This Row],[bertscore]]-Tabelle1[[#This Row],[metriclcs]]</f>
        <v>0.22430769230769232</v>
      </c>
      <c r="I666" s="2">
        <f>Tabelle1[[#This Row],[bertscore]]-((Tabelle1[[#This Row],[D - E]]+Tabelle1[[#This Row],[D - F]])/2)</f>
        <v>0.73355187193047522</v>
      </c>
    </row>
    <row r="667" spans="1:9" x14ac:dyDescent="0.2">
      <c r="A667" s="3">
        <v>71</v>
      </c>
      <c r="B667" s="2" t="s">
        <v>146</v>
      </c>
      <c r="C667" s="2" t="s">
        <v>147</v>
      </c>
      <c r="D667" s="2">
        <v>0.94599999999999995</v>
      </c>
      <c r="E667" s="2">
        <v>0.92027096094933292</v>
      </c>
      <c r="F667" s="2">
        <v>0.72169811320754718</v>
      </c>
      <c r="G667" s="2">
        <f>Tabelle1[[#This Row],[bertscore]]-Tabelle1[[#This Row],[cosinesim]]</f>
        <v>2.5729039050667035E-2</v>
      </c>
      <c r="H667" s="2">
        <f>Tabelle1[[#This Row],[bertscore]]-Tabelle1[[#This Row],[metriclcs]]</f>
        <v>0.22430188679245278</v>
      </c>
      <c r="I667" s="2">
        <f>Tabelle1[[#This Row],[bertscore]]-((Tabelle1[[#This Row],[D - E]]+Tabelle1[[#This Row],[D - F]])/2)</f>
        <v>0.8209845370784401</v>
      </c>
    </row>
    <row r="668" spans="1:9" x14ac:dyDescent="0.2">
      <c r="A668" s="3">
        <v>244</v>
      </c>
      <c r="B668" s="2" t="s">
        <v>491</v>
      </c>
      <c r="C668" s="2" t="s">
        <v>492</v>
      </c>
      <c r="D668" s="2">
        <v>0.91200000000000003</v>
      </c>
      <c r="E668" s="2">
        <v>0.73707922542617155</v>
      </c>
      <c r="F668" s="2">
        <v>0.68799999999999994</v>
      </c>
      <c r="G668" s="2">
        <f>Tabelle1[[#This Row],[bertscore]]-Tabelle1[[#This Row],[cosinesim]]</f>
        <v>0.17492077457382849</v>
      </c>
      <c r="H668" s="2">
        <f>Tabelle1[[#This Row],[bertscore]]-Tabelle1[[#This Row],[metriclcs]]</f>
        <v>0.22400000000000009</v>
      </c>
      <c r="I668" s="2">
        <f>Tabelle1[[#This Row],[bertscore]]-((Tabelle1[[#This Row],[D - E]]+Tabelle1[[#This Row],[D - F]])/2)</f>
        <v>0.71253961271308575</v>
      </c>
    </row>
    <row r="669" spans="1:9" x14ac:dyDescent="0.2">
      <c r="A669" s="3">
        <v>830</v>
      </c>
      <c r="B669" s="2" t="s">
        <v>1662</v>
      </c>
      <c r="C669" s="2" t="s">
        <v>1663</v>
      </c>
      <c r="D669" s="2">
        <v>0.95299999999999996</v>
      </c>
      <c r="E669" s="2">
        <v>0.90219180287078105</v>
      </c>
      <c r="F669" s="2">
        <v>0.72941176470588232</v>
      </c>
      <c r="G669" s="2">
        <f>Tabelle1[[#This Row],[bertscore]]-Tabelle1[[#This Row],[cosinesim]]</f>
        <v>5.0808197129218913E-2</v>
      </c>
      <c r="H669" s="2">
        <f>Tabelle1[[#This Row],[bertscore]]-Tabelle1[[#This Row],[metriclcs]]</f>
        <v>0.22358823529411764</v>
      </c>
      <c r="I669" s="2">
        <f>Tabelle1[[#This Row],[bertscore]]-((Tabelle1[[#This Row],[D - E]]+Tabelle1[[#This Row],[D - F]])/2)</f>
        <v>0.81580178378833168</v>
      </c>
    </row>
    <row r="670" spans="1:9" x14ac:dyDescent="0.2">
      <c r="A670" s="3">
        <v>651</v>
      </c>
      <c r="B670" s="2" t="s">
        <v>1304</v>
      </c>
      <c r="C670" s="2" t="s">
        <v>1305</v>
      </c>
      <c r="D670" s="2">
        <v>0.95</v>
      </c>
      <c r="E670" s="2">
        <v>0.8498294613268863</v>
      </c>
      <c r="F670" s="2">
        <v>0.72727272727272729</v>
      </c>
      <c r="G670" s="2">
        <f>Tabelle1[[#This Row],[bertscore]]-Tabelle1[[#This Row],[cosinesim]]</f>
        <v>0.10017053867311365</v>
      </c>
      <c r="H670" s="2">
        <f>Tabelle1[[#This Row],[bertscore]]-Tabelle1[[#This Row],[metriclcs]]</f>
        <v>0.22272727272727266</v>
      </c>
      <c r="I670" s="2">
        <f>Tabelle1[[#This Row],[bertscore]]-((Tabelle1[[#This Row],[D - E]]+Tabelle1[[#This Row],[D - F]])/2)</f>
        <v>0.78855109429980685</v>
      </c>
    </row>
    <row r="671" spans="1:9" x14ac:dyDescent="0.2">
      <c r="A671" s="3">
        <v>112</v>
      </c>
      <c r="B671" s="2" t="s">
        <v>227</v>
      </c>
      <c r="C671" s="2" t="s">
        <v>228</v>
      </c>
      <c r="D671" s="2">
        <v>0.92200000000000004</v>
      </c>
      <c r="E671" s="2">
        <v>0.7237925541034953</v>
      </c>
      <c r="F671" s="2">
        <v>0.69930069930069927</v>
      </c>
      <c r="G671" s="2">
        <f>Tabelle1[[#This Row],[bertscore]]-Tabelle1[[#This Row],[cosinesim]]</f>
        <v>0.19820744589650474</v>
      </c>
      <c r="H671" s="2">
        <f>Tabelle1[[#This Row],[bertscore]]-Tabelle1[[#This Row],[metriclcs]]</f>
        <v>0.22269930069930077</v>
      </c>
      <c r="I671" s="2">
        <f>Tabelle1[[#This Row],[bertscore]]-((Tabelle1[[#This Row],[D - E]]+Tabelle1[[#This Row],[D - F]])/2)</f>
        <v>0.71154662670209734</v>
      </c>
    </row>
    <row r="672" spans="1:9" x14ac:dyDescent="0.2">
      <c r="A672" s="3">
        <v>960</v>
      </c>
      <c r="B672" s="2" t="s">
        <v>1920</v>
      </c>
      <c r="C672" s="2" t="s">
        <v>1921</v>
      </c>
      <c r="D672" s="2">
        <v>0.94199999999999995</v>
      </c>
      <c r="E672" s="2">
        <v>0.79804270956129342</v>
      </c>
      <c r="F672" s="2">
        <v>0.71942446043165464</v>
      </c>
      <c r="G672" s="2">
        <f>Tabelle1[[#This Row],[bertscore]]-Tabelle1[[#This Row],[cosinesim]]</f>
        <v>0.14395729043870653</v>
      </c>
      <c r="H672" s="2">
        <f>Tabelle1[[#This Row],[bertscore]]-Tabelle1[[#This Row],[metriclcs]]</f>
        <v>0.2225755395683453</v>
      </c>
      <c r="I672" s="2">
        <f>Tabelle1[[#This Row],[bertscore]]-((Tabelle1[[#This Row],[D - E]]+Tabelle1[[#This Row],[D - F]])/2)</f>
        <v>0.75873358499647403</v>
      </c>
    </row>
    <row r="673" spans="1:9" x14ac:dyDescent="0.2">
      <c r="A673" s="3">
        <v>309</v>
      </c>
      <c r="B673" s="2" t="s">
        <v>621</v>
      </c>
      <c r="C673" s="2" t="s">
        <v>622</v>
      </c>
      <c r="D673" s="2">
        <v>0.94699999999999995</v>
      </c>
      <c r="E673" s="2">
        <v>0.86490561386073084</v>
      </c>
      <c r="F673" s="2">
        <v>0.72455089820359286</v>
      </c>
      <c r="G673" s="2">
        <f>Tabelle1[[#This Row],[bertscore]]-Tabelle1[[#This Row],[cosinesim]]</f>
        <v>8.2094386139269115E-2</v>
      </c>
      <c r="H673" s="2">
        <f>Tabelle1[[#This Row],[bertscore]]-Tabelle1[[#This Row],[metriclcs]]</f>
        <v>0.22244910179640709</v>
      </c>
      <c r="I673" s="2">
        <f>Tabelle1[[#This Row],[bertscore]]-((Tabelle1[[#This Row],[D - E]]+Tabelle1[[#This Row],[D - F]])/2)</f>
        <v>0.7947282560321618</v>
      </c>
    </row>
    <row r="674" spans="1:9" x14ac:dyDescent="0.2">
      <c r="A674" s="3">
        <v>673</v>
      </c>
      <c r="B674" s="2" t="s">
        <v>1348</v>
      </c>
      <c r="C674" s="2" t="s">
        <v>1349</v>
      </c>
      <c r="D674" s="2">
        <v>0.93600000000000005</v>
      </c>
      <c r="E674" s="2">
        <v>0.83726976667362751</v>
      </c>
      <c r="F674" s="2">
        <v>0.7142857142857143</v>
      </c>
      <c r="G674" s="2">
        <f>Tabelle1[[#This Row],[bertscore]]-Tabelle1[[#This Row],[cosinesim]]</f>
        <v>9.8730233326372541E-2</v>
      </c>
      <c r="H674" s="2">
        <f>Tabelle1[[#This Row],[bertscore]]-Tabelle1[[#This Row],[metriclcs]]</f>
        <v>0.22171428571428575</v>
      </c>
      <c r="I674" s="2">
        <f>Tabelle1[[#This Row],[bertscore]]-((Tabelle1[[#This Row],[D - E]]+Tabelle1[[#This Row],[D - F]])/2)</f>
        <v>0.77577774047967085</v>
      </c>
    </row>
    <row r="675" spans="1:9" x14ac:dyDescent="0.2">
      <c r="A675" s="3">
        <v>324</v>
      </c>
      <c r="B675" s="2" t="s">
        <v>651</v>
      </c>
      <c r="C675" s="2" t="s">
        <v>652</v>
      </c>
      <c r="D675" s="2">
        <v>0.88</v>
      </c>
      <c r="E675" s="2">
        <v>0.75413764268083006</v>
      </c>
      <c r="F675" s="2">
        <v>0.65833333333333333</v>
      </c>
      <c r="G675" s="2">
        <f>Tabelle1[[#This Row],[bertscore]]-Tabelle1[[#This Row],[cosinesim]]</f>
        <v>0.12586235731916995</v>
      </c>
      <c r="H675" s="2">
        <f>Tabelle1[[#This Row],[bertscore]]-Tabelle1[[#This Row],[metriclcs]]</f>
        <v>0.22166666666666668</v>
      </c>
      <c r="I675" s="2">
        <f>Tabelle1[[#This Row],[bertscore]]-((Tabelle1[[#This Row],[D - E]]+Tabelle1[[#This Row],[D - F]])/2)</f>
        <v>0.70623548800708169</v>
      </c>
    </row>
    <row r="676" spans="1:9" x14ac:dyDescent="0.2">
      <c r="A676" s="3">
        <v>875</v>
      </c>
      <c r="B676" s="2" t="s">
        <v>1751</v>
      </c>
      <c r="C676" s="2" t="s">
        <v>1752</v>
      </c>
      <c r="D676" s="2">
        <v>0.96699999999999997</v>
      </c>
      <c r="E676" s="2">
        <v>0.83789944008700301</v>
      </c>
      <c r="F676" s="2">
        <v>0.74566473988439308</v>
      </c>
      <c r="G676" s="2">
        <f>Tabelle1[[#This Row],[bertscore]]-Tabelle1[[#This Row],[cosinesim]]</f>
        <v>0.12910055991299696</v>
      </c>
      <c r="H676" s="2">
        <f>Tabelle1[[#This Row],[bertscore]]-Tabelle1[[#This Row],[metriclcs]]</f>
        <v>0.22133526011560689</v>
      </c>
      <c r="I676" s="2">
        <f>Tabelle1[[#This Row],[bertscore]]-((Tabelle1[[#This Row],[D - E]]+Tabelle1[[#This Row],[D - F]])/2)</f>
        <v>0.79178208998569799</v>
      </c>
    </row>
    <row r="677" spans="1:9" x14ac:dyDescent="0.2">
      <c r="A677" s="3">
        <v>970</v>
      </c>
      <c r="B677" s="2" t="s">
        <v>1940</v>
      </c>
      <c r="C677" s="2" t="s">
        <v>1941</v>
      </c>
      <c r="D677" s="2">
        <v>0.95699999999999996</v>
      </c>
      <c r="E677" s="2">
        <v>0.90516251832306782</v>
      </c>
      <c r="F677" s="2">
        <v>0.7359550561797753</v>
      </c>
      <c r="G677" s="2">
        <f>Tabelle1[[#This Row],[bertscore]]-Tabelle1[[#This Row],[cosinesim]]</f>
        <v>5.183748167693214E-2</v>
      </c>
      <c r="H677" s="2">
        <f>Tabelle1[[#This Row],[bertscore]]-Tabelle1[[#This Row],[metriclcs]]</f>
        <v>0.22104494382022466</v>
      </c>
      <c r="I677" s="2">
        <f>Tabelle1[[#This Row],[bertscore]]-((Tabelle1[[#This Row],[D - E]]+Tabelle1[[#This Row],[D - F]])/2)</f>
        <v>0.82055878725142151</v>
      </c>
    </row>
    <row r="678" spans="1:9" x14ac:dyDescent="0.2">
      <c r="A678" s="3">
        <v>956</v>
      </c>
      <c r="B678" s="2" t="s">
        <v>1912</v>
      </c>
      <c r="C678" s="2" t="s">
        <v>1913</v>
      </c>
      <c r="D678" s="2">
        <v>0.95299999999999996</v>
      </c>
      <c r="E678" s="2">
        <v>0.70322154968772499</v>
      </c>
      <c r="F678" s="2">
        <v>0.7321428571428571</v>
      </c>
      <c r="G678" s="2">
        <f>Tabelle1[[#This Row],[bertscore]]-Tabelle1[[#This Row],[cosinesim]]</f>
        <v>0.24977845031227497</v>
      </c>
      <c r="H678" s="2">
        <f>Tabelle1[[#This Row],[bertscore]]-Tabelle1[[#This Row],[metriclcs]]</f>
        <v>0.22085714285714286</v>
      </c>
      <c r="I678" s="2">
        <f>Tabelle1[[#This Row],[bertscore]]-((Tabelle1[[#This Row],[D - E]]+Tabelle1[[#This Row],[D - F]])/2)</f>
        <v>0.71768220341529099</v>
      </c>
    </row>
    <row r="679" spans="1:9" x14ac:dyDescent="0.2">
      <c r="A679" s="3">
        <v>338</v>
      </c>
      <c r="B679" s="2" t="s">
        <v>679</v>
      </c>
      <c r="C679" s="2" t="s">
        <v>680</v>
      </c>
      <c r="D679" s="2">
        <v>0.94099999999999995</v>
      </c>
      <c r="E679" s="2">
        <v>0.84689032384920682</v>
      </c>
      <c r="F679" s="2">
        <v>0.72023809523809523</v>
      </c>
      <c r="G679" s="2">
        <f>Tabelle1[[#This Row],[bertscore]]-Tabelle1[[#This Row],[cosinesim]]</f>
        <v>9.4109676150793131E-2</v>
      </c>
      <c r="H679" s="2">
        <f>Tabelle1[[#This Row],[bertscore]]-Tabelle1[[#This Row],[metriclcs]]</f>
        <v>0.22076190476190471</v>
      </c>
      <c r="I679" s="2">
        <f>Tabelle1[[#This Row],[bertscore]]-((Tabelle1[[#This Row],[D - E]]+Tabelle1[[#This Row],[D - F]])/2)</f>
        <v>0.78356420954365102</v>
      </c>
    </row>
    <row r="680" spans="1:9" x14ac:dyDescent="0.2">
      <c r="A680" s="3">
        <v>998</v>
      </c>
      <c r="B680" s="2" t="s">
        <v>1996</v>
      </c>
      <c r="C680" s="2" t="s">
        <v>1997</v>
      </c>
      <c r="D680" s="2">
        <v>0.97399999999999998</v>
      </c>
      <c r="E680" s="2">
        <v>0.89367681929287024</v>
      </c>
      <c r="F680" s="2">
        <v>0.75324675324675328</v>
      </c>
      <c r="G680" s="2">
        <f>Tabelle1[[#This Row],[bertscore]]-Tabelle1[[#This Row],[cosinesim]]</f>
        <v>8.0323180707129738E-2</v>
      </c>
      <c r="H680" s="2">
        <f>Tabelle1[[#This Row],[bertscore]]-Tabelle1[[#This Row],[metriclcs]]</f>
        <v>0.2207532467532467</v>
      </c>
      <c r="I680" s="2">
        <f>Tabelle1[[#This Row],[bertscore]]-((Tabelle1[[#This Row],[D - E]]+Tabelle1[[#This Row],[D - F]])/2)</f>
        <v>0.8234617862698117</v>
      </c>
    </row>
    <row r="681" spans="1:9" x14ac:dyDescent="0.2">
      <c r="A681" s="3">
        <v>804</v>
      </c>
      <c r="B681" s="2" t="s">
        <v>1610</v>
      </c>
      <c r="C681" s="2" t="s">
        <v>1611</v>
      </c>
      <c r="D681" s="2">
        <v>0.97299999999999998</v>
      </c>
      <c r="E681" s="2">
        <v>0.82010852740105544</v>
      </c>
      <c r="F681" s="2">
        <v>0.75238095238095237</v>
      </c>
      <c r="G681" s="2">
        <f>Tabelle1[[#This Row],[bertscore]]-Tabelle1[[#This Row],[cosinesim]]</f>
        <v>0.15289147259894453</v>
      </c>
      <c r="H681" s="2">
        <f>Tabelle1[[#This Row],[bertscore]]-Tabelle1[[#This Row],[metriclcs]]</f>
        <v>0.2206190476190476</v>
      </c>
      <c r="I681" s="2">
        <f>Tabelle1[[#This Row],[bertscore]]-((Tabelle1[[#This Row],[D - E]]+Tabelle1[[#This Row],[D - F]])/2)</f>
        <v>0.78624473989100396</v>
      </c>
    </row>
    <row r="682" spans="1:9" x14ac:dyDescent="0.2">
      <c r="A682" s="3">
        <v>220</v>
      </c>
      <c r="B682" s="2" t="s">
        <v>443</v>
      </c>
      <c r="C682" s="2" t="s">
        <v>444</v>
      </c>
      <c r="D682" s="2">
        <v>0.98699999999999999</v>
      </c>
      <c r="E682" s="2">
        <v>0.80335248686369742</v>
      </c>
      <c r="F682" s="2">
        <v>0.76642335766423353</v>
      </c>
      <c r="G682" s="2">
        <f>Tabelle1[[#This Row],[bertscore]]-Tabelle1[[#This Row],[cosinesim]]</f>
        <v>0.18364751313630256</v>
      </c>
      <c r="H682" s="2">
        <f>Tabelle1[[#This Row],[bertscore]]-Tabelle1[[#This Row],[metriclcs]]</f>
        <v>0.22057664233576646</v>
      </c>
      <c r="I682" s="2">
        <f>Tabelle1[[#This Row],[bertscore]]-((Tabelle1[[#This Row],[D - E]]+Tabelle1[[#This Row],[D - F]])/2)</f>
        <v>0.78488792226396553</v>
      </c>
    </row>
    <row r="683" spans="1:9" x14ac:dyDescent="0.2">
      <c r="A683" s="3">
        <v>848</v>
      </c>
      <c r="B683" s="2" t="s">
        <v>1698</v>
      </c>
      <c r="C683" s="2" t="s">
        <v>1699</v>
      </c>
      <c r="D683" s="2">
        <v>0.97599999999999998</v>
      </c>
      <c r="E683" s="2">
        <v>0.89680595351117032</v>
      </c>
      <c r="F683" s="2">
        <v>0.75543478260869568</v>
      </c>
      <c r="G683" s="2">
        <f>Tabelle1[[#This Row],[bertscore]]-Tabelle1[[#This Row],[cosinesim]]</f>
        <v>7.9194046488829661E-2</v>
      </c>
      <c r="H683" s="2">
        <f>Tabelle1[[#This Row],[bertscore]]-Tabelle1[[#This Row],[metriclcs]]</f>
        <v>0.2205652173913043</v>
      </c>
      <c r="I683" s="2">
        <f>Tabelle1[[#This Row],[bertscore]]-((Tabelle1[[#This Row],[D - E]]+Tabelle1[[#This Row],[D - F]])/2)</f>
        <v>0.82612036805993294</v>
      </c>
    </row>
    <row r="684" spans="1:9" x14ac:dyDescent="0.2">
      <c r="A684" s="3">
        <v>644</v>
      </c>
      <c r="B684" s="2" t="s">
        <v>1290</v>
      </c>
      <c r="C684" s="2" t="s">
        <v>1291</v>
      </c>
      <c r="D684" s="2">
        <v>0.97599999999999998</v>
      </c>
      <c r="E684" s="2">
        <v>0.96137035674301685</v>
      </c>
      <c r="F684" s="2">
        <v>0.75555555555555554</v>
      </c>
      <c r="G684" s="2">
        <f>Tabelle1[[#This Row],[bertscore]]-Tabelle1[[#This Row],[cosinesim]]</f>
        <v>1.4629643256983127E-2</v>
      </c>
      <c r="H684" s="2">
        <f>Tabelle1[[#This Row],[bertscore]]-Tabelle1[[#This Row],[metriclcs]]</f>
        <v>0.22044444444444444</v>
      </c>
      <c r="I684" s="2">
        <f>Tabelle1[[#This Row],[bertscore]]-((Tabelle1[[#This Row],[D - E]]+Tabelle1[[#This Row],[D - F]])/2)</f>
        <v>0.85846295614928625</v>
      </c>
    </row>
    <row r="685" spans="1:9" x14ac:dyDescent="0.2">
      <c r="A685" s="3">
        <v>600</v>
      </c>
      <c r="B685" s="2" t="s">
        <v>1202</v>
      </c>
      <c r="C685" s="2" t="s">
        <v>1203</v>
      </c>
      <c r="D685" s="2">
        <v>0.93200000000000005</v>
      </c>
      <c r="E685" s="2">
        <v>0.82146232714871248</v>
      </c>
      <c r="F685" s="2">
        <v>0.71212121212121215</v>
      </c>
      <c r="G685" s="2">
        <f>Tabelle1[[#This Row],[bertscore]]-Tabelle1[[#This Row],[cosinesim]]</f>
        <v>0.11053767285128757</v>
      </c>
      <c r="H685" s="2">
        <f>Tabelle1[[#This Row],[bertscore]]-Tabelle1[[#This Row],[metriclcs]]</f>
        <v>0.2198787878787879</v>
      </c>
      <c r="I685" s="2">
        <f>Tabelle1[[#This Row],[bertscore]]-((Tabelle1[[#This Row],[D - E]]+Tabelle1[[#This Row],[D - F]])/2)</f>
        <v>0.76679176963496232</v>
      </c>
    </row>
    <row r="686" spans="1:9" x14ac:dyDescent="0.2">
      <c r="A686" s="3">
        <v>521</v>
      </c>
      <c r="B686" s="2" t="s">
        <v>1045</v>
      </c>
      <c r="C686" s="2" t="s">
        <v>1046</v>
      </c>
      <c r="D686" s="2">
        <v>0.90500000000000003</v>
      </c>
      <c r="E686" s="2">
        <v>0.76880521103460686</v>
      </c>
      <c r="F686" s="2">
        <v>0.68518518518518523</v>
      </c>
      <c r="G686" s="2">
        <f>Tabelle1[[#This Row],[bertscore]]-Tabelle1[[#This Row],[cosinesim]]</f>
        <v>0.13619478896539317</v>
      </c>
      <c r="H686" s="2">
        <f>Tabelle1[[#This Row],[bertscore]]-Tabelle1[[#This Row],[metriclcs]]</f>
        <v>0.2198148148148148</v>
      </c>
      <c r="I686" s="2">
        <f>Tabelle1[[#This Row],[bertscore]]-((Tabelle1[[#This Row],[D - E]]+Tabelle1[[#This Row],[D - F]])/2)</f>
        <v>0.7269951981098961</v>
      </c>
    </row>
    <row r="687" spans="1:9" x14ac:dyDescent="0.2">
      <c r="A687" s="3">
        <v>245</v>
      </c>
      <c r="B687" s="2" t="s">
        <v>493</v>
      </c>
      <c r="C687" s="2" t="s">
        <v>494</v>
      </c>
      <c r="D687" s="2">
        <v>0.94499999999999995</v>
      </c>
      <c r="E687" s="2">
        <v>0.90958805365419537</v>
      </c>
      <c r="F687" s="2">
        <v>0.72549019607843135</v>
      </c>
      <c r="G687" s="2">
        <f>Tabelle1[[#This Row],[bertscore]]-Tabelle1[[#This Row],[cosinesim]]</f>
        <v>3.5411946345804579E-2</v>
      </c>
      <c r="H687" s="2">
        <f>Tabelle1[[#This Row],[bertscore]]-Tabelle1[[#This Row],[metriclcs]]</f>
        <v>0.2195098039215686</v>
      </c>
      <c r="I687" s="2">
        <f>Tabelle1[[#This Row],[bertscore]]-((Tabelle1[[#This Row],[D - E]]+Tabelle1[[#This Row],[D - F]])/2)</f>
        <v>0.8175391248663133</v>
      </c>
    </row>
    <row r="688" spans="1:9" x14ac:dyDescent="0.2">
      <c r="A688" s="3">
        <v>687</v>
      </c>
      <c r="B688" s="2" t="s">
        <v>1376</v>
      </c>
      <c r="C688" s="2" t="s">
        <v>1377</v>
      </c>
      <c r="D688" s="2">
        <v>0.92600000000000005</v>
      </c>
      <c r="E688" s="2">
        <v>0.883301863848303</v>
      </c>
      <c r="F688" s="2">
        <v>0.70661157024793386</v>
      </c>
      <c r="G688" s="2">
        <f>Tabelle1[[#This Row],[bertscore]]-Tabelle1[[#This Row],[cosinesim]]</f>
        <v>4.2698136151697041E-2</v>
      </c>
      <c r="H688" s="2">
        <f>Tabelle1[[#This Row],[bertscore]]-Tabelle1[[#This Row],[metriclcs]]</f>
        <v>0.21938842975206618</v>
      </c>
      <c r="I688" s="2">
        <f>Tabelle1[[#This Row],[bertscore]]-((Tabelle1[[#This Row],[D - E]]+Tabelle1[[#This Row],[D - F]])/2)</f>
        <v>0.79495671704811843</v>
      </c>
    </row>
    <row r="689" spans="1:9" x14ac:dyDescent="0.2">
      <c r="A689" s="3">
        <v>831</v>
      </c>
      <c r="B689" s="2" t="s">
        <v>1664</v>
      </c>
      <c r="C689" s="2" t="s">
        <v>1665</v>
      </c>
      <c r="D689" s="2">
        <v>0.92400000000000004</v>
      </c>
      <c r="E689" s="2">
        <v>0.831331054435129</v>
      </c>
      <c r="F689" s="2">
        <v>0.70469798657718119</v>
      </c>
      <c r="G689" s="2">
        <f>Tabelle1[[#This Row],[bertscore]]-Tabelle1[[#This Row],[cosinesim]]</f>
        <v>9.2668945564871041E-2</v>
      </c>
      <c r="H689" s="2">
        <f>Tabelle1[[#This Row],[bertscore]]-Tabelle1[[#This Row],[metriclcs]]</f>
        <v>0.21930201342281885</v>
      </c>
      <c r="I689" s="2">
        <f>Tabelle1[[#This Row],[bertscore]]-((Tabelle1[[#This Row],[D - E]]+Tabelle1[[#This Row],[D - F]])/2)</f>
        <v>0.76801452050615504</v>
      </c>
    </row>
    <row r="690" spans="1:9" x14ac:dyDescent="0.2">
      <c r="A690" s="3">
        <v>247</v>
      </c>
      <c r="B690" s="2" t="s">
        <v>497</v>
      </c>
      <c r="C690" s="2" t="s">
        <v>498</v>
      </c>
      <c r="D690" s="2">
        <v>0.94699999999999995</v>
      </c>
      <c r="E690" s="2">
        <v>0.84047710617506721</v>
      </c>
      <c r="F690" s="2">
        <v>0.72826086956521741</v>
      </c>
      <c r="G690" s="2">
        <f>Tabelle1[[#This Row],[bertscore]]-Tabelle1[[#This Row],[cosinesim]]</f>
        <v>0.10652289382493274</v>
      </c>
      <c r="H690" s="2">
        <f>Tabelle1[[#This Row],[bertscore]]-Tabelle1[[#This Row],[metriclcs]]</f>
        <v>0.21873913043478255</v>
      </c>
      <c r="I690" s="2">
        <f>Tabelle1[[#This Row],[bertscore]]-((Tabelle1[[#This Row],[D - E]]+Tabelle1[[#This Row],[D - F]])/2)</f>
        <v>0.78436898787014231</v>
      </c>
    </row>
    <row r="691" spans="1:9" x14ac:dyDescent="0.2">
      <c r="A691" s="3">
        <v>799</v>
      </c>
      <c r="B691" s="2" t="s">
        <v>1600</v>
      </c>
      <c r="C691" s="2" t="s">
        <v>1601</v>
      </c>
      <c r="D691" s="2">
        <v>0.94199999999999995</v>
      </c>
      <c r="E691" s="2">
        <v>0.80585195515575347</v>
      </c>
      <c r="F691" s="2">
        <v>0.72388059701492535</v>
      </c>
      <c r="G691" s="2">
        <f>Tabelle1[[#This Row],[bertscore]]-Tabelle1[[#This Row],[cosinesim]]</f>
        <v>0.13614804484424647</v>
      </c>
      <c r="H691" s="2">
        <f>Tabelle1[[#This Row],[bertscore]]-Tabelle1[[#This Row],[metriclcs]]</f>
        <v>0.2181194029850746</v>
      </c>
      <c r="I691" s="2">
        <f>Tabelle1[[#This Row],[bertscore]]-((Tabelle1[[#This Row],[D - E]]+Tabelle1[[#This Row],[D - F]])/2)</f>
        <v>0.76486627608533941</v>
      </c>
    </row>
    <row r="692" spans="1:9" x14ac:dyDescent="0.2">
      <c r="A692" s="3">
        <v>754</v>
      </c>
      <c r="B692" s="2" t="s">
        <v>1510</v>
      </c>
      <c r="C692" s="2" t="s">
        <v>1511</v>
      </c>
      <c r="D692" s="2">
        <v>0.96799999999999997</v>
      </c>
      <c r="E692" s="2">
        <v>0.8550064479035171</v>
      </c>
      <c r="F692" s="2">
        <v>0.75</v>
      </c>
      <c r="G692" s="2">
        <f>Tabelle1[[#This Row],[bertscore]]-Tabelle1[[#This Row],[cosinesim]]</f>
        <v>0.11299355209648287</v>
      </c>
      <c r="H692" s="2">
        <f>Tabelle1[[#This Row],[bertscore]]-Tabelle1[[#This Row],[metriclcs]]</f>
        <v>0.21799999999999997</v>
      </c>
      <c r="I692" s="2">
        <f>Tabelle1[[#This Row],[bertscore]]-((Tabelle1[[#This Row],[D - E]]+Tabelle1[[#This Row],[D - F]])/2)</f>
        <v>0.80250322395175855</v>
      </c>
    </row>
    <row r="693" spans="1:9" x14ac:dyDescent="0.2">
      <c r="A693" s="3">
        <v>683</v>
      </c>
      <c r="B693" s="2" t="s">
        <v>1368</v>
      </c>
      <c r="C693" s="2" t="s">
        <v>1369</v>
      </c>
      <c r="D693" s="2">
        <v>0.96799999999999997</v>
      </c>
      <c r="E693" s="2">
        <v>0.73791516137251689</v>
      </c>
      <c r="F693" s="2">
        <v>0.75</v>
      </c>
      <c r="G693" s="2">
        <f>Tabelle1[[#This Row],[bertscore]]-Tabelle1[[#This Row],[cosinesim]]</f>
        <v>0.23008483862748308</v>
      </c>
      <c r="H693" s="2">
        <f>Tabelle1[[#This Row],[bertscore]]-Tabelle1[[#This Row],[metriclcs]]</f>
        <v>0.21799999999999997</v>
      </c>
      <c r="I693" s="2">
        <f>Tabelle1[[#This Row],[bertscore]]-((Tabelle1[[#This Row],[D - E]]+Tabelle1[[#This Row],[D - F]])/2)</f>
        <v>0.74395758068625839</v>
      </c>
    </row>
    <row r="694" spans="1:9" x14ac:dyDescent="0.2">
      <c r="A694" s="3">
        <v>866</v>
      </c>
      <c r="B694" s="2" t="s">
        <v>1733</v>
      </c>
      <c r="C694" s="2" t="s">
        <v>1734</v>
      </c>
      <c r="D694" s="2">
        <v>0.91700000000000004</v>
      </c>
      <c r="E694" s="2">
        <v>0.70986211094400442</v>
      </c>
      <c r="F694" s="2">
        <v>0.69902912621359226</v>
      </c>
      <c r="G694" s="2">
        <f>Tabelle1[[#This Row],[bertscore]]-Tabelle1[[#This Row],[cosinesim]]</f>
        <v>0.20713788905599562</v>
      </c>
      <c r="H694" s="2">
        <f>Tabelle1[[#This Row],[bertscore]]-Tabelle1[[#This Row],[metriclcs]]</f>
        <v>0.21797087378640778</v>
      </c>
      <c r="I694" s="2">
        <f>Tabelle1[[#This Row],[bertscore]]-((Tabelle1[[#This Row],[D - E]]+Tabelle1[[#This Row],[D - F]])/2)</f>
        <v>0.70444561857879839</v>
      </c>
    </row>
    <row r="695" spans="1:9" x14ac:dyDescent="0.2">
      <c r="A695" s="3">
        <v>594</v>
      </c>
      <c r="B695" s="2" t="s">
        <v>1190</v>
      </c>
      <c r="C695" s="2" t="s">
        <v>1191</v>
      </c>
      <c r="D695" s="2">
        <v>0.96099999999999997</v>
      </c>
      <c r="E695" s="2">
        <v>0.88802715781090202</v>
      </c>
      <c r="F695" s="2">
        <v>0.74316939890710387</v>
      </c>
      <c r="G695" s="2">
        <f>Tabelle1[[#This Row],[bertscore]]-Tabelle1[[#This Row],[cosinesim]]</f>
        <v>7.2972842189097942E-2</v>
      </c>
      <c r="H695" s="2">
        <f>Tabelle1[[#This Row],[bertscore]]-Tabelle1[[#This Row],[metriclcs]]</f>
        <v>0.21783060109289609</v>
      </c>
      <c r="I695" s="2">
        <f>Tabelle1[[#This Row],[bertscore]]-((Tabelle1[[#This Row],[D - E]]+Tabelle1[[#This Row],[D - F]])/2)</f>
        <v>0.815598278359003</v>
      </c>
    </row>
    <row r="696" spans="1:9" x14ac:dyDescent="0.2">
      <c r="A696" s="3">
        <v>354</v>
      </c>
      <c r="B696" s="2" t="s">
        <v>711</v>
      </c>
      <c r="C696" s="2" t="s">
        <v>712</v>
      </c>
      <c r="D696" s="2">
        <v>0.97399999999999998</v>
      </c>
      <c r="E696" s="2">
        <v>0.91379734103362664</v>
      </c>
      <c r="F696" s="2">
        <v>0.7567567567567568</v>
      </c>
      <c r="G696" s="2">
        <f>Tabelle1[[#This Row],[bertscore]]-Tabelle1[[#This Row],[cosinesim]]</f>
        <v>6.0202658966373335E-2</v>
      </c>
      <c r="H696" s="2">
        <f>Tabelle1[[#This Row],[bertscore]]-Tabelle1[[#This Row],[metriclcs]]</f>
        <v>0.21724324324324318</v>
      </c>
      <c r="I696" s="2">
        <f>Tabelle1[[#This Row],[bertscore]]-((Tabelle1[[#This Row],[D - E]]+Tabelle1[[#This Row],[D - F]])/2)</f>
        <v>0.83527704889519172</v>
      </c>
    </row>
    <row r="697" spans="1:9" x14ac:dyDescent="0.2">
      <c r="A697" s="3">
        <v>286</v>
      </c>
      <c r="B697" s="2" t="s">
        <v>575</v>
      </c>
      <c r="C697" s="2" t="s">
        <v>576</v>
      </c>
      <c r="D697" s="2">
        <v>0.92700000000000005</v>
      </c>
      <c r="E697" s="2">
        <v>0.80746818725339853</v>
      </c>
      <c r="F697" s="2">
        <v>0.71</v>
      </c>
      <c r="G697" s="2">
        <f>Tabelle1[[#This Row],[bertscore]]-Tabelle1[[#This Row],[cosinesim]]</f>
        <v>0.11953181274660152</v>
      </c>
      <c r="H697" s="2">
        <f>Tabelle1[[#This Row],[bertscore]]-Tabelle1[[#This Row],[metriclcs]]</f>
        <v>0.21700000000000008</v>
      </c>
      <c r="I697" s="2">
        <f>Tabelle1[[#This Row],[bertscore]]-((Tabelle1[[#This Row],[D - E]]+Tabelle1[[#This Row],[D - F]])/2)</f>
        <v>0.7587340936266993</v>
      </c>
    </row>
    <row r="698" spans="1:9" x14ac:dyDescent="0.2">
      <c r="A698" s="3">
        <v>891</v>
      </c>
      <c r="B698" s="2" t="s">
        <v>1783</v>
      </c>
      <c r="C698" s="2" t="s">
        <v>1784</v>
      </c>
      <c r="D698" s="2">
        <v>0.94899999999999995</v>
      </c>
      <c r="E698" s="2">
        <v>0.83090463672535486</v>
      </c>
      <c r="F698" s="2">
        <v>0.7321428571428571</v>
      </c>
      <c r="G698" s="2">
        <f>Tabelle1[[#This Row],[bertscore]]-Tabelle1[[#This Row],[cosinesim]]</f>
        <v>0.11809536327464509</v>
      </c>
      <c r="H698" s="2">
        <f>Tabelle1[[#This Row],[bertscore]]-Tabelle1[[#This Row],[metriclcs]]</f>
        <v>0.21685714285714286</v>
      </c>
      <c r="I698" s="2">
        <f>Tabelle1[[#This Row],[bertscore]]-((Tabelle1[[#This Row],[D - E]]+Tabelle1[[#This Row],[D - F]])/2)</f>
        <v>0.78152374693410598</v>
      </c>
    </row>
    <row r="699" spans="1:9" x14ac:dyDescent="0.2">
      <c r="A699" s="3">
        <v>114</v>
      </c>
      <c r="B699" s="2" t="s">
        <v>231</v>
      </c>
      <c r="C699" s="2" t="s">
        <v>232</v>
      </c>
      <c r="D699" s="2">
        <v>0.92900000000000005</v>
      </c>
      <c r="E699" s="2">
        <v>0.84300617495456309</v>
      </c>
      <c r="F699" s="2">
        <v>0.71276595744680848</v>
      </c>
      <c r="G699" s="2">
        <f>Tabelle1[[#This Row],[bertscore]]-Tabelle1[[#This Row],[cosinesim]]</f>
        <v>8.5993825045436956E-2</v>
      </c>
      <c r="H699" s="2">
        <f>Tabelle1[[#This Row],[bertscore]]-Tabelle1[[#This Row],[metriclcs]]</f>
        <v>0.21623404255319156</v>
      </c>
      <c r="I699" s="2">
        <f>Tabelle1[[#This Row],[bertscore]]-((Tabelle1[[#This Row],[D - E]]+Tabelle1[[#This Row],[D - F]])/2)</f>
        <v>0.77788606620068579</v>
      </c>
    </row>
    <row r="700" spans="1:9" x14ac:dyDescent="0.2">
      <c r="A700" s="3">
        <v>317</v>
      </c>
      <c r="B700" s="2" t="s">
        <v>637</v>
      </c>
      <c r="C700" s="2" t="s">
        <v>638</v>
      </c>
      <c r="D700" s="2">
        <v>0.92700000000000005</v>
      </c>
      <c r="E700" s="2">
        <v>0.81850922712934604</v>
      </c>
      <c r="F700" s="2">
        <v>0.7109004739336493</v>
      </c>
      <c r="G700" s="2">
        <f>Tabelle1[[#This Row],[bertscore]]-Tabelle1[[#This Row],[cosinesim]]</f>
        <v>0.10849077287065401</v>
      </c>
      <c r="H700" s="2">
        <f>Tabelle1[[#This Row],[bertscore]]-Tabelle1[[#This Row],[metriclcs]]</f>
        <v>0.21609952606635074</v>
      </c>
      <c r="I700" s="2">
        <f>Tabelle1[[#This Row],[bertscore]]-((Tabelle1[[#This Row],[D - E]]+Tabelle1[[#This Row],[D - F]])/2)</f>
        <v>0.76470485053149773</v>
      </c>
    </row>
    <row r="701" spans="1:9" x14ac:dyDescent="0.2">
      <c r="A701" s="3">
        <v>543</v>
      </c>
      <c r="B701" s="2" t="s">
        <v>1089</v>
      </c>
      <c r="C701" s="2" t="s">
        <v>1090</v>
      </c>
      <c r="D701" s="2">
        <v>0.96599999999999997</v>
      </c>
      <c r="E701" s="2">
        <v>0.82379863247238083</v>
      </c>
      <c r="F701" s="2">
        <v>0.75</v>
      </c>
      <c r="G701" s="2">
        <f>Tabelle1[[#This Row],[bertscore]]-Tabelle1[[#This Row],[cosinesim]]</f>
        <v>0.14220136752761914</v>
      </c>
      <c r="H701" s="2">
        <f>Tabelle1[[#This Row],[bertscore]]-Tabelle1[[#This Row],[metriclcs]]</f>
        <v>0.21599999999999997</v>
      </c>
      <c r="I701" s="2">
        <f>Tabelle1[[#This Row],[bertscore]]-((Tabelle1[[#This Row],[D - E]]+Tabelle1[[#This Row],[D - F]])/2)</f>
        <v>0.78689931623619036</v>
      </c>
    </row>
    <row r="702" spans="1:9" x14ac:dyDescent="0.2">
      <c r="A702" s="3">
        <v>393</v>
      </c>
      <c r="B702" s="2" t="s">
        <v>789</v>
      </c>
      <c r="C702" s="2" t="s">
        <v>790</v>
      </c>
      <c r="D702" s="2">
        <v>0.95599999999999996</v>
      </c>
      <c r="E702" s="2">
        <v>0.82580473672864285</v>
      </c>
      <c r="F702" s="2">
        <v>0.74011299435028244</v>
      </c>
      <c r="G702" s="2">
        <f>Tabelle1[[#This Row],[bertscore]]-Tabelle1[[#This Row],[cosinesim]]</f>
        <v>0.13019526327135711</v>
      </c>
      <c r="H702" s="2">
        <f>Tabelle1[[#This Row],[bertscore]]-Tabelle1[[#This Row],[metriclcs]]</f>
        <v>0.21588700564971752</v>
      </c>
      <c r="I702" s="2">
        <f>Tabelle1[[#This Row],[bertscore]]-((Tabelle1[[#This Row],[D - E]]+Tabelle1[[#This Row],[D - F]])/2)</f>
        <v>0.78295886553946259</v>
      </c>
    </row>
    <row r="703" spans="1:9" x14ac:dyDescent="0.2">
      <c r="A703" s="3">
        <v>589</v>
      </c>
      <c r="B703" s="2" t="s">
        <v>1180</v>
      </c>
      <c r="C703" s="2" t="s">
        <v>1181</v>
      </c>
      <c r="D703" s="2">
        <v>0.97399999999999998</v>
      </c>
      <c r="E703" s="2">
        <v>0.91107220842960335</v>
      </c>
      <c r="F703" s="2">
        <v>0.75886524822695034</v>
      </c>
      <c r="G703" s="2">
        <f>Tabelle1[[#This Row],[bertscore]]-Tabelle1[[#This Row],[cosinesim]]</f>
        <v>6.292779157039663E-2</v>
      </c>
      <c r="H703" s="2">
        <f>Tabelle1[[#This Row],[bertscore]]-Tabelle1[[#This Row],[metriclcs]]</f>
        <v>0.21513475177304964</v>
      </c>
      <c r="I703" s="2">
        <f>Tabelle1[[#This Row],[bertscore]]-((Tabelle1[[#This Row],[D - E]]+Tabelle1[[#This Row],[D - F]])/2)</f>
        <v>0.83496872832827684</v>
      </c>
    </row>
    <row r="704" spans="1:9" x14ac:dyDescent="0.2">
      <c r="A704" s="3">
        <v>681</v>
      </c>
      <c r="B704" s="2" t="s">
        <v>1364</v>
      </c>
      <c r="C704" s="2" t="s">
        <v>1365</v>
      </c>
      <c r="D704" s="2">
        <v>0.93799999999999994</v>
      </c>
      <c r="E704" s="2">
        <v>0.87685624641492799</v>
      </c>
      <c r="F704" s="2">
        <v>0.72289156626506024</v>
      </c>
      <c r="G704" s="2">
        <f>Tabelle1[[#This Row],[bertscore]]-Tabelle1[[#This Row],[cosinesim]]</f>
        <v>6.1143753585071958E-2</v>
      </c>
      <c r="H704" s="2">
        <f>Tabelle1[[#This Row],[bertscore]]-Tabelle1[[#This Row],[metriclcs]]</f>
        <v>0.21510843373493971</v>
      </c>
      <c r="I704" s="2">
        <f>Tabelle1[[#This Row],[bertscore]]-((Tabelle1[[#This Row],[D - E]]+Tabelle1[[#This Row],[D - F]])/2)</f>
        <v>0.79987390633999411</v>
      </c>
    </row>
    <row r="705" spans="1:9" x14ac:dyDescent="0.2">
      <c r="A705" s="3">
        <v>919</v>
      </c>
      <c r="B705" s="2" t="s">
        <v>1839</v>
      </c>
      <c r="C705" s="2" t="s">
        <v>1840</v>
      </c>
      <c r="D705" s="2">
        <v>0.95899999999999996</v>
      </c>
      <c r="E705" s="2">
        <v>0.87991802684686249</v>
      </c>
      <c r="F705" s="2">
        <v>0.74407582938388628</v>
      </c>
      <c r="G705" s="2">
        <f>Tabelle1[[#This Row],[bertscore]]-Tabelle1[[#This Row],[cosinesim]]</f>
        <v>7.9081973153137475E-2</v>
      </c>
      <c r="H705" s="2">
        <f>Tabelle1[[#This Row],[bertscore]]-Tabelle1[[#This Row],[metriclcs]]</f>
        <v>0.21492417061611369</v>
      </c>
      <c r="I705" s="2">
        <f>Tabelle1[[#This Row],[bertscore]]-((Tabelle1[[#This Row],[D - E]]+Tabelle1[[#This Row],[D - F]])/2)</f>
        <v>0.81199692811537438</v>
      </c>
    </row>
    <row r="706" spans="1:9" x14ac:dyDescent="0.2">
      <c r="A706" s="3">
        <v>995</v>
      </c>
      <c r="B706" s="2" t="s">
        <v>1990</v>
      </c>
      <c r="C706" s="2" t="s">
        <v>1991</v>
      </c>
      <c r="D706" s="2">
        <v>0.94399999999999995</v>
      </c>
      <c r="E706" s="2">
        <v>0.85255880440656795</v>
      </c>
      <c r="F706" s="2">
        <v>0.72916666666666663</v>
      </c>
      <c r="G706" s="2">
        <f>Tabelle1[[#This Row],[bertscore]]-Tabelle1[[#This Row],[cosinesim]]</f>
        <v>9.1441195593432001E-2</v>
      </c>
      <c r="H706" s="2">
        <f>Tabelle1[[#This Row],[bertscore]]-Tabelle1[[#This Row],[metriclcs]]</f>
        <v>0.21483333333333332</v>
      </c>
      <c r="I706" s="2">
        <f>Tabelle1[[#This Row],[bertscore]]-((Tabelle1[[#This Row],[D - E]]+Tabelle1[[#This Row],[D - F]])/2)</f>
        <v>0.79086273553661735</v>
      </c>
    </row>
    <row r="707" spans="1:9" x14ac:dyDescent="0.2">
      <c r="A707" s="3">
        <v>509</v>
      </c>
      <c r="B707" s="2" t="s">
        <v>1021</v>
      </c>
      <c r="C707" s="2" t="s">
        <v>1022</v>
      </c>
      <c r="D707" s="2">
        <v>0.93400000000000005</v>
      </c>
      <c r="E707" s="2">
        <v>0.81189881604791125</v>
      </c>
      <c r="F707" s="2">
        <v>0.72093023255813948</v>
      </c>
      <c r="G707" s="2">
        <f>Tabelle1[[#This Row],[bertscore]]-Tabelle1[[#This Row],[cosinesim]]</f>
        <v>0.1221011839520888</v>
      </c>
      <c r="H707" s="2">
        <f>Tabelle1[[#This Row],[bertscore]]-Tabelle1[[#This Row],[metriclcs]]</f>
        <v>0.21306976744186057</v>
      </c>
      <c r="I707" s="2">
        <f>Tabelle1[[#This Row],[bertscore]]-((Tabelle1[[#This Row],[D - E]]+Tabelle1[[#This Row],[D - F]])/2)</f>
        <v>0.76641452430302537</v>
      </c>
    </row>
    <row r="708" spans="1:9" x14ac:dyDescent="0.2">
      <c r="A708" s="3">
        <v>992</v>
      </c>
      <c r="B708" s="2" t="s">
        <v>1984</v>
      </c>
      <c r="C708" s="2" t="s">
        <v>1985</v>
      </c>
      <c r="D708" s="2">
        <v>0.94199999999999995</v>
      </c>
      <c r="E708" s="2">
        <v>0.7072872162047148</v>
      </c>
      <c r="F708" s="2">
        <v>0.7289719626168224</v>
      </c>
      <c r="G708" s="2">
        <f>Tabelle1[[#This Row],[bertscore]]-Tabelle1[[#This Row],[cosinesim]]</f>
        <v>0.23471278379528515</v>
      </c>
      <c r="H708" s="2">
        <f>Tabelle1[[#This Row],[bertscore]]-Tabelle1[[#This Row],[metriclcs]]</f>
        <v>0.21302803738317755</v>
      </c>
      <c r="I708" s="2">
        <f>Tabelle1[[#This Row],[bertscore]]-((Tabelle1[[#This Row],[D - E]]+Tabelle1[[#This Row],[D - F]])/2)</f>
        <v>0.71812958941076865</v>
      </c>
    </row>
    <row r="709" spans="1:9" x14ac:dyDescent="0.2">
      <c r="A709" s="3">
        <v>367</v>
      </c>
      <c r="B709" s="2" t="s">
        <v>737</v>
      </c>
      <c r="C709" s="2" t="s">
        <v>738</v>
      </c>
      <c r="D709" s="2">
        <v>0.98299999999999998</v>
      </c>
      <c r="E709" s="2">
        <v>0.8190245967017602</v>
      </c>
      <c r="F709" s="2">
        <v>0.77</v>
      </c>
      <c r="G709" s="2">
        <f>Tabelle1[[#This Row],[bertscore]]-Tabelle1[[#This Row],[cosinesim]]</f>
        <v>0.16397540329823979</v>
      </c>
      <c r="H709" s="2">
        <f>Tabelle1[[#This Row],[bertscore]]-Tabelle1[[#This Row],[metriclcs]]</f>
        <v>0.21299999999999997</v>
      </c>
      <c r="I709" s="2">
        <f>Tabelle1[[#This Row],[bertscore]]-((Tabelle1[[#This Row],[D - E]]+Tabelle1[[#This Row],[D - F]])/2)</f>
        <v>0.79451229835088011</v>
      </c>
    </row>
    <row r="710" spans="1:9" x14ac:dyDescent="0.2">
      <c r="A710" s="3">
        <v>490</v>
      </c>
      <c r="B710" s="2" t="s">
        <v>983</v>
      </c>
      <c r="C710" s="2" t="s">
        <v>984</v>
      </c>
      <c r="D710" s="2">
        <v>0.95699999999999996</v>
      </c>
      <c r="E710" s="2">
        <v>0.84710920205289697</v>
      </c>
      <c r="F710" s="2">
        <v>0.7441860465116279</v>
      </c>
      <c r="G710" s="2">
        <f>Tabelle1[[#This Row],[bertscore]]-Tabelle1[[#This Row],[cosinesim]]</f>
        <v>0.10989079794710299</v>
      </c>
      <c r="H710" s="2">
        <f>Tabelle1[[#This Row],[bertscore]]-Tabelle1[[#This Row],[metriclcs]]</f>
        <v>0.21281395348837207</v>
      </c>
      <c r="I710" s="2">
        <f>Tabelle1[[#This Row],[bertscore]]-((Tabelle1[[#This Row],[D - E]]+Tabelle1[[#This Row],[D - F]])/2)</f>
        <v>0.79564762428226243</v>
      </c>
    </row>
    <row r="711" spans="1:9" x14ac:dyDescent="0.2">
      <c r="A711" s="3">
        <v>642</v>
      </c>
      <c r="B711" s="2" t="s">
        <v>1286</v>
      </c>
      <c r="C711" s="2" t="s">
        <v>1287</v>
      </c>
      <c r="D711" s="2">
        <v>0.91300000000000003</v>
      </c>
      <c r="E711" s="2">
        <v>0.84188853096270932</v>
      </c>
      <c r="F711" s="2">
        <v>0.70050761421319796</v>
      </c>
      <c r="G711" s="2">
        <f>Tabelle1[[#This Row],[bertscore]]-Tabelle1[[#This Row],[cosinesim]]</f>
        <v>7.1111469037290709E-2</v>
      </c>
      <c r="H711" s="2">
        <f>Tabelle1[[#This Row],[bertscore]]-Tabelle1[[#This Row],[metriclcs]]</f>
        <v>0.21249238578680207</v>
      </c>
      <c r="I711" s="2">
        <f>Tabelle1[[#This Row],[bertscore]]-((Tabelle1[[#This Row],[D - E]]+Tabelle1[[#This Row],[D - F]])/2)</f>
        <v>0.7711980725879537</v>
      </c>
    </row>
    <row r="712" spans="1:9" x14ac:dyDescent="0.2">
      <c r="A712" s="3">
        <v>296</v>
      </c>
      <c r="B712" s="2" t="s">
        <v>595</v>
      </c>
      <c r="C712" s="2" t="s">
        <v>596</v>
      </c>
      <c r="D712" s="2">
        <v>0.94199999999999995</v>
      </c>
      <c r="E712" s="2">
        <v>0.87891738564844091</v>
      </c>
      <c r="F712" s="2">
        <v>0.72955974842767291</v>
      </c>
      <c r="G712" s="2">
        <f>Tabelle1[[#This Row],[bertscore]]-Tabelle1[[#This Row],[cosinesim]]</f>
        <v>6.3082614351559041E-2</v>
      </c>
      <c r="H712" s="2">
        <f>Tabelle1[[#This Row],[bertscore]]-Tabelle1[[#This Row],[metriclcs]]</f>
        <v>0.21244025157232704</v>
      </c>
      <c r="I712" s="2">
        <f>Tabelle1[[#This Row],[bertscore]]-((Tabelle1[[#This Row],[D - E]]+Tabelle1[[#This Row],[D - F]])/2)</f>
        <v>0.80423856703805696</v>
      </c>
    </row>
    <row r="713" spans="1:9" x14ac:dyDescent="0.2">
      <c r="A713" s="3">
        <v>42</v>
      </c>
      <c r="B713" s="2" t="s">
        <v>89</v>
      </c>
      <c r="C713" s="2" t="s">
        <v>90</v>
      </c>
      <c r="D713" s="2">
        <v>0.95</v>
      </c>
      <c r="E713" s="2">
        <v>0.84979323433059784</v>
      </c>
      <c r="F713" s="2">
        <v>0.73863636363636365</v>
      </c>
      <c r="G713" s="2">
        <f>Tabelle1[[#This Row],[bertscore]]-Tabelle1[[#This Row],[cosinesim]]</f>
        <v>0.10020676566940212</v>
      </c>
      <c r="H713" s="2">
        <f>Tabelle1[[#This Row],[bertscore]]-Tabelle1[[#This Row],[metriclcs]]</f>
        <v>0.21136363636363631</v>
      </c>
      <c r="I713" s="2">
        <f>Tabelle1[[#This Row],[bertscore]]-((Tabelle1[[#This Row],[D - E]]+Tabelle1[[#This Row],[D - F]])/2)</f>
        <v>0.79421479898348069</v>
      </c>
    </row>
    <row r="714" spans="1:9" x14ac:dyDescent="0.2">
      <c r="A714" s="3">
        <v>880</v>
      </c>
      <c r="B714" s="2" t="s">
        <v>1761</v>
      </c>
      <c r="C714" s="2" t="s">
        <v>1762</v>
      </c>
      <c r="D714" s="2">
        <v>0.96399999999999997</v>
      </c>
      <c r="E714" s="2">
        <v>0.86904107214971815</v>
      </c>
      <c r="F714" s="2">
        <v>0.75342465753424659</v>
      </c>
      <c r="G714" s="2">
        <f>Tabelle1[[#This Row],[bertscore]]-Tabelle1[[#This Row],[cosinesim]]</f>
        <v>9.4958927850281816E-2</v>
      </c>
      <c r="H714" s="2">
        <f>Tabelle1[[#This Row],[bertscore]]-Tabelle1[[#This Row],[metriclcs]]</f>
        <v>0.21057534246575338</v>
      </c>
      <c r="I714" s="2">
        <f>Tabelle1[[#This Row],[bertscore]]-((Tabelle1[[#This Row],[D - E]]+Tabelle1[[#This Row],[D - F]])/2)</f>
        <v>0.81123286484198243</v>
      </c>
    </row>
    <row r="715" spans="1:9" x14ac:dyDescent="0.2">
      <c r="A715" s="3">
        <v>666</v>
      </c>
      <c r="B715" s="2" t="s">
        <v>1334</v>
      </c>
      <c r="C715" s="2" t="s">
        <v>1335</v>
      </c>
      <c r="D715" s="2">
        <v>0.96899999999999997</v>
      </c>
      <c r="E715" s="2">
        <v>0.74083902562293513</v>
      </c>
      <c r="F715" s="2">
        <v>0.75862068965517238</v>
      </c>
      <c r="G715" s="2">
        <f>Tabelle1[[#This Row],[bertscore]]-Tabelle1[[#This Row],[cosinesim]]</f>
        <v>0.22816097437706484</v>
      </c>
      <c r="H715" s="2">
        <f>Tabelle1[[#This Row],[bertscore]]-Tabelle1[[#This Row],[metriclcs]]</f>
        <v>0.2103793103448276</v>
      </c>
      <c r="I715" s="2">
        <f>Tabelle1[[#This Row],[bertscore]]-((Tabelle1[[#This Row],[D - E]]+Tabelle1[[#This Row],[D - F]])/2)</f>
        <v>0.74972985763905375</v>
      </c>
    </row>
    <row r="716" spans="1:9" x14ac:dyDescent="0.2">
      <c r="A716" s="3">
        <v>458</v>
      </c>
      <c r="B716" s="2" t="s">
        <v>919</v>
      </c>
      <c r="C716" s="2" t="s">
        <v>920</v>
      </c>
      <c r="D716" s="2">
        <v>0.97099999999999997</v>
      </c>
      <c r="E716" s="2">
        <v>0.88118543900214918</v>
      </c>
      <c r="F716" s="2">
        <v>0.76111111111111107</v>
      </c>
      <c r="G716" s="2">
        <f>Tabelle1[[#This Row],[bertscore]]-Tabelle1[[#This Row],[cosinesim]]</f>
        <v>8.981456099785079E-2</v>
      </c>
      <c r="H716" s="2">
        <f>Tabelle1[[#This Row],[bertscore]]-Tabelle1[[#This Row],[metriclcs]]</f>
        <v>0.2098888888888889</v>
      </c>
      <c r="I716" s="2">
        <f>Tabelle1[[#This Row],[bertscore]]-((Tabelle1[[#This Row],[D - E]]+Tabelle1[[#This Row],[D - F]])/2)</f>
        <v>0.82114827505663013</v>
      </c>
    </row>
    <row r="717" spans="1:9" x14ac:dyDescent="0.2">
      <c r="A717" s="3">
        <v>64</v>
      </c>
      <c r="B717" s="2" t="s">
        <v>132</v>
      </c>
      <c r="C717" s="2" t="s">
        <v>133</v>
      </c>
      <c r="D717" s="2">
        <v>0.92400000000000004</v>
      </c>
      <c r="E717" s="2">
        <v>0.86614869338860467</v>
      </c>
      <c r="F717" s="2">
        <v>0.7142857142857143</v>
      </c>
      <c r="G717" s="2">
        <f>Tabelle1[[#This Row],[bertscore]]-Tabelle1[[#This Row],[cosinesim]]</f>
        <v>5.785130661139537E-2</v>
      </c>
      <c r="H717" s="2">
        <f>Tabelle1[[#This Row],[bertscore]]-Tabelle1[[#This Row],[metriclcs]]</f>
        <v>0.20971428571428574</v>
      </c>
      <c r="I717" s="2">
        <f>Tabelle1[[#This Row],[bertscore]]-((Tabelle1[[#This Row],[D - E]]+Tabelle1[[#This Row],[D - F]])/2)</f>
        <v>0.79021720383715954</v>
      </c>
    </row>
    <row r="718" spans="1:9" x14ac:dyDescent="0.2">
      <c r="A718" s="3">
        <v>165</v>
      </c>
      <c r="B718" s="2" t="s">
        <v>333</v>
      </c>
      <c r="C718" s="2" t="s">
        <v>334</v>
      </c>
      <c r="D718" s="2">
        <v>0.96499999999999997</v>
      </c>
      <c r="E718" s="2">
        <v>0.86535643964829312</v>
      </c>
      <c r="F718" s="2">
        <v>0.75539568345323738</v>
      </c>
      <c r="G718" s="2">
        <f>Tabelle1[[#This Row],[bertscore]]-Tabelle1[[#This Row],[cosinesim]]</f>
        <v>9.964356035170685E-2</v>
      </c>
      <c r="H718" s="2">
        <f>Tabelle1[[#This Row],[bertscore]]-Tabelle1[[#This Row],[metriclcs]]</f>
        <v>0.20960431654676259</v>
      </c>
      <c r="I718" s="2">
        <f>Tabelle1[[#This Row],[bertscore]]-((Tabelle1[[#This Row],[D - E]]+Tabelle1[[#This Row],[D - F]])/2)</f>
        <v>0.81037606155076525</v>
      </c>
    </row>
    <row r="719" spans="1:9" x14ac:dyDescent="0.2">
      <c r="A719" s="3">
        <v>658</v>
      </c>
      <c r="B719" s="2" t="s">
        <v>1318</v>
      </c>
      <c r="C719" s="2" t="s">
        <v>1319</v>
      </c>
      <c r="D719" s="2">
        <v>0.95499999999999996</v>
      </c>
      <c r="E719" s="2">
        <v>0.78045765580467974</v>
      </c>
      <c r="F719" s="2">
        <v>0.74626865671641796</v>
      </c>
      <c r="G719" s="2">
        <f>Tabelle1[[#This Row],[bertscore]]-Tabelle1[[#This Row],[cosinesim]]</f>
        <v>0.17454234419532022</v>
      </c>
      <c r="H719" s="2">
        <f>Tabelle1[[#This Row],[bertscore]]-Tabelle1[[#This Row],[metriclcs]]</f>
        <v>0.208731343283582</v>
      </c>
      <c r="I719" s="2">
        <f>Tabelle1[[#This Row],[bertscore]]-((Tabelle1[[#This Row],[D - E]]+Tabelle1[[#This Row],[D - F]])/2)</f>
        <v>0.76336315626054885</v>
      </c>
    </row>
    <row r="720" spans="1:9" x14ac:dyDescent="0.2">
      <c r="A720" s="3">
        <v>941</v>
      </c>
      <c r="B720" s="2" t="s">
        <v>1882</v>
      </c>
      <c r="C720" s="2" t="s">
        <v>1883</v>
      </c>
      <c r="D720" s="2">
        <v>0.93700000000000006</v>
      </c>
      <c r="E720" s="2">
        <v>0.83927406273573846</v>
      </c>
      <c r="F720" s="2">
        <v>0.72972972972972971</v>
      </c>
      <c r="G720" s="2">
        <f>Tabelle1[[#This Row],[bertscore]]-Tabelle1[[#This Row],[cosinesim]]</f>
        <v>9.7725937264261598E-2</v>
      </c>
      <c r="H720" s="2">
        <f>Tabelle1[[#This Row],[bertscore]]-Tabelle1[[#This Row],[metriclcs]]</f>
        <v>0.20727027027027034</v>
      </c>
      <c r="I720" s="2">
        <f>Tabelle1[[#This Row],[bertscore]]-((Tabelle1[[#This Row],[D - E]]+Tabelle1[[#This Row],[D - F]])/2)</f>
        <v>0.78450189623273414</v>
      </c>
    </row>
    <row r="721" spans="1:9" x14ac:dyDescent="0.2">
      <c r="A721" s="3">
        <v>292</v>
      </c>
      <c r="B721" s="2" t="s">
        <v>587</v>
      </c>
      <c r="C721" s="2" t="s">
        <v>588</v>
      </c>
      <c r="D721" s="2">
        <v>0.96899999999999997</v>
      </c>
      <c r="E721" s="2">
        <v>0.85773510951130638</v>
      </c>
      <c r="F721" s="2">
        <v>0.76190476190476186</v>
      </c>
      <c r="G721" s="2">
        <f>Tabelle1[[#This Row],[bertscore]]-Tabelle1[[#This Row],[cosinesim]]</f>
        <v>0.11126489048869359</v>
      </c>
      <c r="H721" s="2">
        <f>Tabelle1[[#This Row],[bertscore]]-Tabelle1[[#This Row],[metriclcs]]</f>
        <v>0.20709523809523811</v>
      </c>
      <c r="I721" s="2">
        <f>Tabelle1[[#This Row],[bertscore]]-((Tabelle1[[#This Row],[D - E]]+Tabelle1[[#This Row],[D - F]])/2)</f>
        <v>0.80981993570803412</v>
      </c>
    </row>
    <row r="722" spans="1:9" x14ac:dyDescent="0.2">
      <c r="A722" s="3">
        <v>308</v>
      </c>
      <c r="B722" s="2" t="s">
        <v>619</v>
      </c>
      <c r="C722" s="2" t="s">
        <v>620</v>
      </c>
      <c r="D722" s="2">
        <v>0.97799999999999998</v>
      </c>
      <c r="E722" s="2">
        <v>0.86792452830188671</v>
      </c>
      <c r="F722" s="2">
        <v>0.77108433734939763</v>
      </c>
      <c r="G722" s="2">
        <f>Tabelle1[[#This Row],[bertscore]]-Tabelle1[[#This Row],[cosinesim]]</f>
        <v>0.11007547169811327</v>
      </c>
      <c r="H722" s="2">
        <f>Tabelle1[[#This Row],[bertscore]]-Tabelle1[[#This Row],[metriclcs]]</f>
        <v>0.20691566265060235</v>
      </c>
      <c r="I722" s="2">
        <f>Tabelle1[[#This Row],[bertscore]]-((Tabelle1[[#This Row],[D - E]]+Tabelle1[[#This Row],[D - F]])/2)</f>
        <v>0.81950443282564223</v>
      </c>
    </row>
    <row r="723" spans="1:9" x14ac:dyDescent="0.2">
      <c r="A723" s="3">
        <v>753</v>
      </c>
      <c r="B723" s="2" t="s">
        <v>1508</v>
      </c>
      <c r="C723" s="2" t="s">
        <v>1509</v>
      </c>
      <c r="D723" s="2">
        <v>0.95</v>
      </c>
      <c r="E723" s="2">
        <v>0.86531220566992018</v>
      </c>
      <c r="F723" s="2">
        <v>0.74316939890710387</v>
      </c>
      <c r="G723" s="2">
        <f>Tabelle1[[#This Row],[bertscore]]-Tabelle1[[#This Row],[cosinesim]]</f>
        <v>8.468779433007978E-2</v>
      </c>
      <c r="H723" s="2">
        <f>Tabelle1[[#This Row],[bertscore]]-Tabelle1[[#This Row],[metriclcs]]</f>
        <v>0.20683060109289608</v>
      </c>
      <c r="I723" s="2">
        <f>Tabelle1[[#This Row],[bertscore]]-((Tabelle1[[#This Row],[D - E]]+Tabelle1[[#This Row],[D - F]])/2)</f>
        <v>0.80424080228851202</v>
      </c>
    </row>
    <row r="724" spans="1:9" x14ac:dyDescent="0.2">
      <c r="A724" s="3">
        <v>451</v>
      </c>
      <c r="B724" s="2" t="s">
        <v>905</v>
      </c>
      <c r="C724" s="2" t="s">
        <v>906</v>
      </c>
      <c r="D724" s="2">
        <v>0.93300000000000005</v>
      </c>
      <c r="E724" s="2">
        <v>0.81236601428250832</v>
      </c>
      <c r="F724" s="2">
        <v>0.72649572649572647</v>
      </c>
      <c r="G724" s="2">
        <f>Tabelle1[[#This Row],[bertscore]]-Tabelle1[[#This Row],[cosinesim]]</f>
        <v>0.12063398571749173</v>
      </c>
      <c r="H724" s="2">
        <f>Tabelle1[[#This Row],[bertscore]]-Tabelle1[[#This Row],[metriclcs]]</f>
        <v>0.20650427350427358</v>
      </c>
      <c r="I724" s="2">
        <f>Tabelle1[[#This Row],[bertscore]]-((Tabelle1[[#This Row],[D - E]]+Tabelle1[[#This Row],[D - F]])/2)</f>
        <v>0.76943087038911739</v>
      </c>
    </row>
    <row r="725" spans="1:9" x14ac:dyDescent="0.2">
      <c r="A725" s="3">
        <v>674</v>
      </c>
      <c r="B725" s="2" t="s">
        <v>1350</v>
      </c>
      <c r="C725" s="2" t="s">
        <v>1351</v>
      </c>
      <c r="D725" s="2">
        <v>0.96599999999999997</v>
      </c>
      <c r="E725" s="2">
        <v>0.85426223822537617</v>
      </c>
      <c r="F725" s="2">
        <v>0.75974025974025972</v>
      </c>
      <c r="G725" s="2">
        <f>Tabelle1[[#This Row],[bertscore]]-Tabelle1[[#This Row],[cosinesim]]</f>
        <v>0.1117377617746238</v>
      </c>
      <c r="H725" s="2">
        <f>Tabelle1[[#This Row],[bertscore]]-Tabelle1[[#This Row],[metriclcs]]</f>
        <v>0.20625974025974025</v>
      </c>
      <c r="I725" s="2">
        <f>Tabelle1[[#This Row],[bertscore]]-((Tabelle1[[#This Row],[D - E]]+Tabelle1[[#This Row],[D - F]])/2)</f>
        <v>0.807001248982818</v>
      </c>
    </row>
    <row r="726" spans="1:9" x14ac:dyDescent="0.2">
      <c r="A726" s="3">
        <v>314</v>
      </c>
      <c r="B726" s="2" t="s">
        <v>631</v>
      </c>
      <c r="C726" s="2" t="s">
        <v>632</v>
      </c>
      <c r="D726" s="2">
        <v>0.92200000000000004</v>
      </c>
      <c r="E726" s="2">
        <v>0.86675987661845399</v>
      </c>
      <c r="F726" s="2">
        <v>0.71621621621621623</v>
      </c>
      <c r="G726" s="2">
        <f>Tabelle1[[#This Row],[bertscore]]-Tabelle1[[#This Row],[cosinesim]]</f>
        <v>5.5240123381546047E-2</v>
      </c>
      <c r="H726" s="2">
        <f>Tabelle1[[#This Row],[bertscore]]-Tabelle1[[#This Row],[metriclcs]]</f>
        <v>0.20578378378378381</v>
      </c>
      <c r="I726" s="2">
        <f>Tabelle1[[#This Row],[bertscore]]-((Tabelle1[[#This Row],[D - E]]+Tabelle1[[#This Row],[D - F]])/2)</f>
        <v>0.79148804641733506</v>
      </c>
    </row>
    <row r="727" spans="1:9" x14ac:dyDescent="0.2">
      <c r="A727" s="3">
        <v>603</v>
      </c>
      <c r="B727" s="2" t="s">
        <v>1208</v>
      </c>
      <c r="C727" s="2" t="s">
        <v>1209</v>
      </c>
      <c r="D727" s="2">
        <v>0.96799999999999997</v>
      </c>
      <c r="E727" s="2">
        <v>0.84988904950511024</v>
      </c>
      <c r="F727" s="2">
        <v>0.76237623762376239</v>
      </c>
      <c r="G727" s="2">
        <f>Tabelle1[[#This Row],[bertscore]]-Tabelle1[[#This Row],[cosinesim]]</f>
        <v>0.11811095049488973</v>
      </c>
      <c r="H727" s="2">
        <f>Tabelle1[[#This Row],[bertscore]]-Tabelle1[[#This Row],[metriclcs]]</f>
        <v>0.20562376237623758</v>
      </c>
      <c r="I727" s="2">
        <f>Tabelle1[[#This Row],[bertscore]]-((Tabelle1[[#This Row],[D - E]]+Tabelle1[[#This Row],[D - F]])/2)</f>
        <v>0.80613264356443626</v>
      </c>
    </row>
    <row r="728" spans="1:9" x14ac:dyDescent="0.2">
      <c r="A728" s="3">
        <v>623</v>
      </c>
      <c r="B728" s="2" t="s">
        <v>1248</v>
      </c>
      <c r="C728" s="2" t="s">
        <v>1249</v>
      </c>
      <c r="D728" s="2">
        <v>0.96</v>
      </c>
      <c r="E728" s="2">
        <v>0.84560592711565052</v>
      </c>
      <c r="F728" s="2">
        <v>0.75510204081632648</v>
      </c>
      <c r="G728" s="2">
        <f>Tabelle1[[#This Row],[bertscore]]-Tabelle1[[#This Row],[cosinesim]]</f>
        <v>0.11439407288434944</v>
      </c>
      <c r="H728" s="2">
        <f>Tabelle1[[#This Row],[bertscore]]-Tabelle1[[#This Row],[metriclcs]]</f>
        <v>0.20489795918367348</v>
      </c>
      <c r="I728" s="2">
        <f>Tabelle1[[#This Row],[bertscore]]-((Tabelle1[[#This Row],[D - E]]+Tabelle1[[#This Row],[D - F]])/2)</f>
        <v>0.80035398396598856</v>
      </c>
    </row>
    <row r="729" spans="1:9" x14ac:dyDescent="0.2">
      <c r="A729" s="3">
        <v>538</v>
      </c>
      <c r="B729" s="2" t="s">
        <v>1079</v>
      </c>
      <c r="C729" s="2" t="s">
        <v>1080</v>
      </c>
      <c r="D729" s="2">
        <v>0.93400000000000005</v>
      </c>
      <c r="E729" s="2">
        <v>0.89114031815906591</v>
      </c>
      <c r="F729" s="2">
        <v>0.72925764192139741</v>
      </c>
      <c r="G729" s="2">
        <f>Tabelle1[[#This Row],[bertscore]]-Tabelle1[[#This Row],[cosinesim]]</f>
        <v>4.2859681840934138E-2</v>
      </c>
      <c r="H729" s="2">
        <f>Tabelle1[[#This Row],[bertscore]]-Tabelle1[[#This Row],[metriclcs]]</f>
        <v>0.20474235807860264</v>
      </c>
      <c r="I729" s="2">
        <f>Tabelle1[[#This Row],[bertscore]]-((Tabelle1[[#This Row],[D - E]]+Tabelle1[[#This Row],[D - F]])/2)</f>
        <v>0.81019898004023161</v>
      </c>
    </row>
    <row r="730" spans="1:9" x14ac:dyDescent="0.2">
      <c r="A730" s="3">
        <v>850</v>
      </c>
      <c r="B730" s="2" t="s">
        <v>1702</v>
      </c>
      <c r="C730" s="2" t="s">
        <v>1703</v>
      </c>
      <c r="D730" s="2">
        <v>0.93300000000000005</v>
      </c>
      <c r="E730" s="2">
        <v>0.87271869204577945</v>
      </c>
      <c r="F730" s="2">
        <v>0.72839506172839508</v>
      </c>
      <c r="G730" s="2">
        <f>Tabelle1[[#This Row],[bertscore]]-Tabelle1[[#This Row],[cosinesim]]</f>
        <v>6.0281307954220598E-2</v>
      </c>
      <c r="H730" s="2">
        <f>Tabelle1[[#This Row],[bertscore]]-Tabelle1[[#This Row],[metriclcs]]</f>
        <v>0.20460493827160497</v>
      </c>
      <c r="I730" s="2">
        <f>Tabelle1[[#This Row],[bertscore]]-((Tabelle1[[#This Row],[D - E]]+Tabelle1[[#This Row],[D - F]])/2)</f>
        <v>0.80055687688708721</v>
      </c>
    </row>
    <row r="731" spans="1:9" x14ac:dyDescent="0.2">
      <c r="A731" s="3">
        <v>981</v>
      </c>
      <c r="B731" s="2" t="s">
        <v>1962</v>
      </c>
      <c r="C731" s="2" t="s">
        <v>1963</v>
      </c>
      <c r="D731" s="2">
        <v>0.92200000000000004</v>
      </c>
      <c r="E731" s="2">
        <v>0.72999639508843139</v>
      </c>
      <c r="F731" s="2">
        <v>0.71755725190839692</v>
      </c>
      <c r="G731" s="2">
        <f>Tabelle1[[#This Row],[bertscore]]-Tabelle1[[#This Row],[cosinesim]]</f>
        <v>0.19200360491156865</v>
      </c>
      <c r="H731" s="2">
        <f>Tabelle1[[#This Row],[bertscore]]-Tabelle1[[#This Row],[metriclcs]]</f>
        <v>0.20444274809160312</v>
      </c>
      <c r="I731" s="2">
        <f>Tabelle1[[#This Row],[bertscore]]-((Tabelle1[[#This Row],[D - E]]+Tabelle1[[#This Row],[D - F]])/2)</f>
        <v>0.7237768234984141</v>
      </c>
    </row>
    <row r="732" spans="1:9" x14ac:dyDescent="0.2">
      <c r="A732" s="3">
        <v>318</v>
      </c>
      <c r="B732" s="2" t="s">
        <v>639</v>
      </c>
      <c r="C732" s="2" t="s">
        <v>640</v>
      </c>
      <c r="D732" s="2">
        <v>0.95899999999999996</v>
      </c>
      <c r="E732" s="2">
        <v>0.87092968632290779</v>
      </c>
      <c r="F732" s="2">
        <v>0.75471698113207553</v>
      </c>
      <c r="G732" s="2">
        <f>Tabelle1[[#This Row],[bertscore]]-Tabelle1[[#This Row],[cosinesim]]</f>
        <v>8.8070313677092171E-2</v>
      </c>
      <c r="H732" s="2">
        <f>Tabelle1[[#This Row],[bertscore]]-Tabelle1[[#This Row],[metriclcs]]</f>
        <v>0.20428301886792444</v>
      </c>
      <c r="I732" s="2">
        <f>Tabelle1[[#This Row],[bertscore]]-((Tabelle1[[#This Row],[D - E]]+Tabelle1[[#This Row],[D - F]])/2)</f>
        <v>0.81282333372749171</v>
      </c>
    </row>
    <row r="733" spans="1:9" x14ac:dyDescent="0.2">
      <c r="A733" s="3">
        <v>439</v>
      </c>
      <c r="B733" s="2" t="s">
        <v>881</v>
      </c>
      <c r="C733" s="2" t="s">
        <v>882</v>
      </c>
      <c r="D733" s="2">
        <v>0.96599999999999997</v>
      </c>
      <c r="E733" s="2">
        <v>0.85394786333035699</v>
      </c>
      <c r="F733" s="2">
        <v>0.76190476190476186</v>
      </c>
      <c r="G733" s="2">
        <f>Tabelle1[[#This Row],[bertscore]]-Tabelle1[[#This Row],[cosinesim]]</f>
        <v>0.11205213666964298</v>
      </c>
      <c r="H733" s="2">
        <f>Tabelle1[[#This Row],[bertscore]]-Tabelle1[[#This Row],[metriclcs]]</f>
        <v>0.20409523809523811</v>
      </c>
      <c r="I733" s="2">
        <f>Tabelle1[[#This Row],[bertscore]]-((Tabelle1[[#This Row],[D - E]]+Tabelle1[[#This Row],[D - F]])/2)</f>
        <v>0.80792631261755943</v>
      </c>
    </row>
    <row r="734" spans="1:9" x14ac:dyDescent="0.2">
      <c r="A734" s="3">
        <v>750</v>
      </c>
      <c r="B734" s="2" t="s">
        <v>1502</v>
      </c>
      <c r="C734" s="2" t="s">
        <v>1503</v>
      </c>
      <c r="D734" s="2">
        <v>0.96799999999999997</v>
      </c>
      <c r="E734" s="2">
        <v>0.83910358573075294</v>
      </c>
      <c r="F734" s="2">
        <v>0.7640449438202247</v>
      </c>
      <c r="G734" s="2">
        <f>Tabelle1[[#This Row],[bertscore]]-Tabelle1[[#This Row],[cosinesim]]</f>
        <v>0.12889641426924703</v>
      </c>
      <c r="H734" s="2">
        <f>Tabelle1[[#This Row],[bertscore]]-Tabelle1[[#This Row],[metriclcs]]</f>
        <v>0.20395505617977527</v>
      </c>
      <c r="I734" s="2">
        <f>Tabelle1[[#This Row],[bertscore]]-((Tabelle1[[#This Row],[D - E]]+Tabelle1[[#This Row],[D - F]])/2)</f>
        <v>0.80157426477548888</v>
      </c>
    </row>
    <row r="735" spans="1:9" x14ac:dyDescent="0.2">
      <c r="A735" s="3">
        <v>488</v>
      </c>
      <c r="B735" s="2" t="s">
        <v>979</v>
      </c>
      <c r="C735" s="2" t="s">
        <v>980</v>
      </c>
      <c r="D735" s="2">
        <v>0.91200000000000003</v>
      </c>
      <c r="E735" s="2">
        <v>0.69518894642598905</v>
      </c>
      <c r="F735" s="2">
        <v>0.70886075949367089</v>
      </c>
      <c r="G735" s="2">
        <f>Tabelle1[[#This Row],[bertscore]]-Tabelle1[[#This Row],[cosinesim]]</f>
        <v>0.21681105357401098</v>
      </c>
      <c r="H735" s="2">
        <f>Tabelle1[[#This Row],[bertscore]]-Tabelle1[[#This Row],[metriclcs]]</f>
        <v>0.20313924050632914</v>
      </c>
      <c r="I735" s="2">
        <f>Tabelle1[[#This Row],[bertscore]]-((Tabelle1[[#This Row],[D - E]]+Tabelle1[[#This Row],[D - F]])/2)</f>
        <v>0.70202485295982997</v>
      </c>
    </row>
    <row r="736" spans="1:9" x14ac:dyDescent="0.2">
      <c r="A736" s="3">
        <v>297</v>
      </c>
      <c r="B736" s="2" t="s">
        <v>597</v>
      </c>
      <c r="C736" s="2" t="s">
        <v>598</v>
      </c>
      <c r="D736" s="2">
        <v>0.95299999999999996</v>
      </c>
      <c r="E736" s="2">
        <v>0.8423319676821005</v>
      </c>
      <c r="F736" s="2">
        <v>0.75</v>
      </c>
      <c r="G736" s="2">
        <f>Tabelle1[[#This Row],[bertscore]]-Tabelle1[[#This Row],[cosinesim]]</f>
        <v>0.11066803231789946</v>
      </c>
      <c r="H736" s="2">
        <f>Tabelle1[[#This Row],[bertscore]]-Tabelle1[[#This Row],[metriclcs]]</f>
        <v>0.20299999999999996</v>
      </c>
      <c r="I736" s="2">
        <f>Tabelle1[[#This Row],[bertscore]]-((Tabelle1[[#This Row],[D - E]]+Tabelle1[[#This Row],[D - F]])/2)</f>
        <v>0.7961659838410502</v>
      </c>
    </row>
    <row r="737" spans="1:9" x14ac:dyDescent="0.2">
      <c r="A737" s="3">
        <v>847</v>
      </c>
      <c r="B737" s="2" t="s">
        <v>1696</v>
      </c>
      <c r="C737" s="2" t="s">
        <v>1697</v>
      </c>
      <c r="D737" s="2">
        <v>0.95799999999999996</v>
      </c>
      <c r="E737" s="2">
        <v>0.83554694430143772</v>
      </c>
      <c r="F737" s="2">
        <v>0.75609756097560976</v>
      </c>
      <c r="G737" s="2">
        <f>Tabelle1[[#This Row],[bertscore]]-Tabelle1[[#This Row],[cosinesim]]</f>
        <v>0.12245305569856224</v>
      </c>
      <c r="H737" s="2">
        <f>Tabelle1[[#This Row],[bertscore]]-Tabelle1[[#This Row],[metriclcs]]</f>
        <v>0.2019024390243902</v>
      </c>
      <c r="I737" s="2">
        <f>Tabelle1[[#This Row],[bertscore]]-((Tabelle1[[#This Row],[D - E]]+Tabelle1[[#This Row],[D - F]])/2)</f>
        <v>0.79582225263852369</v>
      </c>
    </row>
    <row r="738" spans="1:9" x14ac:dyDescent="0.2">
      <c r="A738" s="3">
        <v>559</v>
      </c>
      <c r="B738" s="2" t="s">
        <v>1121</v>
      </c>
      <c r="C738" s="2" t="s">
        <v>1122</v>
      </c>
      <c r="D738" s="2">
        <v>0.96</v>
      </c>
      <c r="E738" s="2">
        <v>0.81921683670845369</v>
      </c>
      <c r="F738" s="2">
        <v>0.75862068965517238</v>
      </c>
      <c r="G738" s="2">
        <f>Tabelle1[[#This Row],[bertscore]]-Tabelle1[[#This Row],[cosinesim]]</f>
        <v>0.14078316329154628</v>
      </c>
      <c r="H738" s="2">
        <f>Tabelle1[[#This Row],[bertscore]]-Tabelle1[[#This Row],[metriclcs]]</f>
        <v>0.20137931034482759</v>
      </c>
      <c r="I738" s="2">
        <f>Tabelle1[[#This Row],[bertscore]]-((Tabelle1[[#This Row],[D - E]]+Tabelle1[[#This Row],[D - F]])/2)</f>
        <v>0.78891876318181309</v>
      </c>
    </row>
    <row r="739" spans="1:9" x14ac:dyDescent="0.2">
      <c r="A739" s="3">
        <v>36</v>
      </c>
      <c r="B739" s="2" t="s">
        <v>77</v>
      </c>
      <c r="C739" s="2" t="s">
        <v>78</v>
      </c>
      <c r="D739" s="2">
        <v>0.93300000000000005</v>
      </c>
      <c r="E739" s="2">
        <v>0.80020858428984731</v>
      </c>
      <c r="F739" s="2">
        <v>0.73170731707317072</v>
      </c>
      <c r="G739" s="2">
        <f>Tabelle1[[#This Row],[bertscore]]-Tabelle1[[#This Row],[cosinesim]]</f>
        <v>0.13279141571015274</v>
      </c>
      <c r="H739" s="2">
        <f>Tabelle1[[#This Row],[bertscore]]-Tabelle1[[#This Row],[metriclcs]]</f>
        <v>0.20129268292682934</v>
      </c>
      <c r="I739" s="2">
        <f>Tabelle1[[#This Row],[bertscore]]-((Tabelle1[[#This Row],[D - E]]+Tabelle1[[#This Row],[D - F]])/2)</f>
        <v>0.76595795068150907</v>
      </c>
    </row>
    <row r="740" spans="1:9" x14ac:dyDescent="0.2">
      <c r="A740" s="3">
        <v>359</v>
      </c>
      <c r="B740" s="2" t="s">
        <v>721</v>
      </c>
      <c r="C740" s="2" t="s">
        <v>722</v>
      </c>
      <c r="D740" s="2">
        <v>0.95899999999999996</v>
      </c>
      <c r="E740" s="2">
        <v>0.91032979863791375</v>
      </c>
      <c r="F740" s="2">
        <v>0.75770925110132159</v>
      </c>
      <c r="G740" s="2">
        <f>Tabelle1[[#This Row],[bertscore]]-Tabelle1[[#This Row],[cosinesim]]</f>
        <v>4.8670201362086218E-2</v>
      </c>
      <c r="H740" s="2">
        <f>Tabelle1[[#This Row],[bertscore]]-Tabelle1[[#This Row],[metriclcs]]</f>
        <v>0.20129074889867837</v>
      </c>
      <c r="I740" s="2">
        <f>Tabelle1[[#This Row],[bertscore]]-((Tabelle1[[#This Row],[D - E]]+Tabelle1[[#This Row],[D - F]])/2)</f>
        <v>0.83401952486961761</v>
      </c>
    </row>
    <row r="741" spans="1:9" x14ac:dyDescent="0.2">
      <c r="A741" s="3">
        <v>711</v>
      </c>
      <c r="B741" s="2" t="s">
        <v>1424</v>
      </c>
      <c r="C741" s="2" t="s">
        <v>1425</v>
      </c>
      <c r="D741" s="2">
        <v>0.95099999999999996</v>
      </c>
      <c r="E741" s="2">
        <v>0.86979689861744003</v>
      </c>
      <c r="F741" s="2">
        <v>0.75</v>
      </c>
      <c r="G741" s="2">
        <f>Tabelle1[[#This Row],[bertscore]]-Tabelle1[[#This Row],[cosinesim]]</f>
        <v>8.1203101382559928E-2</v>
      </c>
      <c r="H741" s="2">
        <f>Tabelle1[[#This Row],[bertscore]]-Tabelle1[[#This Row],[metriclcs]]</f>
        <v>0.20099999999999996</v>
      </c>
      <c r="I741" s="2">
        <f>Tabelle1[[#This Row],[bertscore]]-((Tabelle1[[#This Row],[D - E]]+Tabelle1[[#This Row],[D - F]])/2)</f>
        <v>0.80989844930872001</v>
      </c>
    </row>
    <row r="742" spans="1:9" x14ac:dyDescent="0.2">
      <c r="A742" s="3">
        <v>381</v>
      </c>
      <c r="B742" s="2" t="s">
        <v>765</v>
      </c>
      <c r="C742" s="2" t="s">
        <v>766</v>
      </c>
      <c r="D742" s="2">
        <v>0.95399999999999996</v>
      </c>
      <c r="E742" s="2">
        <v>0.83219463474908428</v>
      </c>
      <c r="F742" s="2">
        <v>0.75301204819277112</v>
      </c>
      <c r="G742" s="2">
        <f>Tabelle1[[#This Row],[bertscore]]-Tabelle1[[#This Row],[cosinesim]]</f>
        <v>0.12180536525091568</v>
      </c>
      <c r="H742" s="2">
        <f>Tabelle1[[#This Row],[bertscore]]-Tabelle1[[#This Row],[metriclcs]]</f>
        <v>0.20098795180722884</v>
      </c>
      <c r="I742" s="2">
        <f>Tabelle1[[#This Row],[bertscore]]-((Tabelle1[[#This Row],[D - E]]+Tabelle1[[#This Row],[D - F]])/2)</f>
        <v>0.7926033414709277</v>
      </c>
    </row>
    <row r="743" spans="1:9" x14ac:dyDescent="0.2">
      <c r="A743" s="3">
        <v>614</v>
      </c>
      <c r="B743" s="2" t="s">
        <v>1230</v>
      </c>
      <c r="C743" s="2" t="s">
        <v>1231</v>
      </c>
      <c r="D743" s="2">
        <v>0.96399999999999997</v>
      </c>
      <c r="E743" s="2">
        <v>0.80769230769230771</v>
      </c>
      <c r="F743" s="2">
        <v>0.76344086021505375</v>
      </c>
      <c r="G743" s="2">
        <f>Tabelle1[[#This Row],[bertscore]]-Tabelle1[[#This Row],[cosinesim]]</f>
        <v>0.15630769230769226</v>
      </c>
      <c r="H743" s="2">
        <f>Tabelle1[[#This Row],[bertscore]]-Tabelle1[[#This Row],[metriclcs]]</f>
        <v>0.20055913978494622</v>
      </c>
      <c r="I743" s="2">
        <f>Tabelle1[[#This Row],[bertscore]]-((Tabelle1[[#This Row],[D - E]]+Tabelle1[[#This Row],[D - F]])/2)</f>
        <v>0.78556658395368073</v>
      </c>
    </row>
    <row r="744" spans="1:9" x14ac:dyDescent="0.2">
      <c r="A744" s="3">
        <v>625</v>
      </c>
      <c r="B744" s="2" t="s">
        <v>1252</v>
      </c>
      <c r="C744" s="2" t="s">
        <v>1253</v>
      </c>
      <c r="D744" s="2">
        <v>0.94599999999999995</v>
      </c>
      <c r="E744" s="2">
        <v>0.77639096552855369</v>
      </c>
      <c r="F744" s="2">
        <v>0.74545454545454548</v>
      </c>
      <c r="G744" s="2">
        <f>Tabelle1[[#This Row],[bertscore]]-Tabelle1[[#This Row],[cosinesim]]</f>
        <v>0.16960903447144626</v>
      </c>
      <c r="H744" s="2">
        <f>Tabelle1[[#This Row],[bertscore]]-Tabelle1[[#This Row],[metriclcs]]</f>
        <v>0.20054545454545447</v>
      </c>
      <c r="I744" s="2">
        <f>Tabelle1[[#This Row],[bertscore]]-((Tabelle1[[#This Row],[D - E]]+Tabelle1[[#This Row],[D - F]])/2)</f>
        <v>0.76092275549154964</v>
      </c>
    </row>
    <row r="745" spans="1:9" x14ac:dyDescent="0.2">
      <c r="A745" s="3">
        <v>851</v>
      </c>
      <c r="B745" s="2" t="s">
        <v>1704</v>
      </c>
      <c r="C745" s="2" t="s">
        <v>1705</v>
      </c>
      <c r="D745" s="2">
        <v>0.94199999999999995</v>
      </c>
      <c r="E745" s="2">
        <v>0.8143703169675911</v>
      </c>
      <c r="F745" s="2">
        <v>0.7415730337078652</v>
      </c>
      <c r="G745" s="2">
        <f>Tabelle1[[#This Row],[bertscore]]-Tabelle1[[#This Row],[cosinesim]]</f>
        <v>0.12762968303240885</v>
      </c>
      <c r="H745" s="2">
        <f>Tabelle1[[#This Row],[bertscore]]-Tabelle1[[#This Row],[metriclcs]]</f>
        <v>0.20042696629213475</v>
      </c>
      <c r="I745" s="2">
        <f>Tabelle1[[#This Row],[bertscore]]-((Tabelle1[[#This Row],[D - E]]+Tabelle1[[#This Row],[D - F]])/2)</f>
        <v>0.77797167533772815</v>
      </c>
    </row>
    <row r="746" spans="1:9" x14ac:dyDescent="0.2">
      <c r="A746" s="3">
        <v>268</v>
      </c>
      <c r="B746" s="2" t="s">
        <v>539</v>
      </c>
      <c r="C746" s="2" t="s">
        <v>540</v>
      </c>
      <c r="D746" s="2">
        <v>0.95799999999999996</v>
      </c>
      <c r="E746" s="2">
        <v>0.73549917808182541</v>
      </c>
      <c r="F746" s="2">
        <v>0.75757575757575757</v>
      </c>
      <c r="G746" s="2">
        <f>Tabelle1[[#This Row],[bertscore]]-Tabelle1[[#This Row],[cosinesim]]</f>
        <v>0.22250082191817455</v>
      </c>
      <c r="H746" s="2">
        <f>Tabelle1[[#This Row],[bertscore]]-Tabelle1[[#This Row],[metriclcs]]</f>
        <v>0.20042424242424239</v>
      </c>
      <c r="I746" s="2">
        <f>Tabelle1[[#This Row],[bertscore]]-((Tabelle1[[#This Row],[D - E]]+Tabelle1[[#This Row],[D - F]])/2)</f>
        <v>0.74653746782879149</v>
      </c>
    </row>
    <row r="747" spans="1:9" x14ac:dyDescent="0.2">
      <c r="A747" s="3">
        <v>528</v>
      </c>
      <c r="B747" s="2" t="s">
        <v>1059</v>
      </c>
      <c r="C747" s="2" t="s">
        <v>1060</v>
      </c>
      <c r="D747" s="2">
        <v>0.95</v>
      </c>
      <c r="E747" s="2">
        <v>0.81694530487258132</v>
      </c>
      <c r="F747" s="2">
        <v>0.75</v>
      </c>
      <c r="G747" s="2">
        <f>Tabelle1[[#This Row],[bertscore]]-Tabelle1[[#This Row],[cosinesim]]</f>
        <v>0.13305469512741863</v>
      </c>
      <c r="H747" s="2">
        <f>Tabelle1[[#This Row],[bertscore]]-Tabelle1[[#This Row],[metriclcs]]</f>
        <v>0.19999999999999996</v>
      </c>
      <c r="I747" s="2">
        <f>Tabelle1[[#This Row],[bertscore]]-((Tabelle1[[#This Row],[D - E]]+Tabelle1[[#This Row],[D - F]])/2)</f>
        <v>0.78347265243629072</v>
      </c>
    </row>
    <row r="748" spans="1:9" x14ac:dyDescent="0.2">
      <c r="A748" s="3">
        <v>714</v>
      </c>
      <c r="B748" s="2" t="s">
        <v>1430</v>
      </c>
      <c r="C748" s="2" t="s">
        <v>1431</v>
      </c>
      <c r="D748" s="2">
        <v>0.94899999999999995</v>
      </c>
      <c r="E748" s="2">
        <v>0.83756543735604005</v>
      </c>
      <c r="F748" s="2">
        <v>0.75</v>
      </c>
      <c r="G748" s="2">
        <f>Tabelle1[[#This Row],[bertscore]]-Tabelle1[[#This Row],[cosinesim]]</f>
        <v>0.1114345626439599</v>
      </c>
      <c r="H748" s="2">
        <f>Tabelle1[[#This Row],[bertscore]]-Tabelle1[[#This Row],[metriclcs]]</f>
        <v>0.19899999999999995</v>
      </c>
      <c r="I748" s="2">
        <f>Tabelle1[[#This Row],[bertscore]]-((Tabelle1[[#This Row],[D - E]]+Tabelle1[[#This Row],[D - F]])/2)</f>
        <v>0.79378271867801997</v>
      </c>
    </row>
    <row r="749" spans="1:9" x14ac:dyDescent="0.2">
      <c r="A749" s="3">
        <v>882</v>
      </c>
      <c r="B749" s="2" t="s">
        <v>1765</v>
      </c>
      <c r="C749" s="2" t="s">
        <v>1766</v>
      </c>
      <c r="D749" s="2">
        <v>0.93200000000000005</v>
      </c>
      <c r="E749" s="2">
        <v>0.90285274541696692</v>
      </c>
      <c r="F749" s="2">
        <v>0.73333333333333328</v>
      </c>
      <c r="G749" s="2">
        <f>Tabelle1[[#This Row],[bertscore]]-Tabelle1[[#This Row],[cosinesim]]</f>
        <v>2.9147254583033133E-2</v>
      </c>
      <c r="H749" s="2">
        <f>Tabelle1[[#This Row],[bertscore]]-Tabelle1[[#This Row],[metriclcs]]</f>
        <v>0.19866666666666677</v>
      </c>
      <c r="I749" s="2">
        <f>Tabelle1[[#This Row],[bertscore]]-((Tabelle1[[#This Row],[D - E]]+Tabelle1[[#This Row],[D - F]])/2)</f>
        <v>0.8180930393751501</v>
      </c>
    </row>
    <row r="750" spans="1:9" x14ac:dyDescent="0.2">
      <c r="A750" s="3">
        <v>342</v>
      </c>
      <c r="B750" s="2" t="s">
        <v>687</v>
      </c>
      <c r="C750" s="2" t="s">
        <v>688</v>
      </c>
      <c r="D750" s="2">
        <v>0.94599999999999995</v>
      </c>
      <c r="E750" s="2">
        <v>0.82020558575751668</v>
      </c>
      <c r="F750" s="2">
        <v>0.74814814814814812</v>
      </c>
      <c r="G750" s="2">
        <f>Tabelle1[[#This Row],[bertscore]]-Tabelle1[[#This Row],[cosinesim]]</f>
        <v>0.12579441424248328</v>
      </c>
      <c r="H750" s="2">
        <f>Tabelle1[[#This Row],[bertscore]]-Tabelle1[[#This Row],[metriclcs]]</f>
        <v>0.19785185185185183</v>
      </c>
      <c r="I750" s="2">
        <f>Tabelle1[[#This Row],[bertscore]]-((Tabelle1[[#This Row],[D - E]]+Tabelle1[[#This Row],[D - F]])/2)</f>
        <v>0.7841768669528324</v>
      </c>
    </row>
    <row r="751" spans="1:9" x14ac:dyDescent="0.2">
      <c r="A751" s="3">
        <v>752</v>
      </c>
      <c r="B751" s="2" t="s">
        <v>1506</v>
      </c>
      <c r="C751" s="2" t="s">
        <v>1507</v>
      </c>
      <c r="D751" s="2">
        <v>0.96299999999999997</v>
      </c>
      <c r="E751" s="2">
        <v>0.82137533522994721</v>
      </c>
      <c r="F751" s="2">
        <v>0.76515151515151514</v>
      </c>
      <c r="G751" s="2">
        <f>Tabelle1[[#This Row],[bertscore]]-Tabelle1[[#This Row],[cosinesim]]</f>
        <v>0.14162466477005276</v>
      </c>
      <c r="H751" s="2">
        <f>Tabelle1[[#This Row],[bertscore]]-Tabelle1[[#This Row],[metriclcs]]</f>
        <v>0.19784848484848483</v>
      </c>
      <c r="I751" s="2">
        <f>Tabelle1[[#This Row],[bertscore]]-((Tabelle1[[#This Row],[D - E]]+Tabelle1[[#This Row],[D - F]])/2)</f>
        <v>0.79326342519073112</v>
      </c>
    </row>
    <row r="752" spans="1:9" x14ac:dyDescent="0.2">
      <c r="A752" s="3">
        <v>896</v>
      </c>
      <c r="B752" s="2" t="s">
        <v>1793</v>
      </c>
      <c r="C752" s="2" t="s">
        <v>1794</v>
      </c>
      <c r="D752" s="2">
        <v>0.94899999999999995</v>
      </c>
      <c r="E752" s="2">
        <v>0.89504128457792453</v>
      </c>
      <c r="F752" s="2">
        <v>0.75155279503105588</v>
      </c>
      <c r="G752" s="2">
        <f>Tabelle1[[#This Row],[bertscore]]-Tabelle1[[#This Row],[cosinesim]]</f>
        <v>5.3958715422075421E-2</v>
      </c>
      <c r="H752" s="2">
        <f>Tabelle1[[#This Row],[bertscore]]-Tabelle1[[#This Row],[metriclcs]]</f>
        <v>0.19744720496894408</v>
      </c>
      <c r="I752" s="2">
        <f>Tabelle1[[#This Row],[bertscore]]-((Tabelle1[[#This Row],[D - E]]+Tabelle1[[#This Row],[D - F]])/2)</f>
        <v>0.8232970398044902</v>
      </c>
    </row>
    <row r="753" spans="1:9" x14ac:dyDescent="0.2">
      <c r="A753" s="3">
        <v>894</v>
      </c>
      <c r="B753" s="2" t="s">
        <v>1789</v>
      </c>
      <c r="C753" s="2" t="s">
        <v>1790</v>
      </c>
      <c r="D753" s="2">
        <v>0.96299999999999997</v>
      </c>
      <c r="E753" s="2">
        <v>0.8751130125933031</v>
      </c>
      <c r="F753" s="2">
        <v>0.765625</v>
      </c>
      <c r="G753" s="2">
        <f>Tabelle1[[#This Row],[bertscore]]-Tabelle1[[#This Row],[cosinesim]]</f>
        <v>8.788698740669687E-2</v>
      </c>
      <c r="H753" s="2">
        <f>Tabelle1[[#This Row],[bertscore]]-Tabelle1[[#This Row],[metriclcs]]</f>
        <v>0.19737499999999997</v>
      </c>
      <c r="I753" s="2">
        <f>Tabelle1[[#This Row],[bertscore]]-((Tabelle1[[#This Row],[D - E]]+Tabelle1[[#This Row],[D - F]])/2)</f>
        <v>0.82036900629665155</v>
      </c>
    </row>
    <row r="754" spans="1:9" x14ac:dyDescent="0.2">
      <c r="A754" s="3">
        <v>961</v>
      </c>
      <c r="B754" s="2" t="s">
        <v>1922</v>
      </c>
      <c r="C754" s="2" t="s">
        <v>1923</v>
      </c>
      <c r="D754" s="2">
        <v>0.95699999999999996</v>
      </c>
      <c r="E754" s="2">
        <v>0.78735235117877922</v>
      </c>
      <c r="F754" s="2">
        <v>0.75968992248062017</v>
      </c>
      <c r="G754" s="2">
        <f>Tabelle1[[#This Row],[bertscore]]-Tabelle1[[#This Row],[cosinesim]]</f>
        <v>0.16964764882122074</v>
      </c>
      <c r="H754" s="2">
        <f>Tabelle1[[#This Row],[bertscore]]-Tabelle1[[#This Row],[metriclcs]]</f>
        <v>0.19731007751937979</v>
      </c>
      <c r="I754" s="2">
        <f>Tabelle1[[#This Row],[bertscore]]-((Tabelle1[[#This Row],[D - E]]+Tabelle1[[#This Row],[D - F]])/2)</f>
        <v>0.7735211368296997</v>
      </c>
    </row>
    <row r="755" spans="1:9" x14ac:dyDescent="0.2">
      <c r="A755" s="3">
        <v>277</v>
      </c>
      <c r="B755" s="2" t="s">
        <v>557</v>
      </c>
      <c r="C755" s="2" t="s">
        <v>558</v>
      </c>
      <c r="D755" s="2">
        <v>0.94699999999999995</v>
      </c>
      <c r="E755" s="2">
        <v>0.843703396957317</v>
      </c>
      <c r="F755" s="2">
        <v>0.75</v>
      </c>
      <c r="G755" s="2">
        <f>Tabelle1[[#This Row],[bertscore]]-Tabelle1[[#This Row],[cosinesim]]</f>
        <v>0.10329660304268296</v>
      </c>
      <c r="H755" s="2">
        <f>Tabelle1[[#This Row],[bertscore]]-Tabelle1[[#This Row],[metriclcs]]</f>
        <v>0.19699999999999995</v>
      </c>
      <c r="I755" s="2">
        <f>Tabelle1[[#This Row],[bertscore]]-((Tabelle1[[#This Row],[D - E]]+Tabelle1[[#This Row],[D - F]])/2)</f>
        <v>0.79685169847865844</v>
      </c>
    </row>
    <row r="756" spans="1:9" x14ac:dyDescent="0.2">
      <c r="A756" s="3">
        <v>174</v>
      </c>
      <c r="B756" s="2" t="s">
        <v>351</v>
      </c>
      <c r="C756" s="2" t="s">
        <v>352</v>
      </c>
      <c r="D756" s="2">
        <v>0.94899999999999995</v>
      </c>
      <c r="E756" s="2">
        <v>0.86183491812107471</v>
      </c>
      <c r="F756" s="2">
        <v>0.75206611570247939</v>
      </c>
      <c r="G756" s="2">
        <f>Tabelle1[[#This Row],[bertscore]]-Tabelle1[[#This Row],[cosinesim]]</f>
        <v>8.7165081878925244E-2</v>
      </c>
      <c r="H756" s="2">
        <f>Tabelle1[[#This Row],[bertscore]]-Tabelle1[[#This Row],[metriclcs]]</f>
        <v>0.19693388429752057</v>
      </c>
      <c r="I756" s="2">
        <f>Tabelle1[[#This Row],[bertscore]]-((Tabelle1[[#This Row],[D - E]]+Tabelle1[[#This Row],[D - F]])/2)</f>
        <v>0.80695051691177699</v>
      </c>
    </row>
    <row r="757" spans="1:9" x14ac:dyDescent="0.2">
      <c r="A757" s="3">
        <v>434</v>
      </c>
      <c r="B757" s="2" t="s">
        <v>871</v>
      </c>
      <c r="C757" s="2" t="s">
        <v>872</v>
      </c>
      <c r="D757" s="2">
        <v>0.93100000000000005</v>
      </c>
      <c r="E757" s="2">
        <v>0.75707847709614307</v>
      </c>
      <c r="F757" s="2">
        <v>0.734375</v>
      </c>
      <c r="G757" s="2">
        <f>Tabelle1[[#This Row],[bertscore]]-Tabelle1[[#This Row],[cosinesim]]</f>
        <v>0.17392152290385698</v>
      </c>
      <c r="H757" s="2">
        <f>Tabelle1[[#This Row],[bertscore]]-Tabelle1[[#This Row],[metriclcs]]</f>
        <v>0.19662500000000005</v>
      </c>
      <c r="I757" s="2">
        <f>Tabelle1[[#This Row],[bertscore]]-((Tabelle1[[#This Row],[D - E]]+Tabelle1[[#This Row],[D - F]])/2)</f>
        <v>0.74572673854807148</v>
      </c>
    </row>
    <row r="758" spans="1:9" x14ac:dyDescent="0.2">
      <c r="A758" s="3">
        <v>807</v>
      </c>
      <c r="B758" s="2" t="s">
        <v>1616</v>
      </c>
      <c r="C758" s="2" t="s">
        <v>1617</v>
      </c>
      <c r="D758" s="2">
        <v>0.95799999999999996</v>
      </c>
      <c r="E758" s="2">
        <v>0.84976490777245328</v>
      </c>
      <c r="F758" s="2">
        <v>0.76165803108808294</v>
      </c>
      <c r="G758" s="2">
        <f>Tabelle1[[#This Row],[bertscore]]-Tabelle1[[#This Row],[cosinesim]]</f>
        <v>0.10823509222754668</v>
      </c>
      <c r="H758" s="2">
        <f>Tabelle1[[#This Row],[bertscore]]-Tabelle1[[#This Row],[metriclcs]]</f>
        <v>0.19634196891191702</v>
      </c>
      <c r="I758" s="2">
        <f>Tabelle1[[#This Row],[bertscore]]-((Tabelle1[[#This Row],[D - E]]+Tabelle1[[#This Row],[D - F]])/2)</f>
        <v>0.80571146943026806</v>
      </c>
    </row>
    <row r="759" spans="1:9" x14ac:dyDescent="0.2">
      <c r="A759" s="3">
        <v>59</v>
      </c>
      <c r="B759" s="2" t="s">
        <v>122</v>
      </c>
      <c r="C759" s="2" t="s">
        <v>123</v>
      </c>
      <c r="D759" s="2">
        <v>0.94799999999999995</v>
      </c>
      <c r="E759" s="2">
        <v>0.77930714327678074</v>
      </c>
      <c r="F759" s="2">
        <v>0.75206611570247939</v>
      </c>
      <c r="G759" s="2">
        <f>Tabelle1[[#This Row],[bertscore]]-Tabelle1[[#This Row],[cosinesim]]</f>
        <v>0.16869285672321921</v>
      </c>
      <c r="H759" s="2">
        <f>Tabelle1[[#This Row],[bertscore]]-Tabelle1[[#This Row],[metriclcs]]</f>
        <v>0.19593388429752057</v>
      </c>
      <c r="I759" s="2">
        <f>Tabelle1[[#This Row],[bertscore]]-((Tabelle1[[#This Row],[D - E]]+Tabelle1[[#This Row],[D - F]])/2)</f>
        <v>0.76568662948963007</v>
      </c>
    </row>
    <row r="760" spans="1:9" x14ac:dyDescent="0.2">
      <c r="A760" s="3">
        <v>87</v>
      </c>
      <c r="B760" s="2" t="s">
        <v>178</v>
      </c>
      <c r="C760" s="2" t="s">
        <v>179</v>
      </c>
      <c r="D760" s="2">
        <v>0.96499999999999997</v>
      </c>
      <c r="E760" s="2">
        <v>0.84961549195228592</v>
      </c>
      <c r="F760" s="2">
        <v>0.76923076923076927</v>
      </c>
      <c r="G760" s="2">
        <f>Tabelle1[[#This Row],[bertscore]]-Tabelle1[[#This Row],[cosinesim]]</f>
        <v>0.11538450804771405</v>
      </c>
      <c r="H760" s="2">
        <f>Tabelle1[[#This Row],[bertscore]]-Tabelle1[[#This Row],[metriclcs]]</f>
        <v>0.1957692307692307</v>
      </c>
      <c r="I760" s="2">
        <f>Tabelle1[[#This Row],[bertscore]]-((Tabelle1[[#This Row],[D - E]]+Tabelle1[[#This Row],[D - F]])/2)</f>
        <v>0.8094231305915276</v>
      </c>
    </row>
    <row r="761" spans="1:9" x14ac:dyDescent="0.2">
      <c r="A761" s="3">
        <v>963</v>
      </c>
      <c r="B761" s="2" t="s">
        <v>1926</v>
      </c>
      <c r="C761" s="2" t="s">
        <v>1927</v>
      </c>
      <c r="D761" s="2">
        <v>0.91800000000000004</v>
      </c>
      <c r="E761" s="2">
        <v>0.90929187688978907</v>
      </c>
      <c r="F761" s="2">
        <v>0.7225433526011561</v>
      </c>
      <c r="G761" s="2">
        <f>Tabelle1[[#This Row],[bertscore]]-Tabelle1[[#This Row],[cosinesim]]</f>
        <v>8.7081231102109635E-3</v>
      </c>
      <c r="H761" s="2">
        <f>Tabelle1[[#This Row],[bertscore]]-Tabelle1[[#This Row],[metriclcs]]</f>
        <v>0.19545664739884394</v>
      </c>
      <c r="I761" s="2">
        <f>Tabelle1[[#This Row],[bertscore]]-((Tabelle1[[#This Row],[D - E]]+Tabelle1[[#This Row],[D - F]])/2)</f>
        <v>0.81591761474547253</v>
      </c>
    </row>
    <row r="762" spans="1:9" x14ac:dyDescent="0.2">
      <c r="A762" s="3">
        <v>701</v>
      </c>
      <c r="B762" s="2" t="s">
        <v>1404</v>
      </c>
      <c r="C762" s="2" t="s">
        <v>1405</v>
      </c>
      <c r="D762" s="2">
        <v>0.90100000000000002</v>
      </c>
      <c r="E762" s="2">
        <v>0.67911938466111643</v>
      </c>
      <c r="F762" s="2">
        <v>0.70588235294117652</v>
      </c>
      <c r="G762" s="2">
        <f>Tabelle1[[#This Row],[bertscore]]-Tabelle1[[#This Row],[cosinesim]]</f>
        <v>0.22188061533888359</v>
      </c>
      <c r="H762" s="2">
        <f>Tabelle1[[#This Row],[bertscore]]-Tabelle1[[#This Row],[metriclcs]]</f>
        <v>0.19511764705882351</v>
      </c>
      <c r="I762" s="2">
        <f>Tabelle1[[#This Row],[bertscore]]-((Tabelle1[[#This Row],[D - E]]+Tabelle1[[#This Row],[D - F]])/2)</f>
        <v>0.69250086880114647</v>
      </c>
    </row>
    <row r="763" spans="1:9" x14ac:dyDescent="0.2">
      <c r="A763" s="3">
        <v>69</v>
      </c>
      <c r="B763" s="2" t="s">
        <v>142</v>
      </c>
      <c r="C763" s="2" t="s">
        <v>143</v>
      </c>
      <c r="D763" s="2">
        <v>0.95799999999999996</v>
      </c>
      <c r="E763" s="2">
        <v>0.86540034025747237</v>
      </c>
      <c r="F763" s="2">
        <v>0.76315789473684215</v>
      </c>
      <c r="G763" s="2">
        <f>Tabelle1[[#This Row],[bertscore]]-Tabelle1[[#This Row],[cosinesim]]</f>
        <v>9.2599659742527596E-2</v>
      </c>
      <c r="H763" s="2">
        <f>Tabelle1[[#This Row],[bertscore]]-Tabelle1[[#This Row],[metriclcs]]</f>
        <v>0.19484210526315782</v>
      </c>
      <c r="I763" s="2">
        <f>Tabelle1[[#This Row],[bertscore]]-((Tabelle1[[#This Row],[D - E]]+Tabelle1[[#This Row],[D - F]])/2)</f>
        <v>0.81427911749715731</v>
      </c>
    </row>
    <row r="764" spans="1:9" x14ac:dyDescent="0.2">
      <c r="A764" s="3">
        <v>564</v>
      </c>
      <c r="B764" s="2" t="s">
        <v>1131</v>
      </c>
      <c r="C764" s="2" t="s">
        <v>1132</v>
      </c>
      <c r="D764" s="2">
        <v>0.98199999999999998</v>
      </c>
      <c r="E764" s="2">
        <v>0.92384255369158008</v>
      </c>
      <c r="F764" s="2">
        <v>0.78723404255319152</v>
      </c>
      <c r="G764" s="2">
        <f>Tabelle1[[#This Row],[bertscore]]-Tabelle1[[#This Row],[cosinesim]]</f>
        <v>5.8157446308419902E-2</v>
      </c>
      <c r="H764" s="2">
        <f>Tabelle1[[#This Row],[bertscore]]-Tabelle1[[#This Row],[metriclcs]]</f>
        <v>0.19476595744680847</v>
      </c>
      <c r="I764" s="2">
        <f>Tabelle1[[#This Row],[bertscore]]-((Tabelle1[[#This Row],[D - E]]+Tabelle1[[#This Row],[D - F]])/2)</f>
        <v>0.8555382981223858</v>
      </c>
    </row>
    <row r="765" spans="1:9" x14ac:dyDescent="0.2">
      <c r="A765" s="3">
        <v>427</v>
      </c>
      <c r="B765" s="2" t="s">
        <v>857</v>
      </c>
      <c r="C765" s="2" t="s">
        <v>858</v>
      </c>
      <c r="D765" s="2">
        <v>0.94099999999999995</v>
      </c>
      <c r="E765" s="2">
        <v>0.84696033447711838</v>
      </c>
      <c r="F765" s="2">
        <v>0.74637681159420288</v>
      </c>
      <c r="G765" s="2">
        <f>Tabelle1[[#This Row],[bertscore]]-Tabelle1[[#This Row],[cosinesim]]</f>
        <v>9.4039665522881566E-2</v>
      </c>
      <c r="H765" s="2">
        <f>Tabelle1[[#This Row],[bertscore]]-Tabelle1[[#This Row],[metriclcs]]</f>
        <v>0.19462318840579707</v>
      </c>
      <c r="I765" s="2">
        <f>Tabelle1[[#This Row],[bertscore]]-((Tabelle1[[#This Row],[D - E]]+Tabelle1[[#This Row],[D - F]])/2)</f>
        <v>0.79666857303566063</v>
      </c>
    </row>
    <row r="766" spans="1:9" x14ac:dyDescent="0.2">
      <c r="A766" s="3">
        <v>366</v>
      </c>
      <c r="B766" s="2" t="s">
        <v>735</v>
      </c>
      <c r="C766" s="2" t="s">
        <v>736</v>
      </c>
      <c r="D766" s="2">
        <v>0.94699999999999995</v>
      </c>
      <c r="E766" s="2">
        <v>0.86621738459011866</v>
      </c>
      <c r="F766" s="2">
        <v>0.75247524752475248</v>
      </c>
      <c r="G766" s="2">
        <f>Tabelle1[[#This Row],[bertscore]]-Tabelle1[[#This Row],[cosinesim]]</f>
        <v>8.0782615409881298E-2</v>
      </c>
      <c r="H766" s="2">
        <f>Tabelle1[[#This Row],[bertscore]]-Tabelle1[[#This Row],[metriclcs]]</f>
        <v>0.19452475247524748</v>
      </c>
      <c r="I766" s="2">
        <f>Tabelle1[[#This Row],[bertscore]]-((Tabelle1[[#This Row],[D - E]]+Tabelle1[[#This Row],[D - F]])/2)</f>
        <v>0.80934631605743557</v>
      </c>
    </row>
    <row r="767" spans="1:9" x14ac:dyDescent="0.2">
      <c r="A767" s="3">
        <v>724</v>
      </c>
      <c r="B767" s="2" t="s">
        <v>1450</v>
      </c>
      <c r="C767" s="2" t="s">
        <v>1451</v>
      </c>
      <c r="D767" s="2">
        <v>0.95</v>
      </c>
      <c r="E767" s="2">
        <v>0.87165242456241798</v>
      </c>
      <c r="F767" s="2">
        <v>0.75661375661375663</v>
      </c>
      <c r="G767" s="2">
        <f>Tabelle1[[#This Row],[bertscore]]-Tabelle1[[#This Row],[cosinesim]]</f>
        <v>7.8347575437581973E-2</v>
      </c>
      <c r="H767" s="2">
        <f>Tabelle1[[#This Row],[bertscore]]-Tabelle1[[#This Row],[metriclcs]]</f>
        <v>0.19338624338624333</v>
      </c>
      <c r="I767" s="2">
        <f>Tabelle1[[#This Row],[bertscore]]-((Tabelle1[[#This Row],[D - E]]+Tabelle1[[#This Row],[D - F]])/2)</f>
        <v>0.81413309058808725</v>
      </c>
    </row>
    <row r="768" spans="1:9" x14ac:dyDescent="0.2">
      <c r="A768" s="3">
        <v>732</v>
      </c>
      <c r="B768" s="2" t="s">
        <v>1466</v>
      </c>
      <c r="C768" s="2" t="s">
        <v>1467</v>
      </c>
      <c r="D768" s="2">
        <v>0.94499999999999995</v>
      </c>
      <c r="E768" s="2">
        <v>0.86753284688138377</v>
      </c>
      <c r="F768" s="2">
        <v>0.75229357798165142</v>
      </c>
      <c r="G768" s="2">
        <f>Tabelle1[[#This Row],[bertscore]]-Tabelle1[[#This Row],[cosinesim]]</f>
        <v>7.7467153118616183E-2</v>
      </c>
      <c r="H768" s="2">
        <f>Tabelle1[[#This Row],[bertscore]]-Tabelle1[[#This Row],[metriclcs]]</f>
        <v>0.19270642201834853</v>
      </c>
      <c r="I768" s="2">
        <f>Tabelle1[[#This Row],[bertscore]]-((Tabelle1[[#This Row],[D - E]]+Tabelle1[[#This Row],[D - F]])/2)</f>
        <v>0.80991321243151759</v>
      </c>
    </row>
    <row r="769" spans="1:9" x14ac:dyDescent="0.2">
      <c r="A769" s="3">
        <v>805</v>
      </c>
      <c r="B769" s="2" t="s">
        <v>1612</v>
      </c>
      <c r="C769" s="2" t="s">
        <v>1613</v>
      </c>
      <c r="D769" s="2">
        <v>0.93500000000000005</v>
      </c>
      <c r="E769" s="2">
        <v>0.77800477207338004</v>
      </c>
      <c r="F769" s="2">
        <v>0.74380165289256195</v>
      </c>
      <c r="G769" s="2">
        <f>Tabelle1[[#This Row],[bertscore]]-Tabelle1[[#This Row],[cosinesim]]</f>
        <v>0.15699522792662002</v>
      </c>
      <c r="H769" s="2">
        <f>Tabelle1[[#This Row],[bertscore]]-Tabelle1[[#This Row],[metriclcs]]</f>
        <v>0.1911983471074381</v>
      </c>
      <c r="I769" s="2">
        <f>Tabelle1[[#This Row],[bertscore]]-((Tabelle1[[#This Row],[D - E]]+Tabelle1[[#This Row],[D - F]])/2)</f>
        <v>0.76090321248297099</v>
      </c>
    </row>
    <row r="770" spans="1:9" x14ac:dyDescent="0.2">
      <c r="A770" s="3">
        <v>44</v>
      </c>
      <c r="B770" s="2" t="s">
        <v>93</v>
      </c>
      <c r="C770" s="2" t="s">
        <v>94</v>
      </c>
      <c r="D770" s="2">
        <v>0.96099999999999997</v>
      </c>
      <c r="E770" s="2">
        <v>0.93120808151309931</v>
      </c>
      <c r="F770" s="2">
        <v>0.76987447698744771</v>
      </c>
      <c r="G770" s="2">
        <f>Tabelle1[[#This Row],[bertscore]]-Tabelle1[[#This Row],[cosinesim]]</f>
        <v>2.9791918486900659E-2</v>
      </c>
      <c r="H770" s="2">
        <f>Tabelle1[[#This Row],[bertscore]]-Tabelle1[[#This Row],[metriclcs]]</f>
        <v>0.19112552301255226</v>
      </c>
      <c r="I770" s="2">
        <f>Tabelle1[[#This Row],[bertscore]]-((Tabelle1[[#This Row],[D - E]]+Tabelle1[[#This Row],[D - F]])/2)</f>
        <v>0.85054127925027356</v>
      </c>
    </row>
    <row r="771" spans="1:9" x14ac:dyDescent="0.2">
      <c r="A771" s="3">
        <v>841</v>
      </c>
      <c r="B771" s="2" t="s">
        <v>1684</v>
      </c>
      <c r="C771" s="2" t="s">
        <v>1685</v>
      </c>
      <c r="D771" s="2">
        <v>0.97099999999999997</v>
      </c>
      <c r="E771" s="2">
        <v>0.8047120582378402</v>
      </c>
      <c r="F771" s="2">
        <v>0.78048780487804881</v>
      </c>
      <c r="G771" s="2">
        <f>Tabelle1[[#This Row],[bertscore]]-Tabelle1[[#This Row],[cosinesim]]</f>
        <v>0.16628794176215977</v>
      </c>
      <c r="H771" s="2">
        <f>Tabelle1[[#This Row],[bertscore]]-Tabelle1[[#This Row],[metriclcs]]</f>
        <v>0.19051219512195117</v>
      </c>
      <c r="I771" s="2">
        <f>Tabelle1[[#This Row],[bertscore]]-((Tabelle1[[#This Row],[D - E]]+Tabelle1[[#This Row],[D - F]])/2)</f>
        <v>0.7925999315579445</v>
      </c>
    </row>
    <row r="772" spans="1:9" x14ac:dyDescent="0.2">
      <c r="A772" s="3">
        <v>885</v>
      </c>
      <c r="B772" s="2" t="s">
        <v>1771</v>
      </c>
      <c r="C772" s="2" t="s">
        <v>1772</v>
      </c>
      <c r="D772" s="2">
        <v>0.96099999999999997</v>
      </c>
      <c r="E772" s="2">
        <v>0.85668601373572772</v>
      </c>
      <c r="F772" s="2">
        <v>0.77173913043478259</v>
      </c>
      <c r="G772" s="2">
        <f>Tabelle1[[#This Row],[bertscore]]-Tabelle1[[#This Row],[cosinesim]]</f>
        <v>0.10431398626427224</v>
      </c>
      <c r="H772" s="2">
        <f>Tabelle1[[#This Row],[bertscore]]-Tabelle1[[#This Row],[metriclcs]]</f>
        <v>0.18926086956521737</v>
      </c>
      <c r="I772" s="2">
        <f>Tabelle1[[#This Row],[bertscore]]-((Tabelle1[[#This Row],[D - E]]+Tabelle1[[#This Row],[D - F]])/2)</f>
        <v>0.8142125720852551</v>
      </c>
    </row>
    <row r="773" spans="1:9" x14ac:dyDescent="0.2">
      <c r="A773" s="3">
        <v>179</v>
      </c>
      <c r="B773" s="2" t="s">
        <v>361</v>
      </c>
      <c r="C773" s="2" t="s">
        <v>362</v>
      </c>
      <c r="D773" s="2">
        <v>0.95499999999999996</v>
      </c>
      <c r="E773" s="2">
        <v>0.86945527395156441</v>
      </c>
      <c r="F773" s="2">
        <v>0.76630434782608692</v>
      </c>
      <c r="G773" s="2">
        <f>Tabelle1[[#This Row],[bertscore]]-Tabelle1[[#This Row],[cosinesim]]</f>
        <v>8.5544726048435549E-2</v>
      </c>
      <c r="H773" s="2">
        <f>Tabelle1[[#This Row],[bertscore]]-Tabelle1[[#This Row],[metriclcs]]</f>
        <v>0.18869565217391304</v>
      </c>
      <c r="I773" s="2">
        <f>Tabelle1[[#This Row],[bertscore]]-((Tabelle1[[#This Row],[D - E]]+Tabelle1[[#This Row],[D - F]])/2)</f>
        <v>0.81787981088882566</v>
      </c>
    </row>
    <row r="774" spans="1:9" x14ac:dyDescent="0.2">
      <c r="A774" s="3">
        <v>105</v>
      </c>
      <c r="B774" s="2" t="s">
        <v>214</v>
      </c>
      <c r="C774" s="2" t="s">
        <v>215</v>
      </c>
      <c r="D774" s="2">
        <v>0.96199999999999997</v>
      </c>
      <c r="E774" s="2">
        <v>0.85775875027953397</v>
      </c>
      <c r="F774" s="2">
        <v>0.77333333333333332</v>
      </c>
      <c r="G774" s="2">
        <f>Tabelle1[[#This Row],[bertscore]]-Tabelle1[[#This Row],[cosinesim]]</f>
        <v>0.104241249720466</v>
      </c>
      <c r="H774" s="2">
        <f>Tabelle1[[#This Row],[bertscore]]-Tabelle1[[#This Row],[metriclcs]]</f>
        <v>0.18866666666666665</v>
      </c>
      <c r="I774" s="2">
        <f>Tabelle1[[#This Row],[bertscore]]-((Tabelle1[[#This Row],[D - E]]+Tabelle1[[#This Row],[D - F]])/2)</f>
        <v>0.81554604180643364</v>
      </c>
    </row>
    <row r="775" spans="1:9" x14ac:dyDescent="0.2">
      <c r="A775" s="3">
        <v>709</v>
      </c>
      <c r="B775" s="2" t="s">
        <v>1420</v>
      </c>
      <c r="C775" s="2" t="s">
        <v>1421</v>
      </c>
      <c r="D775" s="2">
        <v>0.95899999999999996</v>
      </c>
      <c r="E775" s="2">
        <v>0.86775203549104862</v>
      </c>
      <c r="F775" s="2">
        <v>0.77049180327868849</v>
      </c>
      <c r="G775" s="2">
        <f>Tabelle1[[#This Row],[bertscore]]-Tabelle1[[#This Row],[cosinesim]]</f>
        <v>9.124796450895134E-2</v>
      </c>
      <c r="H775" s="2">
        <f>Tabelle1[[#This Row],[bertscore]]-Tabelle1[[#This Row],[metriclcs]]</f>
        <v>0.18850819672131147</v>
      </c>
      <c r="I775" s="2">
        <f>Tabelle1[[#This Row],[bertscore]]-((Tabelle1[[#This Row],[D - E]]+Tabelle1[[#This Row],[D - F]])/2)</f>
        <v>0.81912191938486856</v>
      </c>
    </row>
    <row r="776" spans="1:9" x14ac:dyDescent="0.2">
      <c r="A776" s="3">
        <v>344</v>
      </c>
      <c r="B776" s="2" t="s">
        <v>691</v>
      </c>
      <c r="C776" s="2" t="s">
        <v>692</v>
      </c>
      <c r="D776" s="2">
        <v>0.94599999999999995</v>
      </c>
      <c r="E776" s="2">
        <v>0.89886606288421811</v>
      </c>
      <c r="F776" s="2">
        <v>0.75773195876288657</v>
      </c>
      <c r="G776" s="2">
        <f>Tabelle1[[#This Row],[bertscore]]-Tabelle1[[#This Row],[cosinesim]]</f>
        <v>4.7133937115781843E-2</v>
      </c>
      <c r="H776" s="2">
        <f>Tabelle1[[#This Row],[bertscore]]-Tabelle1[[#This Row],[metriclcs]]</f>
        <v>0.18826804123711338</v>
      </c>
      <c r="I776" s="2">
        <f>Tabelle1[[#This Row],[bertscore]]-((Tabelle1[[#This Row],[D - E]]+Tabelle1[[#This Row],[D - F]])/2)</f>
        <v>0.8282990108235524</v>
      </c>
    </row>
    <row r="777" spans="1:9" x14ac:dyDescent="0.2">
      <c r="A777" s="3">
        <v>641</v>
      </c>
      <c r="B777" s="2" t="s">
        <v>1284</v>
      </c>
      <c r="C777" s="2" t="s">
        <v>1285</v>
      </c>
      <c r="D777" s="2">
        <v>0.96599999999999997</v>
      </c>
      <c r="E777" s="2">
        <v>0.68522802214165723</v>
      </c>
      <c r="F777" s="2">
        <v>0.77777777777777779</v>
      </c>
      <c r="G777" s="2">
        <f>Tabelle1[[#This Row],[bertscore]]-Tabelle1[[#This Row],[cosinesim]]</f>
        <v>0.28077197785834274</v>
      </c>
      <c r="H777" s="2">
        <f>Tabelle1[[#This Row],[bertscore]]-Tabelle1[[#This Row],[metriclcs]]</f>
        <v>0.18822222222222218</v>
      </c>
      <c r="I777" s="2">
        <f>Tabelle1[[#This Row],[bertscore]]-((Tabelle1[[#This Row],[D - E]]+Tabelle1[[#This Row],[D - F]])/2)</f>
        <v>0.73150289995971751</v>
      </c>
    </row>
    <row r="778" spans="1:9" x14ac:dyDescent="0.2">
      <c r="A778" s="3">
        <v>930</v>
      </c>
      <c r="B778" s="2" t="s">
        <v>1860</v>
      </c>
      <c r="C778" s="2" t="s">
        <v>1861</v>
      </c>
      <c r="D778" s="2">
        <v>0.92500000000000004</v>
      </c>
      <c r="E778" s="2">
        <v>0.81664195555380936</v>
      </c>
      <c r="F778" s="2">
        <v>0.73684210526315785</v>
      </c>
      <c r="G778" s="2">
        <f>Tabelle1[[#This Row],[bertscore]]-Tabelle1[[#This Row],[cosinesim]]</f>
        <v>0.10835804444619068</v>
      </c>
      <c r="H778" s="2">
        <f>Tabelle1[[#This Row],[bertscore]]-Tabelle1[[#This Row],[metriclcs]]</f>
        <v>0.18815789473684219</v>
      </c>
      <c r="I778" s="2">
        <f>Tabelle1[[#This Row],[bertscore]]-((Tabelle1[[#This Row],[D - E]]+Tabelle1[[#This Row],[D - F]])/2)</f>
        <v>0.77674203040848355</v>
      </c>
    </row>
    <row r="779" spans="1:9" x14ac:dyDescent="0.2">
      <c r="A779" s="3">
        <v>768</v>
      </c>
      <c r="B779" s="2" t="s">
        <v>1538</v>
      </c>
      <c r="C779" s="2" t="s">
        <v>1539</v>
      </c>
      <c r="D779" s="2">
        <v>0.97399999999999998</v>
      </c>
      <c r="E779" s="2">
        <v>0.87533546232264625</v>
      </c>
      <c r="F779" s="2">
        <v>0.78666666666666663</v>
      </c>
      <c r="G779" s="2">
        <f>Tabelle1[[#This Row],[bertscore]]-Tabelle1[[#This Row],[cosinesim]]</f>
        <v>9.8664537677353725E-2</v>
      </c>
      <c r="H779" s="2">
        <f>Tabelle1[[#This Row],[bertscore]]-Tabelle1[[#This Row],[metriclcs]]</f>
        <v>0.18733333333333335</v>
      </c>
      <c r="I779" s="2">
        <f>Tabelle1[[#This Row],[bertscore]]-((Tabelle1[[#This Row],[D - E]]+Tabelle1[[#This Row],[D - F]])/2)</f>
        <v>0.83100106449465638</v>
      </c>
    </row>
    <row r="780" spans="1:9" x14ac:dyDescent="0.2">
      <c r="A780" s="3">
        <v>279</v>
      </c>
      <c r="B780" s="2" t="s">
        <v>561</v>
      </c>
      <c r="C780" s="2" t="s">
        <v>562</v>
      </c>
      <c r="D780" s="2">
        <v>0.94</v>
      </c>
      <c r="E780" s="2">
        <v>0.71610395757095235</v>
      </c>
      <c r="F780" s="2">
        <v>0.75324675324675328</v>
      </c>
      <c r="G780" s="2">
        <f>Tabelle1[[#This Row],[bertscore]]-Tabelle1[[#This Row],[cosinesim]]</f>
        <v>0.22389604242904759</v>
      </c>
      <c r="H780" s="2">
        <f>Tabelle1[[#This Row],[bertscore]]-Tabelle1[[#This Row],[metriclcs]]</f>
        <v>0.18675324675324667</v>
      </c>
      <c r="I780" s="2">
        <f>Tabelle1[[#This Row],[bertscore]]-((Tabelle1[[#This Row],[D - E]]+Tabelle1[[#This Row],[D - F]])/2)</f>
        <v>0.73467535540885276</v>
      </c>
    </row>
    <row r="781" spans="1:9" x14ac:dyDescent="0.2">
      <c r="A781" s="3">
        <v>388</v>
      </c>
      <c r="B781" s="2" t="s">
        <v>779</v>
      </c>
      <c r="C781" s="2" t="s">
        <v>780</v>
      </c>
      <c r="D781" s="2">
        <v>0.97099999999999997</v>
      </c>
      <c r="E781" s="2">
        <v>0.88672403449545234</v>
      </c>
      <c r="F781" s="2">
        <v>0.78431372549019607</v>
      </c>
      <c r="G781" s="2">
        <f>Tabelle1[[#This Row],[bertscore]]-Tabelle1[[#This Row],[cosinesim]]</f>
        <v>8.4275965504547634E-2</v>
      </c>
      <c r="H781" s="2">
        <f>Tabelle1[[#This Row],[bertscore]]-Tabelle1[[#This Row],[metriclcs]]</f>
        <v>0.18668627450980391</v>
      </c>
      <c r="I781" s="2">
        <f>Tabelle1[[#This Row],[bertscore]]-((Tabelle1[[#This Row],[D - E]]+Tabelle1[[#This Row],[D - F]])/2)</f>
        <v>0.83551887999282415</v>
      </c>
    </row>
    <row r="782" spans="1:9" x14ac:dyDescent="0.2">
      <c r="A782" s="3">
        <v>939</v>
      </c>
      <c r="B782" s="2" t="s">
        <v>1878</v>
      </c>
      <c r="C782" s="2" t="s">
        <v>1879</v>
      </c>
      <c r="D782" s="2">
        <v>0.97199999999999998</v>
      </c>
      <c r="E782" s="2">
        <v>0.82814502101031551</v>
      </c>
      <c r="F782" s="2">
        <v>0.7862595419847328</v>
      </c>
      <c r="G782" s="2">
        <f>Tabelle1[[#This Row],[bertscore]]-Tabelle1[[#This Row],[cosinesim]]</f>
        <v>0.14385497898968447</v>
      </c>
      <c r="H782" s="2">
        <f>Tabelle1[[#This Row],[bertscore]]-Tabelle1[[#This Row],[metriclcs]]</f>
        <v>0.18574045801526717</v>
      </c>
      <c r="I782" s="2">
        <f>Tabelle1[[#This Row],[bertscore]]-((Tabelle1[[#This Row],[D - E]]+Tabelle1[[#This Row],[D - F]])/2)</f>
        <v>0.80720228149752415</v>
      </c>
    </row>
    <row r="783" spans="1:9" x14ac:dyDescent="0.2">
      <c r="A783" s="3">
        <v>901</v>
      </c>
      <c r="B783" s="2" t="s">
        <v>1803</v>
      </c>
      <c r="C783" s="2" t="s">
        <v>1804</v>
      </c>
      <c r="D783" s="2">
        <v>0.98199999999999998</v>
      </c>
      <c r="E783" s="2">
        <v>0.93817453609495882</v>
      </c>
      <c r="F783" s="2">
        <v>0.796875</v>
      </c>
      <c r="G783" s="2">
        <f>Tabelle1[[#This Row],[bertscore]]-Tabelle1[[#This Row],[cosinesim]]</f>
        <v>4.3825463905041162E-2</v>
      </c>
      <c r="H783" s="2">
        <f>Tabelle1[[#This Row],[bertscore]]-Tabelle1[[#This Row],[metriclcs]]</f>
        <v>0.18512499999999998</v>
      </c>
      <c r="I783" s="2">
        <f>Tabelle1[[#This Row],[bertscore]]-((Tabelle1[[#This Row],[D - E]]+Tabelle1[[#This Row],[D - F]])/2)</f>
        <v>0.86752476804747936</v>
      </c>
    </row>
    <row r="784" spans="1:9" x14ac:dyDescent="0.2">
      <c r="A784" s="3">
        <v>290</v>
      </c>
      <c r="B784" s="2" t="s">
        <v>583</v>
      </c>
      <c r="C784" s="2" t="s">
        <v>584</v>
      </c>
      <c r="D784" s="2">
        <v>0.96599999999999997</v>
      </c>
      <c r="E784" s="2">
        <v>0.84875846501128682</v>
      </c>
      <c r="F784" s="2">
        <v>0.78095238095238095</v>
      </c>
      <c r="G784" s="2">
        <f>Tabelle1[[#This Row],[bertscore]]-Tabelle1[[#This Row],[cosinesim]]</f>
        <v>0.11724153498871315</v>
      </c>
      <c r="H784" s="2">
        <f>Tabelle1[[#This Row],[bertscore]]-Tabelle1[[#This Row],[metriclcs]]</f>
        <v>0.18504761904761902</v>
      </c>
      <c r="I784" s="2">
        <f>Tabelle1[[#This Row],[bertscore]]-((Tabelle1[[#This Row],[D - E]]+Tabelle1[[#This Row],[D - F]])/2)</f>
        <v>0.81485542298183389</v>
      </c>
    </row>
    <row r="785" spans="1:9" x14ac:dyDescent="0.2">
      <c r="A785" s="3">
        <v>613</v>
      </c>
      <c r="B785" s="2" t="s">
        <v>1228</v>
      </c>
      <c r="C785" s="2" t="s">
        <v>1229</v>
      </c>
      <c r="D785" s="2">
        <v>0.94399999999999995</v>
      </c>
      <c r="E785" s="2">
        <v>0.86299828657905397</v>
      </c>
      <c r="F785" s="2">
        <v>0.75916230366492143</v>
      </c>
      <c r="G785" s="2">
        <f>Tabelle1[[#This Row],[bertscore]]-Tabelle1[[#This Row],[cosinesim]]</f>
        <v>8.1001713420945975E-2</v>
      </c>
      <c r="H785" s="2">
        <f>Tabelle1[[#This Row],[bertscore]]-Tabelle1[[#This Row],[metriclcs]]</f>
        <v>0.18483769633507852</v>
      </c>
      <c r="I785" s="2">
        <f>Tabelle1[[#This Row],[bertscore]]-((Tabelle1[[#This Row],[D - E]]+Tabelle1[[#This Row],[D - F]])/2)</f>
        <v>0.81108029512198776</v>
      </c>
    </row>
    <row r="786" spans="1:9" x14ac:dyDescent="0.2">
      <c r="A786" s="3">
        <v>706</v>
      </c>
      <c r="B786" s="2" t="s">
        <v>1414</v>
      </c>
      <c r="C786" s="2" t="s">
        <v>1415</v>
      </c>
      <c r="D786" s="2">
        <v>0.93100000000000005</v>
      </c>
      <c r="E786" s="2">
        <v>0.83449717924548705</v>
      </c>
      <c r="F786" s="2">
        <v>0.74626865671641796</v>
      </c>
      <c r="G786" s="2">
        <f>Tabelle1[[#This Row],[bertscore]]-Tabelle1[[#This Row],[cosinesim]]</f>
        <v>9.6502820754512997E-2</v>
      </c>
      <c r="H786" s="2">
        <f>Tabelle1[[#This Row],[bertscore]]-Tabelle1[[#This Row],[metriclcs]]</f>
        <v>0.18473134328358209</v>
      </c>
      <c r="I786" s="2">
        <f>Tabelle1[[#This Row],[bertscore]]-((Tabelle1[[#This Row],[D - E]]+Tabelle1[[#This Row],[D - F]])/2)</f>
        <v>0.7903829179809525</v>
      </c>
    </row>
    <row r="787" spans="1:9" x14ac:dyDescent="0.2">
      <c r="A787" s="3">
        <v>860</v>
      </c>
      <c r="B787" s="2" t="s">
        <v>1722</v>
      </c>
      <c r="C787" s="2" t="s">
        <v>1723</v>
      </c>
      <c r="D787" s="2">
        <v>0.95599999999999996</v>
      </c>
      <c r="E787" s="2">
        <v>0.80901509259976145</v>
      </c>
      <c r="F787" s="2">
        <v>0.77142857142857146</v>
      </c>
      <c r="G787" s="2">
        <f>Tabelle1[[#This Row],[bertscore]]-Tabelle1[[#This Row],[cosinesim]]</f>
        <v>0.14698490740023851</v>
      </c>
      <c r="H787" s="2">
        <f>Tabelle1[[#This Row],[bertscore]]-Tabelle1[[#This Row],[metriclcs]]</f>
        <v>0.1845714285714285</v>
      </c>
      <c r="I787" s="2">
        <f>Tabelle1[[#This Row],[bertscore]]-((Tabelle1[[#This Row],[D - E]]+Tabelle1[[#This Row],[D - F]])/2)</f>
        <v>0.79022183201416651</v>
      </c>
    </row>
    <row r="788" spans="1:9" x14ac:dyDescent="0.2">
      <c r="A788" s="3">
        <v>243</v>
      </c>
      <c r="B788" s="2" t="s">
        <v>489</v>
      </c>
      <c r="C788" s="2" t="s">
        <v>490</v>
      </c>
      <c r="D788" s="2">
        <v>0.96299999999999997</v>
      </c>
      <c r="E788" s="2">
        <v>0.80292505546199311</v>
      </c>
      <c r="F788" s="2">
        <v>0.77848101265822789</v>
      </c>
      <c r="G788" s="2">
        <f>Tabelle1[[#This Row],[bertscore]]-Tabelle1[[#This Row],[cosinesim]]</f>
        <v>0.16007494453800686</v>
      </c>
      <c r="H788" s="2">
        <f>Tabelle1[[#This Row],[bertscore]]-Tabelle1[[#This Row],[metriclcs]]</f>
        <v>0.18451898734177208</v>
      </c>
      <c r="I788" s="2">
        <f>Tabelle1[[#This Row],[bertscore]]-((Tabelle1[[#This Row],[D - E]]+Tabelle1[[#This Row],[D - F]])/2)</f>
        <v>0.79070303406011044</v>
      </c>
    </row>
    <row r="789" spans="1:9" x14ac:dyDescent="0.2">
      <c r="A789" s="3">
        <v>86</v>
      </c>
      <c r="B789" s="2" t="s">
        <v>176</v>
      </c>
      <c r="C789" s="2" t="s">
        <v>177</v>
      </c>
      <c r="D789" s="2">
        <v>0.94599999999999995</v>
      </c>
      <c r="E789" s="2">
        <v>0.871146213195374</v>
      </c>
      <c r="F789" s="2">
        <v>0.76168224299065423</v>
      </c>
      <c r="G789" s="2">
        <f>Tabelle1[[#This Row],[bertscore]]-Tabelle1[[#This Row],[cosinesim]]</f>
        <v>7.4853786804625955E-2</v>
      </c>
      <c r="H789" s="2">
        <f>Tabelle1[[#This Row],[bertscore]]-Tabelle1[[#This Row],[metriclcs]]</f>
        <v>0.18431775700934572</v>
      </c>
      <c r="I789" s="2">
        <f>Tabelle1[[#This Row],[bertscore]]-((Tabelle1[[#This Row],[D - E]]+Tabelle1[[#This Row],[D - F]])/2)</f>
        <v>0.81641422809301412</v>
      </c>
    </row>
    <row r="790" spans="1:9" x14ac:dyDescent="0.2">
      <c r="A790" s="3">
        <v>250</v>
      </c>
      <c r="B790" s="2" t="s">
        <v>503</v>
      </c>
      <c r="C790" s="2" t="s">
        <v>504</v>
      </c>
      <c r="D790" s="2">
        <v>0.95699999999999996</v>
      </c>
      <c r="E790" s="2">
        <v>0.8029550685469663</v>
      </c>
      <c r="F790" s="2">
        <v>0.77272727272727271</v>
      </c>
      <c r="G790" s="2">
        <f>Tabelle1[[#This Row],[bertscore]]-Tabelle1[[#This Row],[cosinesim]]</f>
        <v>0.15404493145303366</v>
      </c>
      <c r="H790" s="2">
        <f>Tabelle1[[#This Row],[bertscore]]-Tabelle1[[#This Row],[metriclcs]]</f>
        <v>0.18427272727272725</v>
      </c>
      <c r="I790" s="2">
        <f>Tabelle1[[#This Row],[bertscore]]-((Tabelle1[[#This Row],[D - E]]+Tabelle1[[#This Row],[D - F]])/2)</f>
        <v>0.78784117063711956</v>
      </c>
    </row>
    <row r="791" spans="1:9" x14ac:dyDescent="0.2">
      <c r="A791" s="3">
        <v>824</v>
      </c>
      <c r="B791" s="2" t="s">
        <v>1650</v>
      </c>
      <c r="C791" s="2" t="s">
        <v>1651</v>
      </c>
      <c r="D791" s="2">
        <v>0.96</v>
      </c>
      <c r="E791" s="2">
        <v>0.82753538583846353</v>
      </c>
      <c r="F791" s="2">
        <v>0.77600000000000002</v>
      </c>
      <c r="G791" s="2">
        <f>Tabelle1[[#This Row],[bertscore]]-Tabelle1[[#This Row],[cosinesim]]</f>
        <v>0.13246461416153643</v>
      </c>
      <c r="H791" s="2">
        <f>Tabelle1[[#This Row],[bertscore]]-Tabelle1[[#This Row],[metriclcs]]</f>
        <v>0.18399999999999994</v>
      </c>
      <c r="I791" s="2">
        <f>Tabelle1[[#This Row],[bertscore]]-((Tabelle1[[#This Row],[D - E]]+Tabelle1[[#This Row],[D - F]])/2)</f>
        <v>0.80176769291923178</v>
      </c>
    </row>
    <row r="792" spans="1:9" x14ac:dyDescent="0.2">
      <c r="A792" s="3">
        <v>411</v>
      </c>
      <c r="B792" s="2" t="s">
        <v>825</v>
      </c>
      <c r="C792" s="2" t="s">
        <v>826</v>
      </c>
      <c r="D792" s="2">
        <v>0.94699999999999995</v>
      </c>
      <c r="E792" s="2">
        <v>0.86967801355424557</v>
      </c>
      <c r="F792" s="2">
        <v>0.76300578034682076</v>
      </c>
      <c r="G792" s="2">
        <f>Tabelle1[[#This Row],[bertscore]]-Tabelle1[[#This Row],[cosinesim]]</f>
        <v>7.7321986445754387E-2</v>
      </c>
      <c r="H792" s="2">
        <f>Tabelle1[[#This Row],[bertscore]]-Tabelle1[[#This Row],[metriclcs]]</f>
        <v>0.18399421965317919</v>
      </c>
      <c r="I792" s="2">
        <f>Tabelle1[[#This Row],[bertscore]]-((Tabelle1[[#This Row],[D - E]]+Tabelle1[[#This Row],[D - F]])/2)</f>
        <v>0.81634189695053316</v>
      </c>
    </row>
    <row r="793" spans="1:9" x14ac:dyDescent="0.2">
      <c r="A793" s="3">
        <v>944</v>
      </c>
      <c r="B793" s="2" t="s">
        <v>1888</v>
      </c>
      <c r="C793" s="2" t="s">
        <v>1889</v>
      </c>
      <c r="D793" s="2">
        <v>0.95199999999999996</v>
      </c>
      <c r="E793" s="2">
        <v>0.85321485726343083</v>
      </c>
      <c r="F793" s="2">
        <v>0.76804123711340211</v>
      </c>
      <c r="G793" s="2">
        <f>Tabelle1[[#This Row],[bertscore]]-Tabelle1[[#This Row],[cosinesim]]</f>
        <v>9.8785142736569131E-2</v>
      </c>
      <c r="H793" s="2">
        <f>Tabelle1[[#This Row],[bertscore]]-Tabelle1[[#This Row],[metriclcs]]</f>
        <v>0.18395876288659785</v>
      </c>
      <c r="I793" s="2">
        <f>Tabelle1[[#This Row],[bertscore]]-((Tabelle1[[#This Row],[D - E]]+Tabelle1[[#This Row],[D - F]])/2)</f>
        <v>0.81062804718841641</v>
      </c>
    </row>
    <row r="794" spans="1:9" x14ac:dyDescent="0.2">
      <c r="A794" s="3">
        <v>763</v>
      </c>
      <c r="B794" s="2" t="s">
        <v>1528</v>
      </c>
      <c r="C794" s="2" t="s">
        <v>1529</v>
      </c>
      <c r="D794" s="2">
        <v>0.95299999999999996</v>
      </c>
      <c r="E794" s="2">
        <v>0.88323732570916313</v>
      </c>
      <c r="F794" s="2">
        <v>0.76923076923076927</v>
      </c>
      <c r="G794" s="2">
        <f>Tabelle1[[#This Row],[bertscore]]-Tabelle1[[#This Row],[cosinesim]]</f>
        <v>6.9762674290836824E-2</v>
      </c>
      <c r="H794" s="2">
        <f>Tabelle1[[#This Row],[bertscore]]-Tabelle1[[#This Row],[metriclcs]]</f>
        <v>0.18376923076923068</v>
      </c>
      <c r="I794" s="2">
        <f>Tabelle1[[#This Row],[bertscore]]-((Tabelle1[[#This Row],[D - E]]+Tabelle1[[#This Row],[D - F]])/2)</f>
        <v>0.8262340474699662</v>
      </c>
    </row>
    <row r="795" spans="1:9" x14ac:dyDescent="0.2">
      <c r="A795" s="3">
        <v>903</v>
      </c>
      <c r="B795" s="2" t="s">
        <v>1807</v>
      </c>
      <c r="C795" s="2" t="s">
        <v>1808</v>
      </c>
      <c r="D795" s="2">
        <v>0.95599999999999996</v>
      </c>
      <c r="E795" s="2">
        <v>0.81223506539903001</v>
      </c>
      <c r="F795" s="2">
        <v>0.77235772357723576</v>
      </c>
      <c r="G795" s="2">
        <f>Tabelle1[[#This Row],[bertscore]]-Tabelle1[[#This Row],[cosinesim]]</f>
        <v>0.14376493460096995</v>
      </c>
      <c r="H795" s="2">
        <f>Tabelle1[[#This Row],[bertscore]]-Tabelle1[[#This Row],[metriclcs]]</f>
        <v>0.18364227642276421</v>
      </c>
      <c r="I795" s="2">
        <f>Tabelle1[[#This Row],[bertscore]]-((Tabelle1[[#This Row],[D - E]]+Tabelle1[[#This Row],[D - F]])/2)</f>
        <v>0.79229639448813294</v>
      </c>
    </row>
    <row r="796" spans="1:9" x14ac:dyDescent="0.2">
      <c r="A796" s="3">
        <v>685</v>
      </c>
      <c r="B796" s="2" t="s">
        <v>1372</v>
      </c>
      <c r="C796" s="2" t="s">
        <v>1373</v>
      </c>
      <c r="D796" s="2">
        <v>0.96899999999999997</v>
      </c>
      <c r="E796" s="2">
        <v>0.83713852816114476</v>
      </c>
      <c r="F796" s="2">
        <v>0.78688524590163933</v>
      </c>
      <c r="G796" s="2">
        <f>Tabelle1[[#This Row],[bertscore]]-Tabelle1[[#This Row],[cosinesim]]</f>
        <v>0.13186147183885522</v>
      </c>
      <c r="H796" s="2">
        <f>Tabelle1[[#This Row],[bertscore]]-Tabelle1[[#This Row],[metriclcs]]</f>
        <v>0.18211475409836064</v>
      </c>
      <c r="I796" s="2">
        <f>Tabelle1[[#This Row],[bertscore]]-((Tabelle1[[#This Row],[D - E]]+Tabelle1[[#This Row],[D - F]])/2)</f>
        <v>0.81201188703139204</v>
      </c>
    </row>
    <row r="797" spans="1:9" x14ac:dyDescent="0.2">
      <c r="A797" s="3">
        <v>181</v>
      </c>
      <c r="B797" s="2" t="s">
        <v>365</v>
      </c>
      <c r="C797" s="2" t="s">
        <v>366</v>
      </c>
      <c r="D797" s="2">
        <v>0.94799999999999995</v>
      </c>
      <c r="E797" s="2">
        <v>0.90066390579142863</v>
      </c>
      <c r="F797" s="2">
        <v>0.76608187134502925</v>
      </c>
      <c r="G797" s="2">
        <f>Tabelle1[[#This Row],[bertscore]]-Tabelle1[[#This Row],[cosinesim]]</f>
        <v>4.7336094208571322E-2</v>
      </c>
      <c r="H797" s="2">
        <f>Tabelle1[[#This Row],[bertscore]]-Tabelle1[[#This Row],[metriclcs]]</f>
        <v>0.1819181286549707</v>
      </c>
      <c r="I797" s="2">
        <f>Tabelle1[[#This Row],[bertscore]]-((Tabelle1[[#This Row],[D - E]]+Tabelle1[[#This Row],[D - F]])/2)</f>
        <v>0.833372888568229</v>
      </c>
    </row>
    <row r="798" spans="1:9" x14ac:dyDescent="0.2">
      <c r="A798" s="3">
        <v>592</v>
      </c>
      <c r="B798" s="2" t="s">
        <v>1186</v>
      </c>
      <c r="C798" s="2" t="s">
        <v>1187</v>
      </c>
      <c r="D798" s="2">
        <v>0.94199999999999995</v>
      </c>
      <c r="E798" s="2">
        <v>0.80155007172510273</v>
      </c>
      <c r="F798" s="2">
        <v>0.76020408163265307</v>
      </c>
      <c r="G798" s="2">
        <f>Tabelle1[[#This Row],[bertscore]]-Tabelle1[[#This Row],[cosinesim]]</f>
        <v>0.14044992827489722</v>
      </c>
      <c r="H798" s="2">
        <f>Tabelle1[[#This Row],[bertscore]]-Tabelle1[[#This Row],[metriclcs]]</f>
        <v>0.18179591836734688</v>
      </c>
      <c r="I798" s="2">
        <f>Tabelle1[[#This Row],[bertscore]]-((Tabelle1[[#This Row],[D - E]]+Tabelle1[[#This Row],[D - F]])/2)</f>
        <v>0.78087707667887796</v>
      </c>
    </row>
    <row r="799" spans="1:9" x14ac:dyDescent="0.2">
      <c r="A799" s="3">
        <v>63</v>
      </c>
      <c r="B799" s="2" t="s">
        <v>130</v>
      </c>
      <c r="C799" s="2" t="s">
        <v>131</v>
      </c>
      <c r="D799" s="2">
        <v>0.95199999999999996</v>
      </c>
      <c r="E799" s="2">
        <v>0.89272062829997811</v>
      </c>
      <c r="F799" s="2">
        <v>0.77037037037037037</v>
      </c>
      <c r="G799" s="2">
        <f>Tabelle1[[#This Row],[bertscore]]-Tabelle1[[#This Row],[cosinesim]]</f>
        <v>5.9279371700021843E-2</v>
      </c>
      <c r="H799" s="2">
        <f>Tabelle1[[#This Row],[bertscore]]-Tabelle1[[#This Row],[metriclcs]]</f>
        <v>0.18162962962962959</v>
      </c>
      <c r="I799" s="2">
        <f>Tabelle1[[#This Row],[bertscore]]-((Tabelle1[[#This Row],[D - E]]+Tabelle1[[#This Row],[D - F]])/2)</f>
        <v>0.8315454993351743</v>
      </c>
    </row>
    <row r="800" spans="1:9" x14ac:dyDescent="0.2">
      <c r="A800" s="3">
        <v>990</v>
      </c>
      <c r="B800" s="2" t="s">
        <v>1980</v>
      </c>
      <c r="C800" s="2" t="s">
        <v>1981</v>
      </c>
      <c r="D800" s="2">
        <v>0.94899999999999995</v>
      </c>
      <c r="E800" s="2">
        <v>0.85108085652223697</v>
      </c>
      <c r="F800" s="2">
        <v>0.76744186046511631</v>
      </c>
      <c r="G800" s="2">
        <f>Tabelle1[[#This Row],[bertscore]]-Tabelle1[[#This Row],[cosinesim]]</f>
        <v>9.7919143477762982E-2</v>
      </c>
      <c r="H800" s="2">
        <f>Tabelle1[[#This Row],[bertscore]]-Tabelle1[[#This Row],[metriclcs]]</f>
        <v>0.18155813953488364</v>
      </c>
      <c r="I800" s="2">
        <f>Tabelle1[[#This Row],[bertscore]]-((Tabelle1[[#This Row],[D - E]]+Tabelle1[[#This Row],[D - F]])/2)</f>
        <v>0.80926135849367664</v>
      </c>
    </row>
    <row r="801" spans="1:9" x14ac:dyDescent="0.2">
      <c r="A801" s="3">
        <v>274</v>
      </c>
      <c r="B801" s="2" t="s">
        <v>551</v>
      </c>
      <c r="C801" s="2" t="s">
        <v>552</v>
      </c>
      <c r="D801" s="2">
        <v>0.96899999999999997</v>
      </c>
      <c r="E801" s="2">
        <v>0.79318828167015798</v>
      </c>
      <c r="F801" s="2">
        <v>0.78749999999999998</v>
      </c>
      <c r="G801" s="2">
        <f>Tabelle1[[#This Row],[bertscore]]-Tabelle1[[#This Row],[cosinesim]]</f>
        <v>0.17581171832984199</v>
      </c>
      <c r="H801" s="2">
        <f>Tabelle1[[#This Row],[bertscore]]-Tabelle1[[#This Row],[metriclcs]]</f>
        <v>0.18149999999999999</v>
      </c>
      <c r="I801" s="2">
        <f>Tabelle1[[#This Row],[bertscore]]-((Tabelle1[[#This Row],[D - E]]+Tabelle1[[#This Row],[D - F]])/2)</f>
        <v>0.79034414083507898</v>
      </c>
    </row>
    <row r="802" spans="1:9" x14ac:dyDescent="0.2">
      <c r="A802" s="3">
        <v>660</v>
      </c>
      <c r="B802" s="2" t="s">
        <v>1322</v>
      </c>
      <c r="C802" s="2" t="s">
        <v>1323</v>
      </c>
      <c r="D802" s="2">
        <v>0.95699999999999996</v>
      </c>
      <c r="E802" s="2">
        <v>0.91351768310092751</v>
      </c>
      <c r="F802" s="2">
        <v>0.77551020408163263</v>
      </c>
      <c r="G802" s="2">
        <f>Tabelle1[[#This Row],[bertscore]]-Tabelle1[[#This Row],[cosinesim]]</f>
        <v>4.3482316899072448E-2</v>
      </c>
      <c r="H802" s="2">
        <f>Tabelle1[[#This Row],[bertscore]]-Tabelle1[[#This Row],[metriclcs]]</f>
        <v>0.18148979591836734</v>
      </c>
      <c r="I802" s="2">
        <f>Tabelle1[[#This Row],[bertscore]]-((Tabelle1[[#This Row],[D - E]]+Tabelle1[[#This Row],[D - F]])/2)</f>
        <v>0.84451394359128007</v>
      </c>
    </row>
    <row r="803" spans="1:9" x14ac:dyDescent="0.2">
      <c r="A803" s="3">
        <v>253</v>
      </c>
      <c r="B803" s="2" t="s">
        <v>509</v>
      </c>
      <c r="C803" s="2" t="s">
        <v>510</v>
      </c>
      <c r="D803" s="2">
        <v>0.94399999999999995</v>
      </c>
      <c r="E803" s="2">
        <v>0.75146914930217934</v>
      </c>
      <c r="F803" s="2">
        <v>0.76271186440677963</v>
      </c>
      <c r="G803" s="2">
        <f>Tabelle1[[#This Row],[bertscore]]-Tabelle1[[#This Row],[cosinesim]]</f>
        <v>0.19253085069782061</v>
      </c>
      <c r="H803" s="2">
        <f>Tabelle1[[#This Row],[bertscore]]-Tabelle1[[#This Row],[metriclcs]]</f>
        <v>0.18128813559322032</v>
      </c>
      <c r="I803" s="2">
        <f>Tabelle1[[#This Row],[bertscore]]-((Tabelle1[[#This Row],[D - E]]+Tabelle1[[#This Row],[D - F]])/2)</f>
        <v>0.75709050685447954</v>
      </c>
    </row>
    <row r="804" spans="1:9" x14ac:dyDescent="0.2">
      <c r="A804" s="3">
        <v>278</v>
      </c>
      <c r="B804" s="2" t="s">
        <v>559</v>
      </c>
      <c r="C804" s="2" t="s">
        <v>560</v>
      </c>
      <c r="D804" s="2">
        <v>0.95</v>
      </c>
      <c r="E804" s="2">
        <v>0.90035806046988198</v>
      </c>
      <c r="F804" s="2">
        <v>0.76890756302521013</v>
      </c>
      <c r="G804" s="2">
        <f>Tabelle1[[#This Row],[bertscore]]-Tabelle1[[#This Row],[cosinesim]]</f>
        <v>4.9641939530117973E-2</v>
      </c>
      <c r="H804" s="2">
        <f>Tabelle1[[#This Row],[bertscore]]-Tabelle1[[#This Row],[metriclcs]]</f>
        <v>0.18109243697478983</v>
      </c>
      <c r="I804" s="2">
        <f>Tabelle1[[#This Row],[bertscore]]-((Tabelle1[[#This Row],[D - E]]+Tabelle1[[#This Row],[D - F]])/2)</f>
        <v>0.83463281174754611</v>
      </c>
    </row>
    <row r="805" spans="1:9" x14ac:dyDescent="0.2">
      <c r="A805" s="3">
        <v>720</v>
      </c>
      <c r="B805" s="2" t="s">
        <v>1442</v>
      </c>
      <c r="C805" s="2" t="s">
        <v>1443</v>
      </c>
      <c r="D805" s="2">
        <v>0.93100000000000005</v>
      </c>
      <c r="E805" s="2">
        <v>0.84410401302253113</v>
      </c>
      <c r="F805" s="2">
        <v>0.75</v>
      </c>
      <c r="G805" s="2">
        <f>Tabelle1[[#This Row],[bertscore]]-Tabelle1[[#This Row],[cosinesim]]</f>
        <v>8.689598697746892E-2</v>
      </c>
      <c r="H805" s="2">
        <f>Tabelle1[[#This Row],[bertscore]]-Tabelle1[[#This Row],[metriclcs]]</f>
        <v>0.18100000000000005</v>
      </c>
      <c r="I805" s="2">
        <f>Tabelle1[[#This Row],[bertscore]]-((Tabelle1[[#This Row],[D - E]]+Tabelle1[[#This Row],[D - F]])/2)</f>
        <v>0.79705200651126562</v>
      </c>
    </row>
    <row r="806" spans="1:9" x14ac:dyDescent="0.2">
      <c r="A806" s="3">
        <v>425</v>
      </c>
      <c r="B806" s="2" t="s">
        <v>853</v>
      </c>
      <c r="C806" s="2" t="s">
        <v>854</v>
      </c>
      <c r="D806" s="2">
        <v>0.94699999999999995</v>
      </c>
      <c r="E806" s="2">
        <v>0.82572621350457753</v>
      </c>
      <c r="F806" s="2">
        <v>0.76683937823834192</v>
      </c>
      <c r="G806" s="2">
        <f>Tabelle1[[#This Row],[bertscore]]-Tabelle1[[#This Row],[cosinesim]]</f>
        <v>0.12127378649542242</v>
      </c>
      <c r="H806" s="2">
        <f>Tabelle1[[#This Row],[bertscore]]-Tabelle1[[#This Row],[metriclcs]]</f>
        <v>0.18016062176165804</v>
      </c>
      <c r="I806" s="2">
        <f>Tabelle1[[#This Row],[bertscore]]-((Tabelle1[[#This Row],[D - E]]+Tabelle1[[#This Row],[D - F]])/2)</f>
        <v>0.79628279587145978</v>
      </c>
    </row>
    <row r="807" spans="1:9" x14ac:dyDescent="0.2">
      <c r="A807" s="3">
        <v>950</v>
      </c>
      <c r="B807" s="2" t="s">
        <v>1900</v>
      </c>
      <c r="C807" s="2" t="s">
        <v>1901</v>
      </c>
      <c r="D807" s="2">
        <v>0.96299999999999997</v>
      </c>
      <c r="E807" s="2">
        <v>0.90435370428462536</v>
      </c>
      <c r="F807" s="2">
        <v>0.78301886792452835</v>
      </c>
      <c r="G807" s="2">
        <f>Tabelle1[[#This Row],[bertscore]]-Tabelle1[[#This Row],[cosinesim]]</f>
        <v>5.8646295715374608E-2</v>
      </c>
      <c r="H807" s="2">
        <f>Tabelle1[[#This Row],[bertscore]]-Tabelle1[[#This Row],[metriclcs]]</f>
        <v>0.17998113207547162</v>
      </c>
      <c r="I807" s="2">
        <f>Tabelle1[[#This Row],[bertscore]]-((Tabelle1[[#This Row],[D - E]]+Tabelle1[[#This Row],[D - F]])/2)</f>
        <v>0.84368628610457685</v>
      </c>
    </row>
    <row r="808" spans="1:9" x14ac:dyDescent="0.2">
      <c r="A808" s="3">
        <v>480</v>
      </c>
      <c r="B808" s="2" t="s">
        <v>963</v>
      </c>
      <c r="C808" s="2" t="s">
        <v>964</v>
      </c>
      <c r="D808" s="2">
        <v>0.93300000000000005</v>
      </c>
      <c r="E808" s="2">
        <v>0.8589235317219277</v>
      </c>
      <c r="F808" s="2">
        <v>0.75352112676056338</v>
      </c>
      <c r="G808" s="2">
        <f>Tabelle1[[#This Row],[bertscore]]-Tabelle1[[#This Row],[cosinesim]]</f>
        <v>7.4076468278072349E-2</v>
      </c>
      <c r="H808" s="2">
        <f>Tabelle1[[#This Row],[bertscore]]-Tabelle1[[#This Row],[metriclcs]]</f>
        <v>0.17947887323943668</v>
      </c>
      <c r="I808" s="2">
        <f>Tabelle1[[#This Row],[bertscore]]-((Tabelle1[[#This Row],[D - E]]+Tabelle1[[#This Row],[D - F]])/2)</f>
        <v>0.80622232924124559</v>
      </c>
    </row>
    <row r="809" spans="1:9" x14ac:dyDescent="0.2">
      <c r="A809" s="3">
        <v>986</v>
      </c>
      <c r="B809" s="2" t="s">
        <v>1972</v>
      </c>
      <c r="C809" s="2" t="s">
        <v>1973</v>
      </c>
      <c r="D809" s="2">
        <v>0.94499999999999995</v>
      </c>
      <c r="E809" s="2">
        <v>0.81185953138741984</v>
      </c>
      <c r="F809" s="2">
        <v>0.76595744680851063</v>
      </c>
      <c r="G809" s="2">
        <f>Tabelle1[[#This Row],[bertscore]]-Tabelle1[[#This Row],[cosinesim]]</f>
        <v>0.13314046861258011</v>
      </c>
      <c r="H809" s="2">
        <f>Tabelle1[[#This Row],[bertscore]]-Tabelle1[[#This Row],[metriclcs]]</f>
        <v>0.17904255319148932</v>
      </c>
      <c r="I809" s="2">
        <f>Tabelle1[[#This Row],[bertscore]]-((Tabelle1[[#This Row],[D - E]]+Tabelle1[[#This Row],[D - F]])/2)</f>
        <v>0.78890848909796518</v>
      </c>
    </row>
    <row r="810" spans="1:9" x14ac:dyDescent="0.2">
      <c r="A810" s="3">
        <v>889</v>
      </c>
      <c r="B810" s="2" t="s">
        <v>1779</v>
      </c>
      <c r="C810" s="2" t="s">
        <v>1780</v>
      </c>
      <c r="D810" s="2">
        <v>0.94799999999999995</v>
      </c>
      <c r="E810" s="2">
        <v>0.93716710486347776</v>
      </c>
      <c r="F810" s="2">
        <v>0.76923076923076927</v>
      </c>
      <c r="G810" s="2">
        <f>Tabelle1[[#This Row],[bertscore]]-Tabelle1[[#This Row],[cosinesim]]</f>
        <v>1.0832895136522191E-2</v>
      </c>
      <c r="H810" s="2">
        <f>Tabelle1[[#This Row],[bertscore]]-Tabelle1[[#This Row],[metriclcs]]</f>
        <v>0.17876923076923068</v>
      </c>
      <c r="I810" s="2">
        <f>Tabelle1[[#This Row],[bertscore]]-((Tabelle1[[#This Row],[D - E]]+Tabelle1[[#This Row],[D - F]])/2)</f>
        <v>0.85319893704712357</v>
      </c>
    </row>
    <row r="811" spans="1:9" x14ac:dyDescent="0.2">
      <c r="A811" s="3">
        <v>471</v>
      </c>
      <c r="B811" s="2" t="s">
        <v>945</v>
      </c>
      <c r="C811" s="2" t="s">
        <v>946</v>
      </c>
      <c r="D811" s="2">
        <v>0.94499999999999995</v>
      </c>
      <c r="E811" s="2">
        <v>0.88872343309680657</v>
      </c>
      <c r="F811" s="2">
        <v>0.76630434782608692</v>
      </c>
      <c r="G811" s="2">
        <f>Tabelle1[[#This Row],[bertscore]]-Tabelle1[[#This Row],[cosinesim]]</f>
        <v>5.6276566903193381E-2</v>
      </c>
      <c r="H811" s="2">
        <f>Tabelle1[[#This Row],[bertscore]]-Tabelle1[[#This Row],[metriclcs]]</f>
        <v>0.17869565217391303</v>
      </c>
      <c r="I811" s="2">
        <f>Tabelle1[[#This Row],[bertscore]]-((Tabelle1[[#This Row],[D - E]]+Tabelle1[[#This Row],[D - F]])/2)</f>
        <v>0.82751389046144674</v>
      </c>
    </row>
    <row r="812" spans="1:9" x14ac:dyDescent="0.2">
      <c r="A812" s="3">
        <v>671</v>
      </c>
      <c r="B812" s="2" t="s">
        <v>1344</v>
      </c>
      <c r="C812" s="2" t="s">
        <v>1345</v>
      </c>
      <c r="D812" s="2">
        <v>0.95499999999999996</v>
      </c>
      <c r="E812" s="2">
        <v>0.88243002847440732</v>
      </c>
      <c r="F812" s="2">
        <v>0.7767857142857143</v>
      </c>
      <c r="G812" s="2">
        <f>Tabelle1[[#This Row],[bertscore]]-Tabelle1[[#This Row],[cosinesim]]</f>
        <v>7.2569971525592636E-2</v>
      </c>
      <c r="H812" s="2">
        <f>Tabelle1[[#This Row],[bertscore]]-Tabelle1[[#This Row],[metriclcs]]</f>
        <v>0.17821428571428566</v>
      </c>
      <c r="I812" s="2">
        <f>Tabelle1[[#This Row],[bertscore]]-((Tabelle1[[#This Row],[D - E]]+Tabelle1[[#This Row],[D - F]])/2)</f>
        <v>0.82960787138006076</v>
      </c>
    </row>
    <row r="813" spans="1:9" x14ac:dyDescent="0.2">
      <c r="A813" s="3">
        <v>744</v>
      </c>
      <c r="B813" s="2" t="s">
        <v>1490</v>
      </c>
      <c r="C813" s="2" t="s">
        <v>1491</v>
      </c>
      <c r="D813" s="2">
        <v>0.97899999999999998</v>
      </c>
      <c r="E813" s="2">
        <v>0.81059807744417933</v>
      </c>
      <c r="F813" s="2">
        <v>0.80232558139534882</v>
      </c>
      <c r="G813" s="2">
        <f>Tabelle1[[#This Row],[bertscore]]-Tabelle1[[#This Row],[cosinesim]]</f>
        <v>0.16840192255582065</v>
      </c>
      <c r="H813" s="2">
        <f>Tabelle1[[#This Row],[bertscore]]-Tabelle1[[#This Row],[metriclcs]]</f>
        <v>0.17667441860465116</v>
      </c>
      <c r="I813" s="2">
        <f>Tabelle1[[#This Row],[bertscore]]-((Tabelle1[[#This Row],[D - E]]+Tabelle1[[#This Row],[D - F]])/2)</f>
        <v>0.80646182941976408</v>
      </c>
    </row>
    <row r="814" spans="1:9" x14ac:dyDescent="0.2">
      <c r="A814" s="3">
        <v>801</v>
      </c>
      <c r="B814" s="2" t="s">
        <v>1604</v>
      </c>
      <c r="C814" s="2" t="s">
        <v>1605</v>
      </c>
      <c r="D814" s="2">
        <v>0.92600000000000005</v>
      </c>
      <c r="E814" s="2">
        <v>0.72957417786861001</v>
      </c>
      <c r="F814" s="2">
        <v>0.75</v>
      </c>
      <c r="G814" s="2">
        <f>Tabelle1[[#This Row],[bertscore]]-Tabelle1[[#This Row],[cosinesim]]</f>
        <v>0.19642582213139004</v>
      </c>
      <c r="H814" s="2">
        <f>Tabelle1[[#This Row],[bertscore]]-Tabelle1[[#This Row],[metriclcs]]</f>
        <v>0.17600000000000005</v>
      </c>
      <c r="I814" s="2">
        <f>Tabelle1[[#This Row],[bertscore]]-((Tabelle1[[#This Row],[D - E]]+Tabelle1[[#This Row],[D - F]])/2)</f>
        <v>0.739787088934305</v>
      </c>
    </row>
    <row r="815" spans="1:9" x14ac:dyDescent="0.2">
      <c r="A815" s="3">
        <v>785</v>
      </c>
      <c r="B815" s="2" t="s">
        <v>1572</v>
      </c>
      <c r="C815" s="2" t="s">
        <v>1573</v>
      </c>
      <c r="D815" s="2">
        <v>0.94499999999999995</v>
      </c>
      <c r="E815" s="2">
        <v>0.74711132788239976</v>
      </c>
      <c r="F815" s="2">
        <v>0.76923076923076927</v>
      </c>
      <c r="G815" s="2">
        <f>Tabelle1[[#This Row],[bertscore]]-Tabelle1[[#This Row],[cosinesim]]</f>
        <v>0.1978886721176002</v>
      </c>
      <c r="H815" s="2">
        <f>Tabelle1[[#This Row],[bertscore]]-Tabelle1[[#This Row],[metriclcs]]</f>
        <v>0.17576923076923068</v>
      </c>
      <c r="I815" s="2">
        <f>Tabelle1[[#This Row],[bertscore]]-((Tabelle1[[#This Row],[D - E]]+Tabelle1[[#This Row],[D - F]])/2)</f>
        <v>0.75817104855658446</v>
      </c>
    </row>
    <row r="816" spans="1:9" x14ac:dyDescent="0.2">
      <c r="A816" s="3">
        <v>777</v>
      </c>
      <c r="B816" s="2" t="s">
        <v>1556</v>
      </c>
      <c r="C816" s="2" t="s">
        <v>1557</v>
      </c>
      <c r="D816" s="2">
        <v>0.91600000000000004</v>
      </c>
      <c r="E816" s="2">
        <v>0.78979318090633943</v>
      </c>
      <c r="F816" s="2">
        <v>0.74045801526717558</v>
      </c>
      <c r="G816" s="2">
        <f>Tabelle1[[#This Row],[bertscore]]-Tabelle1[[#This Row],[cosinesim]]</f>
        <v>0.1262068190936606</v>
      </c>
      <c r="H816" s="2">
        <f>Tabelle1[[#This Row],[bertscore]]-Tabelle1[[#This Row],[metriclcs]]</f>
        <v>0.17554198473282445</v>
      </c>
      <c r="I816" s="2">
        <f>Tabelle1[[#This Row],[bertscore]]-((Tabelle1[[#This Row],[D - E]]+Tabelle1[[#This Row],[D - F]])/2)</f>
        <v>0.76512559808675751</v>
      </c>
    </row>
    <row r="817" spans="1:9" x14ac:dyDescent="0.2">
      <c r="A817" s="3">
        <v>70</v>
      </c>
      <c r="B817" s="2" t="s">
        <v>144</v>
      </c>
      <c r="C817" s="2" t="s">
        <v>145</v>
      </c>
      <c r="D817" s="2">
        <v>0.96</v>
      </c>
      <c r="E817" s="2">
        <v>0.920172702624662</v>
      </c>
      <c r="F817" s="2">
        <v>0.78521126760563376</v>
      </c>
      <c r="G817" s="2">
        <f>Tabelle1[[#This Row],[bertscore]]-Tabelle1[[#This Row],[cosinesim]]</f>
        <v>3.9827297375337967E-2</v>
      </c>
      <c r="H817" s="2">
        <f>Tabelle1[[#This Row],[bertscore]]-Tabelle1[[#This Row],[metriclcs]]</f>
        <v>0.17478873239436621</v>
      </c>
      <c r="I817" s="2">
        <f>Tabelle1[[#This Row],[bertscore]]-((Tabelle1[[#This Row],[D - E]]+Tabelle1[[#This Row],[D - F]])/2)</f>
        <v>0.85269198511514788</v>
      </c>
    </row>
    <row r="818" spans="1:9" x14ac:dyDescent="0.2">
      <c r="A818" s="3">
        <v>562</v>
      </c>
      <c r="B818" s="2" t="s">
        <v>1127</v>
      </c>
      <c r="C818" s="2" t="s">
        <v>1128</v>
      </c>
      <c r="D818" s="2">
        <v>0.90200000000000002</v>
      </c>
      <c r="E818" s="2">
        <v>0.81163579128176799</v>
      </c>
      <c r="F818" s="2">
        <v>0.72727272727272729</v>
      </c>
      <c r="G818" s="2">
        <f>Tabelle1[[#This Row],[bertscore]]-Tabelle1[[#This Row],[cosinesim]]</f>
        <v>9.0364208718232031E-2</v>
      </c>
      <c r="H818" s="2">
        <f>Tabelle1[[#This Row],[bertscore]]-Tabelle1[[#This Row],[metriclcs]]</f>
        <v>0.17472727272727273</v>
      </c>
      <c r="I818" s="2">
        <f>Tabelle1[[#This Row],[bertscore]]-((Tabelle1[[#This Row],[D - E]]+Tabelle1[[#This Row],[D - F]])/2)</f>
        <v>0.76945425927724764</v>
      </c>
    </row>
    <row r="819" spans="1:9" x14ac:dyDescent="0.2">
      <c r="A819" s="3">
        <v>204</v>
      </c>
      <c r="B819" s="2" t="s">
        <v>411</v>
      </c>
      <c r="C819" s="2" t="s">
        <v>412</v>
      </c>
      <c r="D819" s="2">
        <v>0.93700000000000006</v>
      </c>
      <c r="E819" s="2">
        <v>0.79332882802191751</v>
      </c>
      <c r="F819" s="2">
        <v>0.76249999999999996</v>
      </c>
      <c r="G819" s="2">
        <f>Tabelle1[[#This Row],[bertscore]]-Tabelle1[[#This Row],[cosinesim]]</f>
        <v>0.14367117197808255</v>
      </c>
      <c r="H819" s="2">
        <f>Tabelle1[[#This Row],[bertscore]]-Tabelle1[[#This Row],[metriclcs]]</f>
        <v>0.1745000000000001</v>
      </c>
      <c r="I819" s="2">
        <f>Tabelle1[[#This Row],[bertscore]]-((Tabelle1[[#This Row],[D - E]]+Tabelle1[[#This Row],[D - F]])/2)</f>
        <v>0.77791441401095873</v>
      </c>
    </row>
    <row r="820" spans="1:9" x14ac:dyDescent="0.2">
      <c r="A820" s="3">
        <v>361</v>
      </c>
      <c r="B820" s="2" t="s">
        <v>725</v>
      </c>
      <c r="C820" s="2" t="s">
        <v>726</v>
      </c>
      <c r="D820" s="2">
        <v>0.96199999999999997</v>
      </c>
      <c r="E820" s="2">
        <v>0.89942786576114353</v>
      </c>
      <c r="F820" s="2">
        <v>0.78846153846153844</v>
      </c>
      <c r="G820" s="2">
        <f>Tabelle1[[#This Row],[bertscore]]-Tabelle1[[#This Row],[cosinesim]]</f>
        <v>6.2572134238856436E-2</v>
      </c>
      <c r="H820" s="2">
        <f>Tabelle1[[#This Row],[bertscore]]-Tabelle1[[#This Row],[metriclcs]]</f>
        <v>0.17353846153846153</v>
      </c>
      <c r="I820" s="2">
        <f>Tabelle1[[#This Row],[bertscore]]-((Tabelle1[[#This Row],[D - E]]+Tabelle1[[#This Row],[D - F]])/2)</f>
        <v>0.84394470211134098</v>
      </c>
    </row>
    <row r="821" spans="1:9" x14ac:dyDescent="0.2">
      <c r="A821" s="3">
        <v>116</v>
      </c>
      <c r="B821" s="2" t="s">
        <v>235</v>
      </c>
      <c r="C821" s="2" t="s">
        <v>236</v>
      </c>
      <c r="D821" s="2">
        <v>0.95899999999999996</v>
      </c>
      <c r="E821" s="2">
        <v>0.85316948891447431</v>
      </c>
      <c r="F821" s="2">
        <v>0.7857142857142857</v>
      </c>
      <c r="G821" s="2">
        <f>Tabelle1[[#This Row],[bertscore]]-Tabelle1[[#This Row],[cosinesim]]</f>
        <v>0.10583051108552566</v>
      </c>
      <c r="H821" s="2">
        <f>Tabelle1[[#This Row],[bertscore]]-Tabelle1[[#This Row],[metriclcs]]</f>
        <v>0.17328571428571427</v>
      </c>
      <c r="I821" s="2">
        <f>Tabelle1[[#This Row],[bertscore]]-((Tabelle1[[#This Row],[D - E]]+Tabelle1[[#This Row],[D - F]])/2)</f>
        <v>0.81944188731438006</v>
      </c>
    </row>
    <row r="822" spans="1:9" x14ac:dyDescent="0.2">
      <c r="A822" s="3">
        <v>702</v>
      </c>
      <c r="B822" s="2" t="s">
        <v>1406</v>
      </c>
      <c r="C822" s="2" t="s">
        <v>1407</v>
      </c>
      <c r="D822" s="2">
        <v>0.95899999999999996</v>
      </c>
      <c r="E822" s="2">
        <v>0.78454813206456731</v>
      </c>
      <c r="F822" s="2">
        <v>0.7857142857142857</v>
      </c>
      <c r="G822" s="2">
        <f>Tabelle1[[#This Row],[bertscore]]-Tabelle1[[#This Row],[cosinesim]]</f>
        <v>0.17445186793543266</v>
      </c>
      <c r="H822" s="2">
        <f>Tabelle1[[#This Row],[bertscore]]-Tabelle1[[#This Row],[metriclcs]]</f>
        <v>0.17328571428571427</v>
      </c>
      <c r="I822" s="2">
        <f>Tabelle1[[#This Row],[bertscore]]-((Tabelle1[[#This Row],[D - E]]+Tabelle1[[#This Row],[D - F]])/2)</f>
        <v>0.78513120888942645</v>
      </c>
    </row>
    <row r="823" spans="1:9" x14ac:dyDescent="0.2">
      <c r="A823" s="3">
        <v>595</v>
      </c>
      <c r="B823" s="2" t="s">
        <v>1192</v>
      </c>
      <c r="C823" s="2" t="s">
        <v>1193</v>
      </c>
      <c r="D823" s="2">
        <v>0.97099999999999997</v>
      </c>
      <c r="E823" s="2">
        <v>0.77077667665064153</v>
      </c>
      <c r="F823" s="2">
        <v>0.7978723404255319</v>
      </c>
      <c r="G823" s="2">
        <f>Tabelle1[[#This Row],[bertscore]]-Tabelle1[[#This Row],[cosinesim]]</f>
        <v>0.20022332334935844</v>
      </c>
      <c r="H823" s="2">
        <f>Tabelle1[[#This Row],[bertscore]]-Tabelle1[[#This Row],[metriclcs]]</f>
        <v>0.17312765957446807</v>
      </c>
      <c r="I823" s="2">
        <f>Tabelle1[[#This Row],[bertscore]]-((Tabelle1[[#This Row],[D - E]]+Tabelle1[[#This Row],[D - F]])/2)</f>
        <v>0.78432450853808677</v>
      </c>
    </row>
    <row r="824" spans="1:9" x14ac:dyDescent="0.2">
      <c r="A824" s="3">
        <v>871</v>
      </c>
      <c r="B824" s="2" t="s">
        <v>1743</v>
      </c>
      <c r="C824" s="2" t="s">
        <v>1744</v>
      </c>
      <c r="D824" s="2">
        <v>0.93899999999999995</v>
      </c>
      <c r="E824" s="2">
        <v>0.86098301130445443</v>
      </c>
      <c r="F824" s="2">
        <v>0.76635514018691586</v>
      </c>
      <c r="G824" s="2">
        <f>Tabelle1[[#This Row],[bertscore]]-Tabelle1[[#This Row],[cosinesim]]</f>
        <v>7.8016988695545519E-2</v>
      </c>
      <c r="H824" s="2">
        <f>Tabelle1[[#This Row],[bertscore]]-Tabelle1[[#This Row],[metriclcs]]</f>
        <v>0.17264485981308408</v>
      </c>
      <c r="I824" s="2">
        <f>Tabelle1[[#This Row],[bertscore]]-((Tabelle1[[#This Row],[D - E]]+Tabelle1[[#This Row],[D - F]])/2)</f>
        <v>0.81366907574568514</v>
      </c>
    </row>
    <row r="825" spans="1:9" x14ac:dyDescent="0.2">
      <c r="A825" s="3">
        <v>580</v>
      </c>
      <c r="B825" s="2" t="s">
        <v>1162</v>
      </c>
      <c r="C825" s="2" t="s">
        <v>1163</v>
      </c>
      <c r="D825" s="2">
        <v>0.95799999999999996</v>
      </c>
      <c r="E825" s="2">
        <v>0.89849225667063382</v>
      </c>
      <c r="F825" s="2">
        <v>0.78540772532188841</v>
      </c>
      <c r="G825" s="2">
        <f>Tabelle1[[#This Row],[bertscore]]-Tabelle1[[#This Row],[cosinesim]]</f>
        <v>5.9507743329366147E-2</v>
      </c>
      <c r="H825" s="2">
        <f>Tabelle1[[#This Row],[bertscore]]-Tabelle1[[#This Row],[metriclcs]]</f>
        <v>0.17259227467811156</v>
      </c>
      <c r="I825" s="2">
        <f>Tabelle1[[#This Row],[bertscore]]-((Tabelle1[[#This Row],[D - E]]+Tabelle1[[#This Row],[D - F]])/2)</f>
        <v>0.84194999099626111</v>
      </c>
    </row>
    <row r="826" spans="1:9" x14ac:dyDescent="0.2">
      <c r="A826" s="3">
        <v>588</v>
      </c>
      <c r="B826" s="2" t="s">
        <v>1178</v>
      </c>
      <c r="C826" s="2" t="s">
        <v>1179</v>
      </c>
      <c r="D826" s="2">
        <v>0.95399999999999996</v>
      </c>
      <c r="E826" s="2">
        <v>0.84371313362531686</v>
      </c>
      <c r="F826" s="2">
        <v>0.7814569536423841</v>
      </c>
      <c r="G826" s="2">
        <f>Tabelle1[[#This Row],[bertscore]]-Tabelle1[[#This Row],[cosinesim]]</f>
        <v>0.1102868663746831</v>
      </c>
      <c r="H826" s="2">
        <f>Tabelle1[[#This Row],[bertscore]]-Tabelle1[[#This Row],[metriclcs]]</f>
        <v>0.17254304635761586</v>
      </c>
      <c r="I826" s="2">
        <f>Tabelle1[[#This Row],[bertscore]]-((Tabelle1[[#This Row],[D - E]]+Tabelle1[[#This Row],[D - F]])/2)</f>
        <v>0.81258504363385042</v>
      </c>
    </row>
    <row r="827" spans="1:9" x14ac:dyDescent="0.2">
      <c r="A827" s="3">
        <v>166</v>
      </c>
      <c r="B827" s="2" t="s">
        <v>335</v>
      </c>
      <c r="C827" s="2" t="s">
        <v>336</v>
      </c>
      <c r="D827" s="2">
        <v>0.92400000000000004</v>
      </c>
      <c r="E827" s="2">
        <v>0.87212475852151317</v>
      </c>
      <c r="F827" s="2">
        <v>0.75155279503105588</v>
      </c>
      <c r="G827" s="2">
        <f>Tabelle1[[#This Row],[bertscore]]-Tabelle1[[#This Row],[cosinesim]]</f>
        <v>5.1875241478486878E-2</v>
      </c>
      <c r="H827" s="2">
        <f>Tabelle1[[#This Row],[bertscore]]-Tabelle1[[#This Row],[metriclcs]]</f>
        <v>0.17244720496894417</v>
      </c>
      <c r="I827" s="2">
        <f>Tabelle1[[#This Row],[bertscore]]-((Tabelle1[[#This Row],[D - E]]+Tabelle1[[#This Row],[D - F]])/2)</f>
        <v>0.81183877677628447</v>
      </c>
    </row>
    <row r="828" spans="1:9" x14ac:dyDescent="0.2">
      <c r="A828" s="3">
        <v>285</v>
      </c>
      <c r="B828" s="2" t="s">
        <v>573</v>
      </c>
      <c r="C828" s="2" t="s">
        <v>574</v>
      </c>
      <c r="D828" s="2">
        <v>0.93300000000000005</v>
      </c>
      <c r="E828" s="2">
        <v>0.8279225494910426</v>
      </c>
      <c r="F828" s="2">
        <v>0.76068376068376065</v>
      </c>
      <c r="G828" s="2">
        <f>Tabelle1[[#This Row],[bertscore]]-Tabelle1[[#This Row],[cosinesim]]</f>
        <v>0.10507745050895745</v>
      </c>
      <c r="H828" s="2">
        <f>Tabelle1[[#This Row],[bertscore]]-Tabelle1[[#This Row],[metriclcs]]</f>
        <v>0.17231623931623941</v>
      </c>
      <c r="I828" s="2">
        <f>Tabelle1[[#This Row],[bertscore]]-((Tabelle1[[#This Row],[D - E]]+Tabelle1[[#This Row],[D - F]])/2)</f>
        <v>0.79430315508740157</v>
      </c>
    </row>
    <row r="829" spans="1:9" x14ac:dyDescent="0.2">
      <c r="A829" s="3">
        <v>207</v>
      </c>
      <c r="B829" s="2" t="s">
        <v>417</v>
      </c>
      <c r="C829" s="2" t="s">
        <v>418</v>
      </c>
      <c r="D829" s="2">
        <v>0.97099999999999997</v>
      </c>
      <c r="E829" s="2">
        <v>0.8036305303434248</v>
      </c>
      <c r="F829" s="2">
        <v>0.8</v>
      </c>
      <c r="G829" s="2">
        <f>Tabelle1[[#This Row],[bertscore]]-Tabelle1[[#This Row],[cosinesim]]</f>
        <v>0.16736946965657518</v>
      </c>
      <c r="H829" s="2">
        <f>Tabelle1[[#This Row],[bertscore]]-Tabelle1[[#This Row],[metriclcs]]</f>
        <v>0.17099999999999993</v>
      </c>
      <c r="I829" s="2">
        <f>Tabelle1[[#This Row],[bertscore]]-((Tabelle1[[#This Row],[D - E]]+Tabelle1[[#This Row],[D - F]])/2)</f>
        <v>0.80181526517171242</v>
      </c>
    </row>
    <row r="830" spans="1:9" x14ac:dyDescent="0.2">
      <c r="A830" s="3">
        <v>654</v>
      </c>
      <c r="B830" s="2" t="s">
        <v>1310</v>
      </c>
      <c r="C830" s="2" t="s">
        <v>1311</v>
      </c>
      <c r="D830" s="2">
        <v>0.95799999999999996</v>
      </c>
      <c r="E830" s="2">
        <v>0.90484373474158319</v>
      </c>
      <c r="F830" s="2">
        <v>0.78767123287671237</v>
      </c>
      <c r="G830" s="2">
        <f>Tabelle1[[#This Row],[bertscore]]-Tabelle1[[#This Row],[cosinesim]]</f>
        <v>5.3156265258416768E-2</v>
      </c>
      <c r="H830" s="2">
        <f>Tabelle1[[#This Row],[bertscore]]-Tabelle1[[#This Row],[metriclcs]]</f>
        <v>0.17032876712328759</v>
      </c>
      <c r="I830" s="2">
        <f>Tabelle1[[#This Row],[bertscore]]-((Tabelle1[[#This Row],[D - E]]+Tabelle1[[#This Row],[D - F]])/2)</f>
        <v>0.84625748380914778</v>
      </c>
    </row>
    <row r="831" spans="1:9" x14ac:dyDescent="0.2">
      <c r="A831" s="3">
        <v>836</v>
      </c>
      <c r="B831" s="2" t="s">
        <v>1674</v>
      </c>
      <c r="C831" s="2" t="s">
        <v>1675</v>
      </c>
      <c r="D831" s="2">
        <v>0.96699999999999997</v>
      </c>
      <c r="E831" s="2">
        <v>0.87601739670340406</v>
      </c>
      <c r="F831" s="2">
        <v>0.79699248120300747</v>
      </c>
      <c r="G831" s="2">
        <f>Tabelle1[[#This Row],[bertscore]]-Tabelle1[[#This Row],[cosinesim]]</f>
        <v>9.098260329659591E-2</v>
      </c>
      <c r="H831" s="2">
        <f>Tabelle1[[#This Row],[bertscore]]-Tabelle1[[#This Row],[metriclcs]]</f>
        <v>0.1700075187969925</v>
      </c>
      <c r="I831" s="2">
        <f>Tabelle1[[#This Row],[bertscore]]-((Tabelle1[[#This Row],[D - E]]+Tabelle1[[#This Row],[D - F]])/2)</f>
        <v>0.83650493895320577</v>
      </c>
    </row>
    <row r="832" spans="1:9" x14ac:dyDescent="0.2">
      <c r="A832" s="3">
        <v>80</v>
      </c>
      <c r="B832" s="2" t="s">
        <v>164</v>
      </c>
      <c r="C832" s="2" t="s">
        <v>165</v>
      </c>
      <c r="D832" s="2">
        <v>0.97</v>
      </c>
      <c r="E832" s="2">
        <v>0.90328331199771816</v>
      </c>
      <c r="F832" s="2">
        <v>0.8</v>
      </c>
      <c r="G832" s="2">
        <f>Tabelle1[[#This Row],[bertscore]]-Tabelle1[[#This Row],[cosinesim]]</f>
        <v>6.671668800228181E-2</v>
      </c>
      <c r="H832" s="2">
        <f>Tabelle1[[#This Row],[bertscore]]-Tabelle1[[#This Row],[metriclcs]]</f>
        <v>0.16999999999999993</v>
      </c>
      <c r="I832" s="2">
        <f>Tabelle1[[#This Row],[bertscore]]-((Tabelle1[[#This Row],[D - E]]+Tabelle1[[#This Row],[D - F]])/2)</f>
        <v>0.8516416559988591</v>
      </c>
    </row>
    <row r="833" spans="1:9" x14ac:dyDescent="0.2">
      <c r="A833" s="3">
        <v>774</v>
      </c>
      <c r="B833" s="2" t="s">
        <v>1550</v>
      </c>
      <c r="C833" s="2" t="s">
        <v>1551</v>
      </c>
      <c r="D833" s="2">
        <v>0.96099999999999997</v>
      </c>
      <c r="E833" s="2">
        <v>0.8692269873603532</v>
      </c>
      <c r="F833" s="2">
        <v>0.79126213592233008</v>
      </c>
      <c r="G833" s="2">
        <f>Tabelle1[[#This Row],[bertscore]]-Tabelle1[[#This Row],[cosinesim]]</f>
        <v>9.1773012639646767E-2</v>
      </c>
      <c r="H833" s="2">
        <f>Tabelle1[[#This Row],[bertscore]]-Tabelle1[[#This Row],[metriclcs]]</f>
        <v>0.16973786407766989</v>
      </c>
      <c r="I833" s="2">
        <f>Tabelle1[[#This Row],[bertscore]]-((Tabelle1[[#This Row],[D - E]]+Tabelle1[[#This Row],[D - F]])/2)</f>
        <v>0.83024456164134164</v>
      </c>
    </row>
    <row r="834" spans="1:9" x14ac:dyDescent="0.2">
      <c r="A834" s="3">
        <v>240</v>
      </c>
      <c r="B834" s="2" t="s">
        <v>483</v>
      </c>
      <c r="C834" s="2" t="s">
        <v>484</v>
      </c>
      <c r="D834" s="2">
        <v>0.94899999999999995</v>
      </c>
      <c r="E834" s="2">
        <v>0.89380994103735367</v>
      </c>
      <c r="F834" s="2">
        <v>0.77934272300469487</v>
      </c>
      <c r="G834" s="2">
        <f>Tabelle1[[#This Row],[bertscore]]-Tabelle1[[#This Row],[cosinesim]]</f>
        <v>5.5190058962646282E-2</v>
      </c>
      <c r="H834" s="2">
        <f>Tabelle1[[#This Row],[bertscore]]-Tabelle1[[#This Row],[metriclcs]]</f>
        <v>0.16965727699530508</v>
      </c>
      <c r="I834" s="2">
        <f>Tabelle1[[#This Row],[bertscore]]-((Tabelle1[[#This Row],[D - E]]+Tabelle1[[#This Row],[D - F]])/2)</f>
        <v>0.83657633202102422</v>
      </c>
    </row>
    <row r="835" spans="1:9" x14ac:dyDescent="0.2">
      <c r="A835" s="3">
        <v>227</v>
      </c>
      <c r="B835" s="2" t="s">
        <v>457</v>
      </c>
      <c r="C835" s="2" t="s">
        <v>458</v>
      </c>
      <c r="D835" s="2">
        <v>0.95199999999999996</v>
      </c>
      <c r="E835" s="2">
        <v>0.78840049623636954</v>
      </c>
      <c r="F835" s="2">
        <v>0.78260869565217395</v>
      </c>
      <c r="G835" s="2">
        <f>Tabelle1[[#This Row],[bertscore]]-Tabelle1[[#This Row],[cosinesim]]</f>
        <v>0.16359950376363042</v>
      </c>
      <c r="H835" s="2">
        <f>Tabelle1[[#This Row],[bertscore]]-Tabelle1[[#This Row],[metriclcs]]</f>
        <v>0.16939130434782601</v>
      </c>
      <c r="I835" s="2">
        <f>Tabelle1[[#This Row],[bertscore]]-((Tabelle1[[#This Row],[D - E]]+Tabelle1[[#This Row],[D - F]])/2)</f>
        <v>0.78550459594427169</v>
      </c>
    </row>
    <row r="836" spans="1:9" x14ac:dyDescent="0.2">
      <c r="A836" s="3">
        <v>81</v>
      </c>
      <c r="B836" s="2" t="s">
        <v>166</v>
      </c>
      <c r="C836" s="2" t="s">
        <v>167</v>
      </c>
      <c r="D836" s="2">
        <v>0.96099999999999997</v>
      </c>
      <c r="E836" s="2">
        <v>0.91639622602912307</v>
      </c>
      <c r="F836" s="2">
        <v>0.79230769230769227</v>
      </c>
      <c r="G836" s="2">
        <f>Tabelle1[[#This Row],[bertscore]]-Tabelle1[[#This Row],[cosinesim]]</f>
        <v>4.4603773970876892E-2</v>
      </c>
      <c r="H836" s="2">
        <f>Tabelle1[[#This Row],[bertscore]]-Tabelle1[[#This Row],[metriclcs]]</f>
        <v>0.1686923076923077</v>
      </c>
      <c r="I836" s="2">
        <f>Tabelle1[[#This Row],[bertscore]]-((Tabelle1[[#This Row],[D - E]]+Tabelle1[[#This Row],[D - F]])/2)</f>
        <v>0.85435195916840767</v>
      </c>
    </row>
    <row r="837" spans="1:9" x14ac:dyDescent="0.2">
      <c r="A837" s="3">
        <v>435</v>
      </c>
      <c r="B837" s="2" t="s">
        <v>873</v>
      </c>
      <c r="C837" s="2" t="s">
        <v>874</v>
      </c>
      <c r="D837" s="2">
        <v>0.95499999999999996</v>
      </c>
      <c r="E837" s="2">
        <v>0.86655899927793956</v>
      </c>
      <c r="F837" s="2">
        <v>0.78632478632478631</v>
      </c>
      <c r="G837" s="2">
        <f>Tabelle1[[#This Row],[bertscore]]-Tabelle1[[#This Row],[cosinesim]]</f>
        <v>8.8441000722060403E-2</v>
      </c>
      <c r="H837" s="2">
        <f>Tabelle1[[#This Row],[bertscore]]-Tabelle1[[#This Row],[metriclcs]]</f>
        <v>0.16867521367521365</v>
      </c>
      <c r="I837" s="2">
        <f>Tabelle1[[#This Row],[bertscore]]-((Tabelle1[[#This Row],[D - E]]+Tabelle1[[#This Row],[D - F]])/2)</f>
        <v>0.82644189280136293</v>
      </c>
    </row>
    <row r="838" spans="1:9" x14ac:dyDescent="0.2">
      <c r="A838" s="3">
        <v>931</v>
      </c>
      <c r="B838" s="2" t="s">
        <v>1862</v>
      </c>
      <c r="C838" s="2" t="s">
        <v>1863</v>
      </c>
      <c r="D838" s="2">
        <v>0.95699999999999996</v>
      </c>
      <c r="E838" s="2">
        <v>0.88898225466708758</v>
      </c>
      <c r="F838" s="2">
        <v>0.78873239436619713</v>
      </c>
      <c r="G838" s="2">
        <f>Tabelle1[[#This Row],[bertscore]]-Tabelle1[[#This Row],[cosinesim]]</f>
        <v>6.8017745332912383E-2</v>
      </c>
      <c r="H838" s="2">
        <f>Tabelle1[[#This Row],[bertscore]]-Tabelle1[[#This Row],[metriclcs]]</f>
        <v>0.16826760563380283</v>
      </c>
      <c r="I838" s="2">
        <f>Tabelle1[[#This Row],[bertscore]]-((Tabelle1[[#This Row],[D - E]]+Tabelle1[[#This Row],[D - F]])/2)</f>
        <v>0.83885732451664241</v>
      </c>
    </row>
    <row r="839" spans="1:9" x14ac:dyDescent="0.2">
      <c r="A839" s="3">
        <v>236</v>
      </c>
      <c r="B839" s="2" t="s">
        <v>475</v>
      </c>
      <c r="C839" s="2" t="s">
        <v>476</v>
      </c>
      <c r="D839" s="2">
        <v>0.94099999999999995</v>
      </c>
      <c r="E839" s="2">
        <v>0.93255302088198389</v>
      </c>
      <c r="F839" s="2">
        <v>0.77325581395348841</v>
      </c>
      <c r="G839" s="2">
        <f>Tabelle1[[#This Row],[bertscore]]-Tabelle1[[#This Row],[cosinesim]]</f>
        <v>8.4469791180160625E-3</v>
      </c>
      <c r="H839" s="2">
        <f>Tabelle1[[#This Row],[bertscore]]-Tabelle1[[#This Row],[metriclcs]]</f>
        <v>0.16774418604651153</v>
      </c>
      <c r="I839" s="2">
        <f>Tabelle1[[#This Row],[bertscore]]-((Tabelle1[[#This Row],[D - E]]+Tabelle1[[#This Row],[D - F]])/2)</f>
        <v>0.85290441741773615</v>
      </c>
    </row>
    <row r="840" spans="1:9" x14ac:dyDescent="0.2">
      <c r="A840" s="3">
        <v>232</v>
      </c>
      <c r="B840" s="2" t="s">
        <v>467</v>
      </c>
      <c r="C840" s="2" t="s">
        <v>468</v>
      </c>
      <c r="D840" s="2">
        <v>0.93500000000000005</v>
      </c>
      <c r="E840" s="2">
        <v>0.88418079096045199</v>
      </c>
      <c r="F840" s="2">
        <v>0.76729559748427678</v>
      </c>
      <c r="G840" s="2">
        <f>Tabelle1[[#This Row],[bertscore]]-Tabelle1[[#This Row],[cosinesim]]</f>
        <v>5.0819209039548063E-2</v>
      </c>
      <c r="H840" s="2">
        <f>Tabelle1[[#This Row],[bertscore]]-Tabelle1[[#This Row],[metriclcs]]</f>
        <v>0.16770440251572327</v>
      </c>
      <c r="I840" s="2">
        <f>Tabelle1[[#This Row],[bertscore]]-((Tabelle1[[#This Row],[D - E]]+Tabelle1[[#This Row],[D - F]])/2)</f>
        <v>0.82573819422236439</v>
      </c>
    </row>
    <row r="841" spans="1:9" x14ac:dyDescent="0.2">
      <c r="A841" s="3">
        <v>829</v>
      </c>
      <c r="B841" s="2" t="s">
        <v>1660</v>
      </c>
      <c r="C841" s="2" t="s">
        <v>1661</v>
      </c>
      <c r="D841" s="2">
        <v>0.96199999999999997</v>
      </c>
      <c r="E841" s="2">
        <v>0.90915644559184927</v>
      </c>
      <c r="F841" s="2">
        <v>0.79497907949790791</v>
      </c>
      <c r="G841" s="2">
        <f>Tabelle1[[#This Row],[bertscore]]-Tabelle1[[#This Row],[cosinesim]]</f>
        <v>5.2843554408150695E-2</v>
      </c>
      <c r="H841" s="2">
        <f>Tabelle1[[#This Row],[bertscore]]-Tabelle1[[#This Row],[metriclcs]]</f>
        <v>0.16702092050209205</v>
      </c>
      <c r="I841" s="2">
        <f>Tabelle1[[#This Row],[bertscore]]-((Tabelle1[[#This Row],[D - E]]+Tabelle1[[#This Row],[D - F]])/2)</f>
        <v>0.85206776254487859</v>
      </c>
    </row>
    <row r="842" spans="1:9" x14ac:dyDescent="0.2">
      <c r="A842" s="3">
        <v>782</v>
      </c>
      <c r="B842" s="2" t="s">
        <v>1566</v>
      </c>
      <c r="C842" s="2" t="s">
        <v>1567</v>
      </c>
      <c r="D842" s="2">
        <v>0.94799999999999995</v>
      </c>
      <c r="E842" s="2">
        <v>0.84226926192988194</v>
      </c>
      <c r="F842" s="2">
        <v>0.7811158798283262</v>
      </c>
      <c r="G842" s="2">
        <f>Tabelle1[[#This Row],[bertscore]]-Tabelle1[[#This Row],[cosinesim]]</f>
        <v>0.10573073807011801</v>
      </c>
      <c r="H842" s="2">
        <f>Tabelle1[[#This Row],[bertscore]]-Tabelle1[[#This Row],[metriclcs]]</f>
        <v>0.16688412017167376</v>
      </c>
      <c r="I842" s="2">
        <f>Tabelle1[[#This Row],[bertscore]]-((Tabelle1[[#This Row],[D - E]]+Tabelle1[[#This Row],[D - F]])/2)</f>
        <v>0.81169257087910407</v>
      </c>
    </row>
    <row r="843" spans="1:9" x14ac:dyDescent="0.2">
      <c r="A843" s="3">
        <v>187</v>
      </c>
      <c r="B843" s="2" t="s">
        <v>377</v>
      </c>
      <c r="C843" s="2" t="s">
        <v>378</v>
      </c>
      <c r="D843" s="2">
        <v>0.90900000000000003</v>
      </c>
      <c r="E843" s="2">
        <v>0.84563967201368118</v>
      </c>
      <c r="F843" s="2">
        <v>0.74305555555555558</v>
      </c>
      <c r="G843" s="2">
        <f>Tabelle1[[#This Row],[bertscore]]-Tabelle1[[#This Row],[cosinesim]]</f>
        <v>6.3360327986318854E-2</v>
      </c>
      <c r="H843" s="2">
        <f>Tabelle1[[#This Row],[bertscore]]-Tabelle1[[#This Row],[metriclcs]]</f>
        <v>0.16594444444444445</v>
      </c>
      <c r="I843" s="2">
        <f>Tabelle1[[#This Row],[bertscore]]-((Tabelle1[[#This Row],[D - E]]+Tabelle1[[#This Row],[D - F]])/2)</f>
        <v>0.79434761378461838</v>
      </c>
    </row>
    <row r="844" spans="1:9" x14ac:dyDescent="0.2">
      <c r="A844" s="3">
        <v>158</v>
      </c>
      <c r="B844" s="2" t="s">
        <v>319</v>
      </c>
      <c r="C844" s="2" t="s">
        <v>320</v>
      </c>
      <c r="D844" s="2">
        <v>0.96099999999999997</v>
      </c>
      <c r="E844" s="2">
        <v>0.90045592472413027</v>
      </c>
      <c r="F844" s="2">
        <v>0.79508196721311475</v>
      </c>
      <c r="G844" s="2">
        <f>Tabelle1[[#This Row],[bertscore]]-Tabelle1[[#This Row],[cosinesim]]</f>
        <v>6.0544075275869691E-2</v>
      </c>
      <c r="H844" s="2">
        <f>Tabelle1[[#This Row],[bertscore]]-Tabelle1[[#This Row],[metriclcs]]</f>
        <v>0.16591803278688522</v>
      </c>
      <c r="I844" s="2">
        <f>Tabelle1[[#This Row],[bertscore]]-((Tabelle1[[#This Row],[D - E]]+Tabelle1[[#This Row],[D - F]])/2)</f>
        <v>0.84776894596862251</v>
      </c>
    </row>
    <row r="845" spans="1:9" x14ac:dyDescent="0.2">
      <c r="A845" s="3">
        <v>503</v>
      </c>
      <c r="B845" s="2" t="s">
        <v>1009</v>
      </c>
      <c r="C845" s="2" t="s">
        <v>1010</v>
      </c>
      <c r="D845" s="2">
        <v>0.93300000000000005</v>
      </c>
      <c r="E845" s="2">
        <v>0.76187510668434844</v>
      </c>
      <c r="F845" s="2">
        <v>0.76712328767123283</v>
      </c>
      <c r="G845" s="2">
        <f>Tabelle1[[#This Row],[bertscore]]-Tabelle1[[#This Row],[cosinesim]]</f>
        <v>0.17112489331565162</v>
      </c>
      <c r="H845" s="2">
        <f>Tabelle1[[#This Row],[bertscore]]-Tabelle1[[#This Row],[metriclcs]]</f>
        <v>0.16587671232876722</v>
      </c>
      <c r="I845" s="2">
        <f>Tabelle1[[#This Row],[bertscore]]-((Tabelle1[[#This Row],[D - E]]+Tabelle1[[#This Row],[D - F]])/2)</f>
        <v>0.76449919717779058</v>
      </c>
    </row>
    <row r="846" spans="1:9" x14ac:dyDescent="0.2">
      <c r="A846" s="3">
        <v>749</v>
      </c>
      <c r="B846" s="2" t="s">
        <v>1500</v>
      </c>
      <c r="C846" s="2" t="s">
        <v>1501</v>
      </c>
      <c r="D846" s="2">
        <v>0.94499999999999995</v>
      </c>
      <c r="E846" s="2">
        <v>0.92289646825809135</v>
      </c>
      <c r="F846" s="2">
        <v>0.78048780487804881</v>
      </c>
      <c r="G846" s="2">
        <f>Tabelle1[[#This Row],[bertscore]]-Tabelle1[[#This Row],[cosinesim]]</f>
        <v>2.21035317419086E-2</v>
      </c>
      <c r="H846" s="2">
        <f>Tabelle1[[#This Row],[bertscore]]-Tabelle1[[#This Row],[metriclcs]]</f>
        <v>0.16451219512195114</v>
      </c>
      <c r="I846" s="2">
        <f>Tabelle1[[#This Row],[bertscore]]-((Tabelle1[[#This Row],[D - E]]+Tabelle1[[#This Row],[D - F]])/2)</f>
        <v>0.85169213656807008</v>
      </c>
    </row>
    <row r="847" spans="1:9" x14ac:dyDescent="0.2">
      <c r="A847" s="3">
        <v>190</v>
      </c>
      <c r="B847" s="2" t="s">
        <v>383</v>
      </c>
      <c r="C847" s="2" t="s">
        <v>384</v>
      </c>
      <c r="D847" s="2">
        <v>0.92</v>
      </c>
      <c r="E847" s="2">
        <v>0.83302897063523718</v>
      </c>
      <c r="F847" s="2">
        <v>0.75652173913043474</v>
      </c>
      <c r="G847" s="2">
        <f>Tabelle1[[#This Row],[bertscore]]-Tabelle1[[#This Row],[cosinesim]]</f>
        <v>8.6971029364762864E-2</v>
      </c>
      <c r="H847" s="2">
        <f>Tabelle1[[#This Row],[bertscore]]-Tabelle1[[#This Row],[metriclcs]]</f>
        <v>0.1634782608695653</v>
      </c>
      <c r="I847" s="2">
        <f>Tabelle1[[#This Row],[bertscore]]-((Tabelle1[[#This Row],[D - E]]+Tabelle1[[#This Row],[D - F]])/2)</f>
        <v>0.79477535488283602</v>
      </c>
    </row>
    <row r="848" spans="1:9" x14ac:dyDescent="0.2">
      <c r="A848" s="3">
        <v>307</v>
      </c>
      <c r="B848" s="2" t="s">
        <v>617</v>
      </c>
      <c r="C848" s="2" t="s">
        <v>618</v>
      </c>
      <c r="D848" s="2">
        <v>0.93400000000000005</v>
      </c>
      <c r="E848" s="2">
        <v>0.92064291553264921</v>
      </c>
      <c r="F848" s="2">
        <v>0.77073170731707319</v>
      </c>
      <c r="G848" s="2">
        <f>Tabelle1[[#This Row],[bertscore]]-Tabelle1[[#This Row],[cosinesim]]</f>
        <v>1.3357084467350844E-2</v>
      </c>
      <c r="H848" s="2">
        <f>Tabelle1[[#This Row],[bertscore]]-Tabelle1[[#This Row],[metriclcs]]</f>
        <v>0.16326829268292686</v>
      </c>
      <c r="I848" s="2">
        <f>Tabelle1[[#This Row],[bertscore]]-((Tabelle1[[#This Row],[D - E]]+Tabelle1[[#This Row],[D - F]])/2)</f>
        <v>0.8456873114248612</v>
      </c>
    </row>
    <row r="849" spans="1:9" x14ac:dyDescent="0.2">
      <c r="A849" s="3">
        <v>617</v>
      </c>
      <c r="B849" s="2" t="s">
        <v>1236</v>
      </c>
      <c r="C849" s="2" t="s">
        <v>1237</v>
      </c>
      <c r="D849" s="2">
        <v>0.93</v>
      </c>
      <c r="E849" s="2">
        <v>0.88001504135744679</v>
      </c>
      <c r="F849" s="2">
        <v>0.76699029126213591</v>
      </c>
      <c r="G849" s="2">
        <f>Tabelle1[[#This Row],[bertscore]]-Tabelle1[[#This Row],[cosinesim]]</f>
        <v>4.9984958642553257E-2</v>
      </c>
      <c r="H849" s="2">
        <f>Tabelle1[[#This Row],[bertscore]]-Tabelle1[[#This Row],[metriclcs]]</f>
        <v>0.16300970873786413</v>
      </c>
      <c r="I849" s="2">
        <f>Tabelle1[[#This Row],[bertscore]]-((Tabelle1[[#This Row],[D - E]]+Tabelle1[[#This Row],[D - F]])/2)</f>
        <v>0.8235026663097913</v>
      </c>
    </row>
    <row r="850" spans="1:9" x14ac:dyDescent="0.2">
      <c r="A850" s="3">
        <v>513</v>
      </c>
      <c r="B850" s="2" t="s">
        <v>1029</v>
      </c>
      <c r="C850" s="2" t="s">
        <v>1030</v>
      </c>
      <c r="D850" s="2">
        <v>0.92400000000000004</v>
      </c>
      <c r="E850" s="2">
        <v>0.85953588802066128</v>
      </c>
      <c r="F850" s="2">
        <v>0.76100628930817615</v>
      </c>
      <c r="G850" s="2">
        <f>Tabelle1[[#This Row],[bertscore]]-Tabelle1[[#This Row],[cosinesim]]</f>
        <v>6.4464111979338767E-2</v>
      </c>
      <c r="H850" s="2">
        <f>Tabelle1[[#This Row],[bertscore]]-Tabelle1[[#This Row],[metriclcs]]</f>
        <v>0.16299371069182389</v>
      </c>
      <c r="I850" s="2">
        <f>Tabelle1[[#This Row],[bertscore]]-((Tabelle1[[#This Row],[D - E]]+Tabelle1[[#This Row],[D - F]])/2)</f>
        <v>0.81027108866441866</v>
      </c>
    </row>
    <row r="851" spans="1:9" x14ac:dyDescent="0.2">
      <c r="A851" s="3">
        <v>441</v>
      </c>
      <c r="B851" s="2" t="s">
        <v>885</v>
      </c>
      <c r="C851" s="2" t="s">
        <v>886</v>
      </c>
      <c r="D851" s="2">
        <v>0.93799999999999994</v>
      </c>
      <c r="E851" s="2">
        <v>0.83208154798775003</v>
      </c>
      <c r="F851" s="2">
        <v>0.77570093457943923</v>
      </c>
      <c r="G851" s="2">
        <f>Tabelle1[[#This Row],[bertscore]]-Tabelle1[[#This Row],[cosinesim]]</f>
        <v>0.10591845201224992</v>
      </c>
      <c r="H851" s="2">
        <f>Tabelle1[[#This Row],[bertscore]]-Tabelle1[[#This Row],[metriclcs]]</f>
        <v>0.16229906542056072</v>
      </c>
      <c r="I851" s="2">
        <f>Tabelle1[[#This Row],[bertscore]]-((Tabelle1[[#This Row],[D - E]]+Tabelle1[[#This Row],[D - F]])/2)</f>
        <v>0.80389124128359457</v>
      </c>
    </row>
    <row r="852" spans="1:9" x14ac:dyDescent="0.2">
      <c r="A852" s="3">
        <v>741</v>
      </c>
      <c r="B852" s="2" t="s">
        <v>1484</v>
      </c>
      <c r="C852" s="2" t="s">
        <v>1485</v>
      </c>
      <c r="D852" s="2">
        <v>0.95899999999999996</v>
      </c>
      <c r="E852" s="2">
        <v>0.92373976905742727</v>
      </c>
      <c r="F852" s="2">
        <v>0.797752808988764</v>
      </c>
      <c r="G852" s="2">
        <f>Tabelle1[[#This Row],[bertscore]]-Tabelle1[[#This Row],[cosinesim]]</f>
        <v>3.526023094257269E-2</v>
      </c>
      <c r="H852" s="2">
        <f>Tabelle1[[#This Row],[bertscore]]-Tabelle1[[#This Row],[metriclcs]]</f>
        <v>0.16124719101123597</v>
      </c>
      <c r="I852" s="2">
        <f>Tabelle1[[#This Row],[bertscore]]-((Tabelle1[[#This Row],[D - E]]+Tabelle1[[#This Row],[D - F]])/2)</f>
        <v>0.86074628902309569</v>
      </c>
    </row>
    <row r="853" spans="1:9" x14ac:dyDescent="0.2">
      <c r="A853" s="3">
        <v>13</v>
      </c>
      <c r="B853" s="2" t="s">
        <v>31</v>
      </c>
      <c r="C853" s="2" t="s">
        <v>32</v>
      </c>
      <c r="D853" s="2">
        <v>0.9</v>
      </c>
      <c r="E853" s="2">
        <v>0.81156243129744643</v>
      </c>
      <c r="F853" s="2">
        <v>0.73913043478260865</v>
      </c>
      <c r="G853" s="2">
        <f>Tabelle1[[#This Row],[bertscore]]-Tabelle1[[#This Row],[cosinesim]]</f>
        <v>8.8437568702553593E-2</v>
      </c>
      <c r="H853" s="2">
        <f>Tabelle1[[#This Row],[bertscore]]-Tabelle1[[#This Row],[metriclcs]]</f>
        <v>0.16086956521739137</v>
      </c>
      <c r="I853" s="2">
        <f>Tabelle1[[#This Row],[bertscore]]-((Tabelle1[[#This Row],[D - E]]+Tabelle1[[#This Row],[D - F]])/2)</f>
        <v>0.77534643304002748</v>
      </c>
    </row>
    <row r="854" spans="1:9" x14ac:dyDescent="0.2">
      <c r="A854" s="3">
        <v>530</v>
      </c>
      <c r="B854" s="2" t="s">
        <v>1063</v>
      </c>
      <c r="C854" s="2" t="s">
        <v>1064</v>
      </c>
      <c r="D854" s="2">
        <v>0.92700000000000005</v>
      </c>
      <c r="E854" s="2">
        <v>0.81397354628961138</v>
      </c>
      <c r="F854" s="2">
        <v>0.76666666666666672</v>
      </c>
      <c r="G854" s="2">
        <f>Tabelle1[[#This Row],[bertscore]]-Tabelle1[[#This Row],[cosinesim]]</f>
        <v>0.11302645371038866</v>
      </c>
      <c r="H854" s="2">
        <f>Tabelle1[[#This Row],[bertscore]]-Tabelle1[[#This Row],[metriclcs]]</f>
        <v>0.16033333333333333</v>
      </c>
      <c r="I854" s="2">
        <f>Tabelle1[[#This Row],[bertscore]]-((Tabelle1[[#This Row],[D - E]]+Tabelle1[[#This Row],[D - F]])/2)</f>
        <v>0.79032010647813911</v>
      </c>
    </row>
    <row r="855" spans="1:9" x14ac:dyDescent="0.2">
      <c r="A855" s="3">
        <v>794</v>
      </c>
      <c r="B855" s="2" t="s">
        <v>1590</v>
      </c>
      <c r="C855" s="2" t="s">
        <v>1591</v>
      </c>
      <c r="D855" s="2">
        <v>0.95299999999999996</v>
      </c>
      <c r="E855" s="2">
        <v>0.88428213100686659</v>
      </c>
      <c r="F855" s="2">
        <v>0.79268292682926833</v>
      </c>
      <c r="G855" s="2">
        <f>Tabelle1[[#This Row],[bertscore]]-Tabelle1[[#This Row],[cosinesim]]</f>
        <v>6.8717868993133369E-2</v>
      </c>
      <c r="H855" s="2">
        <f>Tabelle1[[#This Row],[bertscore]]-Tabelle1[[#This Row],[metriclcs]]</f>
        <v>0.16031707317073163</v>
      </c>
      <c r="I855" s="2">
        <f>Tabelle1[[#This Row],[bertscore]]-((Tabelle1[[#This Row],[D - E]]+Tabelle1[[#This Row],[D - F]])/2)</f>
        <v>0.83848252891806752</v>
      </c>
    </row>
    <row r="856" spans="1:9" x14ac:dyDescent="0.2">
      <c r="A856" s="3">
        <v>48</v>
      </c>
      <c r="B856" s="2" t="s">
        <v>101</v>
      </c>
      <c r="C856" s="2" t="s">
        <v>102</v>
      </c>
      <c r="D856" s="2">
        <v>0.96099999999999997</v>
      </c>
      <c r="E856" s="2">
        <v>0.88804021340835704</v>
      </c>
      <c r="F856" s="2">
        <v>0.80094786729857825</v>
      </c>
      <c r="G856" s="2">
        <f>Tabelle1[[#This Row],[bertscore]]-Tabelle1[[#This Row],[cosinesim]]</f>
        <v>7.2959786591642928E-2</v>
      </c>
      <c r="H856" s="2">
        <f>Tabelle1[[#This Row],[bertscore]]-Tabelle1[[#This Row],[metriclcs]]</f>
        <v>0.16005213270142171</v>
      </c>
      <c r="I856" s="2">
        <f>Tabelle1[[#This Row],[bertscore]]-((Tabelle1[[#This Row],[D - E]]+Tabelle1[[#This Row],[D - F]])/2)</f>
        <v>0.84449404035346765</v>
      </c>
    </row>
    <row r="857" spans="1:9" x14ac:dyDescent="0.2">
      <c r="A857" s="3">
        <v>895</v>
      </c>
      <c r="B857" s="2" t="s">
        <v>1791</v>
      </c>
      <c r="C857" s="2" t="s">
        <v>1792</v>
      </c>
      <c r="D857" s="2">
        <v>0.94699999999999995</v>
      </c>
      <c r="E857" s="2">
        <v>0.87505619921565336</v>
      </c>
      <c r="F857" s="2">
        <v>0.78735632183908044</v>
      </c>
      <c r="G857" s="2">
        <f>Tabelle1[[#This Row],[bertscore]]-Tabelle1[[#This Row],[cosinesim]]</f>
        <v>7.194380078434659E-2</v>
      </c>
      <c r="H857" s="2">
        <f>Tabelle1[[#This Row],[bertscore]]-Tabelle1[[#This Row],[metriclcs]]</f>
        <v>0.15964367816091951</v>
      </c>
      <c r="I857" s="2">
        <f>Tabelle1[[#This Row],[bertscore]]-((Tabelle1[[#This Row],[D - E]]+Tabelle1[[#This Row],[D - F]])/2)</f>
        <v>0.8312062605273669</v>
      </c>
    </row>
    <row r="858" spans="1:9" x14ac:dyDescent="0.2">
      <c r="A858" s="3">
        <v>622</v>
      </c>
      <c r="B858" s="2" t="s">
        <v>1246</v>
      </c>
      <c r="C858" s="2" t="s">
        <v>1247</v>
      </c>
      <c r="D858" s="2">
        <v>0.97299999999999998</v>
      </c>
      <c r="E858" s="2">
        <v>0.86403508771929827</v>
      </c>
      <c r="F858" s="2">
        <v>0.81395348837209303</v>
      </c>
      <c r="G858" s="2">
        <f>Tabelle1[[#This Row],[bertscore]]-Tabelle1[[#This Row],[cosinesim]]</f>
        <v>0.10896491228070171</v>
      </c>
      <c r="H858" s="2">
        <f>Tabelle1[[#This Row],[bertscore]]-Tabelle1[[#This Row],[metriclcs]]</f>
        <v>0.15904651162790695</v>
      </c>
      <c r="I858" s="2">
        <f>Tabelle1[[#This Row],[bertscore]]-((Tabelle1[[#This Row],[D - E]]+Tabelle1[[#This Row],[D - F]])/2)</f>
        <v>0.83899428804569565</v>
      </c>
    </row>
    <row r="859" spans="1:9" x14ac:dyDescent="0.2">
      <c r="A859" s="3">
        <v>350</v>
      </c>
      <c r="B859" s="2" t="s">
        <v>703</v>
      </c>
      <c r="C859" s="2" t="s">
        <v>704</v>
      </c>
      <c r="D859" s="2">
        <v>0.95899999999999996</v>
      </c>
      <c r="E859" s="2">
        <v>0.91251246082974513</v>
      </c>
      <c r="F859" s="2">
        <v>0.8</v>
      </c>
      <c r="G859" s="2">
        <f>Tabelle1[[#This Row],[bertscore]]-Tabelle1[[#This Row],[cosinesim]]</f>
        <v>4.6487539170254832E-2</v>
      </c>
      <c r="H859" s="2">
        <f>Tabelle1[[#This Row],[bertscore]]-Tabelle1[[#This Row],[metriclcs]]</f>
        <v>0.15899999999999992</v>
      </c>
      <c r="I859" s="2">
        <f>Tabelle1[[#This Row],[bertscore]]-((Tabelle1[[#This Row],[D - E]]+Tabelle1[[#This Row],[D - F]])/2)</f>
        <v>0.85625623041487264</v>
      </c>
    </row>
    <row r="860" spans="1:9" x14ac:dyDescent="0.2">
      <c r="A860" s="3">
        <v>599</v>
      </c>
      <c r="B860" s="2" t="s">
        <v>1200</v>
      </c>
      <c r="C860" s="2" t="s">
        <v>1201</v>
      </c>
      <c r="D860" s="2">
        <v>0.97399999999999998</v>
      </c>
      <c r="E860" s="2">
        <v>0.81738398101675103</v>
      </c>
      <c r="F860" s="2">
        <v>0.81521739130434778</v>
      </c>
      <c r="G860" s="2">
        <f>Tabelle1[[#This Row],[bertscore]]-Tabelle1[[#This Row],[cosinesim]]</f>
        <v>0.15661601898324895</v>
      </c>
      <c r="H860" s="2">
        <f>Tabelle1[[#This Row],[bertscore]]-Tabelle1[[#This Row],[metriclcs]]</f>
        <v>0.15878260869565219</v>
      </c>
      <c r="I860" s="2">
        <f>Tabelle1[[#This Row],[bertscore]]-((Tabelle1[[#This Row],[D - E]]+Tabelle1[[#This Row],[D - F]])/2)</f>
        <v>0.8163006861605494</v>
      </c>
    </row>
    <row r="861" spans="1:9" x14ac:dyDescent="0.2">
      <c r="A861" s="3">
        <v>664</v>
      </c>
      <c r="B861" s="2" t="s">
        <v>1330</v>
      </c>
      <c r="C861" s="2" t="s">
        <v>1331</v>
      </c>
      <c r="D861" s="2">
        <v>0.96799999999999997</v>
      </c>
      <c r="E861" s="2">
        <v>0.9454546299723926</v>
      </c>
      <c r="F861" s="2">
        <v>0.80952380952380953</v>
      </c>
      <c r="G861" s="2">
        <f>Tabelle1[[#This Row],[bertscore]]-Tabelle1[[#This Row],[cosinesim]]</f>
        <v>2.254537002760737E-2</v>
      </c>
      <c r="H861" s="2">
        <f>Tabelle1[[#This Row],[bertscore]]-Tabelle1[[#This Row],[metriclcs]]</f>
        <v>0.15847619047619044</v>
      </c>
      <c r="I861" s="2">
        <f>Tabelle1[[#This Row],[bertscore]]-((Tabelle1[[#This Row],[D - E]]+Tabelle1[[#This Row],[D - F]])/2)</f>
        <v>0.87748921974810101</v>
      </c>
    </row>
    <row r="862" spans="1:9" x14ac:dyDescent="0.2">
      <c r="A862" s="3">
        <v>974</v>
      </c>
      <c r="B862" s="2" t="s">
        <v>1948</v>
      </c>
      <c r="C862" s="2" t="s">
        <v>1949</v>
      </c>
      <c r="D862" s="2">
        <v>0.95799999999999996</v>
      </c>
      <c r="E862" s="2">
        <v>0.8468800665456645</v>
      </c>
      <c r="F862" s="2">
        <v>0.8</v>
      </c>
      <c r="G862" s="2">
        <f>Tabelle1[[#This Row],[bertscore]]-Tabelle1[[#This Row],[cosinesim]]</f>
        <v>0.11111993345433546</v>
      </c>
      <c r="H862" s="2">
        <f>Tabelle1[[#This Row],[bertscore]]-Tabelle1[[#This Row],[metriclcs]]</f>
        <v>0.15799999999999992</v>
      </c>
      <c r="I862" s="2">
        <f>Tabelle1[[#This Row],[bertscore]]-((Tabelle1[[#This Row],[D - E]]+Tabelle1[[#This Row],[D - F]])/2)</f>
        <v>0.82344003327283222</v>
      </c>
    </row>
    <row r="863" spans="1:9" x14ac:dyDescent="0.2">
      <c r="A863" s="3">
        <v>90</v>
      </c>
      <c r="B863" s="2" t="s">
        <v>184</v>
      </c>
      <c r="C863" s="2" t="s">
        <v>185</v>
      </c>
      <c r="D863" s="2">
        <v>0.94899999999999995</v>
      </c>
      <c r="E863" s="2">
        <v>0.78015604681560546</v>
      </c>
      <c r="F863" s="2">
        <v>0.79166666666666663</v>
      </c>
      <c r="G863" s="2">
        <f>Tabelle1[[#This Row],[bertscore]]-Tabelle1[[#This Row],[cosinesim]]</f>
        <v>0.16884395318439449</v>
      </c>
      <c r="H863" s="2">
        <f>Tabelle1[[#This Row],[bertscore]]-Tabelle1[[#This Row],[metriclcs]]</f>
        <v>0.15733333333333333</v>
      </c>
      <c r="I863" s="2">
        <f>Tabelle1[[#This Row],[bertscore]]-((Tabelle1[[#This Row],[D - E]]+Tabelle1[[#This Row],[D - F]])/2)</f>
        <v>0.78591135674113599</v>
      </c>
    </row>
    <row r="864" spans="1:9" x14ac:dyDescent="0.2">
      <c r="A864" s="3">
        <v>609</v>
      </c>
      <c r="B864" s="2" t="s">
        <v>1220</v>
      </c>
      <c r="C864" s="2" t="s">
        <v>1221</v>
      </c>
      <c r="D864" s="2">
        <v>0.96399999999999997</v>
      </c>
      <c r="E864" s="2">
        <v>0.87101809707916411</v>
      </c>
      <c r="F864" s="2">
        <v>0.80689655172413788</v>
      </c>
      <c r="G864" s="2">
        <f>Tabelle1[[#This Row],[bertscore]]-Tabelle1[[#This Row],[cosinesim]]</f>
        <v>9.2981902920835857E-2</v>
      </c>
      <c r="H864" s="2">
        <f>Tabelle1[[#This Row],[bertscore]]-Tabelle1[[#This Row],[metriclcs]]</f>
        <v>0.15710344827586209</v>
      </c>
      <c r="I864" s="2">
        <f>Tabelle1[[#This Row],[bertscore]]-((Tabelle1[[#This Row],[D - E]]+Tabelle1[[#This Row],[D - F]])/2)</f>
        <v>0.83895732440165105</v>
      </c>
    </row>
    <row r="865" spans="1:9" x14ac:dyDescent="0.2">
      <c r="A865" s="3">
        <v>380</v>
      </c>
      <c r="B865" s="2" t="s">
        <v>763</v>
      </c>
      <c r="C865" s="2" t="s">
        <v>764</v>
      </c>
      <c r="D865" s="2">
        <v>0.94699999999999995</v>
      </c>
      <c r="E865" s="2">
        <v>0.84852624719150671</v>
      </c>
      <c r="F865" s="2">
        <v>0.79</v>
      </c>
      <c r="G865" s="2">
        <f>Tabelle1[[#This Row],[bertscore]]-Tabelle1[[#This Row],[cosinesim]]</f>
        <v>9.8473752808493242E-2</v>
      </c>
      <c r="H865" s="2">
        <f>Tabelle1[[#This Row],[bertscore]]-Tabelle1[[#This Row],[metriclcs]]</f>
        <v>0.15699999999999992</v>
      </c>
      <c r="I865" s="2">
        <f>Tabelle1[[#This Row],[bertscore]]-((Tabelle1[[#This Row],[D - E]]+Tabelle1[[#This Row],[D - F]])/2)</f>
        <v>0.81926312359575337</v>
      </c>
    </row>
    <row r="866" spans="1:9" x14ac:dyDescent="0.2">
      <c r="A866" s="3">
        <v>337</v>
      </c>
      <c r="B866" s="2" t="s">
        <v>677</v>
      </c>
      <c r="C866" s="2" t="s">
        <v>678</v>
      </c>
      <c r="D866" s="2">
        <v>0.94799999999999995</v>
      </c>
      <c r="E866" s="2">
        <v>0.80509732094259423</v>
      </c>
      <c r="F866" s="2">
        <v>0.79130434782608694</v>
      </c>
      <c r="G866" s="2">
        <f>Tabelle1[[#This Row],[bertscore]]-Tabelle1[[#This Row],[cosinesim]]</f>
        <v>0.14290267905740572</v>
      </c>
      <c r="H866" s="2">
        <f>Tabelle1[[#This Row],[bertscore]]-Tabelle1[[#This Row],[metriclcs]]</f>
        <v>0.15669565217391301</v>
      </c>
      <c r="I866" s="2">
        <f>Tabelle1[[#This Row],[bertscore]]-((Tabelle1[[#This Row],[D - E]]+Tabelle1[[#This Row],[D - F]])/2)</f>
        <v>0.79820083438434053</v>
      </c>
    </row>
    <row r="867" spans="1:9" x14ac:dyDescent="0.2">
      <c r="A867" s="3">
        <v>690</v>
      </c>
      <c r="B867" s="2" t="s">
        <v>1382</v>
      </c>
      <c r="C867" s="2" t="s">
        <v>1383</v>
      </c>
      <c r="D867" s="2">
        <v>0.93400000000000005</v>
      </c>
      <c r="E867" s="2">
        <v>0.85511100421328168</v>
      </c>
      <c r="F867" s="2">
        <v>0.77777777777777779</v>
      </c>
      <c r="G867" s="2">
        <f>Tabelle1[[#This Row],[bertscore]]-Tabelle1[[#This Row],[cosinesim]]</f>
        <v>7.8888995786718374E-2</v>
      </c>
      <c r="H867" s="2">
        <f>Tabelle1[[#This Row],[bertscore]]-Tabelle1[[#This Row],[metriclcs]]</f>
        <v>0.15622222222222226</v>
      </c>
      <c r="I867" s="2">
        <f>Tabelle1[[#This Row],[bertscore]]-((Tabelle1[[#This Row],[D - E]]+Tabelle1[[#This Row],[D - F]])/2)</f>
        <v>0.81644439099552968</v>
      </c>
    </row>
    <row r="868" spans="1:9" x14ac:dyDescent="0.2">
      <c r="A868" s="3">
        <v>760</v>
      </c>
      <c r="B868" s="2" t="s">
        <v>1522</v>
      </c>
      <c r="C868" s="2" t="s">
        <v>1523</v>
      </c>
      <c r="D868" s="2">
        <v>0.97099999999999997</v>
      </c>
      <c r="E868" s="2">
        <v>0.74863710590637256</v>
      </c>
      <c r="F868" s="2">
        <v>0.81481481481481477</v>
      </c>
      <c r="G868" s="2">
        <f>Tabelle1[[#This Row],[bertscore]]-Tabelle1[[#This Row],[cosinesim]]</f>
        <v>0.22236289409362742</v>
      </c>
      <c r="H868" s="2">
        <f>Tabelle1[[#This Row],[bertscore]]-Tabelle1[[#This Row],[metriclcs]]</f>
        <v>0.1561851851851852</v>
      </c>
      <c r="I868" s="2">
        <f>Tabelle1[[#This Row],[bertscore]]-((Tabelle1[[#This Row],[D - E]]+Tabelle1[[#This Row],[D - F]])/2)</f>
        <v>0.78172596036059372</v>
      </c>
    </row>
    <row r="869" spans="1:9" x14ac:dyDescent="0.2">
      <c r="A869" s="3">
        <v>284</v>
      </c>
      <c r="B869" s="2" t="s">
        <v>571</v>
      </c>
      <c r="C869" s="2" t="s">
        <v>572</v>
      </c>
      <c r="D869" s="2">
        <v>0.96799999999999997</v>
      </c>
      <c r="E869" s="2">
        <v>0.916347766179477</v>
      </c>
      <c r="F869" s="2">
        <v>0.8125</v>
      </c>
      <c r="G869" s="2">
        <f>Tabelle1[[#This Row],[bertscore]]-Tabelle1[[#This Row],[cosinesim]]</f>
        <v>5.1652233820522975E-2</v>
      </c>
      <c r="H869" s="2">
        <f>Tabelle1[[#This Row],[bertscore]]-Tabelle1[[#This Row],[metriclcs]]</f>
        <v>0.15549999999999997</v>
      </c>
      <c r="I869" s="2">
        <f>Tabelle1[[#This Row],[bertscore]]-((Tabelle1[[#This Row],[D - E]]+Tabelle1[[#This Row],[D - F]])/2)</f>
        <v>0.8644238830897385</v>
      </c>
    </row>
    <row r="870" spans="1:9" x14ac:dyDescent="0.2">
      <c r="A870" s="3">
        <v>73</v>
      </c>
      <c r="B870" s="2" t="s">
        <v>150</v>
      </c>
      <c r="C870" s="2" t="s">
        <v>151</v>
      </c>
      <c r="D870" s="2">
        <v>0.93200000000000005</v>
      </c>
      <c r="E870" s="2">
        <v>0.77837916587876754</v>
      </c>
      <c r="F870" s="2">
        <v>0.77669902912621358</v>
      </c>
      <c r="G870" s="2">
        <f>Tabelle1[[#This Row],[bertscore]]-Tabelle1[[#This Row],[cosinesim]]</f>
        <v>0.15362083412123251</v>
      </c>
      <c r="H870" s="2">
        <f>Tabelle1[[#This Row],[bertscore]]-Tabelle1[[#This Row],[metriclcs]]</f>
        <v>0.15530097087378647</v>
      </c>
      <c r="I870" s="2">
        <f>Tabelle1[[#This Row],[bertscore]]-((Tabelle1[[#This Row],[D - E]]+Tabelle1[[#This Row],[D - F]])/2)</f>
        <v>0.77753909750249051</v>
      </c>
    </row>
    <row r="871" spans="1:9" x14ac:dyDescent="0.2">
      <c r="A871" s="3">
        <v>952</v>
      </c>
      <c r="B871" s="2" t="s">
        <v>1904</v>
      </c>
      <c r="C871" s="2" t="s">
        <v>1905</v>
      </c>
      <c r="D871" s="2">
        <v>0.97499999999999998</v>
      </c>
      <c r="E871" s="2">
        <v>0.87690369142432811</v>
      </c>
      <c r="F871" s="2">
        <v>0.8202247191011236</v>
      </c>
      <c r="G871" s="2">
        <f>Tabelle1[[#This Row],[bertscore]]-Tabelle1[[#This Row],[cosinesim]]</f>
        <v>9.8096308575671864E-2</v>
      </c>
      <c r="H871" s="2">
        <f>Tabelle1[[#This Row],[bertscore]]-Tabelle1[[#This Row],[metriclcs]]</f>
        <v>0.15477528089887638</v>
      </c>
      <c r="I871" s="2">
        <f>Tabelle1[[#This Row],[bertscore]]-((Tabelle1[[#This Row],[D - E]]+Tabelle1[[#This Row],[D - F]])/2)</f>
        <v>0.8485642052627258</v>
      </c>
    </row>
    <row r="872" spans="1:9" x14ac:dyDescent="0.2">
      <c r="A872" s="3">
        <v>921</v>
      </c>
      <c r="B872" s="2" t="s">
        <v>1843</v>
      </c>
      <c r="C872" s="2" t="s">
        <v>1844</v>
      </c>
      <c r="D872" s="2">
        <v>0.97099999999999997</v>
      </c>
      <c r="E872" s="2">
        <v>0.86235180163024705</v>
      </c>
      <c r="F872" s="2">
        <v>0.8165137614678899</v>
      </c>
      <c r="G872" s="2">
        <f>Tabelle1[[#This Row],[bertscore]]-Tabelle1[[#This Row],[cosinesim]]</f>
        <v>0.10864819836975292</v>
      </c>
      <c r="H872" s="2">
        <f>Tabelle1[[#This Row],[bertscore]]-Tabelle1[[#This Row],[metriclcs]]</f>
        <v>0.15448623853211008</v>
      </c>
      <c r="I872" s="2">
        <f>Tabelle1[[#This Row],[bertscore]]-((Tabelle1[[#This Row],[D - E]]+Tabelle1[[#This Row],[D - F]])/2)</f>
        <v>0.83943278154906853</v>
      </c>
    </row>
    <row r="873" spans="1:9" x14ac:dyDescent="0.2">
      <c r="A873" s="3">
        <v>879</v>
      </c>
      <c r="B873" s="2" t="s">
        <v>1759</v>
      </c>
      <c r="C873" s="2" t="s">
        <v>1760</v>
      </c>
      <c r="D873" s="2">
        <v>0.92100000000000004</v>
      </c>
      <c r="E873" s="2">
        <v>0.81153398732734072</v>
      </c>
      <c r="F873" s="2">
        <v>0.76666666666666672</v>
      </c>
      <c r="G873" s="2">
        <f>Tabelle1[[#This Row],[bertscore]]-Tabelle1[[#This Row],[cosinesim]]</f>
        <v>0.10946601267265932</v>
      </c>
      <c r="H873" s="2">
        <f>Tabelle1[[#This Row],[bertscore]]-Tabelle1[[#This Row],[metriclcs]]</f>
        <v>0.15433333333333332</v>
      </c>
      <c r="I873" s="2">
        <f>Tabelle1[[#This Row],[bertscore]]-((Tabelle1[[#This Row],[D - E]]+Tabelle1[[#This Row],[D - F]])/2)</f>
        <v>0.78910032699700372</v>
      </c>
    </row>
    <row r="874" spans="1:9" x14ac:dyDescent="0.2">
      <c r="A874" s="3">
        <v>94</v>
      </c>
      <c r="B874" s="2" t="s">
        <v>192</v>
      </c>
      <c r="C874" s="2" t="s">
        <v>193</v>
      </c>
      <c r="D874" s="2">
        <v>0.98499999999999999</v>
      </c>
      <c r="E874" s="2">
        <v>0.88986246331661245</v>
      </c>
      <c r="F874" s="2">
        <v>0.8314606741573034</v>
      </c>
      <c r="G874" s="2">
        <f>Tabelle1[[#This Row],[bertscore]]-Tabelle1[[#This Row],[cosinesim]]</f>
        <v>9.5137536683387536E-2</v>
      </c>
      <c r="H874" s="2">
        <f>Tabelle1[[#This Row],[bertscore]]-Tabelle1[[#This Row],[metriclcs]]</f>
        <v>0.15353932584269658</v>
      </c>
      <c r="I874" s="2">
        <f>Tabelle1[[#This Row],[bertscore]]-((Tabelle1[[#This Row],[D - E]]+Tabelle1[[#This Row],[D - F]])/2)</f>
        <v>0.86066156873695787</v>
      </c>
    </row>
    <row r="875" spans="1:9" x14ac:dyDescent="0.2">
      <c r="A875" s="3">
        <v>206</v>
      </c>
      <c r="B875" s="2" t="s">
        <v>415</v>
      </c>
      <c r="C875" s="2" t="s">
        <v>416</v>
      </c>
      <c r="D875" s="2">
        <v>0.92400000000000004</v>
      </c>
      <c r="E875" s="2">
        <v>0.89364284905348279</v>
      </c>
      <c r="F875" s="2">
        <v>0.77064220183486243</v>
      </c>
      <c r="G875" s="2">
        <f>Tabelle1[[#This Row],[bertscore]]-Tabelle1[[#This Row],[cosinesim]]</f>
        <v>3.0357150946517253E-2</v>
      </c>
      <c r="H875" s="2">
        <f>Tabelle1[[#This Row],[bertscore]]-Tabelle1[[#This Row],[metriclcs]]</f>
        <v>0.15335779816513762</v>
      </c>
      <c r="I875" s="2">
        <f>Tabelle1[[#This Row],[bertscore]]-((Tabelle1[[#This Row],[D - E]]+Tabelle1[[#This Row],[D - F]])/2)</f>
        <v>0.83214252544417255</v>
      </c>
    </row>
    <row r="876" spans="1:9" x14ac:dyDescent="0.2">
      <c r="A876" s="3">
        <v>615</v>
      </c>
      <c r="B876" s="2" t="s">
        <v>1232</v>
      </c>
      <c r="C876" s="2" t="s">
        <v>1233</v>
      </c>
      <c r="D876" s="2">
        <v>0.94199999999999995</v>
      </c>
      <c r="E876" s="2">
        <v>0.80453401959948168</v>
      </c>
      <c r="F876" s="2">
        <v>0.78947368421052633</v>
      </c>
      <c r="G876" s="2">
        <f>Tabelle1[[#This Row],[bertscore]]-Tabelle1[[#This Row],[cosinesim]]</f>
        <v>0.13746598040051827</v>
      </c>
      <c r="H876" s="2">
        <f>Tabelle1[[#This Row],[bertscore]]-Tabelle1[[#This Row],[metriclcs]]</f>
        <v>0.15252631578947362</v>
      </c>
      <c r="I876" s="2">
        <f>Tabelle1[[#This Row],[bertscore]]-((Tabelle1[[#This Row],[D - E]]+Tabelle1[[#This Row],[D - F]])/2)</f>
        <v>0.797003851905004</v>
      </c>
    </row>
    <row r="877" spans="1:9" x14ac:dyDescent="0.2">
      <c r="A877" s="3">
        <v>218</v>
      </c>
      <c r="B877" s="2" t="s">
        <v>439</v>
      </c>
      <c r="C877" s="2" t="s">
        <v>440</v>
      </c>
      <c r="D877" s="2">
        <v>0.95499999999999996</v>
      </c>
      <c r="E877" s="2">
        <v>0.86789974596603825</v>
      </c>
      <c r="F877" s="2">
        <v>0.80392156862745101</v>
      </c>
      <c r="G877" s="2">
        <f>Tabelle1[[#This Row],[bertscore]]-Tabelle1[[#This Row],[cosinesim]]</f>
        <v>8.710025403396171E-2</v>
      </c>
      <c r="H877" s="2">
        <f>Tabelle1[[#This Row],[bertscore]]-Tabelle1[[#This Row],[metriclcs]]</f>
        <v>0.15107843137254895</v>
      </c>
      <c r="I877" s="2">
        <f>Tabelle1[[#This Row],[bertscore]]-((Tabelle1[[#This Row],[D - E]]+Tabelle1[[#This Row],[D - F]])/2)</f>
        <v>0.83591065729674463</v>
      </c>
    </row>
    <row r="878" spans="1:9" x14ac:dyDescent="0.2">
      <c r="A878" s="3">
        <v>549</v>
      </c>
      <c r="B878" s="2" t="s">
        <v>1101</v>
      </c>
      <c r="C878" s="2" t="s">
        <v>1102</v>
      </c>
      <c r="D878" s="2">
        <v>0.88</v>
      </c>
      <c r="E878" s="2">
        <v>0.69107689540045492</v>
      </c>
      <c r="F878" s="2">
        <v>0.73076923076923073</v>
      </c>
      <c r="G878" s="2">
        <f>Tabelle1[[#This Row],[bertscore]]-Tabelle1[[#This Row],[cosinesim]]</f>
        <v>0.18892310459954509</v>
      </c>
      <c r="H878" s="2">
        <f>Tabelle1[[#This Row],[bertscore]]-Tabelle1[[#This Row],[metriclcs]]</f>
        <v>0.14923076923076928</v>
      </c>
      <c r="I878" s="2">
        <f>Tabelle1[[#This Row],[bertscore]]-((Tabelle1[[#This Row],[D - E]]+Tabelle1[[#This Row],[D - F]])/2)</f>
        <v>0.71092306308484288</v>
      </c>
    </row>
    <row r="879" spans="1:9" x14ac:dyDescent="0.2">
      <c r="A879" s="3">
        <v>912</v>
      </c>
      <c r="B879" s="2" t="s">
        <v>1825</v>
      </c>
      <c r="C879" s="2" t="s">
        <v>1826</v>
      </c>
      <c r="D879" s="2">
        <v>0.94899999999999995</v>
      </c>
      <c r="E879" s="2">
        <v>0.80831728136475323</v>
      </c>
      <c r="F879" s="2">
        <v>0.8</v>
      </c>
      <c r="G879" s="2">
        <f>Tabelle1[[#This Row],[bertscore]]-Tabelle1[[#This Row],[cosinesim]]</f>
        <v>0.14068271863524673</v>
      </c>
      <c r="H879" s="2">
        <f>Tabelle1[[#This Row],[bertscore]]-Tabelle1[[#This Row],[metriclcs]]</f>
        <v>0.14899999999999991</v>
      </c>
      <c r="I879" s="2">
        <f>Tabelle1[[#This Row],[bertscore]]-((Tabelle1[[#This Row],[D - E]]+Tabelle1[[#This Row],[D - F]])/2)</f>
        <v>0.80415864068237664</v>
      </c>
    </row>
    <row r="880" spans="1:9" x14ac:dyDescent="0.2">
      <c r="A880" s="3">
        <v>464</v>
      </c>
      <c r="B880" s="2" t="s">
        <v>931</v>
      </c>
      <c r="C880" s="2" t="s">
        <v>932</v>
      </c>
      <c r="D880" s="2">
        <v>0.93100000000000005</v>
      </c>
      <c r="E880" s="2">
        <v>0.78185049035722975</v>
      </c>
      <c r="F880" s="2">
        <v>0.78205128205128205</v>
      </c>
      <c r="G880" s="2">
        <f>Tabelle1[[#This Row],[bertscore]]-Tabelle1[[#This Row],[cosinesim]]</f>
        <v>0.14914950964277029</v>
      </c>
      <c r="H880" s="2">
        <f>Tabelle1[[#This Row],[bertscore]]-Tabelle1[[#This Row],[metriclcs]]</f>
        <v>0.148948717948718</v>
      </c>
      <c r="I880" s="2">
        <f>Tabelle1[[#This Row],[bertscore]]-((Tabelle1[[#This Row],[D - E]]+Tabelle1[[#This Row],[D - F]])/2)</f>
        <v>0.7819508862042559</v>
      </c>
    </row>
    <row r="881" spans="1:9" x14ac:dyDescent="0.2">
      <c r="A881" s="3">
        <v>762</v>
      </c>
      <c r="B881" s="2" t="s">
        <v>1526</v>
      </c>
      <c r="C881" s="2" t="s">
        <v>1527</v>
      </c>
      <c r="D881" s="2">
        <v>0.96199999999999997</v>
      </c>
      <c r="E881" s="2">
        <v>0.78788833287361859</v>
      </c>
      <c r="F881" s="2">
        <v>0.81333333333333335</v>
      </c>
      <c r="G881" s="2">
        <f>Tabelle1[[#This Row],[bertscore]]-Tabelle1[[#This Row],[cosinesim]]</f>
        <v>0.17411166712638138</v>
      </c>
      <c r="H881" s="2">
        <f>Tabelle1[[#This Row],[bertscore]]-Tabelle1[[#This Row],[metriclcs]]</f>
        <v>0.14866666666666661</v>
      </c>
      <c r="I881" s="2">
        <f>Tabelle1[[#This Row],[bertscore]]-((Tabelle1[[#This Row],[D - E]]+Tabelle1[[#This Row],[D - F]])/2)</f>
        <v>0.80061083310347603</v>
      </c>
    </row>
    <row r="882" spans="1:9" x14ac:dyDescent="0.2">
      <c r="A882" s="3">
        <v>106</v>
      </c>
      <c r="B882" s="2" t="s">
        <v>216</v>
      </c>
      <c r="C882" s="2" t="s">
        <v>217</v>
      </c>
      <c r="D882" s="2">
        <v>0.96799999999999997</v>
      </c>
      <c r="E882" s="2">
        <v>0.88008880222925168</v>
      </c>
      <c r="F882" s="2">
        <v>0.81954887218045114</v>
      </c>
      <c r="G882" s="2">
        <f>Tabelle1[[#This Row],[bertscore]]-Tabelle1[[#This Row],[cosinesim]]</f>
        <v>8.7911197770748295E-2</v>
      </c>
      <c r="H882" s="2">
        <f>Tabelle1[[#This Row],[bertscore]]-Tabelle1[[#This Row],[metriclcs]]</f>
        <v>0.14845112781954883</v>
      </c>
      <c r="I882" s="2">
        <f>Tabelle1[[#This Row],[bertscore]]-((Tabelle1[[#This Row],[D - E]]+Tabelle1[[#This Row],[D - F]])/2)</f>
        <v>0.84981883720485141</v>
      </c>
    </row>
    <row r="883" spans="1:9" x14ac:dyDescent="0.2">
      <c r="A883" s="3">
        <v>414</v>
      </c>
      <c r="B883" s="2" t="s">
        <v>831</v>
      </c>
      <c r="C883" s="2" t="s">
        <v>832</v>
      </c>
      <c r="D883" s="2">
        <v>0.96299999999999997</v>
      </c>
      <c r="E883" s="2">
        <v>0.83554960508334974</v>
      </c>
      <c r="F883" s="2">
        <v>0.81481481481481477</v>
      </c>
      <c r="G883" s="2">
        <f>Tabelle1[[#This Row],[bertscore]]-Tabelle1[[#This Row],[cosinesim]]</f>
        <v>0.12745039491665022</v>
      </c>
      <c r="H883" s="2">
        <f>Tabelle1[[#This Row],[bertscore]]-Tabelle1[[#This Row],[metriclcs]]</f>
        <v>0.1481851851851852</v>
      </c>
      <c r="I883" s="2">
        <f>Tabelle1[[#This Row],[bertscore]]-((Tabelle1[[#This Row],[D - E]]+Tabelle1[[#This Row],[D - F]])/2)</f>
        <v>0.8251822099490822</v>
      </c>
    </row>
    <row r="884" spans="1:9" x14ac:dyDescent="0.2">
      <c r="A884" s="3">
        <v>261</v>
      </c>
      <c r="B884" s="2" t="s">
        <v>525</v>
      </c>
      <c r="C884" s="2" t="s">
        <v>526</v>
      </c>
      <c r="D884" s="2">
        <v>0.93500000000000005</v>
      </c>
      <c r="E884" s="2">
        <v>0.82066520537326593</v>
      </c>
      <c r="F884" s="2">
        <v>0.78787878787878785</v>
      </c>
      <c r="G884" s="2">
        <f>Tabelle1[[#This Row],[bertscore]]-Tabelle1[[#This Row],[cosinesim]]</f>
        <v>0.11433479462673413</v>
      </c>
      <c r="H884" s="2">
        <f>Tabelle1[[#This Row],[bertscore]]-Tabelle1[[#This Row],[metriclcs]]</f>
        <v>0.14712121212121221</v>
      </c>
      <c r="I884" s="2">
        <f>Tabelle1[[#This Row],[bertscore]]-((Tabelle1[[#This Row],[D - E]]+Tabelle1[[#This Row],[D - F]])/2)</f>
        <v>0.80427199662602689</v>
      </c>
    </row>
    <row r="885" spans="1:9" x14ac:dyDescent="0.2">
      <c r="A885" s="3">
        <v>109</v>
      </c>
      <c r="B885" s="2" t="s">
        <v>221</v>
      </c>
      <c r="C885" s="2" t="s">
        <v>222</v>
      </c>
      <c r="D885" s="2">
        <v>0.98599999999999999</v>
      </c>
      <c r="E885" s="2">
        <v>0.95817543484385526</v>
      </c>
      <c r="F885" s="2">
        <v>0.83892617449664431</v>
      </c>
      <c r="G885" s="2">
        <f>Tabelle1[[#This Row],[bertscore]]-Tabelle1[[#This Row],[cosinesim]]</f>
        <v>2.7824565156144732E-2</v>
      </c>
      <c r="H885" s="2">
        <f>Tabelle1[[#This Row],[bertscore]]-Tabelle1[[#This Row],[metriclcs]]</f>
        <v>0.14707382550335568</v>
      </c>
      <c r="I885" s="2">
        <f>Tabelle1[[#This Row],[bertscore]]-((Tabelle1[[#This Row],[D - E]]+Tabelle1[[#This Row],[D - F]])/2)</f>
        <v>0.89855080467024973</v>
      </c>
    </row>
    <row r="886" spans="1:9" x14ac:dyDescent="0.2">
      <c r="A886" s="3">
        <v>72</v>
      </c>
      <c r="B886" s="2" t="s">
        <v>148</v>
      </c>
      <c r="C886" s="2" t="s">
        <v>149</v>
      </c>
      <c r="D886" s="2">
        <v>0.97399999999999998</v>
      </c>
      <c r="E886" s="2">
        <v>0.93872097228396867</v>
      </c>
      <c r="F886" s="2">
        <v>0.82733812949640284</v>
      </c>
      <c r="G886" s="2">
        <f>Tabelle1[[#This Row],[bertscore]]-Tabelle1[[#This Row],[cosinesim]]</f>
        <v>3.5279027716031308E-2</v>
      </c>
      <c r="H886" s="2">
        <f>Tabelle1[[#This Row],[bertscore]]-Tabelle1[[#This Row],[metriclcs]]</f>
        <v>0.14666187050359714</v>
      </c>
      <c r="I886" s="2">
        <f>Tabelle1[[#This Row],[bertscore]]-((Tabelle1[[#This Row],[D - E]]+Tabelle1[[#This Row],[D - F]])/2)</f>
        <v>0.88302955089018575</v>
      </c>
    </row>
    <row r="887" spans="1:9" x14ac:dyDescent="0.2">
      <c r="A887" s="3">
        <v>54</v>
      </c>
      <c r="B887" s="2" t="s">
        <v>113</v>
      </c>
      <c r="C887" s="2" t="s">
        <v>114</v>
      </c>
      <c r="D887" s="2">
        <v>0.96099999999999997</v>
      </c>
      <c r="E887" s="2">
        <v>0.90209645868741795</v>
      </c>
      <c r="F887" s="2">
        <v>0.81481481481481477</v>
      </c>
      <c r="G887" s="2">
        <f>Tabelle1[[#This Row],[bertscore]]-Tabelle1[[#This Row],[cosinesim]]</f>
        <v>5.890354131258202E-2</v>
      </c>
      <c r="H887" s="2">
        <f>Tabelle1[[#This Row],[bertscore]]-Tabelle1[[#This Row],[metriclcs]]</f>
        <v>0.1461851851851852</v>
      </c>
      <c r="I887" s="2">
        <f>Tabelle1[[#This Row],[bertscore]]-((Tabelle1[[#This Row],[D - E]]+Tabelle1[[#This Row],[D - F]])/2)</f>
        <v>0.85845563675111636</v>
      </c>
    </row>
    <row r="888" spans="1:9" x14ac:dyDescent="0.2">
      <c r="A888" s="3">
        <v>128</v>
      </c>
      <c r="B888" s="2" t="s">
        <v>259</v>
      </c>
      <c r="C888" s="2" t="s">
        <v>260</v>
      </c>
      <c r="D888" s="2">
        <v>0.95299999999999996</v>
      </c>
      <c r="E888" s="2">
        <v>0.82533013779674547</v>
      </c>
      <c r="F888" s="2">
        <v>0.80794701986754969</v>
      </c>
      <c r="G888" s="2">
        <f>Tabelle1[[#This Row],[bertscore]]-Tabelle1[[#This Row],[cosinesim]]</f>
        <v>0.12766986220325449</v>
      </c>
      <c r="H888" s="2">
        <f>Tabelle1[[#This Row],[bertscore]]-Tabelle1[[#This Row],[metriclcs]]</f>
        <v>0.14505298013245027</v>
      </c>
      <c r="I888" s="2">
        <f>Tabelle1[[#This Row],[bertscore]]-((Tabelle1[[#This Row],[D - E]]+Tabelle1[[#This Row],[D - F]])/2)</f>
        <v>0.81663857883214752</v>
      </c>
    </row>
    <row r="889" spans="1:9" x14ac:dyDescent="0.2">
      <c r="A889" s="3">
        <v>568</v>
      </c>
      <c r="B889" s="2" t="s">
        <v>1139</v>
      </c>
      <c r="C889" s="2" t="s">
        <v>1140</v>
      </c>
      <c r="D889" s="2">
        <v>0.98199999999999998</v>
      </c>
      <c r="E889" s="2">
        <v>0.8745326280013207</v>
      </c>
      <c r="F889" s="2">
        <v>0.83783783783783783</v>
      </c>
      <c r="G889" s="2">
        <f>Tabelle1[[#This Row],[bertscore]]-Tabelle1[[#This Row],[cosinesim]]</f>
        <v>0.10746737199867928</v>
      </c>
      <c r="H889" s="2">
        <f>Tabelle1[[#This Row],[bertscore]]-Tabelle1[[#This Row],[metriclcs]]</f>
        <v>0.14416216216216216</v>
      </c>
      <c r="I889" s="2">
        <f>Tabelle1[[#This Row],[bertscore]]-((Tabelle1[[#This Row],[D - E]]+Tabelle1[[#This Row],[D - F]])/2)</f>
        <v>0.85618523291957926</v>
      </c>
    </row>
    <row r="890" spans="1:9" x14ac:dyDescent="0.2">
      <c r="A890" s="3">
        <v>267</v>
      </c>
      <c r="B890" s="2" t="s">
        <v>537</v>
      </c>
      <c r="C890" s="2" t="s">
        <v>538</v>
      </c>
      <c r="D890" s="2">
        <v>0.93899999999999995</v>
      </c>
      <c r="E890" s="2">
        <v>0.8463175784102388</v>
      </c>
      <c r="F890" s="2">
        <v>0.79545454545454541</v>
      </c>
      <c r="G890" s="2">
        <f>Tabelle1[[#This Row],[bertscore]]-Tabelle1[[#This Row],[cosinesim]]</f>
        <v>9.2682421589761144E-2</v>
      </c>
      <c r="H890" s="2">
        <f>Tabelle1[[#This Row],[bertscore]]-Tabelle1[[#This Row],[metriclcs]]</f>
        <v>0.14354545454545453</v>
      </c>
      <c r="I890" s="2">
        <f>Tabelle1[[#This Row],[bertscore]]-((Tabelle1[[#This Row],[D - E]]+Tabelle1[[#This Row],[D - F]])/2)</f>
        <v>0.82088606193239211</v>
      </c>
    </row>
    <row r="891" spans="1:9" x14ac:dyDescent="0.2">
      <c r="A891" s="3">
        <v>136</v>
      </c>
      <c r="B891" s="2" t="s">
        <v>275</v>
      </c>
      <c r="C891" s="2" t="s">
        <v>276</v>
      </c>
      <c r="D891" s="2">
        <v>0.96599999999999997</v>
      </c>
      <c r="E891" s="2">
        <v>0.90994839869086031</v>
      </c>
      <c r="F891" s="2">
        <v>0.82291666666666663</v>
      </c>
      <c r="G891" s="2">
        <f>Tabelle1[[#This Row],[bertscore]]-Tabelle1[[#This Row],[cosinesim]]</f>
        <v>5.6051601309139665E-2</v>
      </c>
      <c r="H891" s="2">
        <f>Tabelle1[[#This Row],[bertscore]]-Tabelle1[[#This Row],[metriclcs]]</f>
        <v>0.14308333333333334</v>
      </c>
      <c r="I891" s="2">
        <f>Tabelle1[[#This Row],[bertscore]]-((Tabelle1[[#This Row],[D - E]]+Tabelle1[[#This Row],[D - F]])/2)</f>
        <v>0.86643253267876341</v>
      </c>
    </row>
    <row r="892" spans="1:9" x14ac:dyDescent="0.2">
      <c r="A892" s="3">
        <v>100</v>
      </c>
      <c r="B892" s="2" t="s">
        <v>204</v>
      </c>
      <c r="C892" s="2" t="s">
        <v>205</v>
      </c>
      <c r="D892" s="2">
        <v>0.94899999999999995</v>
      </c>
      <c r="E892" s="2">
        <v>0.84369583387529079</v>
      </c>
      <c r="F892" s="2">
        <v>0.80645161290322576</v>
      </c>
      <c r="G892" s="2">
        <f>Tabelle1[[#This Row],[bertscore]]-Tabelle1[[#This Row],[cosinesim]]</f>
        <v>0.10530416612470916</v>
      </c>
      <c r="H892" s="2">
        <f>Tabelle1[[#This Row],[bertscore]]-Tabelle1[[#This Row],[metriclcs]]</f>
        <v>0.1425483870967742</v>
      </c>
      <c r="I892" s="2">
        <f>Tabelle1[[#This Row],[bertscore]]-((Tabelle1[[#This Row],[D - E]]+Tabelle1[[#This Row],[D - F]])/2)</f>
        <v>0.82507372338925822</v>
      </c>
    </row>
    <row r="893" spans="1:9" x14ac:dyDescent="0.2">
      <c r="A893" s="3">
        <v>118</v>
      </c>
      <c r="B893" s="2" t="s">
        <v>239</v>
      </c>
      <c r="C893" s="2" t="s">
        <v>240</v>
      </c>
      <c r="D893" s="2">
        <v>0.97199999999999998</v>
      </c>
      <c r="E893" s="2">
        <v>0.80517394688710764</v>
      </c>
      <c r="F893" s="2">
        <v>0.83018867924528306</v>
      </c>
      <c r="G893" s="2">
        <f>Tabelle1[[#This Row],[bertscore]]-Tabelle1[[#This Row],[cosinesim]]</f>
        <v>0.16682605311289234</v>
      </c>
      <c r="H893" s="2">
        <f>Tabelle1[[#This Row],[bertscore]]-Tabelle1[[#This Row],[metriclcs]]</f>
        <v>0.14181132075471692</v>
      </c>
      <c r="I893" s="2">
        <f>Tabelle1[[#This Row],[bertscore]]-((Tabelle1[[#This Row],[D - E]]+Tabelle1[[#This Row],[D - F]])/2)</f>
        <v>0.81768131306619529</v>
      </c>
    </row>
    <row r="894" spans="1:9" x14ac:dyDescent="0.2">
      <c r="A894" s="3">
        <v>656</v>
      </c>
      <c r="B894" s="2" t="s">
        <v>1314</v>
      </c>
      <c r="C894" s="2" t="s">
        <v>1315</v>
      </c>
      <c r="D894" s="2">
        <v>0.98099999999999998</v>
      </c>
      <c r="E894" s="2">
        <v>0.89604781254037369</v>
      </c>
      <c r="F894" s="2">
        <v>0.83941605839416056</v>
      </c>
      <c r="G894" s="2">
        <f>Tabelle1[[#This Row],[bertscore]]-Tabelle1[[#This Row],[cosinesim]]</f>
        <v>8.4952187459626294E-2</v>
      </c>
      <c r="H894" s="2">
        <f>Tabelle1[[#This Row],[bertscore]]-Tabelle1[[#This Row],[metriclcs]]</f>
        <v>0.14158394160583943</v>
      </c>
      <c r="I894" s="2">
        <f>Tabelle1[[#This Row],[bertscore]]-((Tabelle1[[#This Row],[D - E]]+Tabelle1[[#This Row],[D - F]])/2)</f>
        <v>0.86773193546726712</v>
      </c>
    </row>
    <row r="895" spans="1:9" x14ac:dyDescent="0.2">
      <c r="A895" s="3">
        <v>886</v>
      </c>
      <c r="B895" s="2" t="s">
        <v>1773</v>
      </c>
      <c r="C895" s="2" t="s">
        <v>1774</v>
      </c>
      <c r="D895" s="2">
        <v>0.93700000000000006</v>
      </c>
      <c r="E895" s="2">
        <v>0.86984968870348289</v>
      </c>
      <c r="F895" s="2">
        <v>0.79569892473118276</v>
      </c>
      <c r="G895" s="2">
        <f>Tabelle1[[#This Row],[bertscore]]-Tabelle1[[#This Row],[cosinesim]]</f>
        <v>6.7150311296517162E-2</v>
      </c>
      <c r="H895" s="2">
        <f>Tabelle1[[#This Row],[bertscore]]-Tabelle1[[#This Row],[metriclcs]]</f>
        <v>0.1413010752688173</v>
      </c>
      <c r="I895" s="2">
        <f>Tabelle1[[#This Row],[bertscore]]-((Tabelle1[[#This Row],[D - E]]+Tabelle1[[#This Row],[D - F]])/2)</f>
        <v>0.83277430671733277</v>
      </c>
    </row>
    <row r="896" spans="1:9" x14ac:dyDescent="0.2">
      <c r="A896" s="3">
        <v>712</v>
      </c>
      <c r="B896" s="2" t="s">
        <v>1426</v>
      </c>
      <c r="C896" s="2" t="s">
        <v>1427</v>
      </c>
      <c r="D896" s="2">
        <v>0.97399999999999998</v>
      </c>
      <c r="E896" s="2">
        <v>0.91925471974098771</v>
      </c>
      <c r="F896" s="2">
        <v>0.83333333333333337</v>
      </c>
      <c r="G896" s="2">
        <f>Tabelle1[[#This Row],[bertscore]]-Tabelle1[[#This Row],[cosinesim]]</f>
        <v>5.4745280259012263E-2</v>
      </c>
      <c r="H896" s="2">
        <f>Tabelle1[[#This Row],[bertscore]]-Tabelle1[[#This Row],[metriclcs]]</f>
        <v>0.14066666666666661</v>
      </c>
      <c r="I896" s="2">
        <f>Tabelle1[[#This Row],[bertscore]]-((Tabelle1[[#This Row],[D - E]]+Tabelle1[[#This Row],[D - F]])/2)</f>
        <v>0.8762940265371606</v>
      </c>
    </row>
    <row r="897" spans="1:9" x14ac:dyDescent="0.2">
      <c r="A897" s="3">
        <v>346</v>
      </c>
      <c r="B897" s="2" t="s">
        <v>695</v>
      </c>
      <c r="C897" s="2" t="s">
        <v>696</v>
      </c>
      <c r="D897" s="2">
        <v>0.97399999999999998</v>
      </c>
      <c r="E897" s="2">
        <v>0.9071184377539373</v>
      </c>
      <c r="F897" s="2">
        <v>0.83333333333333337</v>
      </c>
      <c r="G897" s="2">
        <f>Tabelle1[[#This Row],[bertscore]]-Tabelle1[[#This Row],[cosinesim]]</f>
        <v>6.6881562246062676E-2</v>
      </c>
      <c r="H897" s="2">
        <f>Tabelle1[[#This Row],[bertscore]]-Tabelle1[[#This Row],[metriclcs]]</f>
        <v>0.14066666666666661</v>
      </c>
      <c r="I897" s="2">
        <f>Tabelle1[[#This Row],[bertscore]]-((Tabelle1[[#This Row],[D - E]]+Tabelle1[[#This Row],[D - F]])/2)</f>
        <v>0.87022588554363534</v>
      </c>
    </row>
    <row r="898" spans="1:9" x14ac:dyDescent="0.2">
      <c r="A898" s="3">
        <v>203</v>
      </c>
      <c r="B898" s="2" t="s">
        <v>409</v>
      </c>
      <c r="C898" s="2" t="s">
        <v>410</v>
      </c>
      <c r="D898" s="2">
        <v>0.94</v>
      </c>
      <c r="E898" s="2">
        <v>0.88551629060847548</v>
      </c>
      <c r="F898" s="2">
        <v>0.8</v>
      </c>
      <c r="G898" s="2">
        <f>Tabelle1[[#This Row],[bertscore]]-Tabelle1[[#This Row],[cosinesim]]</f>
        <v>5.4483709391524471E-2</v>
      </c>
      <c r="H898" s="2">
        <f>Tabelle1[[#This Row],[bertscore]]-Tabelle1[[#This Row],[metriclcs]]</f>
        <v>0.1399999999999999</v>
      </c>
      <c r="I898" s="2">
        <f>Tabelle1[[#This Row],[bertscore]]-((Tabelle1[[#This Row],[D - E]]+Tabelle1[[#This Row],[D - F]])/2)</f>
        <v>0.84275814530423776</v>
      </c>
    </row>
    <row r="899" spans="1:9" x14ac:dyDescent="0.2">
      <c r="A899" s="3">
        <v>237</v>
      </c>
      <c r="B899" s="2" t="s">
        <v>477</v>
      </c>
      <c r="C899" s="2" t="s">
        <v>478</v>
      </c>
      <c r="D899" s="2">
        <v>0.97199999999999998</v>
      </c>
      <c r="E899" s="2">
        <v>0.87796717668271529</v>
      </c>
      <c r="F899" s="2">
        <v>0.83333333333333337</v>
      </c>
      <c r="G899" s="2">
        <f>Tabelle1[[#This Row],[bertscore]]-Tabelle1[[#This Row],[cosinesim]]</f>
        <v>9.4032823317284686E-2</v>
      </c>
      <c r="H899" s="2">
        <f>Tabelle1[[#This Row],[bertscore]]-Tabelle1[[#This Row],[metriclcs]]</f>
        <v>0.1386666666666666</v>
      </c>
      <c r="I899" s="2">
        <f>Tabelle1[[#This Row],[bertscore]]-((Tabelle1[[#This Row],[D - E]]+Tabelle1[[#This Row],[D - F]])/2)</f>
        <v>0.85565025500802427</v>
      </c>
    </row>
    <row r="900" spans="1:9" x14ac:dyDescent="0.2">
      <c r="A900" s="3">
        <v>650</v>
      </c>
      <c r="B900" s="2" t="s">
        <v>1302</v>
      </c>
      <c r="C900" s="2" t="s">
        <v>1303</v>
      </c>
      <c r="D900" s="2">
        <v>0.97099999999999997</v>
      </c>
      <c r="E900" s="2">
        <v>0.89545825592251016</v>
      </c>
      <c r="F900" s="2">
        <v>0.83251231527093594</v>
      </c>
      <c r="G900" s="2">
        <f>Tabelle1[[#This Row],[bertscore]]-Tabelle1[[#This Row],[cosinesim]]</f>
        <v>7.5541744077489814E-2</v>
      </c>
      <c r="H900" s="2">
        <f>Tabelle1[[#This Row],[bertscore]]-Tabelle1[[#This Row],[metriclcs]]</f>
        <v>0.13848768472906403</v>
      </c>
      <c r="I900" s="2">
        <f>Tabelle1[[#This Row],[bertscore]]-((Tabelle1[[#This Row],[D - E]]+Tabelle1[[#This Row],[D - F]])/2)</f>
        <v>0.86398528559672305</v>
      </c>
    </row>
    <row r="901" spans="1:9" x14ac:dyDescent="0.2">
      <c r="A901" s="3">
        <v>618</v>
      </c>
      <c r="B901" s="2" t="s">
        <v>1238</v>
      </c>
      <c r="C901" s="2" t="s">
        <v>1239</v>
      </c>
      <c r="D901" s="2">
        <v>0.94499999999999995</v>
      </c>
      <c r="E901" s="2">
        <v>0.87243537095517865</v>
      </c>
      <c r="F901" s="2">
        <v>0.80672268907563027</v>
      </c>
      <c r="G901" s="2">
        <f>Tabelle1[[#This Row],[bertscore]]-Tabelle1[[#This Row],[cosinesim]]</f>
        <v>7.2564629044821305E-2</v>
      </c>
      <c r="H901" s="2">
        <f>Tabelle1[[#This Row],[bertscore]]-Tabelle1[[#This Row],[metriclcs]]</f>
        <v>0.13827731092436968</v>
      </c>
      <c r="I901" s="2">
        <f>Tabelle1[[#This Row],[bertscore]]-((Tabelle1[[#This Row],[D - E]]+Tabelle1[[#This Row],[D - F]])/2)</f>
        <v>0.83957903001540446</v>
      </c>
    </row>
    <row r="902" spans="1:9" x14ac:dyDescent="0.2">
      <c r="A902" s="3">
        <v>667</v>
      </c>
      <c r="B902" s="2" t="s">
        <v>1336</v>
      </c>
      <c r="C902" s="2" t="s">
        <v>1337</v>
      </c>
      <c r="D902" s="2">
        <v>0.95</v>
      </c>
      <c r="E902" s="2">
        <v>0.95006114359776306</v>
      </c>
      <c r="F902" s="2">
        <v>0.8133971291866029</v>
      </c>
      <c r="G902" s="2">
        <f>Tabelle1[[#This Row],[bertscore]]-Tabelle1[[#This Row],[cosinesim]]</f>
        <v>-6.114359776310252E-5</v>
      </c>
      <c r="H902" s="2">
        <f>Tabelle1[[#This Row],[bertscore]]-Tabelle1[[#This Row],[metriclcs]]</f>
        <v>0.13660287081339706</v>
      </c>
      <c r="I902" s="2">
        <f>Tabelle1[[#This Row],[bertscore]]-((Tabelle1[[#This Row],[D - E]]+Tabelle1[[#This Row],[D - F]])/2)</f>
        <v>0.88172913639218298</v>
      </c>
    </row>
    <row r="903" spans="1:9" x14ac:dyDescent="0.2">
      <c r="A903" s="3">
        <v>175</v>
      </c>
      <c r="B903" s="2" t="s">
        <v>353</v>
      </c>
      <c r="C903" s="2" t="s">
        <v>354</v>
      </c>
      <c r="D903" s="2">
        <v>0.94899999999999995</v>
      </c>
      <c r="E903" s="2">
        <v>0.80062415435550272</v>
      </c>
      <c r="F903" s="2">
        <v>0.8125</v>
      </c>
      <c r="G903" s="2">
        <f>Tabelle1[[#This Row],[bertscore]]-Tabelle1[[#This Row],[cosinesim]]</f>
        <v>0.14837584564449724</v>
      </c>
      <c r="H903" s="2">
        <f>Tabelle1[[#This Row],[bertscore]]-Tabelle1[[#This Row],[metriclcs]]</f>
        <v>0.13649999999999995</v>
      </c>
      <c r="I903" s="2">
        <f>Tabelle1[[#This Row],[bertscore]]-((Tabelle1[[#This Row],[D - E]]+Tabelle1[[#This Row],[D - F]])/2)</f>
        <v>0.8065620771777513</v>
      </c>
    </row>
    <row r="904" spans="1:9" x14ac:dyDescent="0.2">
      <c r="A904" s="3">
        <v>691</v>
      </c>
      <c r="B904" s="2" t="s">
        <v>1384</v>
      </c>
      <c r="C904" s="2" t="s">
        <v>1385</v>
      </c>
      <c r="D904" s="2">
        <v>0.97799999999999998</v>
      </c>
      <c r="E904" s="2">
        <v>0.93399166245310516</v>
      </c>
      <c r="F904" s="2">
        <v>0.84210526315789469</v>
      </c>
      <c r="G904" s="2">
        <f>Tabelle1[[#This Row],[bertscore]]-Tabelle1[[#This Row],[cosinesim]]</f>
        <v>4.4008337546894816E-2</v>
      </c>
      <c r="H904" s="2">
        <f>Tabelle1[[#This Row],[bertscore]]-Tabelle1[[#This Row],[metriclcs]]</f>
        <v>0.13589473684210529</v>
      </c>
      <c r="I904" s="2">
        <f>Tabelle1[[#This Row],[bertscore]]-((Tabelle1[[#This Row],[D - E]]+Tabelle1[[#This Row],[D - F]])/2)</f>
        <v>0.88804846280549987</v>
      </c>
    </row>
    <row r="905" spans="1:9" x14ac:dyDescent="0.2">
      <c r="A905" s="3">
        <v>295</v>
      </c>
      <c r="B905" s="2" t="s">
        <v>593</v>
      </c>
      <c r="C905" s="2" t="s">
        <v>594</v>
      </c>
      <c r="D905" s="2">
        <v>0.93700000000000006</v>
      </c>
      <c r="E905" s="2">
        <v>0.90260405296491297</v>
      </c>
      <c r="F905" s="2">
        <v>0.80136986301369861</v>
      </c>
      <c r="G905" s="2">
        <f>Tabelle1[[#This Row],[bertscore]]-Tabelle1[[#This Row],[cosinesim]]</f>
        <v>3.4395947035087082E-2</v>
      </c>
      <c r="H905" s="2">
        <f>Tabelle1[[#This Row],[bertscore]]-Tabelle1[[#This Row],[metriclcs]]</f>
        <v>0.13563013698630144</v>
      </c>
      <c r="I905" s="2">
        <f>Tabelle1[[#This Row],[bertscore]]-((Tabelle1[[#This Row],[D - E]]+Tabelle1[[#This Row],[D - F]])/2)</f>
        <v>0.85198695798930579</v>
      </c>
    </row>
    <row r="906" spans="1:9" x14ac:dyDescent="0.2">
      <c r="A906" s="3">
        <v>578</v>
      </c>
      <c r="B906" s="2" t="s">
        <v>1158</v>
      </c>
      <c r="C906" s="2" t="s">
        <v>1159</v>
      </c>
      <c r="D906" s="2">
        <v>0.95299999999999996</v>
      </c>
      <c r="E906" s="2">
        <v>0.90243172417874129</v>
      </c>
      <c r="F906" s="2">
        <v>0.81739130434782614</v>
      </c>
      <c r="G906" s="2">
        <f>Tabelle1[[#This Row],[bertscore]]-Tabelle1[[#This Row],[cosinesim]]</f>
        <v>5.0568275821258668E-2</v>
      </c>
      <c r="H906" s="2">
        <f>Tabelle1[[#This Row],[bertscore]]-Tabelle1[[#This Row],[metriclcs]]</f>
        <v>0.13560869565217382</v>
      </c>
      <c r="I906" s="2">
        <f>Tabelle1[[#This Row],[bertscore]]-((Tabelle1[[#This Row],[D - E]]+Tabelle1[[#This Row],[D - F]])/2)</f>
        <v>0.85991151426328372</v>
      </c>
    </row>
    <row r="907" spans="1:9" x14ac:dyDescent="0.2">
      <c r="A907" s="3">
        <v>173</v>
      </c>
      <c r="B907" s="2" t="s">
        <v>349</v>
      </c>
      <c r="C907" s="2" t="s">
        <v>350</v>
      </c>
      <c r="D907" s="2">
        <v>0.98899999999999999</v>
      </c>
      <c r="E907" s="2">
        <v>0.90891994046083657</v>
      </c>
      <c r="F907" s="2">
        <v>0.85344827586206895</v>
      </c>
      <c r="G907" s="2">
        <f>Tabelle1[[#This Row],[bertscore]]-Tabelle1[[#This Row],[cosinesim]]</f>
        <v>8.0080059539163417E-2</v>
      </c>
      <c r="H907" s="2">
        <f>Tabelle1[[#This Row],[bertscore]]-Tabelle1[[#This Row],[metriclcs]]</f>
        <v>0.13555172413793104</v>
      </c>
      <c r="I907" s="2">
        <f>Tabelle1[[#This Row],[bertscore]]-((Tabelle1[[#This Row],[D - E]]+Tabelle1[[#This Row],[D - F]])/2)</f>
        <v>0.88118410816145276</v>
      </c>
    </row>
    <row r="908" spans="1:9" x14ac:dyDescent="0.2">
      <c r="A908" s="3">
        <v>877</v>
      </c>
      <c r="B908" s="2" t="s">
        <v>1755</v>
      </c>
      <c r="C908" s="2" t="s">
        <v>1756</v>
      </c>
      <c r="D908" s="2">
        <v>0.94399999999999995</v>
      </c>
      <c r="E908" s="2">
        <v>0.91433120809007029</v>
      </c>
      <c r="F908" s="2">
        <v>0.80851063829787229</v>
      </c>
      <c r="G908" s="2">
        <f>Tabelle1[[#This Row],[bertscore]]-Tabelle1[[#This Row],[cosinesim]]</f>
        <v>2.9668791909929659E-2</v>
      </c>
      <c r="H908" s="2">
        <f>Tabelle1[[#This Row],[bertscore]]-Tabelle1[[#This Row],[metriclcs]]</f>
        <v>0.13548936170212766</v>
      </c>
      <c r="I908" s="2">
        <f>Tabelle1[[#This Row],[bertscore]]-((Tabelle1[[#This Row],[D - E]]+Tabelle1[[#This Row],[D - F]])/2)</f>
        <v>0.86142092319397134</v>
      </c>
    </row>
    <row r="909" spans="1:9" x14ac:dyDescent="0.2">
      <c r="A909" s="3">
        <v>310</v>
      </c>
      <c r="B909" s="2" t="s">
        <v>623</v>
      </c>
      <c r="C909" s="2" t="s">
        <v>624</v>
      </c>
      <c r="D909" s="2">
        <v>0.95199999999999996</v>
      </c>
      <c r="E909" s="2">
        <v>0.83803726973468207</v>
      </c>
      <c r="F909" s="2">
        <v>0.81679389312977102</v>
      </c>
      <c r="G909" s="2">
        <f>Tabelle1[[#This Row],[bertscore]]-Tabelle1[[#This Row],[cosinesim]]</f>
        <v>0.11396273026531789</v>
      </c>
      <c r="H909" s="2">
        <f>Tabelle1[[#This Row],[bertscore]]-Tabelle1[[#This Row],[metriclcs]]</f>
        <v>0.13520610687022894</v>
      </c>
      <c r="I909" s="2">
        <f>Tabelle1[[#This Row],[bertscore]]-((Tabelle1[[#This Row],[D - E]]+Tabelle1[[#This Row],[D - F]])/2)</f>
        <v>0.8274155814322266</v>
      </c>
    </row>
    <row r="910" spans="1:9" x14ac:dyDescent="0.2">
      <c r="A910" s="3">
        <v>713</v>
      </c>
      <c r="B910" s="2" t="s">
        <v>1428</v>
      </c>
      <c r="C910" s="2" t="s">
        <v>1429</v>
      </c>
      <c r="D910" s="2">
        <v>0.86099999999999999</v>
      </c>
      <c r="E910" s="2">
        <v>0.70074859496854058</v>
      </c>
      <c r="F910" s="2">
        <v>0.72580645161290325</v>
      </c>
      <c r="G910" s="2">
        <f>Tabelle1[[#This Row],[bertscore]]-Tabelle1[[#This Row],[cosinesim]]</f>
        <v>0.1602514050314594</v>
      </c>
      <c r="H910" s="2">
        <f>Tabelle1[[#This Row],[bertscore]]-Tabelle1[[#This Row],[metriclcs]]</f>
        <v>0.13519354838709674</v>
      </c>
      <c r="I910" s="2">
        <f>Tabelle1[[#This Row],[bertscore]]-((Tabelle1[[#This Row],[D - E]]+Tabelle1[[#This Row],[D - F]])/2)</f>
        <v>0.71327752329072192</v>
      </c>
    </row>
    <row r="911" spans="1:9" x14ac:dyDescent="0.2">
      <c r="A911" s="3">
        <v>699</v>
      </c>
      <c r="B911" s="2" t="s">
        <v>1400</v>
      </c>
      <c r="C911" s="2" t="s">
        <v>1401</v>
      </c>
      <c r="D911" s="2">
        <v>0.996</v>
      </c>
      <c r="E911" s="2">
        <v>0.82733014743043543</v>
      </c>
      <c r="F911" s="2">
        <v>0.86111111111111116</v>
      </c>
      <c r="G911" s="2">
        <f>Tabelle1[[#This Row],[bertscore]]-Tabelle1[[#This Row],[cosinesim]]</f>
        <v>0.16866985256956457</v>
      </c>
      <c r="H911" s="2">
        <f>Tabelle1[[#This Row],[bertscore]]-Tabelle1[[#This Row],[metriclcs]]</f>
        <v>0.13488888888888884</v>
      </c>
      <c r="I911" s="2">
        <f>Tabelle1[[#This Row],[bertscore]]-((Tabelle1[[#This Row],[D - E]]+Tabelle1[[#This Row],[D - F]])/2)</f>
        <v>0.84422062927077324</v>
      </c>
    </row>
    <row r="912" spans="1:9" x14ac:dyDescent="0.2">
      <c r="A912" s="3">
        <v>818</v>
      </c>
      <c r="B912" s="2" t="s">
        <v>1638</v>
      </c>
      <c r="C912" s="2" t="s">
        <v>1639</v>
      </c>
      <c r="D912" s="2">
        <v>0.94299999999999995</v>
      </c>
      <c r="E912" s="2">
        <v>0.88022348777441284</v>
      </c>
      <c r="F912" s="2">
        <v>0.80864197530864201</v>
      </c>
      <c r="G912" s="2">
        <f>Tabelle1[[#This Row],[bertscore]]-Tabelle1[[#This Row],[cosinesim]]</f>
        <v>6.2776512225587111E-2</v>
      </c>
      <c r="H912" s="2">
        <f>Tabelle1[[#This Row],[bertscore]]-Tabelle1[[#This Row],[metriclcs]]</f>
        <v>0.13435802469135794</v>
      </c>
      <c r="I912" s="2">
        <f>Tabelle1[[#This Row],[bertscore]]-((Tabelle1[[#This Row],[D - E]]+Tabelle1[[#This Row],[D - F]])/2)</f>
        <v>0.84443273154152743</v>
      </c>
    </row>
    <row r="913" spans="1:9" x14ac:dyDescent="0.2">
      <c r="A913" s="3">
        <v>652</v>
      </c>
      <c r="B913" s="2" t="s">
        <v>1306</v>
      </c>
      <c r="C913" s="2" t="s">
        <v>1307</v>
      </c>
      <c r="D913" s="2">
        <v>0.98499999999999999</v>
      </c>
      <c r="E913" s="2">
        <v>0.91287092917527679</v>
      </c>
      <c r="F913" s="2">
        <v>0.85106382978723405</v>
      </c>
      <c r="G913" s="2">
        <f>Tabelle1[[#This Row],[bertscore]]-Tabelle1[[#This Row],[cosinesim]]</f>
        <v>7.2129070824723196E-2</v>
      </c>
      <c r="H913" s="2">
        <f>Tabelle1[[#This Row],[bertscore]]-Tabelle1[[#This Row],[metriclcs]]</f>
        <v>0.13393617021276594</v>
      </c>
      <c r="I913" s="2">
        <f>Tabelle1[[#This Row],[bertscore]]-((Tabelle1[[#This Row],[D - E]]+Tabelle1[[#This Row],[D - F]])/2)</f>
        <v>0.88196737948125548</v>
      </c>
    </row>
    <row r="914" spans="1:9" x14ac:dyDescent="0.2">
      <c r="A914" s="3">
        <v>971</v>
      </c>
      <c r="B914" s="2" t="s">
        <v>1942</v>
      </c>
      <c r="C914" s="2" t="s">
        <v>1943</v>
      </c>
      <c r="D914" s="2">
        <v>0.96099999999999997</v>
      </c>
      <c r="E914" s="2">
        <v>0.86986401940353175</v>
      </c>
      <c r="F914" s="2">
        <v>0.82733812949640284</v>
      </c>
      <c r="G914" s="2">
        <f>Tabelle1[[#This Row],[bertscore]]-Tabelle1[[#This Row],[cosinesim]]</f>
        <v>9.1135980596468213E-2</v>
      </c>
      <c r="H914" s="2">
        <f>Tabelle1[[#This Row],[bertscore]]-Tabelle1[[#This Row],[metriclcs]]</f>
        <v>0.13366187050359712</v>
      </c>
      <c r="I914" s="2">
        <f>Tabelle1[[#This Row],[bertscore]]-((Tabelle1[[#This Row],[D - E]]+Tabelle1[[#This Row],[D - F]])/2)</f>
        <v>0.84860107444996724</v>
      </c>
    </row>
    <row r="915" spans="1:9" x14ac:dyDescent="0.2">
      <c r="A915" s="3">
        <v>30</v>
      </c>
      <c r="B915" s="2" t="s">
        <v>65</v>
      </c>
      <c r="C915" s="2" t="s">
        <v>66</v>
      </c>
      <c r="D915" s="2">
        <v>0.94299999999999995</v>
      </c>
      <c r="E915" s="2">
        <v>0.8780029275222766</v>
      </c>
      <c r="F915" s="2">
        <v>0.80952380952380953</v>
      </c>
      <c r="G915" s="2">
        <f>Tabelle1[[#This Row],[bertscore]]-Tabelle1[[#This Row],[cosinesim]]</f>
        <v>6.499707247772335E-2</v>
      </c>
      <c r="H915" s="2">
        <f>Tabelle1[[#This Row],[bertscore]]-Tabelle1[[#This Row],[metriclcs]]</f>
        <v>0.13347619047619041</v>
      </c>
      <c r="I915" s="2">
        <f>Tabelle1[[#This Row],[bertscore]]-((Tabelle1[[#This Row],[D - E]]+Tabelle1[[#This Row],[D - F]])/2)</f>
        <v>0.84376336852304301</v>
      </c>
    </row>
    <row r="916" spans="1:9" x14ac:dyDescent="0.2">
      <c r="A916" s="3">
        <v>857</v>
      </c>
      <c r="B916" s="2" t="s">
        <v>1716</v>
      </c>
      <c r="C916" s="2" t="s">
        <v>1717</v>
      </c>
      <c r="D916" s="2">
        <v>0.97799999999999998</v>
      </c>
      <c r="E916" s="2">
        <v>0.91754370428113552</v>
      </c>
      <c r="F916" s="2">
        <v>0.84482758620689657</v>
      </c>
      <c r="G916" s="2">
        <f>Tabelle1[[#This Row],[bertscore]]-Tabelle1[[#This Row],[cosinesim]]</f>
        <v>6.0456295718864461E-2</v>
      </c>
      <c r="H916" s="2">
        <f>Tabelle1[[#This Row],[bertscore]]-Tabelle1[[#This Row],[metriclcs]]</f>
        <v>0.13317241379310341</v>
      </c>
      <c r="I916" s="2">
        <f>Tabelle1[[#This Row],[bertscore]]-((Tabelle1[[#This Row],[D - E]]+Tabelle1[[#This Row],[D - F]])/2)</f>
        <v>0.8811856452440161</v>
      </c>
    </row>
    <row r="917" spans="1:9" x14ac:dyDescent="0.2">
      <c r="A917" s="3">
        <v>812</v>
      </c>
      <c r="B917" s="2" t="s">
        <v>1626</v>
      </c>
      <c r="C917" s="2" t="s">
        <v>1627</v>
      </c>
      <c r="D917" s="2">
        <v>0.93799999999999994</v>
      </c>
      <c r="E917" s="2">
        <v>0.76731583126223868</v>
      </c>
      <c r="F917" s="2">
        <v>0.80519480519480524</v>
      </c>
      <c r="G917" s="2">
        <f>Tabelle1[[#This Row],[bertscore]]-Tabelle1[[#This Row],[cosinesim]]</f>
        <v>0.17068416873776127</v>
      </c>
      <c r="H917" s="2">
        <f>Tabelle1[[#This Row],[bertscore]]-Tabelle1[[#This Row],[metriclcs]]</f>
        <v>0.1328051948051947</v>
      </c>
      <c r="I917" s="2">
        <f>Tabelle1[[#This Row],[bertscore]]-((Tabelle1[[#This Row],[D - E]]+Tabelle1[[#This Row],[D - F]])/2)</f>
        <v>0.7862553182285219</v>
      </c>
    </row>
    <row r="918" spans="1:9" x14ac:dyDescent="0.2">
      <c r="A918" s="3">
        <v>77</v>
      </c>
      <c r="B918" s="2" t="s">
        <v>158</v>
      </c>
      <c r="C918" s="2" t="s">
        <v>159</v>
      </c>
      <c r="D918" s="2">
        <v>0.97599999999999998</v>
      </c>
      <c r="E918" s="2">
        <v>0.9364658006890344</v>
      </c>
      <c r="F918" s="2">
        <v>0.84444444444444444</v>
      </c>
      <c r="G918" s="2">
        <f>Tabelle1[[#This Row],[bertscore]]-Tabelle1[[#This Row],[cosinesim]]</f>
        <v>3.9534199310965579E-2</v>
      </c>
      <c r="H918" s="2">
        <f>Tabelle1[[#This Row],[bertscore]]-Tabelle1[[#This Row],[metriclcs]]</f>
        <v>0.13155555555555554</v>
      </c>
      <c r="I918" s="2">
        <f>Tabelle1[[#This Row],[bertscore]]-((Tabelle1[[#This Row],[D - E]]+Tabelle1[[#This Row],[D - F]])/2)</f>
        <v>0.89045512256673942</v>
      </c>
    </row>
    <row r="919" spans="1:9" x14ac:dyDescent="0.2">
      <c r="A919" s="3">
        <v>96</v>
      </c>
      <c r="B919" s="2" t="s">
        <v>196</v>
      </c>
      <c r="C919" s="2" t="s">
        <v>197</v>
      </c>
      <c r="D919" s="2">
        <v>0.97499999999999998</v>
      </c>
      <c r="E919" s="2">
        <v>0.92437958217406468</v>
      </c>
      <c r="F919" s="2">
        <v>0.84444444444444444</v>
      </c>
      <c r="G919" s="2">
        <f>Tabelle1[[#This Row],[bertscore]]-Tabelle1[[#This Row],[cosinesim]]</f>
        <v>5.0620417825935293E-2</v>
      </c>
      <c r="H919" s="2">
        <f>Tabelle1[[#This Row],[bertscore]]-Tabelle1[[#This Row],[metriclcs]]</f>
        <v>0.13055555555555554</v>
      </c>
      <c r="I919" s="2">
        <f>Tabelle1[[#This Row],[bertscore]]-((Tabelle1[[#This Row],[D - E]]+Tabelle1[[#This Row],[D - F]])/2)</f>
        <v>0.88441201330925456</v>
      </c>
    </row>
    <row r="920" spans="1:9" x14ac:dyDescent="0.2">
      <c r="A920" s="3">
        <v>736</v>
      </c>
      <c r="B920" s="2" t="s">
        <v>1474</v>
      </c>
      <c r="C920" s="2" t="s">
        <v>1475</v>
      </c>
      <c r="D920" s="2">
        <v>0.97899999999999998</v>
      </c>
      <c r="E920" s="2">
        <v>0.91763138808581823</v>
      </c>
      <c r="F920" s="2">
        <v>0.84905660377358494</v>
      </c>
      <c r="G920" s="2">
        <f>Tabelle1[[#This Row],[bertscore]]-Tabelle1[[#This Row],[cosinesim]]</f>
        <v>6.1368611914181748E-2</v>
      </c>
      <c r="H920" s="2">
        <f>Tabelle1[[#This Row],[bertscore]]-Tabelle1[[#This Row],[metriclcs]]</f>
        <v>0.12994339622641504</v>
      </c>
      <c r="I920" s="2">
        <f>Tabelle1[[#This Row],[bertscore]]-((Tabelle1[[#This Row],[D - E]]+Tabelle1[[#This Row],[D - F]])/2)</f>
        <v>0.88334399592970159</v>
      </c>
    </row>
    <row r="921" spans="1:9" x14ac:dyDescent="0.2">
      <c r="A921" s="3">
        <v>91</v>
      </c>
      <c r="B921" s="2" t="s">
        <v>186</v>
      </c>
      <c r="C921" s="2" t="s">
        <v>187</v>
      </c>
      <c r="D921" s="2">
        <v>0.98599999999999999</v>
      </c>
      <c r="E921" s="2">
        <v>0.86766132188938572</v>
      </c>
      <c r="F921" s="2">
        <v>0.8571428571428571</v>
      </c>
      <c r="G921" s="2">
        <f>Tabelle1[[#This Row],[bertscore]]-Tabelle1[[#This Row],[cosinesim]]</f>
        <v>0.11833867811061427</v>
      </c>
      <c r="H921" s="2">
        <f>Tabelle1[[#This Row],[bertscore]]-Tabelle1[[#This Row],[metriclcs]]</f>
        <v>0.12885714285714289</v>
      </c>
      <c r="I921" s="2">
        <f>Tabelle1[[#This Row],[bertscore]]-((Tabelle1[[#This Row],[D - E]]+Tabelle1[[#This Row],[D - F]])/2)</f>
        <v>0.86240208951612141</v>
      </c>
    </row>
    <row r="922" spans="1:9" x14ac:dyDescent="0.2">
      <c r="A922" s="3">
        <v>551</v>
      </c>
      <c r="B922" s="2" t="s">
        <v>1105</v>
      </c>
      <c r="C922" s="2" t="s">
        <v>1106</v>
      </c>
      <c r="D922" s="2">
        <v>0.99199999999999999</v>
      </c>
      <c r="E922" s="2">
        <v>0.89801243437293288</v>
      </c>
      <c r="F922" s="2">
        <v>0.86324786324786329</v>
      </c>
      <c r="G922" s="2">
        <f>Tabelle1[[#This Row],[bertscore]]-Tabelle1[[#This Row],[cosinesim]]</f>
        <v>9.3987565627067116E-2</v>
      </c>
      <c r="H922" s="2">
        <f>Tabelle1[[#This Row],[bertscore]]-Tabelle1[[#This Row],[metriclcs]]</f>
        <v>0.1287521367521367</v>
      </c>
      <c r="I922" s="2">
        <f>Tabelle1[[#This Row],[bertscore]]-((Tabelle1[[#This Row],[D - E]]+Tabelle1[[#This Row],[D - F]])/2)</f>
        <v>0.88063014881039803</v>
      </c>
    </row>
    <row r="923" spans="1:9" x14ac:dyDescent="0.2">
      <c r="A923" s="3">
        <v>214</v>
      </c>
      <c r="B923" s="2" t="s">
        <v>431</v>
      </c>
      <c r="C923" s="2" t="s">
        <v>432</v>
      </c>
      <c r="D923" s="2">
        <v>0.96199999999999997</v>
      </c>
      <c r="E923" s="2">
        <v>0.89547102744731699</v>
      </c>
      <c r="F923" s="2">
        <v>0.83333333333333337</v>
      </c>
      <c r="G923" s="2">
        <f>Tabelle1[[#This Row],[bertscore]]-Tabelle1[[#This Row],[cosinesim]]</f>
        <v>6.6528972552682974E-2</v>
      </c>
      <c r="H923" s="2">
        <f>Tabelle1[[#This Row],[bertscore]]-Tabelle1[[#This Row],[metriclcs]]</f>
        <v>0.1286666666666666</v>
      </c>
      <c r="I923" s="2">
        <f>Tabelle1[[#This Row],[bertscore]]-((Tabelle1[[#This Row],[D - E]]+Tabelle1[[#This Row],[D - F]])/2)</f>
        <v>0.86440218039032524</v>
      </c>
    </row>
    <row r="924" spans="1:9" x14ac:dyDescent="0.2">
      <c r="A924" s="3">
        <v>504</v>
      </c>
      <c r="B924" s="2" t="s">
        <v>1011</v>
      </c>
      <c r="C924" s="2" t="s">
        <v>1012</v>
      </c>
      <c r="D924" s="2">
        <v>0.95899999999999996</v>
      </c>
      <c r="E924" s="2">
        <v>0.91508219045197903</v>
      </c>
      <c r="F924" s="2">
        <v>0.83076923076923082</v>
      </c>
      <c r="G924" s="2">
        <f>Tabelle1[[#This Row],[bertscore]]-Tabelle1[[#This Row],[cosinesim]]</f>
        <v>4.3917809548020936E-2</v>
      </c>
      <c r="H924" s="2">
        <f>Tabelle1[[#This Row],[bertscore]]-Tabelle1[[#This Row],[metriclcs]]</f>
        <v>0.12823076923076915</v>
      </c>
      <c r="I924" s="2">
        <f>Tabelle1[[#This Row],[bertscore]]-((Tabelle1[[#This Row],[D - E]]+Tabelle1[[#This Row],[D - F]])/2)</f>
        <v>0.87292571061060498</v>
      </c>
    </row>
    <row r="925" spans="1:9" x14ac:dyDescent="0.2">
      <c r="A925" s="3">
        <v>677</v>
      </c>
      <c r="B925" s="2" t="s">
        <v>1356</v>
      </c>
      <c r="C925" s="2" t="s">
        <v>1357</v>
      </c>
      <c r="D925" s="2">
        <v>0.94399999999999995</v>
      </c>
      <c r="E925" s="2">
        <v>0.84241033494004158</v>
      </c>
      <c r="F925" s="2">
        <v>0.81578947368421051</v>
      </c>
      <c r="G925" s="2">
        <f>Tabelle1[[#This Row],[bertscore]]-Tabelle1[[#This Row],[cosinesim]]</f>
        <v>0.10158966505995837</v>
      </c>
      <c r="H925" s="2">
        <f>Tabelle1[[#This Row],[bertscore]]-Tabelle1[[#This Row],[metriclcs]]</f>
        <v>0.12821052631578944</v>
      </c>
      <c r="I925" s="2">
        <f>Tabelle1[[#This Row],[bertscore]]-((Tabelle1[[#This Row],[D - E]]+Tabelle1[[#This Row],[D - F]])/2)</f>
        <v>0.8290999043121261</v>
      </c>
    </row>
    <row r="926" spans="1:9" x14ac:dyDescent="0.2">
      <c r="A926" s="3">
        <v>89</v>
      </c>
      <c r="B926" s="2" t="s">
        <v>182</v>
      </c>
      <c r="C926" s="2" t="s">
        <v>183</v>
      </c>
      <c r="D926" s="2">
        <v>0.98099999999999998</v>
      </c>
      <c r="E926" s="2">
        <v>0.86917601344732731</v>
      </c>
      <c r="F926" s="2">
        <v>0.85333333333333339</v>
      </c>
      <c r="G926" s="2">
        <f>Tabelle1[[#This Row],[bertscore]]-Tabelle1[[#This Row],[cosinesim]]</f>
        <v>0.11182398655267267</v>
      </c>
      <c r="H926" s="2">
        <f>Tabelle1[[#This Row],[bertscore]]-Tabelle1[[#This Row],[metriclcs]]</f>
        <v>0.1276666666666666</v>
      </c>
      <c r="I926" s="2">
        <f>Tabelle1[[#This Row],[bertscore]]-((Tabelle1[[#This Row],[D - E]]+Tabelle1[[#This Row],[D - F]])/2)</f>
        <v>0.86125467339033035</v>
      </c>
    </row>
    <row r="927" spans="1:9" x14ac:dyDescent="0.2">
      <c r="A927" s="3">
        <v>779</v>
      </c>
      <c r="B927" s="2" t="s">
        <v>1560</v>
      </c>
      <c r="C927" s="2" t="s">
        <v>1561</v>
      </c>
      <c r="D927" s="2">
        <v>0.94099999999999995</v>
      </c>
      <c r="E927" s="2">
        <v>0.89540532736862366</v>
      </c>
      <c r="F927" s="2">
        <v>0.81347150259067358</v>
      </c>
      <c r="G927" s="2">
        <f>Tabelle1[[#This Row],[bertscore]]-Tabelle1[[#This Row],[cosinesim]]</f>
        <v>4.5594672631376287E-2</v>
      </c>
      <c r="H927" s="2">
        <f>Tabelle1[[#This Row],[bertscore]]-Tabelle1[[#This Row],[metriclcs]]</f>
        <v>0.12752849740932637</v>
      </c>
      <c r="I927" s="2">
        <f>Tabelle1[[#This Row],[bertscore]]-((Tabelle1[[#This Row],[D - E]]+Tabelle1[[#This Row],[D - F]])/2)</f>
        <v>0.85443841497964867</v>
      </c>
    </row>
    <row r="928" spans="1:9" x14ac:dyDescent="0.2">
      <c r="A928" s="3">
        <v>61</v>
      </c>
      <c r="B928" s="2" t="s">
        <v>126</v>
      </c>
      <c r="C928" s="2" t="s">
        <v>127</v>
      </c>
      <c r="D928" s="2">
        <v>0.96699999999999997</v>
      </c>
      <c r="E928" s="2">
        <v>0.80399114796396554</v>
      </c>
      <c r="F928" s="2">
        <v>0.84</v>
      </c>
      <c r="G928" s="2">
        <f>Tabelle1[[#This Row],[bertscore]]-Tabelle1[[#This Row],[cosinesim]]</f>
        <v>0.16300885203603444</v>
      </c>
      <c r="H928" s="2">
        <f>Tabelle1[[#This Row],[bertscore]]-Tabelle1[[#This Row],[metriclcs]]</f>
        <v>0.127</v>
      </c>
      <c r="I928" s="2">
        <f>Tabelle1[[#This Row],[bertscore]]-((Tabelle1[[#This Row],[D - E]]+Tabelle1[[#This Row],[D - F]])/2)</f>
        <v>0.82199557398198275</v>
      </c>
    </row>
    <row r="929" spans="1:9" x14ac:dyDescent="0.2">
      <c r="A929" s="3">
        <v>976</v>
      </c>
      <c r="B929" s="2" t="s">
        <v>1952</v>
      </c>
      <c r="C929" s="2" t="s">
        <v>1953</v>
      </c>
      <c r="D929" s="2">
        <v>0.99099999999999999</v>
      </c>
      <c r="E929" s="2">
        <v>0.9307939691826097</v>
      </c>
      <c r="F929" s="2">
        <v>0.86614173228346458</v>
      </c>
      <c r="G929" s="2">
        <f>Tabelle1[[#This Row],[bertscore]]-Tabelle1[[#This Row],[cosinesim]]</f>
        <v>6.0206030817390288E-2</v>
      </c>
      <c r="H929" s="2">
        <f>Tabelle1[[#This Row],[bertscore]]-Tabelle1[[#This Row],[metriclcs]]</f>
        <v>0.12485826771653541</v>
      </c>
      <c r="I929" s="2">
        <f>Tabelle1[[#This Row],[bertscore]]-((Tabelle1[[#This Row],[D - E]]+Tabelle1[[#This Row],[D - F]])/2)</f>
        <v>0.89846785073303714</v>
      </c>
    </row>
    <row r="930" spans="1:9" x14ac:dyDescent="0.2">
      <c r="A930" s="3">
        <v>56</v>
      </c>
      <c r="B930" s="2" t="s">
        <v>117</v>
      </c>
      <c r="C930" s="2" t="s">
        <v>118</v>
      </c>
      <c r="D930" s="2">
        <v>0.95299999999999996</v>
      </c>
      <c r="E930" s="2">
        <v>0.85872905644793929</v>
      </c>
      <c r="F930" s="2">
        <v>0.8288288288288288</v>
      </c>
      <c r="G930" s="2">
        <f>Tabelle1[[#This Row],[bertscore]]-Tabelle1[[#This Row],[cosinesim]]</f>
        <v>9.4270943552060671E-2</v>
      </c>
      <c r="H930" s="2">
        <f>Tabelle1[[#This Row],[bertscore]]-Tabelle1[[#This Row],[metriclcs]]</f>
        <v>0.12417117117117116</v>
      </c>
      <c r="I930" s="2">
        <f>Tabelle1[[#This Row],[bertscore]]-((Tabelle1[[#This Row],[D - E]]+Tabelle1[[#This Row],[D - F]])/2)</f>
        <v>0.84377894263838404</v>
      </c>
    </row>
    <row r="931" spans="1:9" x14ac:dyDescent="0.2">
      <c r="A931" s="3">
        <v>369</v>
      </c>
      <c r="B931" s="2" t="s">
        <v>741</v>
      </c>
      <c r="C931" s="2" t="s">
        <v>742</v>
      </c>
      <c r="D931" s="2">
        <v>0.96899999999999997</v>
      </c>
      <c r="E931" s="2">
        <v>0.8845756358982203</v>
      </c>
      <c r="F931" s="2">
        <v>0.84523809523809523</v>
      </c>
      <c r="G931" s="2">
        <f>Tabelle1[[#This Row],[bertscore]]-Tabelle1[[#This Row],[cosinesim]]</f>
        <v>8.442436410177967E-2</v>
      </c>
      <c r="H931" s="2">
        <f>Tabelle1[[#This Row],[bertscore]]-Tabelle1[[#This Row],[metriclcs]]</f>
        <v>0.12376190476190474</v>
      </c>
      <c r="I931" s="2">
        <f>Tabelle1[[#This Row],[bertscore]]-((Tabelle1[[#This Row],[D - E]]+Tabelle1[[#This Row],[D - F]])/2)</f>
        <v>0.86490686556815777</v>
      </c>
    </row>
    <row r="932" spans="1:9" x14ac:dyDescent="0.2">
      <c r="A932" s="3">
        <v>198</v>
      </c>
      <c r="B932" s="2" t="s">
        <v>399</v>
      </c>
      <c r="C932" s="2" t="s">
        <v>400</v>
      </c>
      <c r="D932" s="2">
        <v>0.95799999999999996</v>
      </c>
      <c r="E932" s="2">
        <v>0.90946264955023315</v>
      </c>
      <c r="F932" s="2">
        <v>0.83606557377049184</v>
      </c>
      <c r="G932" s="2">
        <f>Tabelle1[[#This Row],[bertscore]]-Tabelle1[[#This Row],[cosinesim]]</f>
        <v>4.8537350449766814E-2</v>
      </c>
      <c r="H932" s="2">
        <f>Tabelle1[[#This Row],[bertscore]]-Tabelle1[[#This Row],[metriclcs]]</f>
        <v>0.12193442622950812</v>
      </c>
      <c r="I932" s="2">
        <f>Tabelle1[[#This Row],[bertscore]]-((Tabelle1[[#This Row],[D - E]]+Tabelle1[[#This Row],[D - F]])/2)</f>
        <v>0.8727641116603625</v>
      </c>
    </row>
    <row r="933" spans="1:9" x14ac:dyDescent="0.2">
      <c r="A933" s="3">
        <v>730</v>
      </c>
      <c r="B933" s="2" t="s">
        <v>1462</v>
      </c>
      <c r="C933" s="2" t="s">
        <v>1463</v>
      </c>
      <c r="D933" s="2">
        <v>0.95699999999999996</v>
      </c>
      <c r="E933" s="2">
        <v>0.91240968452779947</v>
      </c>
      <c r="F933" s="2">
        <v>0.83620689655172409</v>
      </c>
      <c r="G933" s="2">
        <f>Tabelle1[[#This Row],[bertscore]]-Tabelle1[[#This Row],[cosinesim]]</f>
        <v>4.4590315472200492E-2</v>
      </c>
      <c r="H933" s="2">
        <f>Tabelle1[[#This Row],[bertscore]]-Tabelle1[[#This Row],[metriclcs]]</f>
        <v>0.12079310344827587</v>
      </c>
      <c r="I933" s="2">
        <f>Tabelle1[[#This Row],[bertscore]]-((Tabelle1[[#This Row],[D - E]]+Tabelle1[[#This Row],[D - F]])/2)</f>
        <v>0.87430829053976178</v>
      </c>
    </row>
    <row r="934" spans="1:9" x14ac:dyDescent="0.2">
      <c r="A934" s="3">
        <v>825</v>
      </c>
      <c r="B934" s="2" t="s">
        <v>1652</v>
      </c>
      <c r="C934" s="2" t="s">
        <v>1653</v>
      </c>
      <c r="D934" s="2">
        <v>0.97699999999999998</v>
      </c>
      <c r="E934" s="2">
        <v>0.91262952472065917</v>
      </c>
      <c r="F934" s="2">
        <v>0.8571428571428571</v>
      </c>
      <c r="G934" s="2">
        <f>Tabelle1[[#This Row],[bertscore]]-Tabelle1[[#This Row],[cosinesim]]</f>
        <v>6.4370475279340811E-2</v>
      </c>
      <c r="H934" s="2">
        <f>Tabelle1[[#This Row],[bertscore]]-Tabelle1[[#This Row],[metriclcs]]</f>
        <v>0.11985714285714288</v>
      </c>
      <c r="I934" s="2">
        <f>Tabelle1[[#This Row],[bertscore]]-((Tabelle1[[#This Row],[D - E]]+Tabelle1[[#This Row],[D - F]])/2)</f>
        <v>0.88488619093175813</v>
      </c>
    </row>
    <row r="935" spans="1:9" x14ac:dyDescent="0.2">
      <c r="A935" s="3">
        <v>216</v>
      </c>
      <c r="B935" s="2" t="s">
        <v>435</v>
      </c>
      <c r="C935" s="2" t="s">
        <v>436</v>
      </c>
      <c r="D935" s="2">
        <v>0.98499999999999999</v>
      </c>
      <c r="E935" s="2">
        <v>0.91448234452735433</v>
      </c>
      <c r="F935" s="2">
        <v>0.86585365853658536</v>
      </c>
      <c r="G935" s="2">
        <f>Tabelle1[[#This Row],[bertscore]]-Tabelle1[[#This Row],[cosinesim]]</f>
        <v>7.0517655472645657E-2</v>
      </c>
      <c r="H935" s="2">
        <f>Tabelle1[[#This Row],[bertscore]]-Tabelle1[[#This Row],[metriclcs]]</f>
        <v>0.11914634146341463</v>
      </c>
      <c r="I935" s="2">
        <f>Tabelle1[[#This Row],[bertscore]]-((Tabelle1[[#This Row],[D - E]]+Tabelle1[[#This Row],[D - F]])/2)</f>
        <v>0.89016800153196984</v>
      </c>
    </row>
    <row r="936" spans="1:9" x14ac:dyDescent="0.2">
      <c r="A936" s="3">
        <v>223</v>
      </c>
      <c r="B936" s="2" t="s">
        <v>449</v>
      </c>
      <c r="C936" s="2" t="s">
        <v>450</v>
      </c>
      <c r="D936" s="2">
        <v>0.96699999999999997</v>
      </c>
      <c r="E936" s="2">
        <v>0.90009878169275725</v>
      </c>
      <c r="F936" s="2">
        <v>0.84827586206896555</v>
      </c>
      <c r="G936" s="2">
        <f>Tabelle1[[#This Row],[bertscore]]-Tabelle1[[#This Row],[cosinesim]]</f>
        <v>6.6901218307242716E-2</v>
      </c>
      <c r="H936" s="2">
        <f>Tabelle1[[#This Row],[bertscore]]-Tabelle1[[#This Row],[metriclcs]]</f>
        <v>0.11872413793103442</v>
      </c>
      <c r="I936" s="2">
        <f>Tabelle1[[#This Row],[bertscore]]-((Tabelle1[[#This Row],[D - E]]+Tabelle1[[#This Row],[D - F]])/2)</f>
        <v>0.87418732188086135</v>
      </c>
    </row>
    <row r="937" spans="1:9" x14ac:dyDescent="0.2">
      <c r="A937" s="3">
        <v>748</v>
      </c>
      <c r="B937" s="2" t="s">
        <v>1498</v>
      </c>
      <c r="C937" s="2" t="s">
        <v>1499</v>
      </c>
      <c r="D937" s="2">
        <v>0.97299999999999998</v>
      </c>
      <c r="E937" s="2">
        <v>0.9122134253196087</v>
      </c>
      <c r="F937" s="2">
        <v>0.85430463576158944</v>
      </c>
      <c r="G937" s="2">
        <f>Tabelle1[[#This Row],[bertscore]]-Tabelle1[[#This Row],[cosinesim]]</f>
        <v>6.0786574680391281E-2</v>
      </c>
      <c r="H937" s="2">
        <f>Tabelle1[[#This Row],[bertscore]]-Tabelle1[[#This Row],[metriclcs]]</f>
        <v>0.11869536423841054</v>
      </c>
      <c r="I937" s="2">
        <f>Tabelle1[[#This Row],[bertscore]]-((Tabelle1[[#This Row],[D - E]]+Tabelle1[[#This Row],[D - F]])/2)</f>
        <v>0.88325903054059907</v>
      </c>
    </row>
    <row r="938" spans="1:9" x14ac:dyDescent="0.2">
      <c r="A938" s="3">
        <v>399</v>
      </c>
      <c r="B938" s="2" t="s">
        <v>801</v>
      </c>
      <c r="C938" s="2" t="s">
        <v>802</v>
      </c>
      <c r="D938" s="2">
        <v>0.96399999999999997</v>
      </c>
      <c r="E938" s="2">
        <v>0.88277198086225017</v>
      </c>
      <c r="F938" s="2">
        <v>0.84810126582278478</v>
      </c>
      <c r="G938" s="2">
        <f>Tabelle1[[#This Row],[bertscore]]-Tabelle1[[#This Row],[cosinesim]]</f>
        <v>8.1228019137749796E-2</v>
      </c>
      <c r="H938" s="2">
        <f>Tabelle1[[#This Row],[bertscore]]-Tabelle1[[#This Row],[metriclcs]]</f>
        <v>0.11589873417721519</v>
      </c>
      <c r="I938" s="2">
        <f>Tabelle1[[#This Row],[bertscore]]-((Tabelle1[[#This Row],[D - E]]+Tabelle1[[#This Row],[D - F]])/2)</f>
        <v>0.86543662334251747</v>
      </c>
    </row>
    <row r="939" spans="1:9" x14ac:dyDescent="0.2">
      <c r="A939" s="3">
        <v>377</v>
      </c>
      <c r="B939" s="2" t="s">
        <v>757</v>
      </c>
      <c r="C939" s="2" t="s">
        <v>758</v>
      </c>
      <c r="D939" s="2">
        <v>0.94899999999999995</v>
      </c>
      <c r="E939" s="2">
        <v>0.93015524656051785</v>
      </c>
      <c r="F939" s="2">
        <v>0.83412322274881512</v>
      </c>
      <c r="G939" s="2">
        <f>Tabelle1[[#This Row],[bertscore]]-Tabelle1[[#This Row],[cosinesim]]</f>
        <v>1.8844753439482109E-2</v>
      </c>
      <c r="H939" s="2">
        <f>Tabelle1[[#This Row],[bertscore]]-Tabelle1[[#This Row],[metriclcs]]</f>
        <v>0.11487677725118484</v>
      </c>
      <c r="I939" s="2">
        <f>Tabelle1[[#This Row],[bertscore]]-((Tabelle1[[#This Row],[D - E]]+Tabelle1[[#This Row],[D - F]])/2)</f>
        <v>0.88213923465466648</v>
      </c>
    </row>
    <row r="940" spans="1:9" x14ac:dyDescent="0.2">
      <c r="A940" s="3">
        <v>809</v>
      </c>
      <c r="B940" s="2" t="s">
        <v>1620</v>
      </c>
      <c r="C940" s="2" t="s">
        <v>1621</v>
      </c>
      <c r="D940" s="2">
        <v>0.95399999999999996</v>
      </c>
      <c r="E940" s="2">
        <v>0.81678011622846525</v>
      </c>
      <c r="F940" s="2">
        <v>0.83950617283950613</v>
      </c>
      <c r="G940" s="2">
        <f>Tabelle1[[#This Row],[bertscore]]-Tabelle1[[#This Row],[cosinesim]]</f>
        <v>0.13721988377153471</v>
      </c>
      <c r="H940" s="2">
        <f>Tabelle1[[#This Row],[bertscore]]-Tabelle1[[#This Row],[metriclcs]]</f>
        <v>0.11449382716049383</v>
      </c>
      <c r="I940" s="2">
        <f>Tabelle1[[#This Row],[bertscore]]-((Tabelle1[[#This Row],[D - E]]+Tabelle1[[#This Row],[D - F]])/2)</f>
        <v>0.82814314453398574</v>
      </c>
    </row>
    <row r="941" spans="1:9" x14ac:dyDescent="0.2">
      <c r="A941" s="3">
        <v>0</v>
      </c>
      <c r="B941" s="2" t="s">
        <v>5</v>
      </c>
      <c r="C941" s="2" t="s">
        <v>6</v>
      </c>
      <c r="D941" s="2">
        <v>0.94899999999999995</v>
      </c>
      <c r="E941" s="2">
        <v>0.9100445640236402</v>
      </c>
      <c r="F941" s="2">
        <v>0.8351648351648352</v>
      </c>
      <c r="G941" s="2">
        <f>Tabelle1[[#This Row],[bertscore]]-Tabelle1[[#This Row],[cosinesim]]</f>
        <v>3.8955435976359754E-2</v>
      </c>
      <c r="H941" s="2">
        <f>Tabelle1[[#This Row],[bertscore]]-Tabelle1[[#This Row],[metriclcs]]</f>
        <v>0.11383516483516476</v>
      </c>
      <c r="I941" s="2">
        <f>Tabelle1[[#This Row],[bertscore]]-((Tabelle1[[#This Row],[D - E]]+Tabelle1[[#This Row],[D - F]])/2)</f>
        <v>0.8726046995942377</v>
      </c>
    </row>
    <row r="942" spans="1:9" x14ac:dyDescent="0.2">
      <c r="A942" s="3">
        <v>374</v>
      </c>
      <c r="B942" s="2" t="s">
        <v>751</v>
      </c>
      <c r="C942" s="2" t="s">
        <v>752</v>
      </c>
      <c r="D942" s="2">
        <v>0.97399999999999998</v>
      </c>
      <c r="E942" s="2">
        <v>0.91759090667564647</v>
      </c>
      <c r="F942" s="2">
        <v>0.86046511627906974</v>
      </c>
      <c r="G942" s="2">
        <f>Tabelle1[[#This Row],[bertscore]]-Tabelle1[[#This Row],[cosinesim]]</f>
        <v>5.640909332435351E-2</v>
      </c>
      <c r="H942" s="2">
        <f>Tabelle1[[#This Row],[bertscore]]-Tabelle1[[#This Row],[metriclcs]]</f>
        <v>0.11353488372093024</v>
      </c>
      <c r="I942" s="2">
        <f>Tabelle1[[#This Row],[bertscore]]-((Tabelle1[[#This Row],[D - E]]+Tabelle1[[#This Row],[D - F]])/2)</f>
        <v>0.8890280114773581</v>
      </c>
    </row>
    <row r="943" spans="1:9" x14ac:dyDescent="0.2">
      <c r="A943" s="3">
        <v>682</v>
      </c>
      <c r="B943" s="2" t="s">
        <v>1366</v>
      </c>
      <c r="C943" s="2" t="s">
        <v>1367</v>
      </c>
      <c r="D943" s="2">
        <v>0.98199999999999998</v>
      </c>
      <c r="E943" s="2">
        <v>0.93220404363389142</v>
      </c>
      <c r="F943" s="2">
        <v>0.86857142857142855</v>
      </c>
      <c r="G943" s="2">
        <f>Tabelle1[[#This Row],[bertscore]]-Tabelle1[[#This Row],[cosinesim]]</f>
        <v>4.9795956366108562E-2</v>
      </c>
      <c r="H943" s="2">
        <f>Tabelle1[[#This Row],[bertscore]]-Tabelle1[[#This Row],[metriclcs]]</f>
        <v>0.11342857142857143</v>
      </c>
      <c r="I943" s="2">
        <f>Tabelle1[[#This Row],[bertscore]]-((Tabelle1[[#This Row],[D - E]]+Tabelle1[[#This Row],[D - F]])/2)</f>
        <v>0.90038773610265999</v>
      </c>
    </row>
    <row r="944" spans="1:9" x14ac:dyDescent="0.2">
      <c r="A944" s="3">
        <v>832</v>
      </c>
      <c r="B944" s="2" t="s">
        <v>1666</v>
      </c>
      <c r="C944" s="2" t="s">
        <v>1667</v>
      </c>
      <c r="D944" s="2">
        <v>0.97399999999999998</v>
      </c>
      <c r="E944" s="2">
        <v>0.86369811214950321</v>
      </c>
      <c r="F944" s="2">
        <v>0.86065573770491799</v>
      </c>
      <c r="G944" s="2">
        <f>Tabelle1[[#This Row],[bertscore]]-Tabelle1[[#This Row],[cosinesim]]</f>
        <v>0.11030188785049677</v>
      </c>
      <c r="H944" s="2">
        <f>Tabelle1[[#This Row],[bertscore]]-Tabelle1[[#This Row],[metriclcs]]</f>
        <v>0.11334426229508199</v>
      </c>
      <c r="I944" s="2">
        <f>Tabelle1[[#This Row],[bertscore]]-((Tabelle1[[#This Row],[D - E]]+Tabelle1[[#This Row],[D - F]])/2)</f>
        <v>0.86217692492721065</v>
      </c>
    </row>
    <row r="945" spans="1:9" x14ac:dyDescent="0.2">
      <c r="A945" s="3">
        <v>663</v>
      </c>
      <c r="B945" s="2" t="s">
        <v>1328</v>
      </c>
      <c r="C945" s="2" t="s">
        <v>1329</v>
      </c>
      <c r="D945" s="2">
        <v>0.96199999999999997</v>
      </c>
      <c r="E945" s="2">
        <v>0.91033122687678525</v>
      </c>
      <c r="F945" s="2">
        <v>0.85</v>
      </c>
      <c r="G945" s="2">
        <f>Tabelle1[[#This Row],[bertscore]]-Tabelle1[[#This Row],[cosinesim]]</f>
        <v>5.1668773123214717E-2</v>
      </c>
      <c r="H945" s="2">
        <f>Tabelle1[[#This Row],[bertscore]]-Tabelle1[[#This Row],[metriclcs]]</f>
        <v>0.11199999999999999</v>
      </c>
      <c r="I945" s="2">
        <f>Tabelle1[[#This Row],[bertscore]]-((Tabelle1[[#This Row],[D - E]]+Tabelle1[[#This Row],[D - F]])/2)</f>
        <v>0.88016561343839261</v>
      </c>
    </row>
    <row r="946" spans="1:9" x14ac:dyDescent="0.2">
      <c r="A946" s="3">
        <v>486</v>
      </c>
      <c r="B946" s="2" t="s">
        <v>975</v>
      </c>
      <c r="C946" s="2" t="s">
        <v>976</v>
      </c>
      <c r="D946" s="2">
        <v>0.99399999999999999</v>
      </c>
      <c r="E946" s="2">
        <v>0.8722051053601857</v>
      </c>
      <c r="F946" s="2">
        <v>0.8833333333333333</v>
      </c>
      <c r="G946" s="2">
        <f>Tabelle1[[#This Row],[bertscore]]-Tabelle1[[#This Row],[cosinesim]]</f>
        <v>0.1217948946398143</v>
      </c>
      <c r="H946" s="2">
        <f>Tabelle1[[#This Row],[bertscore]]-Tabelle1[[#This Row],[metriclcs]]</f>
        <v>0.11066666666666669</v>
      </c>
      <c r="I946" s="2">
        <f>Tabelle1[[#This Row],[bertscore]]-((Tabelle1[[#This Row],[D - E]]+Tabelle1[[#This Row],[D - F]])/2)</f>
        <v>0.87776921934675944</v>
      </c>
    </row>
    <row r="947" spans="1:9" x14ac:dyDescent="0.2">
      <c r="A947" s="3">
        <v>694</v>
      </c>
      <c r="B947" s="2" t="s">
        <v>1390</v>
      </c>
      <c r="C947" s="2" t="s">
        <v>1391</v>
      </c>
      <c r="D947" s="2">
        <v>0.97799999999999998</v>
      </c>
      <c r="E947" s="2">
        <v>0.92932037728458494</v>
      </c>
      <c r="F947" s="2">
        <v>0.86956521739130432</v>
      </c>
      <c r="G947" s="2">
        <f>Tabelle1[[#This Row],[bertscore]]-Tabelle1[[#This Row],[cosinesim]]</f>
        <v>4.8679622715415038E-2</v>
      </c>
      <c r="H947" s="2">
        <f>Tabelle1[[#This Row],[bertscore]]-Tabelle1[[#This Row],[metriclcs]]</f>
        <v>0.10843478260869566</v>
      </c>
      <c r="I947" s="2">
        <f>Tabelle1[[#This Row],[bertscore]]-((Tabelle1[[#This Row],[D - E]]+Tabelle1[[#This Row],[D - F]])/2)</f>
        <v>0.89944279733794463</v>
      </c>
    </row>
    <row r="948" spans="1:9" x14ac:dyDescent="0.2">
      <c r="A948" s="3">
        <v>348</v>
      </c>
      <c r="B948" s="2" t="s">
        <v>699</v>
      </c>
      <c r="C948" s="2" t="s">
        <v>700</v>
      </c>
      <c r="D948" s="2">
        <v>0.95099999999999996</v>
      </c>
      <c r="E948" s="2">
        <v>0.8941074268971444</v>
      </c>
      <c r="F948" s="2">
        <v>0.842741935483871</v>
      </c>
      <c r="G948" s="2">
        <f>Tabelle1[[#This Row],[bertscore]]-Tabelle1[[#This Row],[cosinesim]]</f>
        <v>5.6892573102855559E-2</v>
      </c>
      <c r="H948" s="2">
        <f>Tabelle1[[#This Row],[bertscore]]-Tabelle1[[#This Row],[metriclcs]]</f>
        <v>0.10825806451612896</v>
      </c>
      <c r="I948" s="2">
        <f>Tabelle1[[#This Row],[bertscore]]-((Tabelle1[[#This Row],[D - E]]+Tabelle1[[#This Row],[D - F]])/2)</f>
        <v>0.86842468119050764</v>
      </c>
    </row>
    <row r="949" spans="1:9" x14ac:dyDescent="0.2">
      <c r="A949" s="3">
        <v>507</v>
      </c>
      <c r="B949" s="2" t="s">
        <v>1017</v>
      </c>
      <c r="C949" s="2" t="s">
        <v>1018</v>
      </c>
      <c r="D949" s="2">
        <v>0.96599999999999997</v>
      </c>
      <c r="E949" s="2">
        <v>0.93053414917271315</v>
      </c>
      <c r="F949" s="2">
        <v>0.85802469135802473</v>
      </c>
      <c r="G949" s="2">
        <f>Tabelle1[[#This Row],[bertscore]]-Tabelle1[[#This Row],[cosinesim]]</f>
        <v>3.5465850827286816E-2</v>
      </c>
      <c r="H949" s="2">
        <f>Tabelle1[[#This Row],[bertscore]]-Tabelle1[[#This Row],[metriclcs]]</f>
        <v>0.10797530864197524</v>
      </c>
      <c r="I949" s="2">
        <f>Tabelle1[[#This Row],[bertscore]]-((Tabelle1[[#This Row],[D - E]]+Tabelle1[[#This Row],[D - F]])/2)</f>
        <v>0.894279420265369</v>
      </c>
    </row>
    <row r="950" spans="1:9" x14ac:dyDescent="0.2">
      <c r="A950" s="3">
        <v>55</v>
      </c>
      <c r="B950" s="2" t="s">
        <v>115</v>
      </c>
      <c r="C950" s="2" t="s">
        <v>116</v>
      </c>
      <c r="D950" s="2">
        <v>0.95899999999999996</v>
      </c>
      <c r="E950" s="2">
        <v>0.90928163197137646</v>
      </c>
      <c r="F950" s="2">
        <v>0.85119047619047616</v>
      </c>
      <c r="G950" s="2">
        <f>Tabelle1[[#This Row],[bertscore]]-Tabelle1[[#This Row],[cosinesim]]</f>
        <v>4.9718368028623505E-2</v>
      </c>
      <c r="H950" s="2">
        <f>Tabelle1[[#This Row],[bertscore]]-Tabelle1[[#This Row],[metriclcs]]</f>
        <v>0.1078095238095238</v>
      </c>
      <c r="I950" s="2">
        <f>Tabelle1[[#This Row],[bertscore]]-((Tabelle1[[#This Row],[D - E]]+Tabelle1[[#This Row],[D - F]])/2)</f>
        <v>0.88023605408092631</v>
      </c>
    </row>
    <row r="951" spans="1:9" x14ac:dyDescent="0.2">
      <c r="A951" s="3">
        <v>845</v>
      </c>
      <c r="B951" s="2" t="s">
        <v>1692</v>
      </c>
      <c r="C951" s="2" t="s">
        <v>1693</v>
      </c>
      <c r="D951" s="2">
        <v>0.98699999999999999</v>
      </c>
      <c r="E951" s="2">
        <v>0.90402892938861812</v>
      </c>
      <c r="F951" s="2">
        <v>0.87951807228915657</v>
      </c>
      <c r="G951" s="2">
        <f>Tabelle1[[#This Row],[bertscore]]-Tabelle1[[#This Row],[cosinesim]]</f>
        <v>8.297107061138187E-2</v>
      </c>
      <c r="H951" s="2">
        <f>Tabelle1[[#This Row],[bertscore]]-Tabelle1[[#This Row],[metriclcs]]</f>
        <v>0.10748192771084342</v>
      </c>
      <c r="I951" s="2">
        <f>Tabelle1[[#This Row],[bertscore]]-((Tabelle1[[#This Row],[D - E]]+Tabelle1[[#This Row],[D - F]])/2)</f>
        <v>0.8917735008388874</v>
      </c>
    </row>
    <row r="952" spans="1:9" x14ac:dyDescent="0.2">
      <c r="A952" s="3">
        <v>920</v>
      </c>
      <c r="B952" s="2" t="s">
        <v>1841</v>
      </c>
      <c r="C952" s="2" t="s">
        <v>1842</v>
      </c>
      <c r="D952" s="2">
        <v>0.98799999999999999</v>
      </c>
      <c r="E952" s="2">
        <v>0.88319136689242284</v>
      </c>
      <c r="F952" s="2">
        <v>0.88135593220338981</v>
      </c>
      <c r="G952" s="2">
        <f>Tabelle1[[#This Row],[bertscore]]-Tabelle1[[#This Row],[cosinesim]]</f>
        <v>0.10480863310757715</v>
      </c>
      <c r="H952" s="2">
        <f>Tabelle1[[#This Row],[bertscore]]-Tabelle1[[#This Row],[metriclcs]]</f>
        <v>0.10664406779661018</v>
      </c>
      <c r="I952" s="2">
        <f>Tabelle1[[#This Row],[bertscore]]-((Tabelle1[[#This Row],[D - E]]+Tabelle1[[#This Row],[D - F]])/2)</f>
        <v>0.88227364954790632</v>
      </c>
    </row>
    <row r="953" spans="1:9" x14ac:dyDescent="0.2">
      <c r="A953" s="3">
        <v>512</v>
      </c>
      <c r="B953" s="2" t="s">
        <v>1027</v>
      </c>
      <c r="C953" s="2" t="s">
        <v>1028</v>
      </c>
      <c r="D953" s="2">
        <v>0.94799999999999995</v>
      </c>
      <c r="E953" s="2">
        <v>0.86426339706839095</v>
      </c>
      <c r="F953" s="2">
        <v>0.84210526315789469</v>
      </c>
      <c r="G953" s="2">
        <f>Tabelle1[[#This Row],[bertscore]]-Tabelle1[[#This Row],[cosinesim]]</f>
        <v>8.3736602931609005E-2</v>
      </c>
      <c r="H953" s="2">
        <f>Tabelle1[[#This Row],[bertscore]]-Tabelle1[[#This Row],[metriclcs]]</f>
        <v>0.10589473684210526</v>
      </c>
      <c r="I953" s="2">
        <f>Tabelle1[[#This Row],[bertscore]]-((Tabelle1[[#This Row],[D - E]]+Tabelle1[[#This Row],[D - F]])/2)</f>
        <v>0.85318433011314276</v>
      </c>
    </row>
    <row r="954" spans="1:9" x14ac:dyDescent="0.2">
      <c r="A954" s="3">
        <v>193</v>
      </c>
      <c r="B954" s="2" t="s">
        <v>389</v>
      </c>
      <c r="C954" s="2" t="s">
        <v>390</v>
      </c>
      <c r="D954" s="2">
        <v>0.96599999999999997</v>
      </c>
      <c r="E954" s="2">
        <v>0.91841015515314084</v>
      </c>
      <c r="F954" s="2">
        <v>0.86131386861313863</v>
      </c>
      <c r="G954" s="2">
        <f>Tabelle1[[#This Row],[bertscore]]-Tabelle1[[#This Row],[cosinesim]]</f>
        <v>4.7589844846859131E-2</v>
      </c>
      <c r="H954" s="2">
        <f>Tabelle1[[#This Row],[bertscore]]-Tabelle1[[#This Row],[metriclcs]]</f>
        <v>0.10468613138686134</v>
      </c>
      <c r="I954" s="2">
        <f>Tabelle1[[#This Row],[bertscore]]-((Tabelle1[[#This Row],[D - E]]+Tabelle1[[#This Row],[D - F]])/2)</f>
        <v>0.88986201188313974</v>
      </c>
    </row>
    <row r="955" spans="1:9" x14ac:dyDescent="0.2">
      <c r="A955" s="3">
        <v>517</v>
      </c>
      <c r="B955" s="2" t="s">
        <v>1037</v>
      </c>
      <c r="C955" s="2" t="s">
        <v>1038</v>
      </c>
      <c r="D955" s="2">
        <v>0.97499999999999998</v>
      </c>
      <c r="E955" s="2">
        <v>0.90233766825056105</v>
      </c>
      <c r="F955" s="2">
        <v>0.87341772151898733</v>
      </c>
      <c r="G955" s="2">
        <f>Tabelle1[[#This Row],[bertscore]]-Tabelle1[[#This Row],[cosinesim]]</f>
        <v>7.2662331749438924E-2</v>
      </c>
      <c r="H955" s="2">
        <f>Tabelle1[[#This Row],[bertscore]]-Tabelle1[[#This Row],[metriclcs]]</f>
        <v>0.10158227848101264</v>
      </c>
      <c r="I955" s="2">
        <f>Tabelle1[[#This Row],[bertscore]]-((Tabelle1[[#This Row],[D - E]]+Tabelle1[[#This Row],[D - F]])/2)</f>
        <v>0.88787769488477419</v>
      </c>
    </row>
    <row r="956" spans="1:9" x14ac:dyDescent="0.2">
      <c r="A956" s="3">
        <v>372</v>
      </c>
      <c r="B956" s="2" t="s">
        <v>747</v>
      </c>
      <c r="C956" s="2" t="s">
        <v>748</v>
      </c>
      <c r="D956" s="2">
        <v>0.995</v>
      </c>
      <c r="E956" s="2">
        <v>0.92772375810490004</v>
      </c>
      <c r="F956" s="2">
        <v>0.89473684210526316</v>
      </c>
      <c r="G956" s="2">
        <f>Tabelle1[[#This Row],[bertscore]]-Tabelle1[[#This Row],[cosinesim]]</f>
        <v>6.7276241895099953E-2</v>
      </c>
      <c r="H956" s="2">
        <f>Tabelle1[[#This Row],[bertscore]]-Tabelle1[[#This Row],[metriclcs]]</f>
        <v>0.10026315789473683</v>
      </c>
      <c r="I956" s="2">
        <f>Tabelle1[[#This Row],[bertscore]]-((Tabelle1[[#This Row],[D - E]]+Tabelle1[[#This Row],[D - F]])/2)</f>
        <v>0.91123030010508166</v>
      </c>
    </row>
    <row r="957" spans="1:9" x14ac:dyDescent="0.2">
      <c r="A957" s="3">
        <v>339</v>
      </c>
      <c r="B957" s="2" t="s">
        <v>681</v>
      </c>
      <c r="C957" s="2" t="s">
        <v>682</v>
      </c>
      <c r="D957" s="2">
        <v>0.97199999999999998</v>
      </c>
      <c r="E957" s="2">
        <v>0.91434092310882464</v>
      </c>
      <c r="F957" s="2">
        <v>0.872</v>
      </c>
      <c r="G957" s="2">
        <f>Tabelle1[[#This Row],[bertscore]]-Tabelle1[[#This Row],[cosinesim]]</f>
        <v>5.7659076891175332E-2</v>
      </c>
      <c r="H957" s="2">
        <f>Tabelle1[[#This Row],[bertscore]]-Tabelle1[[#This Row],[metriclcs]]</f>
        <v>9.9999999999999978E-2</v>
      </c>
      <c r="I957" s="2">
        <f>Tabelle1[[#This Row],[bertscore]]-((Tabelle1[[#This Row],[D - E]]+Tabelle1[[#This Row],[D - F]])/2)</f>
        <v>0.89317046155441226</v>
      </c>
    </row>
    <row r="958" spans="1:9" x14ac:dyDescent="0.2">
      <c r="A958" s="3">
        <v>585</v>
      </c>
      <c r="B958" s="2" t="s">
        <v>1172</v>
      </c>
      <c r="C958" s="2" t="s">
        <v>1173</v>
      </c>
      <c r="D958" s="2">
        <v>0.97399999999999998</v>
      </c>
      <c r="E958" s="2">
        <v>0.88823615109068821</v>
      </c>
      <c r="F958" s="2">
        <v>0.87407407407407411</v>
      </c>
      <c r="G958" s="2">
        <f>Tabelle1[[#This Row],[bertscore]]-Tabelle1[[#This Row],[cosinesim]]</f>
        <v>8.5763848909311768E-2</v>
      </c>
      <c r="H958" s="2">
        <f>Tabelle1[[#This Row],[bertscore]]-Tabelle1[[#This Row],[metriclcs]]</f>
        <v>9.9925925925925863E-2</v>
      </c>
      <c r="I958" s="2">
        <f>Tabelle1[[#This Row],[bertscore]]-((Tabelle1[[#This Row],[D - E]]+Tabelle1[[#This Row],[D - F]])/2)</f>
        <v>0.88115511258238111</v>
      </c>
    </row>
    <row r="959" spans="1:9" x14ac:dyDescent="0.2">
      <c r="A959" s="3">
        <v>834</v>
      </c>
      <c r="B959" s="2" t="s">
        <v>1670</v>
      </c>
      <c r="C959" s="2" t="s">
        <v>1671</v>
      </c>
      <c r="D959" s="2">
        <v>0.95899999999999996</v>
      </c>
      <c r="E959" s="2">
        <v>0.93627715278772972</v>
      </c>
      <c r="F959" s="2">
        <v>0.85987261146496818</v>
      </c>
      <c r="G959" s="2">
        <f>Tabelle1[[#This Row],[bertscore]]-Tabelle1[[#This Row],[cosinesim]]</f>
        <v>2.2722847212270247E-2</v>
      </c>
      <c r="H959" s="2">
        <f>Tabelle1[[#This Row],[bertscore]]-Tabelle1[[#This Row],[metriclcs]]</f>
        <v>9.912738853503178E-2</v>
      </c>
      <c r="I959" s="2">
        <f>Tabelle1[[#This Row],[bertscore]]-((Tabelle1[[#This Row],[D - E]]+Tabelle1[[#This Row],[D - F]])/2)</f>
        <v>0.89807488212634889</v>
      </c>
    </row>
    <row r="960" spans="1:9" x14ac:dyDescent="0.2">
      <c r="A960" s="3">
        <v>545</v>
      </c>
      <c r="B960" s="2" t="s">
        <v>1093</v>
      </c>
      <c r="C960" s="2" t="s">
        <v>1094</v>
      </c>
      <c r="D960" s="2">
        <v>0.96799999999999997</v>
      </c>
      <c r="E960" s="2">
        <v>0.91968884923338168</v>
      </c>
      <c r="F960" s="2">
        <v>0.86896551724137927</v>
      </c>
      <c r="G960" s="2">
        <f>Tabelle1[[#This Row],[bertscore]]-Tabelle1[[#This Row],[cosinesim]]</f>
        <v>4.8311150766618294E-2</v>
      </c>
      <c r="H960" s="2">
        <f>Tabelle1[[#This Row],[bertscore]]-Tabelle1[[#This Row],[metriclcs]]</f>
        <v>9.9034482758620701E-2</v>
      </c>
      <c r="I960" s="2">
        <f>Tabelle1[[#This Row],[bertscore]]-((Tabelle1[[#This Row],[D - E]]+Tabelle1[[#This Row],[D - F]])/2)</f>
        <v>0.89432718323738047</v>
      </c>
    </row>
    <row r="961" spans="1:9" x14ac:dyDescent="0.2">
      <c r="A961" s="3">
        <v>631</v>
      </c>
      <c r="B961" s="2" t="s">
        <v>1264</v>
      </c>
      <c r="C961" s="2" t="s">
        <v>1265</v>
      </c>
      <c r="D961" s="2">
        <v>0.98499999999999999</v>
      </c>
      <c r="E961" s="2">
        <v>0.89903576465146751</v>
      </c>
      <c r="F961" s="2">
        <v>0.88607594936708856</v>
      </c>
      <c r="G961" s="2">
        <f>Tabelle1[[#This Row],[bertscore]]-Tabelle1[[#This Row],[cosinesim]]</f>
        <v>8.5964235348532481E-2</v>
      </c>
      <c r="H961" s="2">
        <f>Tabelle1[[#This Row],[bertscore]]-Tabelle1[[#This Row],[metriclcs]]</f>
        <v>9.8924050632911431E-2</v>
      </c>
      <c r="I961" s="2">
        <f>Tabelle1[[#This Row],[bertscore]]-((Tabelle1[[#This Row],[D - E]]+Tabelle1[[#This Row],[D - F]])/2)</f>
        <v>0.89255585700927798</v>
      </c>
    </row>
    <row r="962" spans="1:9" x14ac:dyDescent="0.2">
      <c r="A962" s="3">
        <v>769</v>
      </c>
      <c r="B962" s="2" t="s">
        <v>1540</v>
      </c>
      <c r="C962" s="2" t="s">
        <v>1541</v>
      </c>
      <c r="D962" s="2">
        <v>0.98</v>
      </c>
      <c r="E962" s="2">
        <v>0.93834311681711013</v>
      </c>
      <c r="F962" s="2">
        <v>0.88461538461538458</v>
      </c>
      <c r="G962" s="2">
        <f>Tabelle1[[#This Row],[bertscore]]-Tabelle1[[#This Row],[cosinesim]]</f>
        <v>4.1656883182889848E-2</v>
      </c>
      <c r="H962" s="2">
        <f>Tabelle1[[#This Row],[bertscore]]-Tabelle1[[#This Row],[metriclcs]]</f>
        <v>9.5384615384615401E-2</v>
      </c>
      <c r="I962" s="2">
        <f>Tabelle1[[#This Row],[bertscore]]-((Tabelle1[[#This Row],[D - E]]+Tabelle1[[#This Row],[D - F]])/2)</f>
        <v>0.91147925071624736</v>
      </c>
    </row>
    <row r="963" spans="1:9" x14ac:dyDescent="0.2">
      <c r="A963" s="3">
        <v>205</v>
      </c>
      <c r="B963" s="2" t="s">
        <v>413</v>
      </c>
      <c r="C963" s="2" t="s">
        <v>414</v>
      </c>
      <c r="D963" s="2">
        <v>0.95</v>
      </c>
      <c r="E963" s="2">
        <v>0.89039821920534246</v>
      </c>
      <c r="F963" s="2">
        <v>0.85483870967741937</v>
      </c>
      <c r="G963" s="2">
        <f>Tabelle1[[#This Row],[bertscore]]-Tabelle1[[#This Row],[cosinesim]]</f>
        <v>5.96017807946575E-2</v>
      </c>
      <c r="H963" s="2">
        <f>Tabelle1[[#This Row],[bertscore]]-Tabelle1[[#This Row],[metriclcs]]</f>
        <v>9.5161290322580583E-2</v>
      </c>
      <c r="I963" s="2">
        <f>Tabelle1[[#This Row],[bertscore]]-((Tabelle1[[#This Row],[D - E]]+Tabelle1[[#This Row],[D - F]])/2)</f>
        <v>0.87261846444138091</v>
      </c>
    </row>
    <row r="964" spans="1:9" x14ac:dyDescent="0.2">
      <c r="A964" s="3">
        <v>29</v>
      </c>
      <c r="B964" s="2" t="s">
        <v>63</v>
      </c>
      <c r="C964" s="2" t="s">
        <v>64</v>
      </c>
      <c r="D964" s="2">
        <v>0.96199999999999997</v>
      </c>
      <c r="E964" s="2">
        <v>0.9352200459172153</v>
      </c>
      <c r="F964" s="2">
        <v>0.86708860759493667</v>
      </c>
      <c r="G964" s="2">
        <f>Tabelle1[[#This Row],[bertscore]]-Tabelle1[[#This Row],[cosinesim]]</f>
        <v>2.6779954082784663E-2</v>
      </c>
      <c r="H964" s="2">
        <f>Tabelle1[[#This Row],[bertscore]]-Tabelle1[[#This Row],[metriclcs]]</f>
        <v>9.49113924050633E-2</v>
      </c>
      <c r="I964" s="2">
        <f>Tabelle1[[#This Row],[bertscore]]-((Tabelle1[[#This Row],[D - E]]+Tabelle1[[#This Row],[D - F]])/2)</f>
        <v>0.90115432675607599</v>
      </c>
    </row>
    <row r="965" spans="1:9" x14ac:dyDescent="0.2">
      <c r="A965" s="3">
        <v>298</v>
      </c>
      <c r="B965" s="2" t="s">
        <v>599</v>
      </c>
      <c r="C965" s="2" t="s">
        <v>600</v>
      </c>
      <c r="D965" s="2">
        <v>0.95199999999999996</v>
      </c>
      <c r="E965" s="2">
        <v>0.92475176752671528</v>
      </c>
      <c r="F965" s="2">
        <v>0.8571428571428571</v>
      </c>
      <c r="G965" s="2">
        <f>Tabelle1[[#This Row],[bertscore]]-Tabelle1[[#This Row],[cosinesim]]</f>
        <v>2.7248232473284673E-2</v>
      </c>
      <c r="H965" s="2">
        <f>Tabelle1[[#This Row],[bertscore]]-Tabelle1[[#This Row],[metriclcs]]</f>
        <v>9.4857142857142862E-2</v>
      </c>
      <c r="I965" s="2">
        <f>Tabelle1[[#This Row],[bertscore]]-((Tabelle1[[#This Row],[D - E]]+Tabelle1[[#This Row],[D - F]])/2)</f>
        <v>0.89094731233478619</v>
      </c>
    </row>
    <row r="966" spans="1:9" x14ac:dyDescent="0.2">
      <c r="A966" s="3">
        <v>221</v>
      </c>
      <c r="B966" s="2" t="s">
        <v>445</v>
      </c>
      <c r="C966" s="2" t="s">
        <v>446</v>
      </c>
      <c r="D966" s="2">
        <v>0.97299999999999998</v>
      </c>
      <c r="E966" s="2">
        <v>0.90409359109399534</v>
      </c>
      <c r="F966" s="2">
        <v>0.88</v>
      </c>
      <c r="G966" s="2">
        <f>Tabelle1[[#This Row],[bertscore]]-Tabelle1[[#This Row],[cosinesim]]</f>
        <v>6.8906408906004635E-2</v>
      </c>
      <c r="H966" s="2">
        <f>Tabelle1[[#This Row],[bertscore]]-Tabelle1[[#This Row],[metriclcs]]</f>
        <v>9.2999999999999972E-2</v>
      </c>
      <c r="I966" s="2">
        <f>Tabelle1[[#This Row],[bertscore]]-((Tabelle1[[#This Row],[D - E]]+Tabelle1[[#This Row],[D - F]])/2)</f>
        <v>0.89204679554699773</v>
      </c>
    </row>
    <row r="967" spans="1:9" x14ac:dyDescent="0.2">
      <c r="A967" s="3">
        <v>718</v>
      </c>
      <c r="B967" s="2" t="s">
        <v>1438</v>
      </c>
      <c r="C967" s="2" t="s">
        <v>1439</v>
      </c>
      <c r="D967" s="2">
        <v>0.98199999999999998</v>
      </c>
      <c r="E967" s="2">
        <v>0.96791228455141209</v>
      </c>
      <c r="F967" s="2">
        <v>0.890625</v>
      </c>
      <c r="G967" s="2">
        <f>Tabelle1[[#This Row],[bertscore]]-Tabelle1[[#This Row],[cosinesim]]</f>
        <v>1.408771544858789E-2</v>
      </c>
      <c r="H967" s="2">
        <f>Tabelle1[[#This Row],[bertscore]]-Tabelle1[[#This Row],[metriclcs]]</f>
        <v>9.1374999999999984E-2</v>
      </c>
      <c r="I967" s="2">
        <f>Tabelle1[[#This Row],[bertscore]]-((Tabelle1[[#This Row],[D - E]]+Tabelle1[[#This Row],[D - F]])/2)</f>
        <v>0.92926864227570605</v>
      </c>
    </row>
    <row r="968" spans="1:9" x14ac:dyDescent="0.2">
      <c r="A968" s="3">
        <v>934</v>
      </c>
      <c r="B968" s="2" t="s">
        <v>1868</v>
      </c>
      <c r="C968" s="2" t="s">
        <v>1869</v>
      </c>
      <c r="D968" s="2">
        <v>0.96599999999999997</v>
      </c>
      <c r="E968" s="2">
        <v>0.90322580645161288</v>
      </c>
      <c r="F968" s="2">
        <v>0.875</v>
      </c>
      <c r="G968" s="2">
        <f>Tabelle1[[#This Row],[bertscore]]-Tabelle1[[#This Row],[cosinesim]]</f>
        <v>6.2774193548387092E-2</v>
      </c>
      <c r="H968" s="2">
        <f>Tabelle1[[#This Row],[bertscore]]-Tabelle1[[#This Row],[metriclcs]]</f>
        <v>9.099999999999997E-2</v>
      </c>
      <c r="I968" s="2">
        <f>Tabelle1[[#This Row],[bertscore]]-((Tabelle1[[#This Row],[D - E]]+Tabelle1[[#This Row],[D - F]])/2)</f>
        <v>0.88911290322580649</v>
      </c>
    </row>
    <row r="969" spans="1:9" x14ac:dyDescent="0.2">
      <c r="A969" s="3">
        <v>590</v>
      </c>
      <c r="B969" s="2" t="s">
        <v>1182</v>
      </c>
      <c r="C969" s="2" t="s">
        <v>1183</v>
      </c>
      <c r="D969" s="2">
        <v>0.95799999999999996</v>
      </c>
      <c r="E969" s="2">
        <v>0.93166187359508534</v>
      </c>
      <c r="F969" s="2">
        <v>0.8671875</v>
      </c>
      <c r="G969" s="2">
        <f>Tabelle1[[#This Row],[bertscore]]-Tabelle1[[#This Row],[cosinesim]]</f>
        <v>2.6338126404914619E-2</v>
      </c>
      <c r="H969" s="2">
        <f>Tabelle1[[#This Row],[bertscore]]-Tabelle1[[#This Row],[metriclcs]]</f>
        <v>9.0812499999999963E-2</v>
      </c>
      <c r="I969" s="2">
        <f>Tabelle1[[#This Row],[bertscore]]-((Tabelle1[[#This Row],[D - E]]+Tabelle1[[#This Row],[D - F]])/2)</f>
        <v>0.89942468679754262</v>
      </c>
    </row>
    <row r="970" spans="1:9" x14ac:dyDescent="0.2">
      <c r="A970" s="3">
        <v>999</v>
      </c>
      <c r="B970" s="2" t="s">
        <v>1998</v>
      </c>
      <c r="C970" s="2" t="s">
        <v>1999</v>
      </c>
      <c r="D970" s="2">
        <v>0.94899999999999995</v>
      </c>
      <c r="E970" s="2">
        <v>0.85830662943292457</v>
      </c>
      <c r="F970" s="2">
        <v>0.86</v>
      </c>
      <c r="G970" s="2">
        <f>Tabelle1[[#This Row],[bertscore]]-Tabelle1[[#This Row],[cosinesim]]</f>
        <v>9.0693370567075382E-2</v>
      </c>
      <c r="H970" s="2">
        <f>Tabelle1[[#This Row],[bertscore]]-Tabelle1[[#This Row],[metriclcs]]</f>
        <v>8.8999999999999968E-2</v>
      </c>
      <c r="I970" s="2">
        <f>Tabelle1[[#This Row],[bertscore]]-((Tabelle1[[#This Row],[D - E]]+Tabelle1[[#This Row],[D - F]])/2)</f>
        <v>0.85915331471646228</v>
      </c>
    </row>
    <row r="971" spans="1:9" x14ac:dyDescent="0.2">
      <c r="A971" s="3">
        <v>874</v>
      </c>
      <c r="B971" s="2" t="s">
        <v>1749</v>
      </c>
      <c r="C971" s="2" t="s">
        <v>1750</v>
      </c>
      <c r="D971" s="2">
        <v>0.97399999999999998</v>
      </c>
      <c r="E971" s="2">
        <v>0.90544487885167202</v>
      </c>
      <c r="F971" s="2">
        <v>0.8854961832061069</v>
      </c>
      <c r="G971" s="2">
        <f>Tabelle1[[#This Row],[bertscore]]-Tabelle1[[#This Row],[cosinesim]]</f>
        <v>6.8555121148327958E-2</v>
      </c>
      <c r="H971" s="2">
        <f>Tabelle1[[#This Row],[bertscore]]-Tabelle1[[#This Row],[metriclcs]]</f>
        <v>8.8503816793893075E-2</v>
      </c>
      <c r="I971" s="2">
        <f>Tabelle1[[#This Row],[bertscore]]-((Tabelle1[[#This Row],[D - E]]+Tabelle1[[#This Row],[D - F]])/2)</f>
        <v>0.89547053102888952</v>
      </c>
    </row>
    <row r="972" spans="1:9" x14ac:dyDescent="0.2">
      <c r="A972" s="3">
        <v>475</v>
      </c>
      <c r="B972" s="2" t="s">
        <v>953</v>
      </c>
      <c r="C972" s="2" t="s">
        <v>954</v>
      </c>
      <c r="D972" s="2">
        <v>0.97899999999999998</v>
      </c>
      <c r="E972" s="2">
        <v>0.89602867337632941</v>
      </c>
      <c r="F972" s="2">
        <v>0.8928571428571429</v>
      </c>
      <c r="G972" s="2">
        <f>Tabelle1[[#This Row],[bertscore]]-Tabelle1[[#This Row],[cosinesim]]</f>
        <v>8.2971326623670572E-2</v>
      </c>
      <c r="H972" s="2">
        <f>Tabelle1[[#This Row],[bertscore]]-Tabelle1[[#This Row],[metriclcs]]</f>
        <v>8.6142857142857077E-2</v>
      </c>
      <c r="I972" s="2">
        <f>Tabelle1[[#This Row],[bertscore]]-((Tabelle1[[#This Row],[D - E]]+Tabelle1[[#This Row],[D - F]])/2)</f>
        <v>0.89444290811673621</v>
      </c>
    </row>
    <row r="973" spans="1:9" x14ac:dyDescent="0.2">
      <c r="A973" s="3">
        <v>808</v>
      </c>
      <c r="B973" s="2" t="s">
        <v>1618</v>
      </c>
      <c r="C973" s="2" t="s">
        <v>1619</v>
      </c>
      <c r="D973" s="2">
        <v>0.96899999999999997</v>
      </c>
      <c r="E973" s="2">
        <v>0.92899812676133475</v>
      </c>
      <c r="F973" s="2">
        <v>0.88405797101449279</v>
      </c>
      <c r="G973" s="2">
        <f>Tabelle1[[#This Row],[bertscore]]-Tabelle1[[#This Row],[cosinesim]]</f>
        <v>4.000187323866522E-2</v>
      </c>
      <c r="H973" s="2">
        <f>Tabelle1[[#This Row],[bertscore]]-Tabelle1[[#This Row],[metriclcs]]</f>
        <v>8.4942028985507179E-2</v>
      </c>
      <c r="I973" s="2">
        <f>Tabelle1[[#This Row],[bertscore]]-((Tabelle1[[#This Row],[D - E]]+Tabelle1[[#This Row],[D - F]])/2)</f>
        <v>0.90652804888791372</v>
      </c>
    </row>
    <row r="974" spans="1:9" x14ac:dyDescent="0.2">
      <c r="A974" s="3">
        <v>537</v>
      </c>
      <c r="B974" s="2" t="s">
        <v>1077</v>
      </c>
      <c r="C974" s="2" t="s">
        <v>1078</v>
      </c>
      <c r="D974" s="2">
        <v>0.96599999999999997</v>
      </c>
      <c r="E974" s="2">
        <v>0.93591658262051336</v>
      </c>
      <c r="F974" s="2">
        <v>0.88151658767772512</v>
      </c>
      <c r="G974" s="2">
        <f>Tabelle1[[#This Row],[bertscore]]-Tabelle1[[#This Row],[cosinesim]]</f>
        <v>3.008341737948661E-2</v>
      </c>
      <c r="H974" s="2">
        <f>Tabelle1[[#This Row],[bertscore]]-Tabelle1[[#This Row],[metriclcs]]</f>
        <v>8.4483412322274853E-2</v>
      </c>
      <c r="I974" s="2">
        <f>Tabelle1[[#This Row],[bertscore]]-((Tabelle1[[#This Row],[D - E]]+Tabelle1[[#This Row],[D - F]])/2)</f>
        <v>0.90871658514911924</v>
      </c>
    </row>
    <row r="975" spans="1:9" x14ac:dyDescent="0.2">
      <c r="A975" s="3">
        <v>392</v>
      </c>
      <c r="B975" s="2" t="s">
        <v>787</v>
      </c>
      <c r="C975" s="2" t="s">
        <v>788</v>
      </c>
      <c r="D975" s="2">
        <v>0.94</v>
      </c>
      <c r="E975" s="2">
        <v>0.84239700238825022</v>
      </c>
      <c r="F975" s="2">
        <v>0.86111111111111116</v>
      </c>
      <c r="G975" s="2">
        <f>Tabelle1[[#This Row],[bertscore]]-Tabelle1[[#This Row],[cosinesim]]</f>
        <v>9.7602997611749731E-2</v>
      </c>
      <c r="H975" s="2">
        <f>Tabelle1[[#This Row],[bertscore]]-Tabelle1[[#This Row],[metriclcs]]</f>
        <v>7.8888888888888786E-2</v>
      </c>
      <c r="I975" s="2">
        <f>Tabelle1[[#This Row],[bertscore]]-((Tabelle1[[#This Row],[D - E]]+Tabelle1[[#This Row],[D - F]])/2)</f>
        <v>0.85175405674968063</v>
      </c>
    </row>
    <row r="976" spans="1:9" x14ac:dyDescent="0.2">
      <c r="A976" s="3">
        <v>134</v>
      </c>
      <c r="B976" s="2" t="s">
        <v>271</v>
      </c>
      <c r="C976" s="2" t="s">
        <v>272</v>
      </c>
      <c r="D976" s="2">
        <v>0.98599999999999999</v>
      </c>
      <c r="E976" s="2">
        <v>0.9681590654906177</v>
      </c>
      <c r="F976" s="2">
        <v>0.90833333333333333</v>
      </c>
      <c r="G976" s="2">
        <f>Tabelle1[[#This Row],[bertscore]]-Tabelle1[[#This Row],[cosinesim]]</f>
        <v>1.7840934509382289E-2</v>
      </c>
      <c r="H976" s="2">
        <f>Tabelle1[[#This Row],[bertscore]]-Tabelle1[[#This Row],[metriclcs]]</f>
        <v>7.7666666666666662E-2</v>
      </c>
      <c r="I976" s="2">
        <f>Tabelle1[[#This Row],[bertscore]]-((Tabelle1[[#This Row],[D - E]]+Tabelle1[[#This Row],[D - F]])/2)</f>
        <v>0.93824619941197551</v>
      </c>
    </row>
    <row r="977" spans="1:9" x14ac:dyDescent="0.2">
      <c r="A977" s="3">
        <v>194</v>
      </c>
      <c r="B977" s="2" t="s">
        <v>391</v>
      </c>
      <c r="C977" s="2" t="s">
        <v>392</v>
      </c>
      <c r="D977" s="2">
        <v>0.98699999999999999</v>
      </c>
      <c r="E977" s="2">
        <v>0.96208360851831742</v>
      </c>
      <c r="F977" s="2">
        <v>0.91017964071856283</v>
      </c>
      <c r="G977" s="2">
        <f>Tabelle1[[#This Row],[bertscore]]-Tabelle1[[#This Row],[cosinesim]]</f>
        <v>2.4916391481682565E-2</v>
      </c>
      <c r="H977" s="2">
        <f>Tabelle1[[#This Row],[bertscore]]-Tabelle1[[#This Row],[metriclcs]]</f>
        <v>7.6820359281437156E-2</v>
      </c>
      <c r="I977" s="2">
        <f>Tabelle1[[#This Row],[bertscore]]-((Tabelle1[[#This Row],[D - E]]+Tabelle1[[#This Row],[D - F]])/2)</f>
        <v>0.93613162461844013</v>
      </c>
    </row>
    <row r="978" spans="1:9" x14ac:dyDescent="0.2">
      <c r="A978" s="3">
        <v>817</v>
      </c>
      <c r="B978" s="2" t="s">
        <v>1636</v>
      </c>
      <c r="C978" s="2" t="s">
        <v>1637</v>
      </c>
      <c r="D978" s="2">
        <v>0.98499999999999999</v>
      </c>
      <c r="E978" s="2">
        <v>0.95412170186833556</v>
      </c>
      <c r="F978" s="2">
        <v>0.90972222222222221</v>
      </c>
      <c r="G978" s="2">
        <f>Tabelle1[[#This Row],[bertscore]]-Tabelle1[[#This Row],[cosinesim]]</f>
        <v>3.0878298131664428E-2</v>
      </c>
      <c r="H978" s="2">
        <f>Tabelle1[[#This Row],[bertscore]]-Tabelle1[[#This Row],[metriclcs]]</f>
        <v>7.5277777777777777E-2</v>
      </c>
      <c r="I978" s="2">
        <f>Tabelle1[[#This Row],[bertscore]]-((Tabelle1[[#This Row],[D - E]]+Tabelle1[[#This Row],[D - F]])/2)</f>
        <v>0.93192196204527888</v>
      </c>
    </row>
    <row r="979" spans="1:9" x14ac:dyDescent="0.2">
      <c r="A979" s="3">
        <v>201</v>
      </c>
      <c r="B979" s="2" t="s">
        <v>405</v>
      </c>
      <c r="C979" s="2" t="s">
        <v>406</v>
      </c>
      <c r="D979" s="2">
        <v>0.94</v>
      </c>
      <c r="E979" s="2">
        <v>0.84779347780236813</v>
      </c>
      <c r="F979" s="2">
        <v>0.86956521739130432</v>
      </c>
      <c r="G979" s="2">
        <f>Tabelle1[[#This Row],[bertscore]]-Tabelle1[[#This Row],[cosinesim]]</f>
        <v>9.2206522197631813E-2</v>
      </c>
      <c r="H979" s="2">
        <f>Tabelle1[[#This Row],[bertscore]]-Tabelle1[[#This Row],[metriclcs]]</f>
        <v>7.0434782608695623E-2</v>
      </c>
      <c r="I979" s="2">
        <f>Tabelle1[[#This Row],[bertscore]]-((Tabelle1[[#This Row],[D - E]]+Tabelle1[[#This Row],[D - F]])/2)</f>
        <v>0.85867934759683617</v>
      </c>
    </row>
    <row r="980" spans="1:9" x14ac:dyDescent="0.2">
      <c r="A980" s="3">
        <v>403</v>
      </c>
      <c r="B980" s="2" t="s">
        <v>809</v>
      </c>
      <c r="C980" s="2" t="s">
        <v>810</v>
      </c>
      <c r="D980" s="2">
        <v>0.99399999999999999</v>
      </c>
      <c r="E980" s="2">
        <v>0.97940095208794353</v>
      </c>
      <c r="F980" s="2">
        <v>0.92523364485981308</v>
      </c>
      <c r="G980" s="2">
        <f>Tabelle1[[#This Row],[bertscore]]-Tabelle1[[#This Row],[cosinesim]]</f>
        <v>1.4599047912056462E-2</v>
      </c>
      <c r="H980" s="2">
        <f>Tabelle1[[#This Row],[bertscore]]-Tabelle1[[#This Row],[metriclcs]]</f>
        <v>6.8766355140186919E-2</v>
      </c>
      <c r="I980" s="2">
        <f>Tabelle1[[#This Row],[bertscore]]-((Tabelle1[[#This Row],[D - E]]+Tabelle1[[#This Row],[D - F]])/2)</f>
        <v>0.95231729847387836</v>
      </c>
    </row>
    <row r="981" spans="1:9" x14ac:dyDescent="0.2">
      <c r="A981" s="3">
        <v>868</v>
      </c>
      <c r="B981" s="2" t="s">
        <v>1737</v>
      </c>
      <c r="C981" s="2" t="s">
        <v>1738</v>
      </c>
      <c r="D981" s="2">
        <v>0.98299999999999998</v>
      </c>
      <c r="E981" s="2">
        <v>0.93338293518989501</v>
      </c>
      <c r="F981" s="2">
        <v>0.9178082191780822</v>
      </c>
      <c r="G981" s="2">
        <f>Tabelle1[[#This Row],[bertscore]]-Tabelle1[[#This Row],[cosinesim]]</f>
        <v>4.9617064810104972E-2</v>
      </c>
      <c r="H981" s="2">
        <f>Tabelle1[[#This Row],[bertscore]]-Tabelle1[[#This Row],[metriclcs]]</f>
        <v>6.5191780821917789E-2</v>
      </c>
      <c r="I981" s="2">
        <f>Tabelle1[[#This Row],[bertscore]]-((Tabelle1[[#This Row],[D - E]]+Tabelle1[[#This Row],[D - F]])/2)</f>
        <v>0.92559557718398855</v>
      </c>
    </row>
    <row r="982" spans="1:9" x14ac:dyDescent="0.2">
      <c r="A982" s="3">
        <v>707</v>
      </c>
      <c r="B982" s="2" t="s">
        <v>1416</v>
      </c>
      <c r="C982" s="2" t="s">
        <v>1417</v>
      </c>
      <c r="D982" s="2">
        <v>0.97799999999999998</v>
      </c>
      <c r="E982" s="2">
        <v>0.89221781621919394</v>
      </c>
      <c r="F982" s="2">
        <v>0.91891891891891897</v>
      </c>
      <c r="G982" s="2">
        <f>Tabelle1[[#This Row],[bertscore]]-Tabelle1[[#This Row],[cosinesim]]</f>
        <v>8.5782183780806043E-2</v>
      </c>
      <c r="H982" s="2">
        <f>Tabelle1[[#This Row],[bertscore]]-Tabelle1[[#This Row],[metriclcs]]</f>
        <v>5.9081081081081011E-2</v>
      </c>
      <c r="I982" s="2">
        <f>Tabelle1[[#This Row],[bertscore]]-((Tabelle1[[#This Row],[D - E]]+Tabelle1[[#This Row],[D - F]])/2)</f>
        <v>0.90556836756905645</v>
      </c>
    </row>
    <row r="983" spans="1:9" x14ac:dyDescent="0.2">
      <c r="A983" s="3">
        <v>370</v>
      </c>
      <c r="B983" s="2" t="s">
        <v>743</v>
      </c>
      <c r="C983" s="2" t="s">
        <v>744</v>
      </c>
      <c r="D983" s="2">
        <v>0.98199999999999998</v>
      </c>
      <c r="E983" s="2">
        <v>0.93911897246538711</v>
      </c>
      <c r="F983" s="2">
        <v>0.92473118279569888</v>
      </c>
      <c r="G983" s="2">
        <f>Tabelle1[[#This Row],[bertscore]]-Tabelle1[[#This Row],[cosinesim]]</f>
        <v>4.288102753461287E-2</v>
      </c>
      <c r="H983" s="2">
        <f>Tabelle1[[#This Row],[bertscore]]-Tabelle1[[#This Row],[metriclcs]]</f>
        <v>5.7268817204301103E-2</v>
      </c>
      <c r="I983" s="2">
        <f>Tabelle1[[#This Row],[bertscore]]-((Tabelle1[[#This Row],[D - E]]+Tabelle1[[#This Row],[D - F]])/2)</f>
        <v>0.931925077630543</v>
      </c>
    </row>
    <row r="984" spans="1:9" x14ac:dyDescent="0.2">
      <c r="A984" s="3">
        <v>293</v>
      </c>
      <c r="B984" s="2" t="s">
        <v>589</v>
      </c>
      <c r="C984" s="2" t="s">
        <v>590</v>
      </c>
      <c r="D984" s="2">
        <v>0.98599999999999999</v>
      </c>
      <c r="E984" s="2">
        <v>0.93620524627770296</v>
      </c>
      <c r="F984" s="2">
        <v>0.92982456140350878</v>
      </c>
      <c r="G984" s="2">
        <f>Tabelle1[[#This Row],[bertscore]]-Tabelle1[[#This Row],[cosinesim]]</f>
        <v>4.9794753722297025E-2</v>
      </c>
      <c r="H984" s="2">
        <f>Tabelle1[[#This Row],[bertscore]]-Tabelle1[[#This Row],[metriclcs]]</f>
        <v>5.6175438596491212E-2</v>
      </c>
      <c r="I984" s="2">
        <f>Tabelle1[[#This Row],[bertscore]]-((Tabelle1[[#This Row],[D - E]]+Tabelle1[[#This Row],[D - F]])/2)</f>
        <v>0.93301490384060592</v>
      </c>
    </row>
    <row r="985" spans="1:9" x14ac:dyDescent="0.2">
      <c r="A985" s="3">
        <v>973</v>
      </c>
      <c r="B985" s="2" t="s">
        <v>1946</v>
      </c>
      <c r="C985" s="2" t="s">
        <v>1947</v>
      </c>
      <c r="D985" s="2">
        <v>0.97099999999999997</v>
      </c>
      <c r="E985" s="2">
        <v>0.94618845428371001</v>
      </c>
      <c r="F985" s="2">
        <v>0.91549295774647887</v>
      </c>
      <c r="G985" s="2">
        <f>Tabelle1[[#This Row],[bertscore]]-Tabelle1[[#This Row],[cosinesim]]</f>
        <v>2.4811545716289962E-2</v>
      </c>
      <c r="H985" s="2">
        <f>Tabelle1[[#This Row],[bertscore]]-Tabelle1[[#This Row],[metriclcs]]</f>
        <v>5.5507042253521099E-2</v>
      </c>
      <c r="I985" s="2">
        <f>Tabelle1[[#This Row],[bertscore]]-((Tabelle1[[#This Row],[D - E]]+Tabelle1[[#This Row],[D - F]])/2)</f>
        <v>0.9308407060150945</v>
      </c>
    </row>
    <row r="986" spans="1:9" x14ac:dyDescent="0.2">
      <c r="A986" s="3">
        <v>966</v>
      </c>
      <c r="B986" s="2" t="s">
        <v>1932</v>
      </c>
      <c r="C986" s="2" t="s">
        <v>1933</v>
      </c>
      <c r="D986" s="2">
        <v>0.997</v>
      </c>
      <c r="E986" s="2">
        <v>1</v>
      </c>
      <c r="F986" s="2">
        <v>0.95</v>
      </c>
      <c r="G986" s="2">
        <f>Tabelle1[[#This Row],[bertscore]]-Tabelle1[[#This Row],[cosinesim]]</f>
        <v>-3.0000000000000027E-3</v>
      </c>
      <c r="H986" s="2">
        <f>Tabelle1[[#This Row],[bertscore]]-Tabelle1[[#This Row],[metriclcs]]</f>
        <v>4.7000000000000042E-2</v>
      </c>
      <c r="I986" s="2">
        <f>Tabelle1[[#This Row],[bertscore]]-((Tabelle1[[#This Row],[D - E]]+Tabelle1[[#This Row],[D - F]])/2)</f>
        <v>0.97499999999999998</v>
      </c>
    </row>
    <row r="987" spans="1:9" x14ac:dyDescent="0.2">
      <c r="A987" s="3">
        <v>519</v>
      </c>
      <c r="B987" s="2" t="s">
        <v>1041</v>
      </c>
      <c r="C987" s="2" t="s">
        <v>1042</v>
      </c>
      <c r="D987" s="2">
        <v>0.97099999999999997</v>
      </c>
      <c r="E987" s="2">
        <v>0.97047663873843892</v>
      </c>
      <c r="F987" s="2">
        <v>0.92592592592592593</v>
      </c>
      <c r="G987" s="2">
        <f>Tabelle1[[#This Row],[bertscore]]-Tabelle1[[#This Row],[cosinesim]]</f>
        <v>5.2336126156105056E-4</v>
      </c>
      <c r="H987" s="2">
        <f>Tabelle1[[#This Row],[bertscore]]-Tabelle1[[#This Row],[metriclcs]]</f>
        <v>4.5074074074074044E-2</v>
      </c>
      <c r="I987" s="2">
        <f>Tabelle1[[#This Row],[bertscore]]-((Tabelle1[[#This Row],[D - E]]+Tabelle1[[#This Row],[D - F]])/2)</f>
        <v>0.94820128233218237</v>
      </c>
    </row>
    <row r="988" spans="1:9" x14ac:dyDescent="0.2">
      <c r="A988" s="3">
        <v>276</v>
      </c>
      <c r="B988" s="2" t="s">
        <v>555</v>
      </c>
      <c r="C988" s="2" t="s">
        <v>556</v>
      </c>
      <c r="D988" s="2">
        <v>0.98499999999999999</v>
      </c>
      <c r="E988" s="2">
        <v>0.97984683565467701</v>
      </c>
      <c r="F988" s="2">
        <v>0.94230769230769229</v>
      </c>
      <c r="G988" s="2">
        <f>Tabelle1[[#This Row],[bertscore]]-Tabelle1[[#This Row],[cosinesim]]</f>
        <v>5.1531643453229803E-3</v>
      </c>
      <c r="H988" s="2">
        <f>Tabelle1[[#This Row],[bertscore]]-Tabelle1[[#This Row],[metriclcs]]</f>
        <v>4.2692307692307696E-2</v>
      </c>
      <c r="I988" s="2">
        <f>Tabelle1[[#This Row],[bertscore]]-((Tabelle1[[#This Row],[D - E]]+Tabelle1[[#This Row],[D - F]])/2)</f>
        <v>0.96107726398118465</v>
      </c>
    </row>
    <row r="989" spans="1:9" x14ac:dyDescent="0.2">
      <c r="A989" s="3">
        <v>481</v>
      </c>
      <c r="B989" s="2" t="s">
        <v>965</v>
      </c>
      <c r="C989" s="2" t="s">
        <v>966</v>
      </c>
      <c r="D989" s="2">
        <v>0.90400000000000003</v>
      </c>
      <c r="E989" s="2">
        <v>0.85276622906261723</v>
      </c>
      <c r="F989" s="2">
        <v>0.86250000000000004</v>
      </c>
      <c r="G989" s="2">
        <f>Tabelle1[[#This Row],[bertscore]]-Tabelle1[[#This Row],[cosinesim]]</f>
        <v>5.1233770937382794E-2</v>
      </c>
      <c r="H989" s="2">
        <f>Tabelle1[[#This Row],[bertscore]]-Tabelle1[[#This Row],[metriclcs]]</f>
        <v>4.1499999999999981E-2</v>
      </c>
      <c r="I989" s="2">
        <f>Tabelle1[[#This Row],[bertscore]]-((Tabelle1[[#This Row],[D - E]]+Tabelle1[[#This Row],[D - F]])/2)</f>
        <v>0.85763311453130864</v>
      </c>
    </row>
    <row r="990" spans="1:9" x14ac:dyDescent="0.2">
      <c r="A990" s="3">
        <v>806</v>
      </c>
      <c r="B990" s="2" t="s">
        <v>1614</v>
      </c>
      <c r="C990" s="2" t="s">
        <v>1615</v>
      </c>
      <c r="D990" s="2">
        <v>0.97599999999999998</v>
      </c>
      <c r="E990" s="2">
        <v>0.90950859388624861</v>
      </c>
      <c r="F990" s="2">
        <v>0.94444444444444442</v>
      </c>
      <c r="G990" s="2">
        <f>Tabelle1[[#This Row],[bertscore]]-Tabelle1[[#This Row],[cosinesim]]</f>
        <v>6.6491406113751372E-2</v>
      </c>
      <c r="H990" s="2">
        <f>Tabelle1[[#This Row],[bertscore]]-Tabelle1[[#This Row],[metriclcs]]</f>
        <v>3.1555555555555559E-2</v>
      </c>
      <c r="I990" s="2">
        <f>Tabelle1[[#This Row],[bertscore]]-((Tabelle1[[#This Row],[D - E]]+Tabelle1[[#This Row],[D - F]])/2)</f>
        <v>0.92697651916534651</v>
      </c>
    </row>
    <row r="991" spans="1:9" x14ac:dyDescent="0.2">
      <c r="A991" s="3">
        <v>700</v>
      </c>
      <c r="B991" s="2" t="s">
        <v>1402</v>
      </c>
      <c r="C991" s="2" t="s">
        <v>1403</v>
      </c>
      <c r="D991" s="2">
        <v>0.98</v>
      </c>
      <c r="E991" s="2">
        <v>0.9537463156584326</v>
      </c>
      <c r="F991" s="2">
        <v>0.94871794871794868</v>
      </c>
      <c r="G991" s="2">
        <f>Tabelle1[[#This Row],[bertscore]]-Tabelle1[[#This Row],[cosinesim]]</f>
        <v>2.6253684341567385E-2</v>
      </c>
      <c r="H991" s="2">
        <f>Tabelle1[[#This Row],[bertscore]]-Tabelle1[[#This Row],[metriclcs]]</f>
        <v>3.1282051282051304E-2</v>
      </c>
      <c r="I991" s="2">
        <f>Tabelle1[[#This Row],[bertscore]]-((Tabelle1[[#This Row],[D - E]]+Tabelle1[[#This Row],[D - F]])/2)</f>
        <v>0.95123213218819069</v>
      </c>
    </row>
    <row r="992" spans="1:9" x14ac:dyDescent="0.2">
      <c r="A992" s="3">
        <v>7</v>
      </c>
      <c r="B992" s="2" t="s">
        <v>19</v>
      </c>
      <c r="C992" s="2" t="s">
        <v>20</v>
      </c>
      <c r="D992" s="2">
        <v>0.96199999999999997</v>
      </c>
      <c r="E992" s="2">
        <v>0.904802939839358</v>
      </c>
      <c r="F992" s="2">
        <v>0.93150684931506844</v>
      </c>
      <c r="G992" s="2">
        <f>Tabelle1[[#This Row],[bertscore]]-Tabelle1[[#This Row],[cosinesim]]</f>
        <v>5.7197060160641966E-2</v>
      </c>
      <c r="H992" s="2">
        <f>Tabelle1[[#This Row],[bertscore]]-Tabelle1[[#This Row],[metriclcs]]</f>
        <v>3.0493150684931525E-2</v>
      </c>
      <c r="I992" s="2">
        <f>Tabelle1[[#This Row],[bertscore]]-((Tabelle1[[#This Row],[D - E]]+Tabelle1[[#This Row],[D - F]])/2)</f>
        <v>0.91815489457721322</v>
      </c>
    </row>
    <row r="993" spans="1:9" x14ac:dyDescent="0.2">
      <c r="A993" s="3">
        <v>737</v>
      </c>
      <c r="B993" s="2" t="s">
        <v>1476</v>
      </c>
      <c r="C993" s="2" t="s">
        <v>1477</v>
      </c>
      <c r="D993" s="2">
        <v>0.98099999999999998</v>
      </c>
      <c r="E993" s="2">
        <v>0.96719808300860588</v>
      </c>
      <c r="F993" s="2">
        <v>0.95897435897435901</v>
      </c>
      <c r="G993" s="2">
        <f>Tabelle1[[#This Row],[bertscore]]-Tabelle1[[#This Row],[cosinesim]]</f>
        <v>1.3801916991394103E-2</v>
      </c>
      <c r="H993" s="2">
        <f>Tabelle1[[#This Row],[bertscore]]-Tabelle1[[#This Row],[metriclcs]]</f>
        <v>2.2025641025640974E-2</v>
      </c>
      <c r="I993" s="2">
        <f>Tabelle1[[#This Row],[bertscore]]-((Tabelle1[[#This Row],[D - E]]+Tabelle1[[#This Row],[D - F]])/2)</f>
        <v>0.96308622099148244</v>
      </c>
    </row>
    <row r="994" spans="1:9" x14ac:dyDescent="0.2">
      <c r="A994" s="3">
        <v>697</v>
      </c>
      <c r="B994" s="2" t="s">
        <v>1396</v>
      </c>
      <c r="C994" s="2" t="s">
        <v>1397</v>
      </c>
      <c r="D994" s="2">
        <v>0.93</v>
      </c>
      <c r="E994" s="2">
        <v>0.96490128135401543</v>
      </c>
      <c r="F994" s="2">
        <v>0.92307692307692313</v>
      </c>
      <c r="G994" s="2">
        <f>Tabelle1[[#This Row],[bertscore]]-Tabelle1[[#This Row],[cosinesim]]</f>
        <v>-3.4901281354015379E-2</v>
      </c>
      <c r="H994" s="2">
        <f>Tabelle1[[#This Row],[bertscore]]-Tabelle1[[#This Row],[metriclcs]]</f>
        <v>6.9230769230769207E-3</v>
      </c>
      <c r="I994" s="2">
        <f>Tabelle1[[#This Row],[bertscore]]-((Tabelle1[[#This Row],[D - E]]+Tabelle1[[#This Row],[D - F]])/2)</f>
        <v>0.94398910221546928</v>
      </c>
    </row>
    <row r="995" spans="1:9" x14ac:dyDescent="0.2">
      <c r="A995" s="3">
        <v>965</v>
      </c>
      <c r="B995" s="2" t="s">
        <v>1930</v>
      </c>
      <c r="C995" s="2" t="s">
        <v>1931</v>
      </c>
      <c r="D995" s="2">
        <v>0.99399999999999999</v>
      </c>
      <c r="E995" s="2">
        <v>0.98529411764705888</v>
      </c>
      <c r="F995" s="2">
        <v>0.9887640449438202</v>
      </c>
      <c r="G995" s="2">
        <f>Tabelle1[[#This Row],[bertscore]]-Tabelle1[[#This Row],[cosinesim]]</f>
        <v>8.7058823529411189E-3</v>
      </c>
      <c r="H995" s="2">
        <f>Tabelle1[[#This Row],[bertscore]]-Tabelle1[[#This Row],[metriclcs]]</f>
        <v>5.2359550561797974E-3</v>
      </c>
      <c r="I995" s="2">
        <f>Tabelle1[[#This Row],[bertscore]]-((Tabelle1[[#This Row],[D - E]]+Tabelle1[[#This Row],[D - F]])/2)</f>
        <v>0.98702908129543954</v>
      </c>
    </row>
    <row r="996" spans="1:9" x14ac:dyDescent="0.2">
      <c r="A996" s="3">
        <v>315</v>
      </c>
      <c r="B996" s="2" t="s">
        <v>633</v>
      </c>
      <c r="C996" s="2" t="s">
        <v>634</v>
      </c>
      <c r="D996" s="2">
        <v>0.94699999999999995</v>
      </c>
      <c r="E996" s="2">
        <v>0.92478754726464474</v>
      </c>
      <c r="F996" s="2">
        <v>0.94202898550724634</v>
      </c>
      <c r="G996" s="2">
        <f>Tabelle1[[#This Row],[bertscore]]-Tabelle1[[#This Row],[cosinesim]]</f>
        <v>2.2212452735355215E-2</v>
      </c>
      <c r="H996" s="2">
        <f>Tabelle1[[#This Row],[bertscore]]-Tabelle1[[#This Row],[metriclcs]]</f>
        <v>4.9710144927536115E-3</v>
      </c>
      <c r="I996" s="2">
        <f>Tabelle1[[#This Row],[bertscore]]-((Tabelle1[[#This Row],[D - E]]+Tabelle1[[#This Row],[D - F]])/2)</f>
        <v>0.93340826638594554</v>
      </c>
    </row>
    <row r="997" spans="1:9" x14ac:dyDescent="0.2">
      <c r="A997" s="3">
        <v>57</v>
      </c>
      <c r="B997" s="2" t="s">
        <v>119</v>
      </c>
      <c r="C997" s="2" t="s">
        <v>119</v>
      </c>
      <c r="D997" s="2">
        <v>1</v>
      </c>
      <c r="E997" s="2">
        <v>1</v>
      </c>
      <c r="F997" s="2">
        <v>1</v>
      </c>
      <c r="G997" s="2">
        <f>Tabelle1[[#This Row],[bertscore]]-Tabelle1[[#This Row],[cosinesim]]</f>
        <v>0</v>
      </c>
      <c r="H997" s="2">
        <f>Tabelle1[[#This Row],[bertscore]]-Tabelle1[[#This Row],[metriclcs]]</f>
        <v>0</v>
      </c>
      <c r="I997" s="2">
        <f>Tabelle1[[#This Row],[bertscore]]-((Tabelle1[[#This Row],[D - E]]+Tabelle1[[#This Row],[D - F]])/2)</f>
        <v>1</v>
      </c>
    </row>
    <row r="998" spans="1:9" x14ac:dyDescent="0.2">
      <c r="A998" s="3">
        <v>108</v>
      </c>
      <c r="B998" s="2" t="s">
        <v>220</v>
      </c>
      <c r="C998" s="2" t="s">
        <v>220</v>
      </c>
      <c r="D998" s="2">
        <v>1</v>
      </c>
      <c r="E998" s="2">
        <v>1</v>
      </c>
      <c r="F998" s="2">
        <v>1</v>
      </c>
      <c r="G998" s="2">
        <f>Tabelle1[[#This Row],[bertscore]]-Tabelle1[[#This Row],[cosinesim]]</f>
        <v>0</v>
      </c>
      <c r="H998" s="2">
        <f>Tabelle1[[#This Row],[bertscore]]-Tabelle1[[#This Row],[metriclcs]]</f>
        <v>0</v>
      </c>
      <c r="I998" s="2">
        <f>Tabelle1[[#This Row],[bertscore]]-((Tabelle1[[#This Row],[D - E]]+Tabelle1[[#This Row],[D - F]])/2)</f>
        <v>1</v>
      </c>
    </row>
    <row r="999" spans="1:9" x14ac:dyDescent="0.2">
      <c r="A999" s="3">
        <v>570</v>
      </c>
      <c r="B999" s="2" t="s">
        <v>1143</v>
      </c>
      <c r="C999" s="2" t="s">
        <v>1143</v>
      </c>
      <c r="D999" s="2">
        <v>1</v>
      </c>
      <c r="E999" s="2">
        <v>1</v>
      </c>
      <c r="F999" s="2">
        <v>1</v>
      </c>
      <c r="G999" s="2">
        <f>Tabelle1[[#This Row],[bertscore]]-Tabelle1[[#This Row],[cosinesim]]</f>
        <v>0</v>
      </c>
      <c r="H999" s="2">
        <f>Tabelle1[[#This Row],[bertscore]]-Tabelle1[[#This Row],[metriclcs]]</f>
        <v>0</v>
      </c>
      <c r="I999" s="2">
        <f>Tabelle1[[#This Row],[bertscore]]-((Tabelle1[[#This Row],[D - E]]+Tabelle1[[#This Row],[D - F]])/2)</f>
        <v>1</v>
      </c>
    </row>
    <row r="1000" spans="1:9" x14ac:dyDescent="0.2">
      <c r="A1000" s="3">
        <v>862</v>
      </c>
      <c r="B1000" s="2" t="s">
        <v>1726</v>
      </c>
      <c r="C1000" s="2" t="s">
        <v>1726</v>
      </c>
      <c r="D1000" s="2">
        <v>1</v>
      </c>
      <c r="E1000" s="2">
        <v>1</v>
      </c>
      <c r="F1000" s="2">
        <v>1</v>
      </c>
      <c r="G1000" s="2">
        <f>Tabelle1[[#This Row],[bertscore]]-Tabelle1[[#This Row],[cosinesim]]</f>
        <v>0</v>
      </c>
      <c r="H1000" s="2">
        <f>Tabelle1[[#This Row],[bertscore]]-Tabelle1[[#This Row],[metriclcs]]</f>
        <v>0</v>
      </c>
      <c r="I1000" s="2">
        <f>Tabelle1[[#This Row],[bertscore]]-((Tabelle1[[#This Row],[D - E]]+Tabelle1[[#This Row],[D - F]])/2)</f>
        <v>1</v>
      </c>
    </row>
    <row r="1001" spans="1:9" x14ac:dyDescent="0.2">
      <c r="A1001" s="3">
        <v>929</v>
      </c>
      <c r="B1001" s="2" t="s">
        <v>1859</v>
      </c>
      <c r="C1001" s="2" t="s">
        <v>1859</v>
      </c>
      <c r="D1001" s="2">
        <v>1</v>
      </c>
      <c r="E1001" s="2">
        <v>1</v>
      </c>
      <c r="F1001" s="2">
        <v>1</v>
      </c>
      <c r="G1001" s="2">
        <f>Tabelle1[[#This Row],[bertscore]]-Tabelle1[[#This Row],[cosinesim]]</f>
        <v>0</v>
      </c>
      <c r="H1001" s="2">
        <f>Tabelle1[[#This Row],[bertscore]]-Tabelle1[[#This Row],[metriclcs]]</f>
        <v>0</v>
      </c>
      <c r="I1001" s="2">
        <f>Tabelle1[[#This Row],[bertscore]]-((Tabelle1[[#This Row],[D - E]]+Tabelle1[[#This Row],[D - F]])/2)</f>
        <v>1</v>
      </c>
    </row>
    <row r="1002" spans="1:9" x14ac:dyDescent="0.2">
      <c r="A1002" s="5"/>
      <c r="B1002" s="6"/>
      <c r="C1002" s="6"/>
      <c r="D1002" s="7">
        <f>AVERAGE(Tabelle1[bertscore])</f>
        <v>0.94166599999999923</v>
      </c>
      <c r="E1002" s="7">
        <f>AVERAGE(Tabelle1[cosinesim])</f>
        <v>0.79871281439982478</v>
      </c>
      <c r="F1002" s="7">
        <f>AVERAGE(Tabelle1[metriclcs])</f>
        <v>0.67079364588176971</v>
      </c>
      <c r="G1002" s="7">
        <f>AVERAGE(Tabelle1[D - E])</f>
        <v>0.14295318560017506</v>
      </c>
      <c r="H1002" s="7">
        <f>AVERAGE(Tabelle1[D - F])</f>
        <v>0.2708723541182303</v>
      </c>
      <c r="I1002" s="7">
        <f>AVERAGE(Tabelle1[D - (G + H) / 2])</f>
        <v>0.73475323014079852</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Vladimir Putin</cp:lastModifiedBy>
  <dcterms:created xsi:type="dcterms:W3CDTF">2021-06-27T17:02:42Z</dcterms:created>
  <dcterms:modified xsi:type="dcterms:W3CDTF">2021-06-28T22:27:06Z</dcterms:modified>
</cp:coreProperties>
</file>