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202300"/>
  <mc:AlternateContent xmlns:mc="http://schemas.openxmlformats.org/markup-compatibility/2006">
    <mc:Choice Requires="x15">
      <x15ac:absPath xmlns:x15ac="http://schemas.microsoft.com/office/spreadsheetml/2010/11/ac" url="https://d.docs.live.net/3b07fb4c2441c8f0/Documents/Eng/OUR/TP/MCA/"/>
    </mc:Choice>
  </mc:AlternateContent>
  <xr:revisionPtr revIDLastSave="43" documentId="8_{CC0BCF59-5B29-4268-B780-9FEFD362EB8B}" xr6:coauthVersionLast="47" xr6:coauthVersionMax="47" xr10:uidLastSave="{1222094D-1367-4F9B-A8A3-BD77103A790D}"/>
  <bookViews>
    <workbookView xWindow="-110" yWindow="-110" windowWidth="22620" windowHeight="13500" activeTab="1" xr2:uid="{03368B7F-33F6-4D9E-A909-FDB7798B7955}"/>
  </bookViews>
  <sheets>
    <sheet name="cover" sheetId="7" r:id="rId1"/>
    <sheet name="calculator" sheetId="6" r:id="rId2"/>
    <sheet name="skidpad" sheetId="1" r:id="rId3"/>
    <sheet name="endurance" sheetId="2" r:id="rId4"/>
    <sheet name="acceleration" sheetId="3" r:id="rId5"/>
    <sheet name="sprint" sheetId="5" r:id="rId6"/>
    <sheet name="efficiency" sheetId="4" r:id="rId7"/>
  </sheets>
  <calcPr calcId="0"/>
</workbook>
</file>

<file path=xl/calcChain.xml><?xml version="1.0" encoding="utf-8"?>
<calcChain xmlns="http://schemas.openxmlformats.org/spreadsheetml/2006/main">
  <c r="B6" i="6" l="1"/>
</calcChain>
</file>

<file path=xl/sharedStrings.xml><?xml version="1.0" encoding="utf-8"?>
<sst xmlns="http://schemas.openxmlformats.org/spreadsheetml/2006/main" count="95" uniqueCount="43">
  <si>
    <t>Team</t>
  </si>
  <si>
    <t>Final Time</t>
  </si>
  <si>
    <t>Final Score</t>
  </si>
  <si>
    <t>University of the Basque Country (UPV/EHU)</t>
  </si>
  <si>
    <t>Oxford Brookes University</t>
  </si>
  <si>
    <t>Cardiff University</t>
  </si>
  <si>
    <t>Coventry University</t>
  </si>
  <si>
    <t>University of Southampton</t>
  </si>
  <si>
    <t>Sheffield Hallam University</t>
  </si>
  <si>
    <t>University of Birmingham</t>
  </si>
  <si>
    <t>Technical University of Denmark - DTU</t>
  </si>
  <si>
    <t>Staffordshire University</t>
  </si>
  <si>
    <t>Imperial College London</t>
  </si>
  <si>
    <t>University of Leeds</t>
  </si>
  <si>
    <t>University of Greater Manchester</t>
  </si>
  <si>
    <t>University of Leicester</t>
  </si>
  <si>
    <t>University of Exeter</t>
  </si>
  <si>
    <t>Technical University of Denmark DTU</t>
  </si>
  <si>
    <t>University of Agder</t>
  </si>
  <si>
    <t>University of Malta</t>
  </si>
  <si>
    <t>University of Aberdeen</t>
  </si>
  <si>
    <t>De Montfort University</t>
  </si>
  <si>
    <t xml:space="preserve"> University of Leicester</t>
  </si>
  <si>
    <t>University of Bath</t>
  </si>
  <si>
    <t>University of the West of England</t>
  </si>
  <si>
    <t>University of Sheffield</t>
  </si>
  <si>
    <t>University of Warwick</t>
  </si>
  <si>
    <t>The results show that if using EV the projected score will be &gt; 98.1 (100) making optimisation not worthwhile</t>
  </si>
  <si>
    <t>Points Per Second</t>
  </si>
  <si>
    <t>Author</t>
  </si>
  <si>
    <t>Thomas Turner</t>
  </si>
  <si>
    <t>Contact</t>
  </si>
  <si>
    <t>thomasturner2003@outlook.com</t>
  </si>
  <si>
    <t>Date</t>
  </si>
  <si>
    <t>Points change</t>
  </si>
  <si>
    <t>Time Change</t>
  </si>
  <si>
    <t>Event</t>
  </si>
  <si>
    <t>skidpad</t>
  </si>
  <si>
    <t>endurance</t>
  </si>
  <si>
    <t>acceleration</t>
  </si>
  <si>
    <t>sprint</t>
  </si>
  <si>
    <t>Notes</t>
  </si>
  <si>
    <t>Calculates the expected points change through simulated changes to event time using FSUK 2025 results. It is relevant to EV's which are in the performance pack excluding outliers (listed in red). To convert for IC efficiency should be considered.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</si>
</sst>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u/>
      <sz val="11"/>
      <color theme="10"/>
      <name val="Aptos Narrow"/>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applyNumberFormat="0" applyFill="0" applyBorder="0" applyAlignment="0" applyProtection="0"/>
  </cellStyleXfs>
  <cellXfs count="25">
    <xf numFmtId="0" fontId="0" fillId="0" borderId="0" xfId="0"/>
    <xf numFmtId="0" fontId="0" fillId="0" borderId="0" xfId="0" applyBorder="1"/>
    <xf numFmtId="0" fontId="14" fillId="0" borderId="0" xfId="0" applyFont="1" applyBorder="1"/>
    <xf numFmtId="0" fontId="0" fillId="0" borderId="11" xfId="0" applyBorder="1"/>
    <xf numFmtId="0" fontId="0" fillId="0" borderId="13" xfId="0" applyBorder="1"/>
    <xf numFmtId="0" fontId="0" fillId="0" borderId="14" xfId="0" applyBorder="1"/>
    <xf numFmtId="0" fontId="0" fillId="0" borderId="15" xfId="0" applyBorder="1"/>
    <xf numFmtId="0" fontId="14" fillId="0" borderId="14" xfId="0" applyFont="1" applyBorder="1"/>
    <xf numFmtId="0" fontId="14" fillId="0" borderId="15" xfId="0" applyFont="1" applyBorder="1"/>
    <xf numFmtId="0" fontId="14" fillId="0" borderId="16" xfId="0" applyFont="1" applyBorder="1"/>
    <xf numFmtId="0" fontId="14" fillId="0" borderId="17" xfId="0" applyFont="1" applyBorder="1"/>
    <xf numFmtId="0" fontId="14" fillId="0" borderId="18" xfId="0" applyFont="1" applyBorder="1"/>
    <xf numFmtId="0" fontId="16" fillId="0" borderId="11" xfId="0" applyFont="1" applyBorder="1"/>
    <xf numFmtId="0" fontId="16" fillId="0" borderId="12" xfId="0" applyFont="1" applyBorder="1"/>
    <xf numFmtId="0" fontId="16" fillId="0" borderId="13" xfId="0" applyFont="1" applyBorder="1"/>
    <xf numFmtId="0" fontId="0" fillId="0" borderId="16" xfId="0" applyBorder="1"/>
    <xf numFmtId="0" fontId="0" fillId="0" borderId="17" xfId="0" applyBorder="1"/>
    <xf numFmtId="0" fontId="0" fillId="0" borderId="18" xfId="0" applyBorder="1"/>
    <xf numFmtId="0" fontId="18" fillId="0" borderId="15" xfId="42" applyBorder="1"/>
    <xf numFmtId="14" fontId="0" fillId="0" borderId="15" xfId="0" applyNumberFormat="1" applyBorder="1"/>
    <xf numFmtId="0" fontId="16" fillId="0" borderId="16" xfId="0" applyFont="1" applyBorder="1"/>
    <xf numFmtId="0" fontId="16" fillId="0" borderId="18" xfId="0" applyFont="1" applyBorder="1"/>
    <xf numFmtId="0" fontId="0" fillId="0" borderId="16" xfId="0" applyFill="1" applyBorder="1"/>
    <xf numFmtId="0" fontId="0" fillId="0" borderId="18" xfId="0" applyBorder="1" applyAlignment="1">
      <alignment wrapText="1"/>
    </xf>
    <xf numFmtId="0" fontId="16" fillId="33" borderId="10" xfId="0" applyFont="1" applyFill="1" applyBorder="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Skidpad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381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skidpad!$B$4:$B$14</c:f>
              <c:numCache>
                <c:formatCode>General</c:formatCode>
                <c:ptCount val="11"/>
                <c:pt idx="0">
                  <c:v>5.8259999999999996</c:v>
                </c:pt>
                <c:pt idx="1">
                  <c:v>5.9589999999999996</c:v>
                </c:pt>
                <c:pt idx="2">
                  <c:v>6.0309999999999997</c:v>
                </c:pt>
                <c:pt idx="3">
                  <c:v>6.125</c:v>
                </c:pt>
                <c:pt idx="4">
                  <c:v>6.1260000000000003</c:v>
                </c:pt>
                <c:pt idx="5">
                  <c:v>6.2779999999999996</c:v>
                </c:pt>
                <c:pt idx="6">
                  <c:v>6.36</c:v>
                </c:pt>
                <c:pt idx="7">
                  <c:v>6.4740000000000002</c:v>
                </c:pt>
                <c:pt idx="8">
                  <c:v>6.593</c:v>
                </c:pt>
                <c:pt idx="9">
                  <c:v>6.6440000000000001</c:v>
                </c:pt>
                <c:pt idx="10">
                  <c:v>7.1580000000000004</c:v>
                </c:pt>
              </c:numCache>
            </c:numRef>
          </c:xVal>
          <c:yVal>
            <c:numRef>
              <c:f>skidpad!$C$4:$C$14</c:f>
              <c:numCache>
                <c:formatCode>General</c:formatCode>
                <c:ptCount val="11"/>
                <c:pt idx="0">
                  <c:v>75</c:v>
                </c:pt>
                <c:pt idx="1">
                  <c:v>66.42</c:v>
                </c:pt>
                <c:pt idx="2">
                  <c:v>62.04</c:v>
                </c:pt>
                <c:pt idx="3">
                  <c:v>56.51</c:v>
                </c:pt>
                <c:pt idx="4">
                  <c:v>56.42</c:v>
                </c:pt>
                <c:pt idx="5">
                  <c:v>48.04</c:v>
                </c:pt>
                <c:pt idx="6">
                  <c:v>43.74</c:v>
                </c:pt>
                <c:pt idx="7">
                  <c:v>38.049999999999997</c:v>
                </c:pt>
                <c:pt idx="8">
                  <c:v>32.39</c:v>
                </c:pt>
                <c:pt idx="9">
                  <c:v>30.07</c:v>
                </c:pt>
                <c:pt idx="10">
                  <c:v>9.3699999999999992</c:v>
                </c:pt>
              </c:numCache>
            </c:numRef>
          </c:yVal>
          <c:smooth val="0"/>
          <c:extLst>
            <c:ext xmlns:c16="http://schemas.microsoft.com/office/drawing/2014/chart" uri="{C3380CC4-5D6E-409C-BE32-E72D297353CC}">
              <c16:uniqueId val="{00000000-800B-43A1-846A-6739806D37B4}"/>
            </c:ext>
          </c:extLst>
        </c:ser>
        <c:dLbls>
          <c:showLegendKey val="0"/>
          <c:showVal val="0"/>
          <c:showCatName val="0"/>
          <c:showSerName val="0"/>
          <c:showPercent val="0"/>
          <c:showBubbleSize val="0"/>
        </c:dLbls>
        <c:axId val="54955904"/>
        <c:axId val="54956384"/>
      </c:scatterChart>
      <c:valAx>
        <c:axId val="5495590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Time(s)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956384"/>
        <c:crosses val="autoZero"/>
        <c:crossBetween val="midCat"/>
      </c:valAx>
      <c:valAx>
        <c:axId val="549563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Points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955904"/>
        <c:crosses val="autoZero"/>
        <c:crossBetween val="midCat"/>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Endurance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381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endurance!$B$4:$B$15</c:f>
              <c:numCache>
                <c:formatCode>General</c:formatCode>
                <c:ptCount val="12"/>
                <c:pt idx="0">
                  <c:v>1934.4</c:v>
                </c:pt>
                <c:pt idx="1">
                  <c:v>1934.82</c:v>
                </c:pt>
                <c:pt idx="2">
                  <c:v>1944.75</c:v>
                </c:pt>
                <c:pt idx="3">
                  <c:v>1971.84</c:v>
                </c:pt>
                <c:pt idx="4">
                  <c:v>1985.26</c:v>
                </c:pt>
                <c:pt idx="5">
                  <c:v>2096.1999999999998</c:v>
                </c:pt>
                <c:pt idx="6">
                  <c:v>2166.48</c:v>
                </c:pt>
                <c:pt idx="7">
                  <c:v>2226.13</c:v>
                </c:pt>
                <c:pt idx="8">
                  <c:v>2226.5450000000001</c:v>
                </c:pt>
                <c:pt idx="9">
                  <c:v>2259.9699999999998</c:v>
                </c:pt>
                <c:pt idx="10">
                  <c:v>2311.1999999999998</c:v>
                </c:pt>
                <c:pt idx="11">
                  <c:v>2619.56</c:v>
                </c:pt>
              </c:numCache>
            </c:numRef>
          </c:xVal>
          <c:yVal>
            <c:numRef>
              <c:f>endurance!$C$4:$C$15</c:f>
              <c:numCache>
                <c:formatCode>General</c:formatCode>
                <c:ptCount val="12"/>
                <c:pt idx="0">
                  <c:v>250</c:v>
                </c:pt>
                <c:pt idx="1">
                  <c:v>249.8</c:v>
                </c:pt>
                <c:pt idx="2">
                  <c:v>246.1</c:v>
                </c:pt>
                <c:pt idx="3">
                  <c:v>236.2</c:v>
                </c:pt>
                <c:pt idx="4">
                  <c:v>231.4</c:v>
                </c:pt>
                <c:pt idx="5">
                  <c:v>194</c:v>
                </c:pt>
                <c:pt idx="6">
                  <c:v>172.3</c:v>
                </c:pt>
                <c:pt idx="7">
                  <c:v>155</c:v>
                </c:pt>
                <c:pt idx="8">
                  <c:v>154.9</c:v>
                </c:pt>
                <c:pt idx="9">
                  <c:v>145.6</c:v>
                </c:pt>
                <c:pt idx="10">
                  <c:v>131.80000000000001</c:v>
                </c:pt>
                <c:pt idx="11">
                  <c:v>60.4</c:v>
                </c:pt>
              </c:numCache>
            </c:numRef>
          </c:yVal>
          <c:smooth val="0"/>
          <c:extLst>
            <c:ext xmlns:c16="http://schemas.microsoft.com/office/drawing/2014/chart" uri="{C3380CC4-5D6E-409C-BE32-E72D297353CC}">
              <c16:uniqueId val="{00000000-8F4F-49B1-903E-BDB2AE4E966B}"/>
            </c:ext>
          </c:extLst>
        </c:ser>
        <c:dLbls>
          <c:showLegendKey val="0"/>
          <c:showVal val="0"/>
          <c:showCatName val="0"/>
          <c:showSerName val="0"/>
          <c:showPercent val="0"/>
          <c:showBubbleSize val="0"/>
        </c:dLbls>
        <c:axId val="601868816"/>
        <c:axId val="601868336"/>
      </c:scatterChart>
      <c:valAx>
        <c:axId val="60186881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Time</a:t>
                </a:r>
                <a:r>
                  <a:rPr lang="en-GB" baseline="0"/>
                  <a:t> (s)</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1868336"/>
        <c:crosses val="autoZero"/>
        <c:crossBetween val="midCat"/>
      </c:valAx>
      <c:valAx>
        <c:axId val="6018683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Points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1868816"/>
        <c:crosses val="autoZero"/>
        <c:crossBetween val="midCat"/>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Acceleration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381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acceleration!$B$4:$B$18</c:f>
              <c:numCache>
                <c:formatCode>General</c:formatCode>
                <c:ptCount val="15"/>
                <c:pt idx="0">
                  <c:v>4.2839999999999998</c:v>
                </c:pt>
                <c:pt idx="1">
                  <c:v>4.4749999999999996</c:v>
                </c:pt>
                <c:pt idx="2">
                  <c:v>4.7750000000000004</c:v>
                </c:pt>
                <c:pt idx="3">
                  <c:v>5.0970000000000004</c:v>
                </c:pt>
                <c:pt idx="4">
                  <c:v>5.0529999999999999</c:v>
                </c:pt>
                <c:pt idx="5">
                  <c:v>5.3289999999999997</c:v>
                </c:pt>
                <c:pt idx="6">
                  <c:v>5.3710000000000004</c:v>
                </c:pt>
                <c:pt idx="7">
                  <c:v>5.4290000000000003</c:v>
                </c:pt>
                <c:pt idx="8">
                  <c:v>5.556</c:v>
                </c:pt>
                <c:pt idx="9">
                  <c:v>5.6689999999999996</c:v>
                </c:pt>
                <c:pt idx="10">
                  <c:v>5.6909999999999998</c:v>
                </c:pt>
                <c:pt idx="11">
                  <c:v>5.694</c:v>
                </c:pt>
                <c:pt idx="12">
                  <c:v>5.8209999999999997</c:v>
                </c:pt>
                <c:pt idx="13">
                  <c:v>5.83</c:v>
                </c:pt>
                <c:pt idx="14">
                  <c:v>6.3140000000000001</c:v>
                </c:pt>
              </c:numCache>
            </c:numRef>
          </c:xVal>
          <c:yVal>
            <c:numRef>
              <c:f>acceleration!$C$4:$C$18</c:f>
              <c:numCache>
                <c:formatCode>General</c:formatCode>
                <c:ptCount val="15"/>
                <c:pt idx="0">
                  <c:v>70</c:v>
                </c:pt>
                <c:pt idx="1">
                  <c:v>66.680000000000007</c:v>
                </c:pt>
                <c:pt idx="2">
                  <c:v>52.95</c:v>
                </c:pt>
                <c:pt idx="3">
                  <c:v>42.9</c:v>
                </c:pt>
                <c:pt idx="4">
                  <c:v>42.32</c:v>
                </c:pt>
                <c:pt idx="5">
                  <c:v>32.76</c:v>
                </c:pt>
                <c:pt idx="6">
                  <c:v>30.54</c:v>
                </c:pt>
                <c:pt idx="7">
                  <c:v>28.87</c:v>
                </c:pt>
                <c:pt idx="8">
                  <c:v>25.36</c:v>
                </c:pt>
                <c:pt idx="9">
                  <c:v>22.36</c:v>
                </c:pt>
                <c:pt idx="10">
                  <c:v>21.79</c:v>
                </c:pt>
                <c:pt idx="11">
                  <c:v>21.71</c:v>
                </c:pt>
                <c:pt idx="12">
                  <c:v>18.510000000000002</c:v>
                </c:pt>
                <c:pt idx="13">
                  <c:v>18.29</c:v>
                </c:pt>
                <c:pt idx="14">
                  <c:v>7.31</c:v>
                </c:pt>
              </c:numCache>
            </c:numRef>
          </c:yVal>
          <c:smooth val="0"/>
          <c:extLst>
            <c:ext xmlns:c16="http://schemas.microsoft.com/office/drawing/2014/chart" uri="{C3380CC4-5D6E-409C-BE32-E72D297353CC}">
              <c16:uniqueId val="{00000000-AA48-4585-98B2-A5054C0F380B}"/>
            </c:ext>
          </c:extLst>
        </c:ser>
        <c:dLbls>
          <c:showLegendKey val="0"/>
          <c:showVal val="0"/>
          <c:showCatName val="0"/>
          <c:showSerName val="0"/>
          <c:showPercent val="0"/>
          <c:showBubbleSize val="0"/>
        </c:dLbls>
        <c:axId val="2059563680"/>
        <c:axId val="2059561280"/>
      </c:scatterChart>
      <c:valAx>
        <c:axId val="205956368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Time(s)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9561280"/>
        <c:crosses val="autoZero"/>
        <c:crossBetween val="midCat"/>
      </c:valAx>
      <c:valAx>
        <c:axId val="20595612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Points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9563680"/>
        <c:crosses val="autoZero"/>
        <c:crossBetween val="midCat"/>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Sprint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381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sprint!$B$4:$B$23</c:f>
              <c:numCache>
                <c:formatCode>General</c:formatCode>
                <c:ptCount val="20"/>
                <c:pt idx="0">
                  <c:v>55.423000000000002</c:v>
                </c:pt>
                <c:pt idx="1">
                  <c:v>55.6</c:v>
                </c:pt>
                <c:pt idx="2">
                  <c:v>57.124000000000002</c:v>
                </c:pt>
                <c:pt idx="3">
                  <c:v>57.823</c:v>
                </c:pt>
                <c:pt idx="4">
                  <c:v>58.19</c:v>
                </c:pt>
                <c:pt idx="5">
                  <c:v>59.408999999999999</c:v>
                </c:pt>
                <c:pt idx="6">
                  <c:v>60.002000000000002</c:v>
                </c:pt>
                <c:pt idx="7">
                  <c:v>60.215000000000003</c:v>
                </c:pt>
                <c:pt idx="8">
                  <c:v>60.46</c:v>
                </c:pt>
                <c:pt idx="9">
                  <c:v>60.497999999999998</c:v>
                </c:pt>
                <c:pt idx="10">
                  <c:v>60.722999999999999</c:v>
                </c:pt>
                <c:pt idx="11">
                  <c:v>61.984000000000002</c:v>
                </c:pt>
                <c:pt idx="12">
                  <c:v>62.037999999999997</c:v>
                </c:pt>
                <c:pt idx="13">
                  <c:v>64.843999999999994</c:v>
                </c:pt>
                <c:pt idx="14">
                  <c:v>65.352999999999994</c:v>
                </c:pt>
                <c:pt idx="15">
                  <c:v>66.100999999999999</c:v>
                </c:pt>
                <c:pt idx="16">
                  <c:v>69.587000000000003</c:v>
                </c:pt>
                <c:pt idx="17">
                  <c:v>70.114999999999995</c:v>
                </c:pt>
                <c:pt idx="18">
                  <c:v>70.147000000000006</c:v>
                </c:pt>
                <c:pt idx="19">
                  <c:v>72.114000000000004</c:v>
                </c:pt>
              </c:numCache>
            </c:numRef>
          </c:xVal>
          <c:yVal>
            <c:numRef>
              <c:f>sprint!$C$4:$C$23</c:f>
              <c:numCache>
                <c:formatCode>General</c:formatCode>
                <c:ptCount val="20"/>
                <c:pt idx="0">
                  <c:v>100</c:v>
                </c:pt>
                <c:pt idx="1">
                  <c:v>99.03</c:v>
                </c:pt>
                <c:pt idx="2">
                  <c:v>90.89</c:v>
                </c:pt>
                <c:pt idx="3">
                  <c:v>87.3</c:v>
                </c:pt>
                <c:pt idx="4">
                  <c:v>85.44</c:v>
                </c:pt>
                <c:pt idx="5">
                  <c:v>79.459999999999994</c:v>
                </c:pt>
                <c:pt idx="6">
                  <c:v>76.64</c:v>
                </c:pt>
                <c:pt idx="7">
                  <c:v>75.64</c:v>
                </c:pt>
                <c:pt idx="8">
                  <c:v>74.5</c:v>
                </c:pt>
                <c:pt idx="9">
                  <c:v>74.319999999999993</c:v>
                </c:pt>
                <c:pt idx="10">
                  <c:v>73.28</c:v>
                </c:pt>
                <c:pt idx="11">
                  <c:v>67.599999999999994</c:v>
                </c:pt>
                <c:pt idx="12">
                  <c:v>67.36</c:v>
                </c:pt>
                <c:pt idx="13">
                  <c:v>55.53</c:v>
                </c:pt>
                <c:pt idx="14">
                  <c:v>53.49</c:v>
                </c:pt>
                <c:pt idx="15">
                  <c:v>50.55</c:v>
                </c:pt>
                <c:pt idx="16">
                  <c:v>37.69</c:v>
                </c:pt>
                <c:pt idx="17">
                  <c:v>35.86</c:v>
                </c:pt>
                <c:pt idx="18">
                  <c:v>35.75</c:v>
                </c:pt>
                <c:pt idx="19">
                  <c:v>29.15</c:v>
                </c:pt>
              </c:numCache>
            </c:numRef>
          </c:yVal>
          <c:smooth val="0"/>
          <c:extLst>
            <c:ext xmlns:c16="http://schemas.microsoft.com/office/drawing/2014/chart" uri="{C3380CC4-5D6E-409C-BE32-E72D297353CC}">
              <c16:uniqueId val="{00000000-1BA0-4337-9FBE-34A974EE418A}"/>
            </c:ext>
          </c:extLst>
        </c:ser>
        <c:dLbls>
          <c:showLegendKey val="0"/>
          <c:showVal val="0"/>
          <c:showCatName val="0"/>
          <c:showSerName val="0"/>
          <c:showPercent val="0"/>
          <c:showBubbleSize val="0"/>
        </c:dLbls>
        <c:axId val="545309456"/>
        <c:axId val="545306096"/>
      </c:scatterChart>
      <c:valAx>
        <c:axId val="54530945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Time(s)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5306096"/>
        <c:crosses val="autoZero"/>
        <c:crossBetween val="midCat"/>
      </c:valAx>
      <c:valAx>
        <c:axId val="5453060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Points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5309456"/>
        <c:crosses val="autoZero"/>
        <c:crossBetween val="midCat"/>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18</xdr:row>
      <xdr:rowOff>0</xdr:rowOff>
    </xdr:from>
    <xdr:to>
      <xdr:col>3</xdr:col>
      <xdr:colOff>19050</xdr:colOff>
      <xdr:row>32</xdr:row>
      <xdr:rowOff>82550</xdr:rowOff>
    </xdr:to>
    <xdr:graphicFrame macro="">
      <xdr:nvGraphicFramePr>
        <xdr:cNvPr id="2" name="Chart 1">
          <a:extLst>
            <a:ext uri="{FF2B5EF4-FFF2-40B4-BE49-F238E27FC236}">
              <a16:creationId xmlns:a16="http://schemas.microsoft.com/office/drawing/2014/main" id="{EADE1B42-8DF7-4C8F-16FE-CB06F17BBD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18</xdr:row>
      <xdr:rowOff>12700</xdr:rowOff>
    </xdr:from>
    <xdr:to>
      <xdr:col>3</xdr:col>
      <xdr:colOff>0</xdr:colOff>
      <xdr:row>33</xdr:row>
      <xdr:rowOff>6350</xdr:rowOff>
    </xdr:to>
    <xdr:graphicFrame macro="">
      <xdr:nvGraphicFramePr>
        <xdr:cNvPr id="2" name="Chart 1">
          <a:extLst>
            <a:ext uri="{FF2B5EF4-FFF2-40B4-BE49-F238E27FC236}">
              <a16:creationId xmlns:a16="http://schemas.microsoft.com/office/drawing/2014/main" id="{3FB30878-24B4-57A5-6822-17D8CF79EB9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19</xdr:row>
      <xdr:rowOff>0</xdr:rowOff>
    </xdr:from>
    <xdr:to>
      <xdr:col>2</xdr:col>
      <xdr:colOff>1073150</xdr:colOff>
      <xdr:row>33</xdr:row>
      <xdr:rowOff>177800</xdr:rowOff>
    </xdr:to>
    <xdr:graphicFrame macro="">
      <xdr:nvGraphicFramePr>
        <xdr:cNvPr id="2" name="Chart 1">
          <a:extLst>
            <a:ext uri="{FF2B5EF4-FFF2-40B4-BE49-F238E27FC236}">
              <a16:creationId xmlns:a16="http://schemas.microsoft.com/office/drawing/2014/main" id="{AD2C4487-1197-1A30-732D-DBBA275161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25</xdr:row>
      <xdr:rowOff>19050</xdr:rowOff>
    </xdr:from>
    <xdr:to>
      <xdr:col>3</xdr:col>
      <xdr:colOff>6350</xdr:colOff>
      <xdr:row>39</xdr:row>
      <xdr:rowOff>165100</xdr:rowOff>
    </xdr:to>
    <xdr:graphicFrame macro="">
      <xdr:nvGraphicFramePr>
        <xdr:cNvPr id="2" name="Chart 1">
          <a:extLst>
            <a:ext uri="{FF2B5EF4-FFF2-40B4-BE49-F238E27FC236}">
              <a16:creationId xmlns:a16="http://schemas.microsoft.com/office/drawing/2014/main" id="{4136F85E-05E2-8342-572F-FE959ADE25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hyperlink" Target="mailto:thomasturner2003@outlook.com"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5DD5A7-FF27-4F24-B987-C64F5C85D371}">
  <dimension ref="A1:B4"/>
  <sheetViews>
    <sheetView workbookViewId="0">
      <selection activeCell="G4" sqref="G4"/>
    </sheetView>
  </sheetViews>
  <sheetFormatPr defaultRowHeight="14.5" x14ac:dyDescent="0.35"/>
  <cols>
    <col min="2" max="2" width="28.36328125" customWidth="1"/>
  </cols>
  <sheetData>
    <row r="1" spans="1:2" x14ac:dyDescent="0.35">
      <c r="A1" s="3" t="s">
        <v>29</v>
      </c>
      <c r="B1" s="4" t="s">
        <v>30</v>
      </c>
    </row>
    <row r="2" spans="1:2" x14ac:dyDescent="0.35">
      <c r="A2" s="5" t="s">
        <v>31</v>
      </c>
      <c r="B2" s="18" t="s">
        <v>32</v>
      </c>
    </row>
    <row r="3" spans="1:2" x14ac:dyDescent="0.35">
      <c r="A3" s="5" t="s">
        <v>33</v>
      </c>
      <c r="B3" s="19">
        <v>45920</v>
      </c>
    </row>
    <row r="4" spans="1:2" ht="116" x14ac:dyDescent="0.35">
      <c r="A4" s="22" t="s">
        <v>41</v>
      </c>
      <c r="B4" s="23" t="s">
        <v>42</v>
      </c>
    </row>
  </sheetData>
  <hyperlinks>
    <hyperlink ref="B2" r:id="rId1" xr:uid="{4F5F84C4-1E92-4B23-A4F9-97C8B2DD0E3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4CD624-6146-493E-B9A5-C1D62D580CD8}">
  <dimension ref="A1:B6"/>
  <sheetViews>
    <sheetView tabSelected="1" workbookViewId="0">
      <selection activeCell="B17" sqref="B17"/>
    </sheetView>
  </sheetViews>
  <sheetFormatPr defaultRowHeight="14.5" x14ac:dyDescent="0.35"/>
  <cols>
    <col min="1" max="1" width="22.90625" customWidth="1"/>
    <col min="2" max="2" width="31.81640625" customWidth="1"/>
  </cols>
  <sheetData>
    <row r="1" spans="1:2" x14ac:dyDescent="0.35">
      <c r="A1" s="12" t="s">
        <v>36</v>
      </c>
      <c r="B1" s="14" t="s">
        <v>35</v>
      </c>
    </row>
    <row r="2" spans="1:2" x14ac:dyDescent="0.35">
      <c r="A2" s="5" t="s">
        <v>37</v>
      </c>
      <c r="B2" s="6"/>
    </row>
    <row r="3" spans="1:2" x14ac:dyDescent="0.35">
      <c r="A3" s="5" t="s">
        <v>38</v>
      </c>
      <c r="B3" s="6"/>
    </row>
    <row r="4" spans="1:2" x14ac:dyDescent="0.35">
      <c r="A4" s="5" t="s">
        <v>39</v>
      </c>
      <c r="B4" s="6"/>
    </row>
    <row r="5" spans="1:2" x14ac:dyDescent="0.35">
      <c r="A5" s="5" t="s">
        <v>40</v>
      </c>
      <c r="B5" s="6"/>
    </row>
    <row r="6" spans="1:2" x14ac:dyDescent="0.35">
      <c r="A6" s="20" t="s">
        <v>34</v>
      </c>
      <c r="B6" s="21">
        <f>calculator!B2*skidpad!B1+calculator!B3*endurance!B1+calculator!B4*acceleration!B1+calculator!B5*sprint!B1</f>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ECDAC9-F548-4788-87F8-5FE1CC68B2DC}">
  <dimension ref="A1:C17"/>
  <sheetViews>
    <sheetView workbookViewId="0">
      <selection activeCell="E7" sqref="E7"/>
    </sheetView>
  </sheetViews>
  <sheetFormatPr defaultRowHeight="14.5" x14ac:dyDescent="0.35"/>
  <cols>
    <col min="1" max="1" width="35.90625" customWidth="1"/>
    <col min="2" max="2" width="13.453125" customWidth="1"/>
    <col min="3" max="3" width="12.453125" customWidth="1"/>
    <col min="5" max="5" width="11.26953125" customWidth="1"/>
  </cols>
  <sheetData>
    <row r="1" spans="1:3" x14ac:dyDescent="0.35">
      <c r="A1" s="24" t="s">
        <v>28</v>
      </c>
      <c r="B1" s="24">
        <v>49.536000000000001</v>
      </c>
    </row>
    <row r="3" spans="1:3" x14ac:dyDescent="0.35">
      <c r="A3" s="12" t="s">
        <v>0</v>
      </c>
      <c r="B3" s="13" t="s">
        <v>1</v>
      </c>
      <c r="C3" s="14" t="s">
        <v>2</v>
      </c>
    </row>
    <row r="4" spans="1:3" x14ac:dyDescent="0.35">
      <c r="A4" s="5" t="s">
        <v>3</v>
      </c>
      <c r="B4" s="1">
        <v>5.8259999999999996</v>
      </c>
      <c r="C4" s="6">
        <v>75</v>
      </c>
    </row>
    <row r="5" spans="1:3" x14ac:dyDescent="0.35">
      <c r="A5" s="5" t="s">
        <v>4</v>
      </c>
      <c r="B5" s="1">
        <v>5.9589999999999996</v>
      </c>
      <c r="C5" s="6">
        <v>66.42</v>
      </c>
    </row>
    <row r="6" spans="1:3" x14ac:dyDescent="0.35">
      <c r="A6" s="5" t="s">
        <v>5</v>
      </c>
      <c r="B6" s="1">
        <v>6.0309999999999997</v>
      </c>
      <c r="C6" s="6">
        <v>62.04</v>
      </c>
    </row>
    <row r="7" spans="1:3" x14ac:dyDescent="0.35">
      <c r="A7" s="5" t="s">
        <v>6</v>
      </c>
      <c r="B7" s="1">
        <v>6.125</v>
      </c>
      <c r="C7" s="6">
        <v>56.51</v>
      </c>
    </row>
    <row r="8" spans="1:3" x14ac:dyDescent="0.35">
      <c r="A8" s="5" t="s">
        <v>7</v>
      </c>
      <c r="B8" s="1">
        <v>6.1260000000000003</v>
      </c>
      <c r="C8" s="6">
        <v>56.42</v>
      </c>
    </row>
    <row r="9" spans="1:3" x14ac:dyDescent="0.35">
      <c r="A9" s="5" t="s">
        <v>8</v>
      </c>
      <c r="B9" s="1">
        <v>6.2779999999999996</v>
      </c>
      <c r="C9" s="6">
        <v>48.04</v>
      </c>
    </row>
    <row r="10" spans="1:3" x14ac:dyDescent="0.35">
      <c r="A10" s="5" t="s">
        <v>9</v>
      </c>
      <c r="B10" s="1">
        <v>6.36</v>
      </c>
      <c r="C10" s="6">
        <v>43.74</v>
      </c>
    </row>
    <row r="11" spans="1:3" x14ac:dyDescent="0.35">
      <c r="A11" s="5" t="s">
        <v>10</v>
      </c>
      <c r="B11" s="1">
        <v>6.4740000000000002</v>
      </c>
      <c r="C11" s="6">
        <v>38.049999999999997</v>
      </c>
    </row>
    <row r="12" spans="1:3" x14ac:dyDescent="0.35">
      <c r="A12" s="5" t="s">
        <v>11</v>
      </c>
      <c r="B12" s="1">
        <v>6.593</v>
      </c>
      <c r="C12" s="6">
        <v>32.39</v>
      </c>
    </row>
    <row r="13" spans="1:3" x14ac:dyDescent="0.35">
      <c r="A13" s="5" t="s">
        <v>12</v>
      </c>
      <c r="B13" s="1">
        <v>6.6440000000000001</v>
      </c>
      <c r="C13" s="6">
        <v>30.07</v>
      </c>
    </row>
    <row r="14" spans="1:3" x14ac:dyDescent="0.35">
      <c r="A14" s="5" t="s">
        <v>13</v>
      </c>
      <c r="B14" s="1">
        <v>7.1580000000000004</v>
      </c>
      <c r="C14" s="6">
        <v>9.3699999999999992</v>
      </c>
    </row>
    <row r="15" spans="1:3" x14ac:dyDescent="0.35">
      <c r="A15" s="7" t="s">
        <v>14</v>
      </c>
      <c r="B15" s="2">
        <v>7.3289999999999997</v>
      </c>
      <c r="C15" s="8">
        <v>5</v>
      </c>
    </row>
    <row r="16" spans="1:3" x14ac:dyDescent="0.35">
      <c r="A16" s="7" t="s">
        <v>22</v>
      </c>
      <c r="B16" s="2">
        <v>7.3630000000000004</v>
      </c>
      <c r="C16" s="8">
        <v>5</v>
      </c>
    </row>
    <row r="17" spans="1:3" x14ac:dyDescent="0.35">
      <c r="A17" s="9" t="s">
        <v>16</v>
      </c>
      <c r="B17" s="10">
        <v>8.6270000000000007</v>
      </c>
      <c r="C17" s="11">
        <v>5</v>
      </c>
    </row>
  </sheetData>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EFDCFC-D7D3-4A4E-8444-C548468171E4}">
  <dimension ref="A1:C17"/>
  <sheetViews>
    <sheetView workbookViewId="0">
      <selection sqref="A1:B1"/>
    </sheetView>
  </sheetViews>
  <sheetFormatPr defaultRowHeight="14.5" x14ac:dyDescent="0.35"/>
  <cols>
    <col min="1" max="1" width="36.36328125" customWidth="1"/>
    <col min="2" max="2" width="15.26953125" customWidth="1"/>
    <col min="3" max="3" width="16" customWidth="1"/>
    <col min="6" max="6" width="10.453125" customWidth="1"/>
    <col min="7" max="7" width="10.54296875" customWidth="1"/>
  </cols>
  <sheetData>
    <row r="1" spans="1:3" x14ac:dyDescent="0.35">
      <c r="A1" s="24" t="s">
        <v>28</v>
      </c>
      <c r="B1" s="24">
        <v>0.28739999999999999</v>
      </c>
    </row>
    <row r="3" spans="1:3" x14ac:dyDescent="0.35">
      <c r="A3" s="12" t="s">
        <v>0</v>
      </c>
      <c r="B3" s="13" t="s">
        <v>1</v>
      </c>
      <c r="C3" s="14" t="s">
        <v>2</v>
      </c>
    </row>
    <row r="4" spans="1:3" x14ac:dyDescent="0.35">
      <c r="A4" s="5" t="s">
        <v>9</v>
      </c>
      <c r="B4" s="1">
        <v>1934.4</v>
      </c>
      <c r="C4" s="6">
        <v>250</v>
      </c>
    </row>
    <row r="5" spans="1:3" x14ac:dyDescent="0.35">
      <c r="A5" s="5" t="s">
        <v>11</v>
      </c>
      <c r="B5" s="1">
        <v>1934.82</v>
      </c>
      <c r="C5" s="6">
        <v>249.8</v>
      </c>
    </row>
    <row r="6" spans="1:3" x14ac:dyDescent="0.35">
      <c r="A6" s="5" t="s">
        <v>3</v>
      </c>
      <c r="B6" s="1">
        <v>1944.75</v>
      </c>
      <c r="C6" s="6">
        <v>246.1</v>
      </c>
    </row>
    <row r="7" spans="1:3" x14ac:dyDescent="0.35">
      <c r="A7" s="5" t="s">
        <v>12</v>
      </c>
      <c r="B7" s="1">
        <v>1971.84</v>
      </c>
      <c r="C7" s="6">
        <v>236.2</v>
      </c>
    </row>
    <row r="8" spans="1:3" x14ac:dyDescent="0.35">
      <c r="A8" s="5" t="s">
        <v>17</v>
      </c>
      <c r="B8" s="1">
        <v>1985.26</v>
      </c>
      <c r="C8" s="6">
        <v>231.4</v>
      </c>
    </row>
    <row r="9" spans="1:3" x14ac:dyDescent="0.35">
      <c r="A9" s="5" t="s">
        <v>18</v>
      </c>
      <c r="B9" s="1">
        <v>2096.1999999999998</v>
      </c>
      <c r="C9" s="6">
        <v>194</v>
      </c>
    </row>
    <row r="10" spans="1:3" x14ac:dyDescent="0.35">
      <c r="A10" s="5" t="s">
        <v>4</v>
      </c>
      <c r="B10" s="1">
        <v>2166.48</v>
      </c>
      <c r="C10" s="6">
        <v>172.3</v>
      </c>
    </row>
    <row r="11" spans="1:3" x14ac:dyDescent="0.35">
      <c r="A11" s="5" t="s">
        <v>19</v>
      </c>
      <c r="B11" s="1">
        <v>2226.13</v>
      </c>
      <c r="C11" s="6">
        <v>155</v>
      </c>
    </row>
    <row r="12" spans="1:3" x14ac:dyDescent="0.35">
      <c r="A12" s="5" t="s">
        <v>20</v>
      </c>
      <c r="B12" s="1">
        <v>2226.5450000000001</v>
      </c>
      <c r="C12" s="6">
        <v>154.9</v>
      </c>
    </row>
    <row r="13" spans="1:3" x14ac:dyDescent="0.35">
      <c r="A13" s="5" t="s">
        <v>8</v>
      </c>
      <c r="B13" s="1">
        <v>2259.9699999999998</v>
      </c>
      <c r="C13" s="6">
        <v>145.6</v>
      </c>
    </row>
    <row r="14" spans="1:3" x14ac:dyDescent="0.35">
      <c r="A14" s="5" t="s">
        <v>16</v>
      </c>
      <c r="B14" s="1">
        <v>2311.1999999999998</v>
      </c>
      <c r="C14" s="6">
        <v>131.80000000000001</v>
      </c>
    </row>
    <row r="15" spans="1:3" x14ac:dyDescent="0.35">
      <c r="A15" s="5" t="s">
        <v>7</v>
      </c>
      <c r="B15" s="1">
        <v>2619.56</v>
      </c>
      <c r="C15" s="6">
        <v>60.4</v>
      </c>
    </row>
    <row r="16" spans="1:3" x14ac:dyDescent="0.35">
      <c r="A16" s="7" t="s">
        <v>21</v>
      </c>
      <c r="B16" s="2">
        <v>2680.67</v>
      </c>
      <c r="C16" s="8">
        <v>48</v>
      </c>
    </row>
    <row r="17" spans="1:3" x14ac:dyDescent="0.35">
      <c r="A17" s="9" t="s">
        <v>15</v>
      </c>
      <c r="B17" s="10">
        <v>2985.6559999999999</v>
      </c>
      <c r="C17" s="11">
        <v>27</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7712A1-83DA-4692-9B7A-7F7A030CB3DC}">
  <dimension ref="A1:C18"/>
  <sheetViews>
    <sheetView workbookViewId="0">
      <selection activeCell="G9" sqref="G9"/>
    </sheetView>
  </sheetViews>
  <sheetFormatPr defaultRowHeight="14.5" x14ac:dyDescent="0.35"/>
  <cols>
    <col min="1" max="1" width="36.08984375" customWidth="1"/>
    <col min="2" max="2" width="15.08984375" customWidth="1"/>
    <col min="3" max="3" width="15.453125" customWidth="1"/>
  </cols>
  <sheetData>
    <row r="1" spans="1:3" x14ac:dyDescent="0.35">
      <c r="A1" s="24" t="s">
        <v>28</v>
      </c>
      <c r="B1" s="24">
        <v>33.104999999999997</v>
      </c>
    </row>
    <row r="3" spans="1:3" x14ac:dyDescent="0.35">
      <c r="A3" s="12" t="s">
        <v>0</v>
      </c>
      <c r="B3" s="13" t="s">
        <v>1</v>
      </c>
      <c r="C3" s="14" t="s">
        <v>2</v>
      </c>
    </row>
    <row r="4" spans="1:3" x14ac:dyDescent="0.35">
      <c r="A4" s="5" t="s">
        <v>4</v>
      </c>
      <c r="B4" s="1">
        <v>4.2839999999999998</v>
      </c>
      <c r="C4" s="6">
        <v>70</v>
      </c>
    </row>
    <row r="5" spans="1:3" x14ac:dyDescent="0.35">
      <c r="A5" s="5" t="s">
        <v>3</v>
      </c>
      <c r="B5" s="1">
        <v>4.4749999999999996</v>
      </c>
      <c r="C5" s="6">
        <v>66.680000000000007</v>
      </c>
    </row>
    <row r="6" spans="1:3" x14ac:dyDescent="0.35">
      <c r="A6" s="5" t="s">
        <v>11</v>
      </c>
      <c r="B6" s="1">
        <v>4.7750000000000004</v>
      </c>
      <c r="C6" s="6">
        <v>52.95</v>
      </c>
    </row>
    <row r="7" spans="1:3" x14ac:dyDescent="0.35">
      <c r="A7" s="5" t="s">
        <v>23</v>
      </c>
      <c r="B7" s="1">
        <v>5.0970000000000004</v>
      </c>
      <c r="C7" s="6">
        <v>42.9</v>
      </c>
    </row>
    <row r="8" spans="1:3" x14ac:dyDescent="0.35">
      <c r="A8" s="5" t="s">
        <v>6</v>
      </c>
      <c r="B8" s="1">
        <v>5.0529999999999999</v>
      </c>
      <c r="C8" s="6">
        <v>42.32</v>
      </c>
    </row>
    <row r="9" spans="1:3" x14ac:dyDescent="0.35">
      <c r="A9" s="5" t="s">
        <v>9</v>
      </c>
      <c r="B9" s="1">
        <v>5.3289999999999997</v>
      </c>
      <c r="C9" s="6">
        <v>32.76</v>
      </c>
    </row>
    <row r="10" spans="1:3" x14ac:dyDescent="0.35">
      <c r="A10" s="5" t="s">
        <v>7</v>
      </c>
      <c r="B10" s="1">
        <v>5.3710000000000004</v>
      </c>
      <c r="C10" s="6">
        <v>30.54</v>
      </c>
    </row>
    <row r="11" spans="1:3" x14ac:dyDescent="0.35">
      <c r="A11" s="5" t="s">
        <v>13</v>
      </c>
      <c r="B11" s="1">
        <v>5.4290000000000003</v>
      </c>
      <c r="C11" s="6">
        <v>28.87</v>
      </c>
    </row>
    <row r="12" spans="1:3" x14ac:dyDescent="0.35">
      <c r="A12" s="5" t="s">
        <v>8</v>
      </c>
      <c r="B12" s="1">
        <v>5.556</v>
      </c>
      <c r="C12" s="6">
        <v>25.36</v>
      </c>
    </row>
    <row r="13" spans="1:3" x14ac:dyDescent="0.35">
      <c r="A13" s="5" t="s">
        <v>16</v>
      </c>
      <c r="B13" s="1">
        <v>5.6689999999999996</v>
      </c>
      <c r="C13" s="6">
        <v>22.36</v>
      </c>
    </row>
    <row r="14" spans="1:3" x14ac:dyDescent="0.35">
      <c r="A14" s="5" t="s">
        <v>12</v>
      </c>
      <c r="B14" s="1">
        <v>5.6909999999999998</v>
      </c>
      <c r="C14" s="6">
        <v>21.79</v>
      </c>
    </row>
    <row r="15" spans="1:3" x14ac:dyDescent="0.35">
      <c r="A15" s="5" t="s">
        <v>17</v>
      </c>
      <c r="B15" s="1">
        <v>5.694</v>
      </c>
      <c r="C15" s="6">
        <v>21.71</v>
      </c>
    </row>
    <row r="16" spans="1:3" x14ac:dyDescent="0.35">
      <c r="A16" s="5" t="s">
        <v>20</v>
      </c>
      <c r="B16" s="1">
        <v>5.8209999999999997</v>
      </c>
      <c r="C16" s="6">
        <v>18.510000000000002</v>
      </c>
    </row>
    <row r="17" spans="1:3" x14ac:dyDescent="0.35">
      <c r="A17" s="5" t="s">
        <v>5</v>
      </c>
      <c r="B17" s="1">
        <v>5.83</v>
      </c>
      <c r="C17" s="6">
        <v>18.29</v>
      </c>
    </row>
    <row r="18" spans="1:3" x14ac:dyDescent="0.35">
      <c r="A18" s="15" t="s">
        <v>15</v>
      </c>
      <c r="B18" s="16">
        <v>6.3140000000000001</v>
      </c>
      <c r="C18" s="17">
        <v>7.31</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B48165-C9F4-4281-9DC5-3BAA3BB2252D}">
  <dimension ref="A1:C24"/>
  <sheetViews>
    <sheetView workbookViewId="0">
      <selection activeCell="E11" sqref="E11"/>
    </sheetView>
  </sheetViews>
  <sheetFormatPr defaultRowHeight="14.5" x14ac:dyDescent="0.35"/>
  <cols>
    <col min="1" max="1" width="36.08984375" customWidth="1"/>
    <col min="2" max="2" width="14.36328125" customWidth="1"/>
    <col min="3" max="3" width="20.81640625" customWidth="1"/>
  </cols>
  <sheetData>
    <row r="1" spans="1:3" x14ac:dyDescent="0.35">
      <c r="A1" s="24" t="s">
        <v>28</v>
      </c>
      <c r="B1" s="24">
        <v>4.2293000000000003</v>
      </c>
    </row>
    <row r="3" spans="1:3" x14ac:dyDescent="0.35">
      <c r="A3" s="12" t="s">
        <v>0</v>
      </c>
      <c r="B3" s="13" t="s">
        <v>1</v>
      </c>
      <c r="C3" s="14" t="s">
        <v>2</v>
      </c>
    </row>
    <row r="4" spans="1:3" x14ac:dyDescent="0.35">
      <c r="A4" s="5" t="s">
        <v>6</v>
      </c>
      <c r="B4" s="1">
        <v>55.423000000000002</v>
      </c>
      <c r="C4" s="6">
        <v>100</v>
      </c>
    </row>
    <row r="5" spans="1:3" x14ac:dyDescent="0.35">
      <c r="A5" s="5" t="s">
        <v>23</v>
      </c>
      <c r="B5" s="1">
        <v>55.6</v>
      </c>
      <c r="C5" s="6">
        <v>99.03</v>
      </c>
    </row>
    <row r="6" spans="1:3" x14ac:dyDescent="0.35">
      <c r="A6" s="5" t="s">
        <v>5</v>
      </c>
      <c r="B6" s="1">
        <v>57.124000000000002</v>
      </c>
      <c r="C6" s="6">
        <v>90.89</v>
      </c>
    </row>
    <row r="7" spans="1:3" x14ac:dyDescent="0.35">
      <c r="A7" s="5" t="s">
        <v>10</v>
      </c>
      <c r="B7" s="1">
        <v>57.823</v>
      </c>
      <c r="C7" s="6">
        <v>87.3</v>
      </c>
    </row>
    <row r="8" spans="1:3" x14ac:dyDescent="0.35">
      <c r="A8" s="5" t="s">
        <v>4</v>
      </c>
      <c r="B8" s="1">
        <v>58.19</v>
      </c>
      <c r="C8" s="6">
        <v>85.44</v>
      </c>
    </row>
    <row r="9" spans="1:3" x14ac:dyDescent="0.35">
      <c r="A9" s="5" t="s">
        <v>3</v>
      </c>
      <c r="B9" s="1">
        <v>59.408999999999999</v>
      </c>
      <c r="C9" s="6">
        <v>79.459999999999994</v>
      </c>
    </row>
    <row r="10" spans="1:3" x14ac:dyDescent="0.35">
      <c r="A10" s="5" t="s">
        <v>13</v>
      </c>
      <c r="B10" s="1">
        <v>60.002000000000002</v>
      </c>
      <c r="C10" s="6">
        <v>76.64</v>
      </c>
    </row>
    <row r="11" spans="1:3" x14ac:dyDescent="0.35">
      <c r="A11" s="5" t="s">
        <v>24</v>
      </c>
      <c r="B11" s="1">
        <v>60.215000000000003</v>
      </c>
      <c r="C11" s="6">
        <v>75.64</v>
      </c>
    </row>
    <row r="12" spans="1:3" x14ac:dyDescent="0.35">
      <c r="A12" s="5" t="s">
        <v>18</v>
      </c>
      <c r="B12" s="1">
        <v>60.46</v>
      </c>
      <c r="C12" s="6">
        <v>74.5</v>
      </c>
    </row>
    <row r="13" spans="1:3" x14ac:dyDescent="0.35">
      <c r="A13" s="5" t="s">
        <v>11</v>
      </c>
      <c r="B13" s="1">
        <v>60.497999999999998</v>
      </c>
      <c r="C13" s="6">
        <v>74.319999999999993</v>
      </c>
    </row>
    <row r="14" spans="1:3" x14ac:dyDescent="0.35">
      <c r="A14" s="5" t="s">
        <v>12</v>
      </c>
      <c r="B14" s="1">
        <v>60.722999999999999</v>
      </c>
      <c r="C14" s="6">
        <v>73.28</v>
      </c>
    </row>
    <row r="15" spans="1:3" x14ac:dyDescent="0.35">
      <c r="A15" s="5" t="s">
        <v>9</v>
      </c>
      <c r="B15" s="1">
        <v>61.984000000000002</v>
      </c>
      <c r="C15" s="6">
        <v>67.599999999999994</v>
      </c>
    </row>
    <row r="16" spans="1:3" x14ac:dyDescent="0.35">
      <c r="A16" s="5" t="s">
        <v>19</v>
      </c>
      <c r="B16" s="1">
        <v>62.037999999999997</v>
      </c>
      <c r="C16" s="6">
        <v>67.36</v>
      </c>
    </row>
    <row r="17" spans="1:3" x14ac:dyDescent="0.35">
      <c r="A17" s="5" t="s">
        <v>20</v>
      </c>
      <c r="B17" s="1">
        <v>64.843999999999994</v>
      </c>
      <c r="C17" s="6">
        <v>55.53</v>
      </c>
    </row>
    <row r="18" spans="1:3" x14ac:dyDescent="0.35">
      <c r="A18" s="5" t="s">
        <v>21</v>
      </c>
      <c r="B18" s="1">
        <v>65.352999999999994</v>
      </c>
      <c r="C18" s="6">
        <v>53.49</v>
      </c>
    </row>
    <row r="19" spans="1:3" x14ac:dyDescent="0.35">
      <c r="A19" s="5" t="s">
        <v>25</v>
      </c>
      <c r="B19" s="1">
        <v>66.100999999999999</v>
      </c>
      <c r="C19" s="6">
        <v>50.55</v>
      </c>
    </row>
    <row r="20" spans="1:3" x14ac:dyDescent="0.35">
      <c r="A20" s="5" t="s">
        <v>26</v>
      </c>
      <c r="B20" s="1">
        <v>69.587000000000003</v>
      </c>
      <c r="C20" s="6">
        <v>37.69</v>
      </c>
    </row>
    <row r="21" spans="1:3" x14ac:dyDescent="0.35">
      <c r="A21" s="5" t="s">
        <v>14</v>
      </c>
      <c r="B21" s="1">
        <v>70.114999999999995</v>
      </c>
      <c r="C21" s="6">
        <v>35.86</v>
      </c>
    </row>
    <row r="22" spans="1:3" x14ac:dyDescent="0.35">
      <c r="A22" s="5" t="s">
        <v>15</v>
      </c>
      <c r="B22" s="1">
        <v>70.147000000000006</v>
      </c>
      <c r="C22" s="6">
        <v>35.75</v>
      </c>
    </row>
    <row r="23" spans="1:3" x14ac:dyDescent="0.35">
      <c r="A23" s="5" t="s">
        <v>16</v>
      </c>
      <c r="B23" s="1">
        <v>72.114000000000004</v>
      </c>
      <c r="C23" s="6">
        <v>29.15</v>
      </c>
    </row>
    <row r="24" spans="1:3" x14ac:dyDescent="0.35">
      <c r="A24" s="9" t="s">
        <v>8</v>
      </c>
      <c r="B24" s="10">
        <v>88.085999999999999</v>
      </c>
      <c r="C24" s="11">
        <v>5</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BEAD7A-065C-449D-BA4E-2274EB5D5ECF}">
  <dimension ref="A1"/>
  <sheetViews>
    <sheetView workbookViewId="0">
      <selection activeCell="J16" sqref="J16"/>
    </sheetView>
  </sheetViews>
  <sheetFormatPr defaultRowHeight="14.5" x14ac:dyDescent="0.35"/>
  <sheetData>
    <row r="1" spans="1:1" x14ac:dyDescent="0.35">
      <c r="A1" t="s">
        <v>27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cover</vt:lpstr>
      <vt:lpstr>calculator</vt:lpstr>
      <vt:lpstr>skidpad</vt:lpstr>
      <vt:lpstr>endurance</vt:lpstr>
      <vt:lpstr>acceleration</vt:lpstr>
      <vt:lpstr>sprint</vt:lpstr>
      <vt:lpstr>efficiency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Thomas Turner</cp:lastModifiedBy>
  <dcterms:created xsi:type="dcterms:W3CDTF">2025-09-20T10:22:11Z</dcterms:created>
  <dcterms:modified xsi:type="dcterms:W3CDTF">2025-09-20T10:31:57Z</dcterms:modified>
</cp:coreProperties>
</file>