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2FA6C1C0-A819-4887-A6C1-94133D7CEB71}" xr6:coauthVersionLast="44" xr6:coauthVersionMax="44" xr10:uidLastSave="{00000000-0000-0000-0000-000000000000}"/>
  <bookViews>
    <workbookView xWindow="-120" yWindow="-120" windowWidth="29040" windowHeight="15840" xr2:uid="{00000000-000D-0000-FFFF-FFFF00000000}"/>
  </bookViews>
  <sheets>
    <sheet name="ProjectPlanning" sheetId="11" r:id="rId1"/>
  </sheets>
  <definedNames>
    <definedName name="_xlnm.Print_Titles" localSheetId="0">ProjectPlanning!$4:$6</definedName>
    <definedName name="Display_Week">ProjectPlanning!$C$4</definedName>
    <definedName name="Project_Start">ProjectPlanning!$C$3</definedName>
    <definedName name="task_end" localSheetId="0">ProjectPlanning!$D1</definedName>
    <definedName name="task_progress" localSheetId="0">ProjectPlanning!#REF!</definedName>
    <definedName name="task_start" localSheetId="0">ProjectPlanning!$C1</definedName>
    <definedName name="vandaag"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6" i="11" l="1"/>
  <c r="F29" i="11" l="1"/>
  <c r="F34" i="11"/>
  <c r="F28" i="11" l="1"/>
  <c r="E6" i="11" l="1"/>
  <c r="C3" i="11"/>
  <c r="F7" i="11" l="1"/>
  <c r="F42" i="11" l="1"/>
  <c r="F38" i="11"/>
  <c r="F27" i="11"/>
  <c r="F14" i="11"/>
  <c r="F10" i="11"/>
  <c r="F8" i="11" l="1"/>
  <c r="G6" i="11" l="1"/>
  <c r="H5" i="11"/>
  <c r="G4" i="11"/>
  <c r="I5" i="11" l="1"/>
  <c r="H6" i="11"/>
  <c r="I6" i="11" l="1"/>
  <c r="J5" i="11"/>
  <c r="K5" i="11" l="1"/>
  <c r="J6" i="11"/>
  <c r="L5" i="11" l="1"/>
  <c r="K6" i="11"/>
  <c r="L6" i="11" l="1"/>
  <c r="M5" i="11"/>
  <c r="M6" i="11" l="1"/>
  <c r="N5" i="11"/>
  <c r="O5" i="11" l="1"/>
  <c r="N4" i="11"/>
  <c r="N6" i="11"/>
  <c r="O6" i="11" l="1"/>
  <c r="P5" i="11"/>
  <c r="P6" i="11" l="1"/>
  <c r="Q5" i="11"/>
  <c r="R5" i="11" l="1"/>
  <c r="Q6" i="11"/>
  <c r="S5" i="11" l="1"/>
  <c r="R6" i="11"/>
  <c r="T5" i="11" l="1"/>
  <c r="S6" i="11"/>
  <c r="T6" i="11" l="1"/>
  <c r="U5" i="11"/>
  <c r="V5" i="11" l="1"/>
  <c r="U4" i="11"/>
  <c r="U6" i="11"/>
  <c r="V6" i="11" l="1"/>
  <c r="W5" i="11"/>
  <c r="W6" i="11" l="1"/>
  <c r="X5" i="11"/>
  <c r="Y5" i="11" l="1"/>
  <c r="X6" i="11"/>
  <c r="Z5" i="11" l="1"/>
  <c r="Y6" i="11"/>
  <c r="AA5" i="11" l="1"/>
  <c r="Z6" i="11"/>
  <c r="AA6" i="11" l="1"/>
  <c r="AB5" i="11"/>
  <c r="AC5" i="11" l="1"/>
  <c r="AB4" i="11"/>
  <c r="AB6" i="11"/>
  <c r="AD5" i="11" l="1"/>
  <c r="AC6" i="11"/>
  <c r="AD6" i="11" l="1"/>
  <c r="AE5" i="11"/>
  <c r="AE6" i="11" l="1"/>
  <c r="AF5" i="11"/>
  <c r="AG5" i="11" l="1"/>
  <c r="AF6" i="11"/>
  <c r="AG6" i="11" l="1"/>
  <c r="AH5" i="11"/>
  <c r="AI5" i="11" l="1"/>
  <c r="AH6" i="11"/>
  <c r="AI4" i="11" l="1"/>
  <c r="AI6" i="11"/>
  <c r="AJ5" i="11"/>
  <c r="AJ6" i="11" l="1"/>
  <c r="AK5" i="11"/>
  <c r="AL5" i="11" l="1"/>
  <c r="AK6" i="11"/>
  <c r="AL6" i="11" l="1"/>
  <c r="AM5" i="11"/>
  <c r="AN5" i="11" l="1"/>
  <c r="AM6" i="11"/>
  <c r="AN6" i="11" l="1"/>
  <c r="AO5" i="11"/>
  <c r="AP5" i="11" l="1"/>
  <c r="AO6" i="11"/>
  <c r="AP6" i="11" l="1"/>
  <c r="AQ5" i="11"/>
  <c r="AP4" i="11"/>
  <c r="AQ6" i="11" l="1"/>
  <c r="AR5" i="11"/>
  <c r="AS5" i="11" l="1"/>
  <c r="AR6" i="11"/>
  <c r="AS6" i="11" l="1"/>
  <c r="AT5" i="11"/>
  <c r="AU5" i="11" l="1"/>
  <c r="AT6" i="11"/>
  <c r="AV5" i="11" l="1"/>
  <c r="AU6" i="11"/>
  <c r="AW5" i="11" l="1"/>
  <c r="AV6" i="11"/>
  <c r="AW6" i="11" l="1"/>
  <c r="AX5" i="11"/>
  <c r="AW4" i="11"/>
  <c r="AX6" i="11" l="1"/>
  <c r="AY5" i="11"/>
  <c r="AZ5" i="11" l="1"/>
  <c r="AY6" i="11"/>
  <c r="BA5" i="11" l="1"/>
  <c r="AZ6" i="11"/>
  <c r="BA6" i="11" l="1"/>
  <c r="BB5" i="11"/>
  <c r="BC5" i="11" l="1"/>
  <c r="BB6" i="11"/>
  <c r="BD5" i="11" l="1"/>
  <c r="BC6" i="11"/>
  <c r="BD6" i="11" l="1"/>
  <c r="BD4" i="11"/>
  <c r="BE5" i="11"/>
  <c r="BE6" i="11" l="1"/>
  <c r="BF5" i="11"/>
  <c r="BG5" i="11" l="1"/>
  <c r="BF6" i="11"/>
  <c r="BH5" i="11" l="1"/>
  <c r="BG6" i="11"/>
  <c r="BH6" i="11" l="1"/>
  <c r="BI5" i="11"/>
  <c r="BJ5" i="11" l="1"/>
  <c r="BI6" i="11"/>
  <c r="BI7" i="11" s="1"/>
  <c r="BJ6" i="11" l="1"/>
  <c r="BJ7" i="11" s="1"/>
  <c r="BK5" i="11"/>
  <c r="BL5" i="11" l="1"/>
  <c r="BK4" i="11"/>
  <c r="BK6" i="11"/>
  <c r="BL6" i="11" l="1"/>
  <c r="BM5" i="11"/>
  <c r="BN5" i="11" l="1"/>
  <c r="BM6" i="11"/>
  <c r="BN6" i="11" l="1"/>
  <c r="BO5" i="11"/>
  <c r="BO6" i="11" l="1"/>
  <c r="BP5" i="11"/>
  <c r="BQ5" i="11" l="1"/>
  <c r="BP6" i="11"/>
  <c r="BP7" i="11" s="1"/>
  <c r="BQ6" i="11" l="1"/>
  <c r="BQ7" i="11" s="1"/>
  <c r="BR5" i="11"/>
  <c r="BS5" i="11" l="1"/>
  <c r="BR4" i="11"/>
  <c r="BR6" i="11"/>
  <c r="BT5" i="11" l="1"/>
  <c r="BS6" i="11"/>
  <c r="BT6" i="11" l="1"/>
  <c r="BU5" i="11"/>
  <c r="BV5" i="11" l="1"/>
  <c r="BU6" i="11"/>
  <c r="BV6" i="11" l="1"/>
  <c r="BW5" i="11"/>
  <c r="BX5" i="11" l="1"/>
  <c r="BW6" i="11"/>
  <c r="BW7" i="11" s="1"/>
  <c r="BX6" i="11" l="1"/>
  <c r="BX7" i="11" s="1"/>
  <c r="BY5" i="11"/>
  <c r="BY6" i="11" l="1"/>
  <c r="BY4" i="11"/>
  <c r="BZ5" i="11"/>
  <c r="BZ6" i="11" l="1"/>
  <c r="CA5" i="11"/>
  <c r="CA6" i="11" l="1"/>
  <c r="CB5" i="11"/>
  <c r="CC5" i="11" l="1"/>
  <c r="CB6" i="11"/>
  <c r="CD5" i="11" l="1"/>
  <c r="CD6" i="11" s="1"/>
  <c r="CD7" i="11" s="1"/>
  <c r="CC6" i="11"/>
  <c r="CE5" i="11" l="1"/>
  <c r="CE6" i="11" s="1"/>
  <c r="CE7" i="11" s="1"/>
  <c r="CF5" i="11" l="1"/>
  <c r="CF6" i="11" l="1"/>
  <c r="CG5" i="11"/>
  <c r="CF4" i="11"/>
  <c r="CH5" i="11" l="1"/>
  <c r="CG6" i="11"/>
  <c r="CH6" i="11" l="1"/>
  <c r="CI5" i="11"/>
  <c r="CJ5" i="11" l="1"/>
  <c r="CI6" i="11"/>
  <c r="CJ6" i="11" l="1"/>
  <c r="CK5" i="11"/>
  <c r="CK6" i="11" s="1"/>
  <c r="CK7" i="11" s="1"/>
  <c r="CL5" i="11" l="1"/>
  <c r="CL6" i="11" s="1"/>
  <c r="CL7" i="11" s="1"/>
  <c r="CM5" i="11" l="1"/>
  <c r="CM4" i="11" l="1"/>
  <c r="CM6" i="11"/>
  <c r="CN5" i="11"/>
  <c r="CO5" i="11" l="1"/>
  <c r="CN6" i="11"/>
  <c r="CP5" i="11" l="1"/>
  <c r="CO6" i="11"/>
  <c r="CQ5" i="11" l="1"/>
  <c r="CP6" i="11"/>
  <c r="CR5" i="11" l="1"/>
  <c r="CR6" i="11" s="1"/>
  <c r="CR7" i="11" s="1"/>
  <c r="CQ6" i="11"/>
  <c r="CS5" i="11" l="1"/>
  <c r="CS6" i="11" s="1"/>
  <c r="CS7" i="11" s="1"/>
  <c r="CT5" i="11" l="1"/>
  <c r="CT6" i="11" l="1"/>
  <c r="CU5" i="11"/>
  <c r="CT4" i="11"/>
  <c r="CU6" i="11" l="1"/>
  <c r="CV5" i="11"/>
  <c r="CW5" i="11" l="1"/>
  <c r="CV6" i="11"/>
  <c r="CW6" i="11" l="1"/>
  <c r="CX5" i="11"/>
  <c r="CY5" i="11" l="1"/>
  <c r="CY6" i="11" s="1"/>
  <c r="CY7" i="11" s="1"/>
  <c r="CX6" i="11"/>
  <c r="CZ5" i="11" l="1"/>
  <c r="CZ6" i="11" s="1"/>
  <c r="CZ7" i="11" s="1"/>
  <c r="DA5" i="11" l="1"/>
  <c r="DA6" i="11" l="1"/>
  <c r="DA4" i="11"/>
  <c r="DB5" i="11"/>
  <c r="DC5" i="11" l="1"/>
  <c r="DB6" i="11"/>
  <c r="DC6" i="11" l="1"/>
  <c r="DD5" i="11"/>
  <c r="DE5" i="11" l="1"/>
  <c r="DD6" i="11"/>
  <c r="DE6" i="11" l="1"/>
  <c r="DF5" i="11"/>
  <c r="DF6" i="11" s="1"/>
  <c r="DF7" i="11" s="1"/>
  <c r="DG5" i="11" l="1"/>
  <c r="DG6" i="11" s="1"/>
  <c r="DG7" i="11" s="1"/>
</calcChain>
</file>

<file path=xl/sharedStrings.xml><?xml version="1.0" encoding="utf-8"?>
<sst xmlns="http://schemas.openxmlformats.org/spreadsheetml/2006/main" count="128" uniqueCount="58">
  <si>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</si>
  <si>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Voer in cel B2 de bedrijfsnaam in.</t>
  </si>
  <si>
    <t>Voer in cel B3 de naam van de projectleider in. Voer in cel E3 de begindatum van het project in. Het label begin project staat in cel C3.</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</si>
  <si>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</si>
  <si>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</si>
  <si>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</si>
  <si>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</si>
  <si>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</si>
  <si>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</si>
  <si>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Voorbeeld fasetitelblok</t>
  </si>
  <si>
    <t>Dit is nu een lege rij</t>
  </si>
  <si>
    <t>Deze rij geeft het einde van de projectplanning aan. Voer NIETS in deze rij in. 
Voeg nieuwe rijen BOVEN deze in om uw projectplanning verder uit te bouwen.</t>
  </si>
  <si>
    <t>TAAK</t>
  </si>
  <si>
    <t>START</t>
  </si>
  <si>
    <t>EINDE</t>
  </si>
  <si>
    <t>DAGEN</t>
  </si>
  <si>
    <t>KU Leuven Technologiecampus Gent</t>
  </si>
  <si>
    <t>Hardware</t>
  </si>
  <si>
    <t>Software</t>
  </si>
  <si>
    <r>
      <t>Planning Embedde</t>
    </r>
    <r>
      <rPr>
        <sz val="22"/>
        <color theme="1" tint="0.34998626667073579"/>
        <rFont val="Calibri"/>
        <family val="2"/>
        <scheme val="major"/>
      </rPr>
      <t>d System Design 2</t>
    </r>
  </si>
  <si>
    <t>Students: Baele Tuur, Wauters Thomas, Sehovic Rijad, De Block Pieter</t>
  </si>
  <si>
    <t>Labo sessions</t>
  </si>
  <si>
    <t>Deadlines</t>
  </si>
  <si>
    <t>Vacation</t>
  </si>
  <si>
    <t>Add new row above</t>
  </si>
  <si>
    <t>Wireless Communication</t>
  </si>
  <si>
    <t>IR Thermal Camera</t>
  </si>
  <si>
    <t>Sound Sensor</t>
  </si>
  <si>
    <t>Current Date:</t>
  </si>
  <si>
    <t>Combining software</t>
  </si>
  <si>
    <t>Extra</t>
  </si>
  <si>
    <t xml:space="preserve">  BOM</t>
  </si>
  <si>
    <t xml:space="preserve">  Planning</t>
  </si>
  <si>
    <t xml:space="preserve">  Brief document</t>
  </si>
  <si>
    <t xml:space="preserve">  ‘Go Live’: presentation/demonstration</t>
  </si>
  <si>
    <t>Watchdog</t>
  </si>
  <si>
    <t>Interface (LEDs, RESET Button)</t>
  </si>
  <si>
    <t>I2C</t>
  </si>
  <si>
    <t>I2S</t>
  </si>
  <si>
    <t>Pieter</t>
  </si>
  <si>
    <t>Tuur</t>
  </si>
  <si>
    <t>Rijad</t>
  </si>
  <si>
    <t>Power Management (Power modes)</t>
  </si>
  <si>
    <t>IR sensor (Create Component packages)</t>
  </si>
  <si>
    <t>Sound sensor (Create Component packages)</t>
  </si>
  <si>
    <t>Main PCB (Create Component packages)</t>
  </si>
  <si>
    <t>Main PCB (Full design)</t>
  </si>
  <si>
    <t>IR sensor (Full design)</t>
  </si>
  <si>
    <t>Sound sensor (Full design)</t>
  </si>
  <si>
    <t>Design Soldering</t>
  </si>
  <si>
    <t>Test Design</t>
  </si>
  <si>
    <t>Enclosure</t>
  </si>
  <si>
    <t>Thomas</t>
  </si>
  <si>
    <t>PCB Design (Sending to factory)</t>
  </si>
  <si>
    <t>Waiting for PCB</t>
  </si>
  <si>
    <t xml:space="preserve"> DEBUGGING</t>
  </si>
  <si>
    <t>ALL</t>
  </si>
  <si>
    <t>Rijad, Pieter, Tuur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</si>
</sst>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_);_(* \(#,##0\);_(* &quot;-&quot;_);_(@_)"/>
    <numFmt numFmtId="165" formatCode="_(* #,##0.00_);_(* \(#,##0.00\);_(* &quot;-&quot;??_);_(@_)"/>
    <numFmt numFmtId="166" formatCode="m/d/yy;@"/>
    <numFmt numFmtId="167" formatCode="_-&quot;kr&quot;\ * #,##0.00_-;\-&quot;kr&quot;\ * #,##0.00_-;_-&quot;kr&quot;\ * &quot;-&quot;??_-;_-@_-"/>
    <numFmt numFmtId="168" formatCode="_-&quot;kr&quot;\ * #,##0_-;\-&quot;kr&quot;\ * #,##0_-;_-&quot;kr&quot;\ * &quot;-&quot;_-;_-@_-"/>
    <numFmt numFmtId="169" formatCode="d\-mm\-yy;@"/>
    <numFmt numFmtId="170" formatCode="d"/>
    <numFmt numFmtId="171" formatCode="d\ mmm\ yyyy"/>
    <numFmt numFmtId="172" formatCode="d/mm/yy;@"/>
    <numFmt numFmtId="173" formatCode="ddd\,\ d/m/yyyy"/>
  </numFmts>
  <fonts count="2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22"/>
      <color theme="1" tint="0.34998626667073579"/>
      <name val="Calibri"/>
      <family val="2"/>
      <scheme val="major"/>
    </font>
    <font>
      <sz val="11"/>
      <color theme="5" tint="0.59999389629810485"/>
      <name val="Calibri"/>
      <family val="2"/>
      <scheme val="minor"/>
    </font>
  </fonts>
  <fills count="53">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rgb="FFFFFF00"/>
        <bgColor indexed="64"/>
      </patternFill>
    </fill>
    <fill>
      <patternFill patternType="solid">
        <fgColor theme="1" tint="4.9989318521683403E-2"/>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9" tint="0.79998168889431442"/>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s>
  <borders count="2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theme="0" tint="-0.34998626667073579"/>
      </left>
      <right/>
      <top style="medium">
        <color theme="0" tint="-0.14996795556505021"/>
      </top>
      <bottom style="medium">
        <color theme="0" tint="-0.14996795556505021"/>
      </bottom>
      <diagonal/>
    </border>
    <border>
      <left/>
      <right style="thin">
        <color theme="0" tint="-0.34998626667073579"/>
      </right>
      <top style="medium">
        <color theme="0" tint="-0.14996795556505021"/>
      </top>
      <bottom style="medium">
        <color theme="0" tint="-0.14996795556505021"/>
      </bottom>
      <diagonal/>
    </border>
    <border>
      <left/>
      <right style="thin">
        <color theme="0" tint="-0.34998626667073579"/>
      </right>
      <top/>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54">
    <xf numFmtId="0" fontId="0" fillId="0" borderId="0"/>
    <xf numFmtId="0" fontId="2"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3"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3" fillId="0" borderId="0" applyNumberFormat="0" applyFill="0" applyBorder="0" applyAlignment="0" applyProtection="0"/>
    <xf numFmtId="164" fontId="7"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0" fontId="14" fillId="0" borderId="0" applyNumberFormat="0" applyFill="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7" fillId="15" borderId="0" applyNumberFormat="0" applyBorder="0" applyAlignment="0" applyProtection="0"/>
    <xf numFmtId="0" fontId="18" fillId="16" borderId="10" applyNumberFormat="0" applyAlignment="0" applyProtection="0"/>
    <xf numFmtId="0" fontId="19" fillId="17" borderId="11" applyNumberFormat="0" applyAlignment="0" applyProtection="0"/>
    <xf numFmtId="0" fontId="20" fillId="17" borderId="10" applyNumberFormat="0" applyAlignment="0" applyProtection="0"/>
    <xf numFmtId="0" fontId="21" fillId="0" borderId="12" applyNumberFormat="0" applyFill="0" applyAlignment="0" applyProtection="0"/>
    <xf numFmtId="0" fontId="22" fillId="18" borderId="13" applyNumberFormat="0" applyAlignment="0" applyProtection="0"/>
    <xf numFmtId="0" fontId="23" fillId="0" borderId="0" applyNumberFormat="0" applyFill="0" applyBorder="0" applyAlignment="0" applyProtection="0"/>
    <xf numFmtId="0" fontId="7" fillId="19" borderId="14" applyNumberFormat="0" applyFont="0" applyAlignment="0" applyProtection="0"/>
    <xf numFmtId="0" fontId="24" fillId="0" borderId="0" applyNumberFormat="0" applyFill="0" applyBorder="0" applyAlignment="0" applyProtection="0"/>
    <xf numFmtId="0" fontId="4" fillId="0" borderId="15" applyNumberFormat="0" applyFill="0" applyAlignment="0" applyProtection="0"/>
    <xf numFmtId="0" fontId="1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2"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2"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0" fontId="10" fillId="11" borderId="7" xfId="0" applyFont="1" applyFill="1" applyBorder="1" applyAlignment="1">
      <alignment horizontal="center" vertical="center" shrinkToFit="1"/>
    </xf>
    <xf numFmtId="0" fontId="3" fillId="0" borderId="2" xfId="0" applyFont="1" applyBorder="1" applyAlignment="1">
      <alignment horizontal="center" vertical="center"/>
    </xf>
    <xf numFmtId="0" fontId="4" fillId="4" borderId="2" xfId="0" applyFont="1" applyFill="1" applyBorder="1" applyAlignment="1">
      <alignment horizontal="left" vertical="center" indent="1"/>
    </xf>
    <xf numFmtId="0" fontId="6" fillId="2" borderId="2" xfId="0" applyFont="1" applyFill="1" applyBorder="1" applyAlignment="1">
      <alignment horizontal="left" vertical="center" indent="1"/>
    </xf>
    <xf numFmtId="0" fontId="3" fillId="2" borderId="2" xfId="0" applyFont="1" applyFill="1" applyBorder="1" applyAlignment="1">
      <alignment horizontal="center" vertical="center"/>
    </xf>
    <xf numFmtId="0" fontId="0" fillId="0" borderId="8" xfId="0" applyBorder="1" applyAlignment="1">
      <alignment vertical="center"/>
    </xf>
    <xf numFmtId="0" fontId="0" fillId="2" borderId="8" xfId="0" applyFill="1" applyBorder="1" applyAlignment="1">
      <alignment vertical="center"/>
    </xf>
    <xf numFmtId="0" fontId="1" fillId="0" borderId="0" xfId="0" applyFont="1" applyAlignment="1">
      <alignment horizontal="center" vertical="center"/>
    </xf>
    <xf numFmtId="0" fontId="12" fillId="0" borderId="0" xfId="3"/>
    <xf numFmtId="0" fontId="12" fillId="0" borderId="0" xfId="3" applyAlignment="1">
      <alignment wrapText="1"/>
    </xf>
    <xf numFmtId="0" fontId="11" fillId="0" borderId="0" xfId="5" applyAlignment="1">
      <alignment horizontal="left"/>
    </xf>
    <xf numFmtId="0" fontId="8" fillId="0" borderId="0" xfId="7">
      <alignment vertical="top"/>
    </xf>
    <xf numFmtId="169" fontId="0" fillId="2" borderId="2" xfId="0" applyNumberFormat="1" applyFill="1" applyBorder="1" applyAlignment="1">
      <alignment horizontal="center" vertical="center"/>
    </xf>
    <xf numFmtId="170" fontId="9" fillId="6" borderId="6" xfId="0" applyNumberFormat="1" applyFont="1" applyFill="1" applyBorder="1" applyAlignment="1">
      <alignment horizontal="center" vertical="center"/>
    </xf>
    <xf numFmtId="172" fontId="0" fillId="7" borderId="2" xfId="0" applyNumberFormat="1" applyFill="1" applyBorder="1" applyAlignment="1">
      <alignment horizontal="center" vertical="center"/>
    </xf>
    <xf numFmtId="172" fontId="3" fillId="7" borderId="2"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3" fillId="8" borderId="2" xfId="0" applyNumberFormat="1" applyFont="1" applyFill="1" applyBorder="1" applyAlignment="1">
      <alignment horizontal="center" vertical="center"/>
    </xf>
    <xf numFmtId="172" fontId="0" fillId="5" borderId="2" xfId="0" applyNumberFormat="1" applyFill="1" applyBorder="1" applyAlignment="1">
      <alignment horizontal="center" vertical="center"/>
    </xf>
    <xf numFmtId="172" fontId="3" fillId="5" borderId="2" xfId="0" applyNumberFormat="1" applyFont="1" applyFill="1" applyBorder="1" applyAlignment="1">
      <alignment horizontal="center" vertical="center"/>
    </xf>
    <xf numFmtId="172" fontId="7" fillId="10" borderId="2" xfId="10" applyNumberFormat="1" applyFill="1">
      <alignment horizontal="center" vertical="center"/>
    </xf>
    <xf numFmtId="172" fontId="7" fillId="9" borderId="2" xfId="10" applyNumberFormat="1" applyFill="1">
      <alignment horizontal="center" vertical="center"/>
    </xf>
    <xf numFmtId="0" fontId="8" fillId="0" borderId="0" xfId="6" applyAlignment="1">
      <alignment vertical="top"/>
    </xf>
    <xf numFmtId="0" fontId="0" fillId="0" borderId="16" xfId="0" applyBorder="1"/>
    <xf numFmtId="0" fontId="7" fillId="42" borderId="2" xfId="52" applyBorder="1" applyAlignment="1">
      <alignment horizontal="left" vertical="center" indent="1"/>
    </xf>
    <xf numFmtId="0" fontId="12" fillId="0" borderId="0" xfId="0" applyFont="1"/>
    <xf numFmtId="0" fontId="0" fillId="44" borderId="8" xfId="0" applyFill="1" applyBorder="1" applyAlignment="1">
      <alignment vertical="center"/>
    </xf>
    <xf numFmtId="0" fontId="0" fillId="45" borderId="8" xfId="0" applyFill="1" applyBorder="1" applyAlignment="1">
      <alignment vertical="center"/>
    </xf>
    <xf numFmtId="0" fontId="10" fillId="46" borderId="7" xfId="0" applyFont="1" applyFill="1" applyBorder="1" applyAlignment="1">
      <alignment horizontal="center" vertical="center" shrinkToFit="1"/>
    </xf>
    <xf numFmtId="0" fontId="0" fillId="47" borderId="8" xfId="0" applyFill="1" applyBorder="1" applyAlignment="1">
      <alignment vertical="center"/>
    </xf>
    <xf numFmtId="0" fontId="10" fillId="48" borderId="7" xfId="0" applyFont="1" applyFill="1" applyBorder="1" applyAlignment="1">
      <alignment horizontal="center" vertical="center" shrinkToFit="1"/>
    </xf>
    <xf numFmtId="0" fontId="0" fillId="48" borderId="8" xfId="0" applyFill="1" applyBorder="1" applyAlignment="1">
      <alignment vertical="center"/>
    </xf>
    <xf numFmtId="172" fontId="26" fillId="3" borderId="2" xfId="0" applyNumberFormat="1" applyFont="1" applyFill="1" applyBorder="1" applyAlignment="1">
      <alignment horizontal="center" vertical="center"/>
    </xf>
    <xf numFmtId="0" fontId="4" fillId="3" borderId="2" xfId="0" applyFont="1" applyFill="1" applyBorder="1" applyAlignment="1">
      <alignment horizontal="left" vertical="center" indent="1"/>
    </xf>
    <xf numFmtId="0" fontId="4" fillId="8" borderId="2" xfId="0" applyFont="1" applyFill="1" applyBorder="1" applyAlignment="1">
      <alignment horizontal="center" vertical="center"/>
    </xf>
    <xf numFmtId="0" fontId="4" fillId="7" borderId="2" xfId="0" applyFont="1" applyFill="1" applyBorder="1" applyAlignment="1">
      <alignment horizontal="center" vertical="center"/>
    </xf>
    <xf numFmtId="0" fontId="4" fillId="5" borderId="2" xfId="0" applyFont="1" applyFill="1" applyBorder="1" applyAlignment="1">
      <alignment horizontal="center" vertical="center"/>
    </xf>
    <xf numFmtId="0" fontId="4" fillId="4" borderId="2" xfId="0" applyFont="1" applyFill="1" applyBorder="1" applyAlignment="1">
      <alignment horizontal="center" vertical="center"/>
    </xf>
    <xf numFmtId="0" fontId="4" fillId="49" borderId="2" xfId="52" applyFont="1" applyFill="1" applyBorder="1" applyAlignment="1">
      <alignment horizontal="left" vertical="center" indent="1"/>
    </xf>
    <xf numFmtId="0" fontId="7" fillId="49" borderId="2" xfId="52" applyFill="1" applyBorder="1" applyAlignment="1">
      <alignment horizontal="left" vertical="center" indent="1"/>
    </xf>
    <xf numFmtId="0" fontId="4" fillId="42" borderId="2" xfId="52" applyFont="1" applyBorder="1" applyAlignment="1">
      <alignment horizontal="center" vertical="center"/>
    </xf>
    <xf numFmtId="0" fontId="4" fillId="9" borderId="2" xfId="12" applyFont="1" applyFill="1">
      <alignment horizontal="left" vertical="center" indent="2"/>
    </xf>
    <xf numFmtId="0" fontId="4" fillId="10" borderId="2" xfId="12" applyFont="1" applyFill="1">
      <alignment horizontal="left" vertical="center" indent="2"/>
    </xf>
    <xf numFmtId="172" fontId="3" fillId="50" borderId="2" xfId="0" applyNumberFormat="1" applyFont="1" applyFill="1" applyBorder="1" applyAlignment="1">
      <alignment horizontal="center" vertical="center"/>
    </xf>
    <xf numFmtId="172" fontId="7" fillId="52" borderId="22" xfId="10" applyNumberFormat="1" applyFill="1" applyBorder="1" applyAlignment="1">
      <alignment horizontal="center" vertical="center"/>
    </xf>
    <xf numFmtId="172" fontId="7" fillId="52" borderId="2" xfId="10" applyNumberFormat="1" applyFill="1" applyBorder="1" applyAlignment="1">
      <alignment horizontal="center" vertical="center"/>
    </xf>
    <xf numFmtId="172" fontId="7" fillId="52" borderId="23" xfId="10" applyNumberFormat="1" applyFill="1" applyBorder="1" applyAlignment="1">
      <alignment horizontal="center" vertical="center"/>
    </xf>
    <xf numFmtId="172" fontId="7" fillId="52" borderId="19" xfId="10" applyNumberFormat="1" applyFill="1" applyBorder="1" applyAlignment="1">
      <alignment horizontal="center" vertical="center"/>
    </xf>
    <xf numFmtId="172" fontId="7" fillId="52" borderId="20" xfId="10" applyNumberFormat="1" applyFill="1" applyBorder="1" applyAlignment="1">
      <alignment horizontal="center" vertical="center"/>
    </xf>
    <xf numFmtId="172" fontId="7" fillId="52" borderId="2" xfId="10" applyNumberFormat="1" applyFill="1" applyAlignment="1">
      <alignment horizontal="center" vertical="center"/>
    </xf>
    <xf numFmtId="172" fontId="7" fillId="9" borderId="22" xfId="10" applyNumberFormat="1" applyFill="1" applyBorder="1" applyAlignment="1">
      <alignment horizontal="center" vertical="center"/>
    </xf>
    <xf numFmtId="172" fontId="7" fillId="9" borderId="2" xfId="10" applyNumberFormat="1" applyFill="1" applyBorder="1" applyAlignment="1">
      <alignment horizontal="center" vertical="center"/>
    </xf>
    <xf numFmtId="0" fontId="0" fillId="45" borderId="19" xfId="0" applyFill="1" applyBorder="1" applyAlignment="1">
      <alignment horizontal="center" vertical="center"/>
    </xf>
    <xf numFmtId="0" fontId="0" fillId="45" borderId="2" xfId="0" applyFill="1" applyBorder="1" applyAlignment="1">
      <alignment horizontal="center" vertical="center"/>
    </xf>
    <xf numFmtId="0" fontId="0" fillId="45" borderId="20" xfId="0" applyFill="1" applyBorder="1" applyAlignment="1">
      <alignment horizontal="center" vertical="center"/>
    </xf>
    <xf numFmtId="0" fontId="7" fillId="42" borderId="19" xfId="52" applyBorder="1" applyAlignment="1">
      <alignment horizontal="center" vertical="center"/>
    </xf>
    <xf numFmtId="0" fontId="7" fillId="42" borderId="2" xfId="52" applyBorder="1" applyAlignment="1">
      <alignment horizontal="center" vertical="center"/>
    </xf>
    <xf numFmtId="0" fontId="7" fillId="42" borderId="23" xfId="52" applyBorder="1" applyAlignment="1">
      <alignment horizontal="center" vertical="center"/>
    </xf>
    <xf numFmtId="172" fontId="7" fillId="10" borderId="22" xfId="10" applyNumberFormat="1" applyFill="1" applyBorder="1" applyAlignment="1">
      <alignment horizontal="center" vertical="center"/>
    </xf>
    <xf numFmtId="172" fontId="7" fillId="10" borderId="2" xfId="10" applyNumberFormat="1" applyFill="1" applyBorder="1" applyAlignment="1">
      <alignment horizontal="center" vertical="center"/>
    </xf>
    <xf numFmtId="172" fontId="7" fillId="10" borderId="23" xfId="10" applyNumberFormat="1" applyFill="1" applyBorder="1" applyAlignment="1">
      <alignment horizontal="center" vertical="center"/>
    </xf>
    <xf numFmtId="172" fontId="7" fillId="51" borderId="22" xfId="10" applyNumberFormat="1" applyFill="1" applyBorder="1" applyAlignment="1">
      <alignment horizontal="center" vertical="center"/>
    </xf>
    <xf numFmtId="172" fontId="7" fillId="51" borderId="2" xfId="10" applyNumberFormat="1" applyFill="1" applyAlignment="1">
      <alignment horizontal="center" vertical="center"/>
    </xf>
    <xf numFmtId="172" fontId="7" fillId="51" borderId="23" xfId="10" applyNumberFormat="1" applyFill="1" applyBorder="1" applyAlignment="1">
      <alignment horizontal="center" vertical="center"/>
    </xf>
    <xf numFmtId="172" fontId="7" fillId="9" borderId="23" xfId="10" applyNumberFormat="1" applyFill="1" applyBorder="1" applyAlignment="1">
      <alignment horizontal="center" vertical="center"/>
    </xf>
    <xf numFmtId="172" fontId="7" fillId="51" borderId="20" xfId="10" applyNumberFormat="1" applyFill="1" applyBorder="1" applyAlignment="1">
      <alignment horizontal="center" vertical="center"/>
    </xf>
    <xf numFmtId="172" fontId="7" fillId="51" borderId="19" xfId="10" applyNumberFormat="1" applyFill="1" applyBorder="1" applyAlignment="1">
      <alignment horizontal="center" vertical="center"/>
    </xf>
    <xf numFmtId="172" fontId="7" fillId="51" borderId="2" xfId="10" applyNumberFormat="1" applyFill="1" applyBorder="1" applyAlignment="1">
      <alignment horizontal="center" vertical="center"/>
    </xf>
    <xf numFmtId="172" fontId="7" fillId="10" borderId="2" xfId="10" applyNumberFormat="1" applyFill="1" applyAlignment="1">
      <alignment horizontal="center" vertical="center"/>
    </xf>
    <xf numFmtId="172" fontId="7" fillId="9" borderId="2" xfId="10" applyNumberFormat="1" applyFill="1" applyAlignment="1">
      <alignment horizontal="center" vertical="center"/>
    </xf>
    <xf numFmtId="0" fontId="0" fillId="0" borderId="9" xfId="0" applyBorder="1"/>
    <xf numFmtId="173" fontId="7" fillId="0" borderId="17" xfId="9" applyBorder="1">
      <alignment horizontal="center" vertical="center"/>
    </xf>
    <xf numFmtId="173" fontId="7" fillId="0" borderId="18" xfId="9" applyBorder="1">
      <alignment horizontal="center" vertical="center"/>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0" fontId="4" fillId="6" borderId="2" xfId="0" applyFont="1" applyFill="1" applyBorder="1" applyAlignment="1">
      <alignment horizontal="center" vertical="center"/>
    </xf>
    <xf numFmtId="0" fontId="4" fillId="6" borderId="20" xfId="0" applyFont="1" applyFill="1" applyBorder="1" applyAlignment="1">
      <alignment horizontal="center" vertical="center"/>
    </xf>
    <xf numFmtId="0" fontId="4" fillId="6" borderId="0" xfId="0" applyFont="1" applyFill="1" applyBorder="1" applyAlignment="1">
      <alignment horizontal="center" vertical="center"/>
    </xf>
    <xf numFmtId="0" fontId="4" fillId="6" borderId="21" xfId="0" applyFont="1" applyFill="1" applyBorder="1" applyAlignment="1">
      <alignment horizontal="center" vertical="center"/>
    </xf>
    <xf numFmtId="0" fontId="7" fillId="6" borderId="2" xfId="12" applyFill="1" applyAlignment="1">
      <alignment horizontal="center" vertical="center"/>
    </xf>
    <xf numFmtId="0" fontId="7" fillId="6" borderId="20" xfId="12" applyFill="1" applyBorder="1"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xr:uid="{00000000-0005-0000-0000-000009000000}"/>
    <cellStyle name="Berekening" xfId="23" builtinId="22" customBuiltin="1"/>
    <cellStyle name="Controlecel" xfId="25" builtinId="23" customBuiltin="1"/>
    <cellStyle name="Datum" xfId="10" xr:uid="{00000000-0005-0000-0000-000001000000}"/>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xr:uid="{00000000-0005-0000-0000-000006000000}"/>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xr:uid="{00000000-0005-0000-0000-00000A000000}"/>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xr:uid="{00000000-0005-0000-0000-00000C000000}"/>
  </cellStyles>
  <dxfs count="2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xr9:uid="{00000000-0011-0000-FFFF-FFFF00000000}">
      <tableStyleElement type="wholeTable" dxfId="217"/>
      <tableStyleElement type="headerRow" dxfId="216"/>
      <tableStyleElement type="totalRow" dxfId="215"/>
      <tableStyleElement type="firstColumn" dxfId="214"/>
      <tableStyleElement type="lastColumn" dxfId="213"/>
      <tableStyleElement type="firstRowStripe" dxfId="212"/>
      <tableStyleElement type="secondRowStripe" dxfId="211"/>
      <tableStyleElement type="firstColumnStripe" dxfId="210"/>
      <tableStyleElement type="secondColumnStripe" dxfId="20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U42"/>
  <sheetViews>
    <sheetView showGridLines="0" tabSelected="1" showRuler="0" topLeftCell="A6" zoomScale="55" zoomScaleNormal="55" zoomScalePageLayoutView="70" workbookViewId="0">
      <selection activeCell="DO32" sqref="DO32"/>
    </sheetView>
  </sheetViews>
  <sheetFormatPr defaultRowHeight="30" customHeight="1" x14ac:dyDescent="0.25"/>
  <cols>
    <col min="1" max="1" width="2.7109375" style="15" customWidth="1"/>
    <col min="2" max="2" width="33" customWidth="1"/>
    <col min="3" max="3" width="18.85546875" style="4" bestFit="1" customWidth="1"/>
    <col min="4" max="4" width="9.42578125" customWidth="1"/>
    <col min="5" max="5" width="2.7109375" customWidth="1"/>
    <col min="6" max="6" width="7.42578125" hidden="1" customWidth="1"/>
    <col min="7" max="24" width="2.5703125" customWidth="1"/>
    <col min="25" max="25" width="2.7109375" bestFit="1" customWidth="1"/>
    <col min="26" max="111" width="2.5703125" customWidth="1"/>
  </cols>
  <sheetData>
    <row r="1" spans="1:177" ht="26.25" customHeight="1" x14ac:dyDescent="0.45">
      <c r="A1" s="16" t="s">
        <v>0</v>
      </c>
      <c r="B1" s="17" t="s">
        <v>19</v>
      </c>
      <c r="C1" s="3"/>
      <c r="D1" s="14"/>
      <c r="F1" s="1"/>
    </row>
    <row r="2" spans="1:177" ht="18.75" customHeight="1" x14ac:dyDescent="0.25">
      <c r="A2" s="15" t="s">
        <v>1</v>
      </c>
      <c r="B2" s="29" t="s">
        <v>16</v>
      </c>
      <c r="G2" s="18" t="s">
        <v>20</v>
      </c>
    </row>
    <row r="3" spans="1:177" ht="22.5" customHeight="1" x14ac:dyDescent="0.25">
      <c r="A3" s="15" t="s">
        <v>2</v>
      </c>
      <c r="B3" s="18" t="s">
        <v>28</v>
      </c>
      <c r="C3" s="78">
        <f ca="1">vandaag</f>
        <v>43938</v>
      </c>
      <c r="D3" s="79"/>
    </row>
    <row r="4" spans="1:177" ht="22.5" customHeight="1" x14ac:dyDescent="0.25">
      <c r="A4" s="16" t="s">
        <v>3</v>
      </c>
      <c r="C4" s="32">
        <v>1</v>
      </c>
      <c r="G4" s="80">
        <f>G5</f>
        <v>43871</v>
      </c>
      <c r="H4" s="81"/>
      <c r="I4" s="81"/>
      <c r="J4" s="81"/>
      <c r="K4" s="81"/>
      <c r="L4" s="81"/>
      <c r="M4" s="82"/>
      <c r="N4" s="80">
        <f>N5</f>
        <v>43878</v>
      </c>
      <c r="O4" s="81"/>
      <c r="P4" s="81"/>
      <c r="Q4" s="81"/>
      <c r="R4" s="81"/>
      <c r="S4" s="81"/>
      <c r="T4" s="82"/>
      <c r="U4" s="80">
        <f>U5</f>
        <v>43885</v>
      </c>
      <c r="V4" s="81"/>
      <c r="W4" s="81"/>
      <c r="X4" s="81"/>
      <c r="Y4" s="81"/>
      <c r="Z4" s="81"/>
      <c r="AA4" s="82"/>
      <c r="AB4" s="80">
        <f>AB5</f>
        <v>43892</v>
      </c>
      <c r="AC4" s="81"/>
      <c r="AD4" s="81"/>
      <c r="AE4" s="81"/>
      <c r="AF4" s="81"/>
      <c r="AG4" s="81"/>
      <c r="AH4" s="82"/>
      <c r="AI4" s="80">
        <f>AI5</f>
        <v>43899</v>
      </c>
      <c r="AJ4" s="81"/>
      <c r="AK4" s="81"/>
      <c r="AL4" s="81"/>
      <c r="AM4" s="81"/>
      <c r="AN4" s="81"/>
      <c r="AO4" s="82"/>
      <c r="AP4" s="80">
        <f>AP5</f>
        <v>43906</v>
      </c>
      <c r="AQ4" s="81"/>
      <c r="AR4" s="81"/>
      <c r="AS4" s="81"/>
      <c r="AT4" s="81"/>
      <c r="AU4" s="81"/>
      <c r="AV4" s="82"/>
      <c r="AW4" s="80">
        <f>AW5</f>
        <v>43913</v>
      </c>
      <c r="AX4" s="81"/>
      <c r="AY4" s="81"/>
      <c r="AZ4" s="81"/>
      <c r="BA4" s="81"/>
      <c r="BB4" s="81"/>
      <c r="BC4" s="82"/>
      <c r="BD4" s="80">
        <f>BD5</f>
        <v>43920</v>
      </c>
      <c r="BE4" s="81"/>
      <c r="BF4" s="81"/>
      <c r="BG4" s="81"/>
      <c r="BH4" s="81"/>
      <c r="BI4" s="81"/>
      <c r="BJ4" s="82"/>
      <c r="BK4" s="80">
        <f>BK5</f>
        <v>43927</v>
      </c>
      <c r="BL4" s="81"/>
      <c r="BM4" s="81"/>
      <c r="BN4" s="81"/>
      <c r="BO4" s="81"/>
      <c r="BP4" s="81"/>
      <c r="BQ4" s="82"/>
      <c r="BR4" s="80">
        <f>BR5</f>
        <v>43934</v>
      </c>
      <c r="BS4" s="81"/>
      <c r="BT4" s="81"/>
      <c r="BU4" s="81"/>
      <c r="BV4" s="81"/>
      <c r="BW4" s="81"/>
      <c r="BX4" s="82"/>
      <c r="BY4" s="80">
        <f>BY5</f>
        <v>43941</v>
      </c>
      <c r="BZ4" s="81"/>
      <c r="CA4" s="81"/>
      <c r="CB4" s="81"/>
      <c r="CC4" s="81"/>
      <c r="CD4" s="81"/>
      <c r="CE4" s="82"/>
      <c r="CF4" s="80">
        <f>CF5</f>
        <v>43948</v>
      </c>
      <c r="CG4" s="81"/>
      <c r="CH4" s="81"/>
      <c r="CI4" s="81"/>
      <c r="CJ4" s="81"/>
      <c r="CK4" s="81"/>
      <c r="CL4" s="82"/>
      <c r="CM4" s="80">
        <f>CM5</f>
        <v>43955</v>
      </c>
      <c r="CN4" s="81"/>
      <c r="CO4" s="81"/>
      <c r="CP4" s="81"/>
      <c r="CQ4" s="81"/>
      <c r="CR4" s="81"/>
      <c r="CS4" s="82"/>
      <c r="CT4" s="80">
        <f>CT5</f>
        <v>43962</v>
      </c>
      <c r="CU4" s="81"/>
      <c r="CV4" s="81"/>
      <c r="CW4" s="81"/>
      <c r="CX4" s="81"/>
      <c r="CY4" s="81"/>
      <c r="CZ4" s="82"/>
      <c r="DA4" s="80">
        <f>DA5</f>
        <v>43969</v>
      </c>
      <c r="DB4" s="81"/>
      <c r="DC4" s="81"/>
      <c r="DD4" s="81"/>
      <c r="DE4" s="81"/>
      <c r="DF4" s="81"/>
      <c r="DG4" s="82"/>
    </row>
    <row r="5" spans="1:177" ht="15" customHeight="1" x14ac:dyDescent="0.25">
      <c r="A5" s="16" t="s">
        <v>4</v>
      </c>
      <c r="B5" s="77"/>
      <c r="C5" s="77"/>
      <c r="D5" s="77"/>
      <c r="E5" s="77"/>
      <c r="G5" s="20">
        <v>43871</v>
      </c>
      <c r="H5" s="20">
        <f>G5+1</f>
        <v>43872</v>
      </c>
      <c r="I5" s="20">
        <f t="shared" ref="I5" si="0">H5+1</f>
        <v>43873</v>
      </c>
      <c r="J5" s="20">
        <f t="shared" ref="J5" si="1">I5+1</f>
        <v>43874</v>
      </c>
      <c r="K5" s="20">
        <f t="shared" ref="K5" si="2">J5+1</f>
        <v>43875</v>
      </c>
      <c r="L5" s="20">
        <f t="shared" ref="L5" si="3">K5+1</f>
        <v>43876</v>
      </c>
      <c r="M5" s="20">
        <f t="shared" ref="M5" si="4">L5+1</f>
        <v>43877</v>
      </c>
      <c r="N5" s="20">
        <f>M5+1</f>
        <v>43878</v>
      </c>
      <c r="O5" s="20">
        <f>N5+1</f>
        <v>43879</v>
      </c>
      <c r="P5" s="20">
        <f t="shared" ref="P5" si="5">O5+1</f>
        <v>43880</v>
      </c>
      <c r="Q5" s="20">
        <f t="shared" ref="Q5" si="6">P5+1</f>
        <v>43881</v>
      </c>
      <c r="R5" s="20">
        <f t="shared" ref="R5" si="7">Q5+1</f>
        <v>43882</v>
      </c>
      <c r="S5" s="20">
        <f t="shared" ref="S5" si="8">R5+1</f>
        <v>43883</v>
      </c>
      <c r="T5" s="20">
        <f t="shared" ref="T5" si="9">S5+1</f>
        <v>43884</v>
      </c>
      <c r="U5" s="20">
        <f>T5+1</f>
        <v>43885</v>
      </c>
      <c r="V5" s="20">
        <f>U5+1</f>
        <v>43886</v>
      </c>
      <c r="W5" s="20">
        <f t="shared" ref="W5" si="10">V5+1</f>
        <v>43887</v>
      </c>
      <c r="X5" s="20">
        <f t="shared" ref="X5" si="11">W5+1</f>
        <v>43888</v>
      </c>
      <c r="Y5" s="20">
        <f t="shared" ref="Y5" si="12">X5+1</f>
        <v>43889</v>
      </c>
      <c r="Z5" s="20">
        <f t="shared" ref="Z5" si="13">Y5+1</f>
        <v>43890</v>
      </c>
      <c r="AA5" s="20">
        <f t="shared" ref="AA5" si="14">Z5+1</f>
        <v>43891</v>
      </c>
      <c r="AB5" s="20">
        <f>AA5+1</f>
        <v>43892</v>
      </c>
      <c r="AC5" s="20">
        <f>AB5+1</f>
        <v>43893</v>
      </c>
      <c r="AD5" s="20">
        <f t="shared" ref="AD5" si="15">AC5+1</f>
        <v>43894</v>
      </c>
      <c r="AE5" s="20">
        <f t="shared" ref="AE5" si="16">AD5+1</f>
        <v>43895</v>
      </c>
      <c r="AF5" s="20">
        <f t="shared" ref="AF5" si="17">AE5+1</f>
        <v>43896</v>
      </c>
      <c r="AG5" s="20">
        <f t="shared" ref="AG5" si="18">AF5+1</f>
        <v>43897</v>
      </c>
      <c r="AH5" s="20">
        <f t="shared" ref="AH5" si="19">AG5+1</f>
        <v>43898</v>
      </c>
      <c r="AI5" s="20">
        <f>AH5+1</f>
        <v>43899</v>
      </c>
      <c r="AJ5" s="20">
        <f>AI5+1</f>
        <v>43900</v>
      </c>
      <c r="AK5" s="20">
        <f t="shared" ref="AK5" si="20">AJ5+1</f>
        <v>43901</v>
      </c>
      <c r="AL5" s="20">
        <f t="shared" ref="AL5" si="21">AK5+1</f>
        <v>43902</v>
      </c>
      <c r="AM5" s="20">
        <f t="shared" ref="AM5" si="22">AL5+1</f>
        <v>43903</v>
      </c>
      <c r="AN5" s="20">
        <f t="shared" ref="AN5" si="23">AM5+1</f>
        <v>43904</v>
      </c>
      <c r="AO5" s="20">
        <f t="shared" ref="AO5" si="24">AN5+1</f>
        <v>43905</v>
      </c>
      <c r="AP5" s="20">
        <f>AO5+1</f>
        <v>43906</v>
      </c>
      <c r="AQ5" s="20">
        <f>AP5+1</f>
        <v>43907</v>
      </c>
      <c r="AR5" s="20">
        <f t="shared" ref="AR5" si="25">AQ5+1</f>
        <v>43908</v>
      </c>
      <c r="AS5" s="20">
        <f t="shared" ref="AS5" si="26">AR5+1</f>
        <v>43909</v>
      </c>
      <c r="AT5" s="20">
        <f t="shared" ref="AT5" si="27">AS5+1</f>
        <v>43910</v>
      </c>
      <c r="AU5" s="20">
        <f t="shared" ref="AU5" si="28">AT5+1</f>
        <v>43911</v>
      </c>
      <c r="AV5" s="20">
        <f t="shared" ref="AV5" si="29">AU5+1</f>
        <v>43912</v>
      </c>
      <c r="AW5" s="20">
        <f>AV5+1</f>
        <v>43913</v>
      </c>
      <c r="AX5" s="20">
        <f>AW5+1</f>
        <v>43914</v>
      </c>
      <c r="AY5" s="20">
        <f t="shared" ref="AY5" si="30">AX5+1</f>
        <v>43915</v>
      </c>
      <c r="AZ5" s="20">
        <f t="shared" ref="AZ5" si="31">AY5+1</f>
        <v>43916</v>
      </c>
      <c r="BA5" s="20">
        <f t="shared" ref="BA5" si="32">AZ5+1</f>
        <v>43917</v>
      </c>
      <c r="BB5" s="20">
        <f t="shared" ref="BB5" si="33">BA5+1</f>
        <v>43918</v>
      </c>
      <c r="BC5" s="20">
        <f t="shared" ref="BC5" si="34">BB5+1</f>
        <v>43919</v>
      </c>
      <c r="BD5" s="20">
        <f>BC5+1</f>
        <v>43920</v>
      </c>
      <c r="BE5" s="20">
        <f>BD5+1</f>
        <v>43921</v>
      </c>
      <c r="BF5" s="20">
        <f t="shared" ref="BF5" si="35">BE5+1</f>
        <v>43922</v>
      </c>
      <c r="BG5" s="20">
        <f t="shared" ref="BG5" si="36">BF5+1</f>
        <v>43923</v>
      </c>
      <c r="BH5" s="20">
        <f t="shared" ref="BH5" si="37">BG5+1</f>
        <v>43924</v>
      </c>
      <c r="BI5" s="20">
        <f t="shared" ref="BI5" si="38">BH5+1</f>
        <v>43925</v>
      </c>
      <c r="BJ5" s="20">
        <f t="shared" ref="BJ5" si="39">BI5+1</f>
        <v>43926</v>
      </c>
      <c r="BK5" s="20">
        <f>BJ5+1</f>
        <v>43927</v>
      </c>
      <c r="BL5" s="20">
        <f>BK5+1</f>
        <v>43928</v>
      </c>
      <c r="BM5" s="20">
        <f t="shared" ref="BM5" si="40">BL5+1</f>
        <v>43929</v>
      </c>
      <c r="BN5" s="20">
        <f t="shared" ref="BN5" si="41">BM5+1</f>
        <v>43930</v>
      </c>
      <c r="BO5" s="20">
        <f t="shared" ref="BO5" si="42">BN5+1</f>
        <v>43931</v>
      </c>
      <c r="BP5" s="20">
        <f t="shared" ref="BP5" si="43">BO5+1</f>
        <v>43932</v>
      </c>
      <c r="BQ5" s="20">
        <f t="shared" ref="BQ5" si="44">BP5+1</f>
        <v>43933</v>
      </c>
      <c r="BR5" s="20">
        <f>BQ5+1</f>
        <v>43934</v>
      </c>
      <c r="BS5" s="20">
        <f>BR5+1</f>
        <v>43935</v>
      </c>
      <c r="BT5" s="20">
        <f t="shared" ref="BT5" si="45">BS5+1</f>
        <v>43936</v>
      </c>
      <c r="BU5" s="20">
        <f t="shared" ref="BU5" si="46">BT5+1</f>
        <v>43937</v>
      </c>
      <c r="BV5" s="20">
        <f t="shared" ref="BV5" si="47">BU5+1</f>
        <v>43938</v>
      </c>
      <c r="BW5" s="20">
        <f t="shared" ref="BW5" si="48">BV5+1</f>
        <v>43939</v>
      </c>
      <c r="BX5" s="20">
        <f t="shared" ref="BX5" si="49">BW5+1</f>
        <v>43940</v>
      </c>
      <c r="BY5" s="20">
        <f>BX5+1</f>
        <v>43941</v>
      </c>
      <c r="BZ5" s="20">
        <f>BY5+1</f>
        <v>43942</v>
      </c>
      <c r="CA5" s="20">
        <f t="shared" ref="CA5" si="50">BZ5+1</f>
        <v>43943</v>
      </c>
      <c r="CB5" s="20">
        <f t="shared" ref="CB5" si="51">CA5+1</f>
        <v>43944</v>
      </c>
      <c r="CC5" s="20">
        <f t="shared" ref="CC5" si="52">CB5+1</f>
        <v>43945</v>
      </c>
      <c r="CD5" s="20">
        <f t="shared" ref="CD5" si="53">CC5+1</f>
        <v>43946</v>
      </c>
      <c r="CE5" s="20">
        <f t="shared" ref="CE5" si="54">CD5+1</f>
        <v>43947</v>
      </c>
      <c r="CF5" s="20">
        <f>CE5+1</f>
        <v>43948</v>
      </c>
      <c r="CG5" s="20">
        <f>CF5+1</f>
        <v>43949</v>
      </c>
      <c r="CH5" s="20">
        <f t="shared" ref="CH5" si="55">CG5+1</f>
        <v>43950</v>
      </c>
      <c r="CI5" s="20">
        <f t="shared" ref="CI5" si="56">CH5+1</f>
        <v>43951</v>
      </c>
      <c r="CJ5" s="20">
        <f t="shared" ref="CJ5" si="57">CI5+1</f>
        <v>43952</v>
      </c>
      <c r="CK5" s="20">
        <f t="shared" ref="CK5" si="58">CJ5+1</f>
        <v>43953</v>
      </c>
      <c r="CL5" s="20">
        <f t="shared" ref="CL5" si="59">CK5+1</f>
        <v>43954</v>
      </c>
      <c r="CM5" s="20">
        <f>CL5+1</f>
        <v>43955</v>
      </c>
      <c r="CN5" s="20">
        <f>CM5+1</f>
        <v>43956</v>
      </c>
      <c r="CO5" s="20">
        <f t="shared" ref="CO5" si="60">CN5+1</f>
        <v>43957</v>
      </c>
      <c r="CP5" s="20">
        <f t="shared" ref="CP5" si="61">CO5+1</f>
        <v>43958</v>
      </c>
      <c r="CQ5" s="20">
        <f t="shared" ref="CQ5" si="62">CP5+1</f>
        <v>43959</v>
      </c>
      <c r="CR5" s="20">
        <f t="shared" ref="CR5" si="63">CQ5+1</f>
        <v>43960</v>
      </c>
      <c r="CS5" s="20">
        <f t="shared" ref="CS5" si="64">CR5+1</f>
        <v>43961</v>
      </c>
      <c r="CT5" s="20">
        <f>CS5+1</f>
        <v>43962</v>
      </c>
      <c r="CU5" s="20">
        <f>CT5+1</f>
        <v>43963</v>
      </c>
      <c r="CV5" s="20">
        <f t="shared" ref="CV5" si="65">CU5+1</f>
        <v>43964</v>
      </c>
      <c r="CW5" s="20">
        <f t="shared" ref="CW5" si="66">CV5+1</f>
        <v>43965</v>
      </c>
      <c r="CX5" s="20">
        <f t="shared" ref="CX5" si="67">CW5+1</f>
        <v>43966</v>
      </c>
      <c r="CY5" s="20">
        <f t="shared" ref="CY5" si="68">CX5+1</f>
        <v>43967</v>
      </c>
      <c r="CZ5" s="20">
        <f t="shared" ref="CZ5" si="69">CY5+1</f>
        <v>43968</v>
      </c>
      <c r="DA5" s="20">
        <f>CZ5+1</f>
        <v>43969</v>
      </c>
      <c r="DB5" s="20">
        <f>DA5+1</f>
        <v>43970</v>
      </c>
      <c r="DC5" s="20">
        <f t="shared" ref="DC5" si="70">DB5+1</f>
        <v>43971</v>
      </c>
      <c r="DD5" s="20">
        <f t="shared" ref="DD5" si="71">DC5+1</f>
        <v>43972</v>
      </c>
      <c r="DE5" s="20">
        <f t="shared" ref="DE5" si="72">DD5+1</f>
        <v>43973</v>
      </c>
      <c r="DF5" s="20">
        <f t="shared" ref="DF5" si="73">DE5+1</f>
        <v>43974</v>
      </c>
      <c r="DG5" s="20">
        <f t="shared" ref="DG5" si="74">DF5+1</f>
        <v>43975</v>
      </c>
    </row>
    <row r="6" spans="1:177" ht="29.25" customHeight="1" thickBot="1" x14ac:dyDescent="0.3">
      <c r="A6" s="16" t="s">
        <v>5</v>
      </c>
      <c r="B6" s="5" t="s">
        <v>12</v>
      </c>
      <c r="C6" s="6" t="s">
        <v>13</v>
      </c>
      <c r="D6" s="6" t="s">
        <v>14</v>
      </c>
      <c r="E6" s="7" t="str">
        <f t="shared" ref="E6" si="75">LEFT(TEXT(E5,"ddd"),1)</f>
        <v>S</v>
      </c>
      <c r="F6" s="6" t="s">
        <v>15</v>
      </c>
      <c r="G6" s="7" t="str">
        <f t="shared" ref="G6:AP6" si="76">LEFT(TEXT(G5,"ddd"),1)</f>
        <v>M</v>
      </c>
      <c r="H6" s="7" t="str">
        <f t="shared" si="76"/>
        <v>T</v>
      </c>
      <c r="I6" s="7" t="str">
        <f t="shared" si="76"/>
        <v>W</v>
      </c>
      <c r="J6" s="7" t="str">
        <f t="shared" si="76"/>
        <v>T</v>
      </c>
      <c r="K6" s="7" t="str">
        <f t="shared" si="76"/>
        <v>F</v>
      </c>
      <c r="L6" s="37" t="str">
        <f t="shared" si="76"/>
        <v>S</v>
      </c>
      <c r="M6" s="37" t="str">
        <f t="shared" si="76"/>
        <v>S</v>
      </c>
      <c r="N6" s="7" t="str">
        <f t="shared" si="76"/>
        <v>M</v>
      </c>
      <c r="O6" s="7" t="str">
        <f t="shared" si="76"/>
        <v>T</v>
      </c>
      <c r="P6" s="7" t="str">
        <f t="shared" si="76"/>
        <v>W</v>
      </c>
      <c r="Q6" s="7" t="str">
        <f t="shared" si="76"/>
        <v>T</v>
      </c>
      <c r="R6" s="7" t="str">
        <f t="shared" si="76"/>
        <v>F</v>
      </c>
      <c r="S6" s="37" t="str">
        <f t="shared" si="76"/>
        <v>S</v>
      </c>
      <c r="T6" s="37" t="str">
        <f t="shared" si="76"/>
        <v>S</v>
      </c>
      <c r="U6" s="7" t="str">
        <f t="shared" si="76"/>
        <v>M</v>
      </c>
      <c r="V6" s="7" t="str">
        <f t="shared" si="76"/>
        <v>T</v>
      </c>
      <c r="W6" s="7" t="str">
        <f t="shared" si="76"/>
        <v>W</v>
      </c>
      <c r="X6" s="7" t="str">
        <f t="shared" si="76"/>
        <v>T</v>
      </c>
      <c r="Y6" s="7" t="str">
        <f t="shared" si="76"/>
        <v>F</v>
      </c>
      <c r="Z6" s="37" t="str">
        <f t="shared" si="76"/>
        <v>S</v>
      </c>
      <c r="AA6" s="37" t="str">
        <f t="shared" si="76"/>
        <v>S</v>
      </c>
      <c r="AB6" s="7" t="str">
        <f t="shared" si="76"/>
        <v>M</v>
      </c>
      <c r="AC6" s="7" t="str">
        <f t="shared" si="76"/>
        <v>T</v>
      </c>
      <c r="AD6" s="7" t="str">
        <f t="shared" si="76"/>
        <v>W</v>
      </c>
      <c r="AE6" s="7" t="str">
        <f t="shared" si="76"/>
        <v>T</v>
      </c>
      <c r="AF6" s="7" t="str">
        <f t="shared" si="76"/>
        <v>F</v>
      </c>
      <c r="AG6" s="37" t="str">
        <f t="shared" si="76"/>
        <v>S</v>
      </c>
      <c r="AH6" s="37" t="str">
        <f t="shared" si="76"/>
        <v>S</v>
      </c>
      <c r="AI6" s="7" t="str">
        <f t="shared" si="76"/>
        <v>M</v>
      </c>
      <c r="AJ6" s="7" t="str">
        <f t="shared" si="76"/>
        <v>T</v>
      </c>
      <c r="AK6" s="7" t="str">
        <f t="shared" si="76"/>
        <v>W</v>
      </c>
      <c r="AL6" s="7" t="str">
        <f t="shared" si="76"/>
        <v>T</v>
      </c>
      <c r="AM6" s="7" t="str">
        <f t="shared" si="76"/>
        <v>F</v>
      </c>
      <c r="AN6" s="35" t="str">
        <f t="shared" si="76"/>
        <v>S</v>
      </c>
      <c r="AO6" s="35" t="str">
        <f t="shared" si="76"/>
        <v>S</v>
      </c>
      <c r="AP6" s="7" t="str">
        <f t="shared" si="76"/>
        <v>M</v>
      </c>
      <c r="AQ6" s="7" t="str">
        <f t="shared" ref="AQ6:AW6" si="77">LEFT(TEXT(AQ5,"ddd"),1)</f>
        <v>T</v>
      </c>
      <c r="AR6" s="7" t="str">
        <f t="shared" si="77"/>
        <v>W</v>
      </c>
      <c r="AS6" s="7" t="str">
        <f t="shared" si="77"/>
        <v>T</v>
      </c>
      <c r="AT6" s="7" t="str">
        <f t="shared" si="77"/>
        <v>F</v>
      </c>
      <c r="AU6" s="35" t="str">
        <f t="shared" si="77"/>
        <v>S</v>
      </c>
      <c r="AV6" s="35" t="str">
        <f t="shared" si="77"/>
        <v>S</v>
      </c>
      <c r="AW6" s="7" t="str">
        <f t="shared" si="77"/>
        <v>M</v>
      </c>
      <c r="AX6" s="7" t="str">
        <f t="shared" ref="AX6:DE6" si="78">LEFT(TEXT(AX5,"ddd"),1)</f>
        <v>T</v>
      </c>
      <c r="AY6" s="7" t="str">
        <f t="shared" si="78"/>
        <v>W</v>
      </c>
      <c r="AZ6" s="7" t="str">
        <f t="shared" si="78"/>
        <v>T</v>
      </c>
      <c r="BA6" s="7" t="str">
        <f t="shared" si="78"/>
        <v>F</v>
      </c>
      <c r="BB6" s="37" t="str">
        <f t="shared" si="78"/>
        <v>S</v>
      </c>
      <c r="BC6" s="37" t="str">
        <f t="shared" si="78"/>
        <v>S</v>
      </c>
      <c r="BD6" s="7" t="str">
        <f t="shared" si="78"/>
        <v>M</v>
      </c>
      <c r="BE6" s="7" t="str">
        <f t="shared" si="78"/>
        <v>T</v>
      </c>
      <c r="BF6" s="7" t="str">
        <f t="shared" si="78"/>
        <v>W</v>
      </c>
      <c r="BG6" s="7" t="str">
        <f t="shared" si="78"/>
        <v>T</v>
      </c>
      <c r="BH6" s="7" t="str">
        <f t="shared" si="78"/>
        <v>F</v>
      </c>
      <c r="BI6" s="37" t="str">
        <f t="shared" si="78"/>
        <v>S</v>
      </c>
      <c r="BJ6" s="37" t="str">
        <f t="shared" si="78"/>
        <v>S</v>
      </c>
      <c r="BK6" s="7" t="str">
        <f t="shared" si="78"/>
        <v>M</v>
      </c>
      <c r="BL6" s="7" t="str">
        <f t="shared" si="78"/>
        <v>T</v>
      </c>
      <c r="BM6" s="7" t="str">
        <f t="shared" si="78"/>
        <v>W</v>
      </c>
      <c r="BN6" s="7" t="str">
        <f t="shared" si="78"/>
        <v>T</v>
      </c>
      <c r="BO6" s="7" t="str">
        <f t="shared" si="78"/>
        <v>F</v>
      </c>
      <c r="BP6" s="37" t="str">
        <f t="shared" si="78"/>
        <v>S</v>
      </c>
      <c r="BQ6" s="37" t="str">
        <f t="shared" si="78"/>
        <v>S</v>
      </c>
      <c r="BR6" s="7" t="str">
        <f t="shared" si="78"/>
        <v>M</v>
      </c>
      <c r="BS6" s="7" t="str">
        <f t="shared" si="78"/>
        <v>T</v>
      </c>
      <c r="BT6" s="7" t="str">
        <f t="shared" si="78"/>
        <v>W</v>
      </c>
      <c r="BU6" s="7" t="str">
        <f t="shared" si="78"/>
        <v>T</v>
      </c>
      <c r="BV6" s="7" t="str">
        <f t="shared" si="78"/>
        <v>F</v>
      </c>
      <c r="BW6" s="37" t="str">
        <f t="shared" si="78"/>
        <v>S</v>
      </c>
      <c r="BX6" s="37" t="str">
        <f t="shared" si="78"/>
        <v>S</v>
      </c>
      <c r="BY6" s="7" t="str">
        <f t="shared" si="78"/>
        <v>M</v>
      </c>
      <c r="BZ6" s="7" t="str">
        <f t="shared" si="78"/>
        <v>T</v>
      </c>
      <c r="CA6" s="7" t="str">
        <f t="shared" si="78"/>
        <v>W</v>
      </c>
      <c r="CB6" s="7" t="str">
        <f t="shared" si="78"/>
        <v>T</v>
      </c>
      <c r="CC6" s="7" t="str">
        <f t="shared" si="78"/>
        <v>F</v>
      </c>
      <c r="CD6" s="37" t="str">
        <f t="shared" ref="CD6:CE6" si="79">LEFT(TEXT(CD5,"ddd"),1)</f>
        <v>S</v>
      </c>
      <c r="CE6" s="37" t="str">
        <f t="shared" si="79"/>
        <v>S</v>
      </c>
      <c r="CF6" s="7" t="str">
        <f t="shared" si="78"/>
        <v>M</v>
      </c>
      <c r="CG6" s="7" t="str">
        <f t="shared" si="78"/>
        <v>T</v>
      </c>
      <c r="CH6" s="7" t="str">
        <f t="shared" si="78"/>
        <v>W</v>
      </c>
      <c r="CI6" s="7" t="str">
        <f t="shared" si="78"/>
        <v>T</v>
      </c>
      <c r="CJ6" s="7" t="str">
        <f t="shared" si="78"/>
        <v>F</v>
      </c>
      <c r="CK6" s="37" t="str">
        <f t="shared" ref="CK6:CL6" si="80">LEFT(TEXT(CK5,"ddd"),1)</f>
        <v>S</v>
      </c>
      <c r="CL6" s="37" t="str">
        <f t="shared" si="80"/>
        <v>S</v>
      </c>
      <c r="CM6" s="7" t="str">
        <f t="shared" si="78"/>
        <v>M</v>
      </c>
      <c r="CN6" s="7" t="str">
        <f t="shared" si="78"/>
        <v>T</v>
      </c>
      <c r="CO6" s="7" t="str">
        <f t="shared" si="78"/>
        <v>W</v>
      </c>
      <c r="CP6" s="7" t="str">
        <f t="shared" si="78"/>
        <v>T</v>
      </c>
      <c r="CQ6" s="7" t="str">
        <f t="shared" si="78"/>
        <v>F</v>
      </c>
      <c r="CR6" s="37" t="str">
        <f t="shared" ref="CR6:CS6" si="81">LEFT(TEXT(CR5,"ddd"),1)</f>
        <v>S</v>
      </c>
      <c r="CS6" s="37" t="str">
        <f t="shared" si="81"/>
        <v>S</v>
      </c>
      <c r="CT6" s="7" t="str">
        <f t="shared" si="78"/>
        <v>M</v>
      </c>
      <c r="CU6" s="7" t="str">
        <f t="shared" si="78"/>
        <v>T</v>
      </c>
      <c r="CV6" s="7" t="str">
        <f t="shared" si="78"/>
        <v>W</v>
      </c>
      <c r="CW6" s="7" t="str">
        <f t="shared" si="78"/>
        <v>T</v>
      </c>
      <c r="CX6" s="7" t="str">
        <f t="shared" si="78"/>
        <v>F</v>
      </c>
      <c r="CY6" s="37" t="str">
        <f t="shared" ref="CY6:CZ6" si="82">LEFT(TEXT(CY5,"ddd"),1)</f>
        <v>S</v>
      </c>
      <c r="CZ6" s="37" t="str">
        <f t="shared" si="82"/>
        <v>S</v>
      </c>
      <c r="DA6" s="7" t="str">
        <f t="shared" si="78"/>
        <v>M</v>
      </c>
      <c r="DB6" s="7" t="str">
        <f t="shared" si="78"/>
        <v>T</v>
      </c>
      <c r="DC6" s="7" t="str">
        <f t="shared" si="78"/>
        <v>W</v>
      </c>
      <c r="DD6" s="7" t="str">
        <f t="shared" si="78"/>
        <v>T</v>
      </c>
      <c r="DE6" s="7" t="str">
        <f t="shared" si="78"/>
        <v>F</v>
      </c>
      <c r="DF6" s="37" t="str">
        <f t="shared" ref="DF6:DG6" si="83">LEFT(TEXT(DF5,"ddd"),1)</f>
        <v>S</v>
      </c>
      <c r="DG6" s="37" t="str">
        <f t="shared" si="83"/>
        <v>S</v>
      </c>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row>
    <row r="7" spans="1:177" ht="25.5" hidden="1" customHeight="1" thickBot="1" x14ac:dyDescent="0.3">
      <c r="A7" s="15" t="s">
        <v>6</v>
      </c>
      <c r="C7"/>
      <c r="F7" t="str">
        <f>IF(OR(ISBLANK(task_start),ISBLANK(task_end)),"",task_end-task_start+1)</f>
        <v/>
      </c>
      <c r="G7" s="12"/>
      <c r="H7" s="12"/>
      <c r="I7" s="12"/>
      <c r="J7" s="12"/>
      <c r="K7" s="12"/>
      <c r="L7" s="36"/>
      <c r="M7" s="36"/>
      <c r="N7" s="12"/>
      <c r="O7" s="12"/>
      <c r="P7" s="12"/>
      <c r="Q7" s="12"/>
      <c r="R7" s="12"/>
      <c r="S7" s="38"/>
      <c r="T7" s="38"/>
      <c r="U7" s="12"/>
      <c r="V7" s="12"/>
      <c r="W7" s="12"/>
      <c r="X7" s="12"/>
      <c r="Y7" s="12"/>
      <c r="Z7" s="38"/>
      <c r="AA7" s="38"/>
      <c r="AB7" s="12"/>
      <c r="AC7" s="12"/>
      <c r="AD7" s="12"/>
      <c r="AE7" s="12"/>
      <c r="AF7" s="12"/>
      <c r="AG7" s="38"/>
      <c r="AH7" s="38"/>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37" t="str">
        <f t="shared" ref="BI7:BJ7" si="84">LEFT(TEXT(BI6,"ddd"),1)</f>
        <v>S</v>
      </c>
      <c r="BJ7" s="37" t="str">
        <f t="shared" si="84"/>
        <v>S</v>
      </c>
      <c r="BK7" s="12"/>
      <c r="BL7" s="12"/>
      <c r="BM7" s="12"/>
      <c r="BN7" s="12"/>
      <c r="BO7" s="12"/>
      <c r="BP7" s="37" t="str">
        <f t="shared" ref="BP7:BQ7" si="85">LEFT(TEXT(BP6,"ddd"),1)</f>
        <v>S</v>
      </c>
      <c r="BQ7" s="37" t="str">
        <f t="shared" si="85"/>
        <v>S</v>
      </c>
      <c r="BR7" s="12"/>
      <c r="BS7" s="12"/>
      <c r="BT7" s="12"/>
      <c r="BU7" s="12"/>
      <c r="BV7" s="12"/>
      <c r="BW7" s="37" t="str">
        <f t="shared" ref="BW7:BX7" si="86">LEFT(TEXT(BW6,"ddd"),1)</f>
        <v>S</v>
      </c>
      <c r="BX7" s="37" t="str">
        <f t="shared" si="86"/>
        <v>S</v>
      </c>
      <c r="BY7" s="12"/>
      <c r="BZ7" s="12"/>
      <c r="CA7" s="12"/>
      <c r="CB7" s="12"/>
      <c r="CC7" s="12"/>
      <c r="CD7" s="37" t="str">
        <f t="shared" ref="CD7:CE7" si="87">LEFT(TEXT(CD6,"ddd"),1)</f>
        <v>S</v>
      </c>
      <c r="CE7" s="37" t="str">
        <f t="shared" si="87"/>
        <v>S</v>
      </c>
      <c r="CF7" s="12"/>
      <c r="CG7" s="12"/>
      <c r="CH7" s="12"/>
      <c r="CI7" s="12"/>
      <c r="CJ7" s="12"/>
      <c r="CK7" s="37" t="str">
        <f t="shared" ref="CK7:CL7" si="88">LEFT(TEXT(CK6,"ddd"),1)</f>
        <v>S</v>
      </c>
      <c r="CL7" s="37" t="str">
        <f t="shared" si="88"/>
        <v>S</v>
      </c>
      <c r="CM7" s="12"/>
      <c r="CN7" s="12"/>
      <c r="CO7" s="12"/>
      <c r="CP7" s="12"/>
      <c r="CQ7" s="12"/>
      <c r="CR7" s="37" t="str">
        <f t="shared" ref="CR7:CS7" si="89">LEFT(TEXT(CR6,"ddd"),1)</f>
        <v>S</v>
      </c>
      <c r="CS7" s="37" t="str">
        <f t="shared" si="89"/>
        <v>S</v>
      </c>
      <c r="CT7" s="12"/>
      <c r="CU7" s="12"/>
      <c r="CV7" s="12"/>
      <c r="CW7" s="12"/>
      <c r="CX7" s="12"/>
      <c r="CY7" s="37" t="str">
        <f t="shared" ref="CY7:CZ7" si="90">LEFT(TEXT(CY6,"ddd"),1)</f>
        <v>S</v>
      </c>
      <c r="CZ7" s="37" t="str">
        <f t="shared" si="90"/>
        <v>S</v>
      </c>
      <c r="DA7" s="12"/>
      <c r="DB7" s="12"/>
      <c r="DC7" s="12"/>
      <c r="DD7" s="12"/>
      <c r="DE7" s="12"/>
      <c r="DF7" s="37" t="str">
        <f t="shared" ref="DF7:DG7" si="91">LEFT(TEXT(DF6,"ddd"),1)</f>
        <v>S</v>
      </c>
      <c r="DG7" s="37" t="str">
        <f t="shared" si="91"/>
        <v>S</v>
      </c>
    </row>
    <row r="8" spans="1:177" s="2" customFormat="1" ht="30" customHeight="1" thickBot="1" x14ac:dyDescent="0.3">
      <c r="A8" s="16" t="s">
        <v>7</v>
      </c>
      <c r="B8" s="42" t="s">
        <v>21</v>
      </c>
      <c r="C8" s="21"/>
      <c r="D8" s="22"/>
      <c r="E8" s="8"/>
      <c r="F8" s="8" t="str">
        <f t="shared" ref="F8:F42" si="92">IF(OR(ISBLANK(task_start),ISBLANK(task_end)),"",task_end-task_start+1)</f>
        <v/>
      </c>
      <c r="G8" s="12"/>
      <c r="H8" s="12"/>
      <c r="I8" s="12"/>
      <c r="J8" s="12"/>
      <c r="K8" s="33"/>
      <c r="L8" s="38"/>
      <c r="M8" s="38"/>
      <c r="N8" s="12"/>
      <c r="O8" s="12"/>
      <c r="P8" s="12"/>
      <c r="Q8" s="12"/>
      <c r="R8" s="12"/>
      <c r="S8" s="38"/>
      <c r="T8" s="38"/>
      <c r="U8" s="12"/>
      <c r="V8" s="12"/>
      <c r="W8" s="12"/>
      <c r="X8" s="12"/>
      <c r="Y8" s="33"/>
      <c r="Z8" s="38"/>
      <c r="AA8" s="38"/>
      <c r="AB8" s="12"/>
      <c r="AC8" s="12"/>
      <c r="AD8" s="12"/>
      <c r="AE8" s="12"/>
      <c r="AF8" s="12"/>
      <c r="AG8" s="38"/>
      <c r="AH8" s="38"/>
      <c r="AI8" s="12"/>
      <c r="AJ8" s="12"/>
      <c r="AK8" s="12"/>
      <c r="AL8" s="12"/>
      <c r="AM8" s="33"/>
      <c r="AN8" s="38"/>
      <c r="AO8" s="38"/>
      <c r="AP8" s="12"/>
      <c r="AQ8" s="12"/>
      <c r="AR8" s="12"/>
      <c r="AS8" s="12"/>
      <c r="AT8" s="12"/>
      <c r="AU8" s="38"/>
      <c r="AV8" s="38"/>
      <c r="AW8" s="12"/>
      <c r="AX8" s="12"/>
      <c r="AY8" s="12"/>
      <c r="AZ8" s="12"/>
      <c r="BA8" s="33"/>
      <c r="BB8" s="38"/>
      <c r="BC8" s="38"/>
      <c r="BD8" s="12"/>
      <c r="BE8" s="12"/>
      <c r="BF8" s="12"/>
      <c r="BG8" s="12"/>
      <c r="BH8" s="12"/>
      <c r="BI8" s="37"/>
      <c r="BJ8" s="37"/>
      <c r="BK8" s="59" t="s">
        <v>23</v>
      </c>
      <c r="BL8" s="60"/>
      <c r="BM8" s="60"/>
      <c r="BN8" s="60"/>
      <c r="BO8" s="61"/>
      <c r="BP8" s="37"/>
      <c r="BQ8" s="37"/>
      <c r="BR8" s="59" t="s">
        <v>23</v>
      </c>
      <c r="BS8" s="60"/>
      <c r="BT8" s="60"/>
      <c r="BU8" s="60"/>
      <c r="BV8" s="60"/>
      <c r="BW8" s="37"/>
      <c r="BX8" s="37"/>
      <c r="BY8" s="12"/>
      <c r="BZ8" s="12"/>
      <c r="CA8" s="12"/>
      <c r="CB8" s="12"/>
      <c r="CC8" s="33"/>
      <c r="CD8" s="37"/>
      <c r="CE8" s="37"/>
      <c r="CF8" s="12"/>
      <c r="CG8" s="12"/>
      <c r="CH8" s="12"/>
      <c r="CI8" s="12"/>
      <c r="CJ8" s="34"/>
      <c r="CK8" s="37"/>
      <c r="CL8" s="37"/>
      <c r="CM8" s="12"/>
      <c r="CN8" s="12"/>
      <c r="CO8" s="12"/>
      <c r="CP8" s="33"/>
      <c r="CQ8" s="12"/>
      <c r="CR8" s="37"/>
      <c r="CS8" s="37"/>
      <c r="CT8" s="12"/>
      <c r="CU8" s="12"/>
      <c r="CV8" s="12"/>
      <c r="CW8" s="12"/>
      <c r="CX8" s="12"/>
      <c r="CY8" s="37"/>
      <c r="CZ8" s="37"/>
      <c r="DA8" s="12"/>
      <c r="DB8" s="12"/>
      <c r="DC8" s="12"/>
      <c r="DD8" s="34"/>
      <c r="DE8" s="34"/>
      <c r="DF8" s="37"/>
      <c r="DG8" s="37"/>
    </row>
    <row r="9" spans="1:177" s="2" customFormat="1" ht="30" customHeight="1" thickBot="1" x14ac:dyDescent="0.3">
      <c r="A9" s="16"/>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4"/>
    </row>
    <row r="10" spans="1:177" s="2" customFormat="1" ht="30" customHeight="1" thickBot="1" x14ac:dyDescent="0.3">
      <c r="A10" s="16" t="s">
        <v>8</v>
      </c>
      <c r="B10" s="41" t="s">
        <v>22</v>
      </c>
      <c r="C10" s="23"/>
      <c r="D10" s="24"/>
      <c r="E10" s="8"/>
      <c r="F10" s="8" t="str">
        <f t="shared" si="92"/>
        <v/>
      </c>
      <c r="G10" s="12"/>
      <c r="H10" s="12"/>
      <c r="I10" s="12"/>
      <c r="J10" s="12"/>
      <c r="K10" s="12"/>
      <c r="L10" s="38"/>
      <c r="M10" s="38"/>
      <c r="N10" s="12"/>
      <c r="O10" s="12"/>
      <c r="P10" s="12"/>
      <c r="Q10" s="12"/>
      <c r="R10" s="12"/>
      <c r="S10" s="38"/>
      <c r="T10" s="38"/>
      <c r="U10" s="12"/>
      <c r="V10" s="12"/>
      <c r="W10" s="12"/>
      <c r="X10" s="12"/>
      <c r="Y10" s="12"/>
      <c r="Z10" s="38"/>
      <c r="AA10" s="38"/>
      <c r="AB10" s="12"/>
      <c r="AC10" s="12"/>
      <c r="AD10" s="12"/>
      <c r="AE10" s="12"/>
      <c r="AF10" s="12"/>
      <c r="AG10" s="38"/>
      <c r="AH10" s="38"/>
      <c r="AI10" s="12"/>
      <c r="AJ10" s="12"/>
      <c r="AK10" s="12"/>
      <c r="AL10" s="12"/>
      <c r="AM10" s="12"/>
      <c r="AN10" s="38"/>
      <c r="AO10" s="38"/>
      <c r="AP10" s="12"/>
      <c r="AQ10" s="12"/>
      <c r="AR10" s="12"/>
      <c r="AS10" s="12"/>
      <c r="AT10" s="12"/>
      <c r="AU10" s="38"/>
      <c r="AV10" s="38"/>
      <c r="AW10" s="12"/>
      <c r="AX10" s="12"/>
      <c r="AY10" s="12"/>
      <c r="AZ10" s="12"/>
      <c r="BA10" s="12"/>
      <c r="BB10" s="38"/>
      <c r="BC10" s="38"/>
      <c r="BD10" s="12"/>
      <c r="BE10" s="12"/>
      <c r="BF10" s="12"/>
      <c r="BG10" s="12"/>
      <c r="BH10" s="12"/>
      <c r="BI10" s="37"/>
      <c r="BJ10" s="37"/>
      <c r="BK10" s="59" t="s">
        <v>23</v>
      </c>
      <c r="BL10" s="60"/>
      <c r="BM10" s="60"/>
      <c r="BN10" s="60"/>
      <c r="BO10" s="61"/>
      <c r="BP10" s="37"/>
      <c r="BQ10" s="37"/>
      <c r="BR10" s="59" t="s">
        <v>23</v>
      </c>
      <c r="BS10" s="60"/>
      <c r="BT10" s="60"/>
      <c r="BU10" s="60"/>
      <c r="BV10" s="61"/>
      <c r="BW10" s="37"/>
      <c r="BX10" s="37"/>
      <c r="BY10" s="12"/>
      <c r="BZ10" s="12"/>
      <c r="CA10" s="12"/>
      <c r="CB10" s="12"/>
      <c r="CC10" s="12"/>
      <c r="CD10" s="37"/>
      <c r="CE10" s="37"/>
      <c r="CF10" s="12"/>
      <c r="CG10" s="12"/>
      <c r="CH10" s="12"/>
      <c r="CI10" s="12"/>
      <c r="CJ10" s="34"/>
      <c r="CK10" s="37"/>
      <c r="CL10" s="37"/>
      <c r="CM10" s="12"/>
      <c r="CN10" s="12"/>
      <c r="CO10" s="12"/>
      <c r="CP10" s="12"/>
      <c r="CQ10" s="12"/>
      <c r="CR10" s="37"/>
      <c r="CS10" s="37"/>
      <c r="CT10" s="12"/>
      <c r="CU10" s="12"/>
      <c r="CV10" s="12"/>
      <c r="CW10" s="12"/>
      <c r="CX10" s="12"/>
      <c r="CY10" s="37"/>
      <c r="CZ10" s="37"/>
      <c r="DA10" s="12"/>
      <c r="DB10" s="12"/>
      <c r="DC10" s="12"/>
      <c r="DD10" s="34"/>
      <c r="DE10" s="34"/>
      <c r="DF10" s="37"/>
      <c r="DG10" s="37"/>
    </row>
    <row r="11" spans="1:177" s="2" customFormat="1" ht="30" customHeight="1" thickBot="1" x14ac:dyDescent="0.3">
      <c r="A11" s="16"/>
      <c r="B11" s="40" t="s">
        <v>33</v>
      </c>
      <c r="C11" s="39"/>
      <c r="D11" s="39"/>
      <c r="E11" s="8"/>
      <c r="F11" s="8"/>
      <c r="G11" s="12"/>
      <c r="H11" s="12"/>
      <c r="I11" s="12"/>
      <c r="J11" s="12"/>
      <c r="K11" s="12"/>
      <c r="L11" s="38"/>
      <c r="M11" s="38"/>
      <c r="N11" s="12"/>
      <c r="O11" s="12"/>
      <c r="P11" s="12"/>
      <c r="Q11" s="12"/>
      <c r="R11" s="12"/>
      <c r="S11" s="38"/>
      <c r="T11" s="38"/>
      <c r="U11" s="12"/>
      <c r="V11" s="12"/>
      <c r="W11" s="12"/>
      <c r="X11" s="12"/>
      <c r="Y11" s="12"/>
      <c r="Z11" s="38"/>
      <c r="AA11" s="50"/>
      <c r="AB11" s="12"/>
      <c r="AC11" s="12"/>
      <c r="AD11" s="12"/>
      <c r="AE11" s="12"/>
      <c r="AF11" s="12"/>
      <c r="AG11" s="38"/>
      <c r="AH11" s="38"/>
      <c r="AI11" s="12"/>
      <c r="AJ11" s="12"/>
      <c r="AK11" s="12"/>
      <c r="AL11" s="12"/>
      <c r="AM11" s="12"/>
      <c r="AN11" s="38"/>
      <c r="AO11" s="38"/>
      <c r="AP11" s="12"/>
      <c r="AQ11" s="12"/>
      <c r="AR11" s="12"/>
      <c r="AS11" s="12"/>
      <c r="AT11" s="12"/>
      <c r="AU11" s="38"/>
      <c r="AV11" s="38"/>
      <c r="AW11" s="12"/>
      <c r="AX11" s="12"/>
      <c r="AY11" s="12"/>
      <c r="AZ11" s="12"/>
      <c r="BA11" s="12"/>
      <c r="BB11" s="38"/>
      <c r="BC11" s="38"/>
      <c r="BD11" s="12"/>
      <c r="BE11" s="12"/>
      <c r="BF11" s="12"/>
      <c r="BG11" s="12"/>
      <c r="BH11" s="12"/>
      <c r="BI11" s="37"/>
      <c r="BJ11" s="37"/>
      <c r="BK11" s="59" t="s">
        <v>23</v>
      </c>
      <c r="BL11" s="60"/>
      <c r="BM11" s="60"/>
      <c r="BN11" s="60"/>
      <c r="BO11" s="61"/>
      <c r="BP11" s="37"/>
      <c r="BQ11" s="37"/>
      <c r="BR11" s="59" t="s">
        <v>23</v>
      </c>
      <c r="BS11" s="60"/>
      <c r="BT11" s="60"/>
      <c r="BU11" s="60"/>
      <c r="BV11" s="61"/>
      <c r="BW11" s="37"/>
      <c r="BX11" s="37"/>
      <c r="BY11" s="12"/>
      <c r="BZ11" s="12"/>
      <c r="CA11" s="12"/>
      <c r="CB11" s="12"/>
      <c r="CC11" s="12"/>
      <c r="CD11" s="37"/>
      <c r="CE11" s="37"/>
      <c r="CF11" s="12"/>
      <c r="CG11" s="12"/>
      <c r="CH11" s="12"/>
      <c r="CI11" s="12"/>
      <c r="CJ11" s="34"/>
      <c r="CK11" s="37"/>
      <c r="CL11" s="37"/>
      <c r="CM11" s="12"/>
      <c r="CN11" s="12"/>
      <c r="CO11" s="12"/>
      <c r="CQ11" s="12"/>
      <c r="CR11" s="37"/>
      <c r="CS11" s="37"/>
      <c r="CT11" s="12"/>
      <c r="CU11" s="12"/>
      <c r="CV11" s="12"/>
      <c r="CW11" s="12"/>
      <c r="CX11" s="12"/>
      <c r="CY11" s="37"/>
      <c r="CZ11" s="37"/>
      <c r="DA11" s="12"/>
      <c r="DB11" s="12"/>
      <c r="DC11" s="12"/>
      <c r="DD11" s="34"/>
      <c r="DE11" s="34"/>
      <c r="DF11" s="37"/>
      <c r="DG11" s="37"/>
    </row>
    <row r="12" spans="1:177" s="2" customFormat="1" ht="30" customHeight="1" thickBot="1" x14ac:dyDescent="0.3">
      <c r="A12" s="16"/>
      <c r="B12" s="40" t="s">
        <v>34</v>
      </c>
      <c r="C12" s="39"/>
      <c r="D12" s="39"/>
      <c r="E12" s="8"/>
      <c r="F12" s="8"/>
      <c r="G12" s="12"/>
      <c r="H12" s="12"/>
      <c r="I12" s="12"/>
      <c r="J12" s="12"/>
      <c r="K12" s="12"/>
      <c r="L12" s="38"/>
      <c r="M12" s="38"/>
      <c r="N12" s="12"/>
      <c r="O12" s="12"/>
      <c r="P12" s="12"/>
      <c r="Q12" s="12"/>
      <c r="R12" s="12"/>
      <c r="S12" s="38"/>
      <c r="T12" s="38"/>
      <c r="U12" s="12"/>
      <c r="V12" s="12"/>
      <c r="W12" s="12"/>
      <c r="X12" s="12"/>
      <c r="Y12" s="12"/>
      <c r="Z12" s="38"/>
      <c r="AA12" s="38"/>
      <c r="AB12" s="12"/>
      <c r="AC12" s="12"/>
      <c r="AD12" s="12"/>
      <c r="AE12" s="12"/>
      <c r="AF12" s="12"/>
      <c r="AG12" s="38"/>
      <c r="AH12" s="38"/>
      <c r="AI12" s="12"/>
      <c r="AJ12" s="12"/>
      <c r="AK12" s="12"/>
      <c r="AL12" s="12"/>
      <c r="AM12" s="12"/>
      <c r="AN12" s="38"/>
      <c r="AO12" s="38"/>
      <c r="AP12" s="12"/>
      <c r="AQ12" s="12"/>
      <c r="AR12" s="12"/>
      <c r="AS12" s="12"/>
      <c r="AT12" s="12"/>
      <c r="AU12" s="38"/>
      <c r="AV12" s="38"/>
      <c r="AW12" s="12"/>
      <c r="AX12" s="12"/>
      <c r="AY12" s="12"/>
      <c r="AZ12" s="12"/>
      <c r="BA12" s="12"/>
      <c r="BB12" s="38"/>
      <c r="BC12" s="38"/>
      <c r="BD12" s="12"/>
      <c r="BE12" s="12"/>
      <c r="BF12" s="12"/>
      <c r="BG12" s="12"/>
      <c r="BH12" s="12"/>
      <c r="BI12" s="37"/>
      <c r="BJ12" s="37"/>
      <c r="BK12" s="59" t="s">
        <v>23</v>
      </c>
      <c r="BL12" s="60"/>
      <c r="BM12" s="60"/>
      <c r="BN12" s="60"/>
      <c r="BO12" s="61"/>
      <c r="BP12" s="37"/>
      <c r="BQ12" s="37"/>
      <c r="BR12" s="59" t="s">
        <v>23</v>
      </c>
      <c r="BS12" s="60"/>
      <c r="BT12" s="60"/>
      <c r="BU12" s="60"/>
      <c r="BV12" s="61"/>
      <c r="BW12" s="37"/>
      <c r="BX12" s="37"/>
      <c r="BY12" s="12"/>
      <c r="BZ12" s="12"/>
      <c r="CA12" s="12"/>
      <c r="CB12" s="12"/>
      <c r="CC12" s="12"/>
      <c r="CD12" s="37"/>
      <c r="CE12" s="37"/>
      <c r="CF12" s="12"/>
      <c r="CG12" s="12"/>
      <c r="CH12" s="12"/>
      <c r="CI12" s="12"/>
      <c r="CJ12" s="34"/>
      <c r="CK12" s="37"/>
      <c r="CL12" s="37"/>
      <c r="CM12" s="12"/>
      <c r="CN12" s="12"/>
      <c r="CO12" s="12"/>
      <c r="CP12" s="50"/>
      <c r="CQ12" s="12"/>
      <c r="CR12" s="37"/>
      <c r="CS12" s="37"/>
      <c r="CT12" s="12"/>
      <c r="CU12" s="12"/>
      <c r="CV12" s="12"/>
      <c r="CW12" s="12"/>
      <c r="CX12" s="12"/>
      <c r="CY12" s="37"/>
      <c r="CZ12" s="37"/>
      <c r="DA12" s="12"/>
      <c r="DB12" s="12"/>
      <c r="DC12" s="12"/>
      <c r="DD12" s="34"/>
      <c r="DE12" s="34"/>
      <c r="DF12" s="37"/>
      <c r="DG12" s="37"/>
    </row>
    <row r="13" spans="1:177" s="2" customFormat="1" ht="30" customHeight="1" thickBot="1" x14ac:dyDescent="0.3">
      <c r="A13" s="16"/>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85"/>
      <c r="CJ13" s="85"/>
      <c r="CK13" s="85"/>
      <c r="CL13" s="85"/>
      <c r="CM13" s="85"/>
      <c r="CN13" s="85"/>
      <c r="CO13" s="85"/>
      <c r="CP13" s="85"/>
      <c r="CQ13" s="85"/>
      <c r="CR13" s="85"/>
      <c r="CS13" s="85"/>
      <c r="CT13" s="85"/>
      <c r="CU13" s="85"/>
      <c r="CV13" s="85"/>
      <c r="CW13" s="85"/>
      <c r="CX13" s="85"/>
      <c r="CY13" s="85"/>
      <c r="CZ13" s="85"/>
      <c r="DA13" s="85"/>
      <c r="DB13" s="85"/>
      <c r="DC13" s="85"/>
      <c r="DD13" s="85"/>
      <c r="DE13" s="85"/>
      <c r="DF13" s="85"/>
      <c r="DG13" s="86"/>
    </row>
    <row r="14" spans="1:177" s="2" customFormat="1" ht="30" customHeight="1" thickBot="1" x14ac:dyDescent="0.3">
      <c r="A14" s="15" t="s">
        <v>9</v>
      </c>
      <c r="B14" s="43" t="s">
        <v>17</v>
      </c>
      <c r="C14" s="25"/>
      <c r="D14" s="26"/>
      <c r="E14" s="8"/>
      <c r="F14" s="8" t="str">
        <f t="shared" si="92"/>
        <v/>
      </c>
      <c r="G14" s="12"/>
      <c r="H14" s="12"/>
      <c r="I14" s="12"/>
      <c r="J14" s="12"/>
      <c r="K14" s="12"/>
      <c r="L14" s="38"/>
      <c r="M14" s="38"/>
      <c r="N14" s="12"/>
      <c r="O14" s="12"/>
      <c r="P14" s="12"/>
      <c r="Q14" s="12"/>
      <c r="R14" s="12"/>
      <c r="S14" s="38"/>
      <c r="T14" s="38"/>
      <c r="U14" s="12"/>
      <c r="V14" s="12"/>
      <c r="W14" s="12"/>
      <c r="Y14" s="12"/>
      <c r="Z14" s="38"/>
      <c r="AA14" s="38"/>
      <c r="AB14" s="12"/>
      <c r="AC14" s="12"/>
      <c r="AD14" s="12"/>
      <c r="AE14" s="12"/>
      <c r="AF14" s="12"/>
      <c r="AG14" s="38"/>
      <c r="AH14" s="38"/>
      <c r="AI14" s="12"/>
      <c r="AJ14" s="12"/>
      <c r="AK14" s="12"/>
      <c r="AL14" s="12"/>
      <c r="AM14" s="12"/>
      <c r="AN14" s="38"/>
      <c r="AO14" s="38"/>
      <c r="AP14" s="12"/>
      <c r="AQ14" s="12"/>
      <c r="AR14" s="12"/>
      <c r="AS14" s="12"/>
      <c r="AT14" s="12"/>
      <c r="AU14" s="38"/>
      <c r="AV14" s="38"/>
      <c r="AW14" s="12"/>
      <c r="AX14" s="12"/>
      <c r="AY14" s="12"/>
      <c r="AZ14" s="12"/>
      <c r="BA14" s="12"/>
      <c r="BB14" s="38"/>
      <c r="BC14" s="38"/>
      <c r="BD14" s="12"/>
      <c r="BE14" s="12"/>
      <c r="BF14" s="12"/>
      <c r="BG14" s="12"/>
      <c r="BH14" s="12"/>
      <c r="BI14" s="37"/>
      <c r="BJ14" s="37"/>
      <c r="BK14" s="59" t="s">
        <v>23</v>
      </c>
      <c r="BL14" s="60"/>
      <c r="BM14" s="60"/>
      <c r="BN14" s="60"/>
      <c r="BO14" s="61"/>
      <c r="BP14" s="37"/>
      <c r="BQ14" s="37"/>
      <c r="BR14" s="59" t="s">
        <v>23</v>
      </c>
      <c r="BS14" s="60"/>
      <c r="BT14" s="60"/>
      <c r="BU14" s="60"/>
      <c r="BV14" s="61"/>
      <c r="BW14" s="37"/>
      <c r="BX14" s="37"/>
      <c r="BY14" s="12"/>
      <c r="BZ14" s="12"/>
      <c r="CA14" s="12"/>
      <c r="CB14" s="12"/>
      <c r="CC14" s="12"/>
      <c r="CD14" s="37"/>
      <c r="CE14" s="37"/>
      <c r="CF14" s="12"/>
      <c r="CG14" s="12"/>
      <c r="CH14" s="12"/>
      <c r="CI14" s="12"/>
      <c r="CJ14" s="34"/>
      <c r="CK14" s="37"/>
      <c r="CL14" s="37"/>
      <c r="CM14" s="12"/>
      <c r="CN14" s="12"/>
      <c r="CO14" s="12"/>
      <c r="CP14" s="12"/>
      <c r="CQ14" s="12"/>
      <c r="CR14" s="37"/>
      <c r="CS14" s="37"/>
      <c r="CT14" s="12"/>
      <c r="CU14" s="12"/>
      <c r="CV14" s="12"/>
      <c r="CW14" s="12"/>
      <c r="CX14" s="12"/>
      <c r="CY14" s="37"/>
      <c r="CZ14" s="37"/>
      <c r="DA14" s="12"/>
      <c r="DB14" s="12"/>
      <c r="DC14" s="12"/>
      <c r="DD14" s="34"/>
      <c r="DE14" s="34"/>
      <c r="DF14" s="37"/>
      <c r="DG14" s="37"/>
    </row>
    <row r="15" spans="1:177" s="2" customFormat="1" ht="30" customHeight="1" thickBot="1" x14ac:dyDescent="0.3">
      <c r="A15" s="15"/>
      <c r="B15" s="49" t="s">
        <v>53</v>
      </c>
      <c r="C15" s="27"/>
      <c r="D15" s="27"/>
      <c r="E15" s="8"/>
      <c r="F15" s="8"/>
      <c r="G15" s="12"/>
      <c r="H15" s="12"/>
      <c r="I15" s="12"/>
      <c r="J15" s="12"/>
      <c r="K15" s="12"/>
      <c r="L15" s="38"/>
      <c r="M15" s="38"/>
      <c r="N15" s="12"/>
      <c r="O15" s="12"/>
      <c r="P15" s="12"/>
      <c r="Q15" s="12"/>
      <c r="R15" s="12"/>
      <c r="S15" s="38"/>
      <c r="T15" s="38"/>
      <c r="U15" s="12"/>
      <c r="V15" s="12"/>
      <c r="W15" s="12"/>
      <c r="X15" s="12"/>
      <c r="Y15" s="12"/>
      <c r="Z15" s="38"/>
      <c r="AA15" s="38"/>
      <c r="AB15" s="12"/>
      <c r="AC15" s="12"/>
      <c r="AD15" s="12"/>
      <c r="AE15" s="12"/>
      <c r="AF15" s="12"/>
      <c r="AG15" s="38"/>
      <c r="AH15" s="38"/>
      <c r="AI15" s="12"/>
      <c r="AJ15" s="12"/>
      <c r="AK15" s="12"/>
      <c r="AL15" s="12"/>
      <c r="AM15" s="12"/>
      <c r="AN15" s="38"/>
      <c r="AO15" s="38"/>
      <c r="AP15" s="12"/>
      <c r="AQ15" s="12"/>
      <c r="AR15" s="12"/>
      <c r="AS15" s="12"/>
      <c r="AT15" s="12"/>
      <c r="AU15" s="68" t="s">
        <v>54</v>
      </c>
      <c r="AV15" s="69"/>
      <c r="AW15" s="69"/>
      <c r="AX15" s="69"/>
      <c r="AY15" s="69"/>
      <c r="AZ15" s="69"/>
      <c r="BA15" s="69"/>
      <c r="BB15" s="69"/>
      <c r="BC15" s="70"/>
      <c r="BD15" s="12"/>
      <c r="BE15" s="12"/>
      <c r="BF15" s="12"/>
      <c r="BG15" s="12"/>
      <c r="BH15" s="12"/>
      <c r="BI15" s="37"/>
      <c r="BJ15" s="37"/>
      <c r="BK15" s="59" t="s">
        <v>23</v>
      </c>
      <c r="BL15" s="60"/>
      <c r="BM15" s="60"/>
      <c r="BN15" s="60"/>
      <c r="BO15" s="61"/>
      <c r="BP15" s="37"/>
      <c r="BQ15" s="37"/>
      <c r="BR15" s="59" t="s">
        <v>23</v>
      </c>
      <c r="BS15" s="60"/>
      <c r="BT15" s="60"/>
      <c r="BU15" s="60"/>
      <c r="BV15" s="61"/>
      <c r="BW15" s="37"/>
      <c r="BX15" s="37"/>
      <c r="BY15" s="12"/>
      <c r="BZ15" s="12"/>
      <c r="CA15" s="12"/>
      <c r="CB15" s="12"/>
      <c r="CC15" s="12"/>
      <c r="CD15" s="37"/>
      <c r="CE15" s="37"/>
      <c r="CF15" s="12"/>
      <c r="CG15" s="12"/>
      <c r="CH15" s="12"/>
      <c r="CI15" s="12"/>
      <c r="CJ15" s="34"/>
      <c r="CK15" s="37"/>
      <c r="CL15" s="37"/>
      <c r="CM15" s="12"/>
      <c r="CN15" s="12"/>
      <c r="CO15" s="12"/>
      <c r="CP15" s="12"/>
      <c r="CQ15" s="12"/>
      <c r="CR15" s="37"/>
      <c r="CS15" s="37"/>
      <c r="CT15" s="12"/>
      <c r="CU15" s="12"/>
      <c r="CV15" s="12"/>
      <c r="CW15" s="12"/>
      <c r="CX15" s="12"/>
      <c r="CY15" s="37"/>
      <c r="CZ15" s="37"/>
      <c r="DA15" s="12"/>
      <c r="DB15" s="12"/>
      <c r="DC15" s="12"/>
      <c r="DD15" s="34"/>
      <c r="DE15" s="34"/>
      <c r="DF15" s="37"/>
      <c r="DG15" s="37"/>
    </row>
    <row r="16" spans="1:177" s="2" customFormat="1" ht="30" customHeight="1" thickBot="1" x14ac:dyDescent="0.3">
      <c r="A16" s="15"/>
      <c r="B16" s="49" t="s">
        <v>45</v>
      </c>
      <c r="C16" s="27"/>
      <c r="D16" s="27"/>
      <c r="E16" s="8"/>
      <c r="F16" s="8"/>
      <c r="G16" s="12"/>
      <c r="H16" s="12"/>
      <c r="I16" s="12"/>
      <c r="J16" s="12"/>
      <c r="K16" s="12"/>
      <c r="L16" s="38"/>
      <c r="M16" s="38"/>
      <c r="N16" s="12"/>
      <c r="O16" s="12"/>
      <c r="P16" s="12"/>
      <c r="Q16" s="12"/>
      <c r="R16" s="12"/>
      <c r="S16" s="38"/>
      <c r="T16" s="38"/>
      <c r="U16" s="12"/>
      <c r="V16" s="12"/>
      <c r="W16" s="12"/>
      <c r="X16" s="12"/>
      <c r="Y16" s="12"/>
      <c r="Z16" s="38"/>
      <c r="AA16" s="38"/>
      <c r="AB16" s="12"/>
      <c r="AC16" s="12"/>
      <c r="AD16" s="12"/>
      <c r="AE16" s="12"/>
      <c r="AF16" s="65" t="s">
        <v>52</v>
      </c>
      <c r="AG16" s="75"/>
      <c r="AH16" s="67"/>
      <c r="AI16" s="12"/>
      <c r="AJ16" s="12"/>
      <c r="AK16" s="12"/>
      <c r="AL16" s="12"/>
      <c r="AM16" s="12"/>
      <c r="AN16" s="38"/>
      <c r="AO16" s="38"/>
      <c r="AP16" s="12"/>
      <c r="AQ16" s="12"/>
      <c r="AR16" s="12"/>
      <c r="AS16" s="12"/>
      <c r="AT16" s="12"/>
      <c r="AU16" s="38"/>
      <c r="AV16" s="38"/>
      <c r="AW16" s="12"/>
      <c r="AX16" s="12"/>
      <c r="AY16" s="12"/>
      <c r="AZ16" s="12"/>
      <c r="BA16" s="12"/>
      <c r="BB16" s="38"/>
      <c r="BC16" s="38"/>
      <c r="BD16" s="12"/>
      <c r="BE16" s="12"/>
      <c r="BF16" s="12"/>
      <c r="BG16" s="12"/>
      <c r="BH16" s="12"/>
      <c r="BI16" s="37"/>
      <c r="BJ16" s="37"/>
      <c r="BK16" s="59" t="s">
        <v>23</v>
      </c>
      <c r="BL16" s="60"/>
      <c r="BM16" s="60"/>
      <c r="BN16" s="60"/>
      <c r="BO16" s="61"/>
      <c r="BP16" s="37"/>
      <c r="BQ16" s="37"/>
      <c r="BR16" s="59" t="s">
        <v>23</v>
      </c>
      <c r="BS16" s="60"/>
      <c r="BT16" s="60"/>
      <c r="BU16" s="60"/>
      <c r="BV16" s="61"/>
      <c r="BW16" s="37"/>
      <c r="BX16" s="37"/>
      <c r="BY16" s="12"/>
      <c r="BZ16" s="12"/>
      <c r="CA16" s="12"/>
      <c r="CB16" s="12"/>
      <c r="CC16" s="12"/>
      <c r="CD16" s="37"/>
      <c r="CE16" s="37"/>
      <c r="CF16" s="12"/>
      <c r="CG16" s="12"/>
      <c r="CH16" s="12"/>
      <c r="CI16" s="12"/>
      <c r="CJ16" s="34"/>
      <c r="CK16" s="37"/>
      <c r="CL16" s="37"/>
      <c r="CM16" s="12"/>
      <c r="CN16" s="12"/>
      <c r="CO16" s="12"/>
      <c r="CP16" s="12"/>
      <c r="CQ16" s="12"/>
      <c r="CR16" s="37"/>
      <c r="CS16" s="37"/>
      <c r="CT16" s="12"/>
      <c r="CU16" s="12"/>
      <c r="CV16" s="12"/>
      <c r="CW16" s="12"/>
      <c r="CX16" s="12"/>
      <c r="CY16" s="37"/>
      <c r="CZ16" s="37"/>
      <c r="DA16" s="12"/>
      <c r="DB16" s="12"/>
      <c r="DC16" s="12"/>
      <c r="DD16" s="34"/>
      <c r="DE16" s="34"/>
      <c r="DF16" s="37"/>
      <c r="DG16" s="37"/>
    </row>
    <row r="17" spans="1:111" s="2" customFormat="1" ht="30" customHeight="1" thickBot="1" x14ac:dyDescent="0.3">
      <c r="A17" s="15"/>
      <c r="B17" s="49" t="s">
        <v>46</v>
      </c>
      <c r="C17" s="27"/>
      <c r="D17" s="27"/>
      <c r="E17" s="8"/>
      <c r="F17" s="8"/>
      <c r="G17" s="12"/>
      <c r="H17" s="12"/>
      <c r="I17" s="12"/>
      <c r="J17" s="12"/>
      <c r="K17" s="12"/>
      <c r="L17" s="38"/>
      <c r="M17" s="38"/>
      <c r="N17" s="12"/>
      <c r="O17" s="12"/>
      <c r="P17" s="12"/>
      <c r="Q17" s="12"/>
      <c r="R17" s="12"/>
      <c r="S17" s="38"/>
      <c r="T17" s="38"/>
      <c r="U17" s="12"/>
      <c r="V17" s="12"/>
      <c r="W17" s="12"/>
      <c r="X17" s="12"/>
      <c r="Y17" s="12"/>
      <c r="Z17" s="38"/>
      <c r="AA17" s="38"/>
      <c r="AB17" s="12"/>
      <c r="AC17" s="12"/>
      <c r="AD17" s="12"/>
      <c r="AE17" s="12"/>
      <c r="AF17" s="12"/>
      <c r="AG17" s="38"/>
      <c r="AH17" s="38"/>
      <c r="AI17" s="65" t="s">
        <v>52</v>
      </c>
      <c r="AJ17" s="75"/>
      <c r="AK17" s="75"/>
      <c r="AL17" s="75"/>
      <c r="AM17" s="75"/>
      <c r="AN17" s="75"/>
      <c r="AO17" s="75"/>
      <c r="AP17" s="75"/>
      <c r="AQ17" s="75"/>
      <c r="AR17" s="75"/>
      <c r="AS17" s="75"/>
      <c r="AT17" s="67"/>
      <c r="AU17" s="38"/>
      <c r="AV17" s="38"/>
      <c r="AW17" s="12"/>
      <c r="AX17" s="12"/>
      <c r="AY17" s="12"/>
      <c r="AZ17" s="12"/>
      <c r="BA17" s="12"/>
      <c r="BB17" s="38"/>
      <c r="BC17" s="38"/>
      <c r="BD17" s="12"/>
      <c r="BE17" s="12"/>
      <c r="BF17" s="12"/>
      <c r="BG17" s="12"/>
      <c r="BH17" s="12"/>
      <c r="BI17" s="37"/>
      <c r="BJ17" s="37"/>
      <c r="BK17" s="59" t="s">
        <v>23</v>
      </c>
      <c r="BL17" s="60"/>
      <c r="BM17" s="60"/>
      <c r="BN17" s="60"/>
      <c r="BO17" s="61"/>
      <c r="BP17" s="37"/>
      <c r="BQ17" s="37"/>
      <c r="BR17" s="59" t="s">
        <v>23</v>
      </c>
      <c r="BS17" s="60"/>
      <c r="BT17" s="60"/>
      <c r="BU17" s="60"/>
      <c r="BV17" s="61"/>
      <c r="BW17" s="37"/>
      <c r="BX17" s="37"/>
      <c r="BY17" s="12"/>
      <c r="BZ17" s="12"/>
      <c r="CA17" s="12"/>
      <c r="CB17" s="12"/>
      <c r="CC17" s="12"/>
      <c r="CD17" s="37"/>
      <c r="CE17" s="37"/>
      <c r="CF17" s="12"/>
      <c r="CG17" s="12"/>
      <c r="CH17" s="12"/>
      <c r="CI17" s="12"/>
      <c r="CJ17" s="34"/>
      <c r="CK17" s="37"/>
      <c r="CL17" s="37"/>
      <c r="CM17" s="12"/>
      <c r="CN17" s="12"/>
      <c r="CO17" s="12"/>
      <c r="CP17" s="12"/>
      <c r="CQ17" s="12"/>
      <c r="CR17" s="37"/>
      <c r="CS17" s="37"/>
      <c r="CT17" s="12"/>
      <c r="CU17" s="12"/>
      <c r="CV17" s="12"/>
      <c r="CW17" s="12"/>
      <c r="CX17" s="12"/>
      <c r="CY17" s="37"/>
      <c r="CZ17" s="37"/>
      <c r="DA17" s="12"/>
      <c r="DB17" s="12"/>
      <c r="DC17" s="12"/>
      <c r="DD17" s="34"/>
      <c r="DE17" s="34"/>
      <c r="DF17" s="37"/>
      <c r="DG17" s="37"/>
    </row>
    <row r="18" spans="1:111" s="2" customFormat="1" ht="30" customHeight="1" thickBot="1" x14ac:dyDescent="0.3">
      <c r="A18" s="15"/>
      <c r="B18" s="49" t="s">
        <v>43</v>
      </c>
      <c r="C18" s="27"/>
      <c r="D18" s="27"/>
      <c r="E18" s="8"/>
      <c r="F18" s="8"/>
      <c r="G18" s="12"/>
      <c r="H18" s="12"/>
      <c r="I18" s="12"/>
      <c r="J18" s="12"/>
      <c r="K18" s="12"/>
      <c r="L18" s="38"/>
      <c r="M18" s="38"/>
      <c r="N18" s="12"/>
      <c r="O18" s="12"/>
      <c r="P18" s="12"/>
      <c r="Q18" s="12"/>
      <c r="R18" s="12"/>
      <c r="S18" s="38"/>
      <c r="T18" s="38"/>
      <c r="U18" s="12"/>
      <c r="V18" s="12"/>
      <c r="W18" s="12"/>
      <c r="X18" s="12"/>
      <c r="Y18" s="12"/>
      <c r="Z18" s="38"/>
      <c r="AA18" s="38"/>
      <c r="AB18" s="12"/>
      <c r="AC18" s="12"/>
      <c r="AD18" s="12"/>
      <c r="AE18" s="12"/>
      <c r="AF18" s="65" t="s">
        <v>52</v>
      </c>
      <c r="AG18" s="75"/>
      <c r="AH18" s="67"/>
      <c r="AI18" s="12"/>
      <c r="AJ18" s="12"/>
      <c r="AK18" s="12"/>
      <c r="AL18" s="12"/>
      <c r="AM18" s="12"/>
      <c r="AN18" s="38"/>
      <c r="AO18" s="38"/>
      <c r="AP18" s="12"/>
      <c r="AQ18" s="12"/>
      <c r="AR18" s="12"/>
      <c r="AS18" s="12"/>
      <c r="AT18" s="12"/>
      <c r="AU18" s="38"/>
      <c r="AV18" s="38"/>
      <c r="AW18" s="12"/>
      <c r="AX18" s="12"/>
      <c r="AY18" s="12"/>
      <c r="AZ18" s="12"/>
      <c r="BA18" s="12"/>
      <c r="BB18" s="38"/>
      <c r="BC18" s="38"/>
      <c r="BD18" s="12"/>
      <c r="BE18" s="12"/>
      <c r="BF18" s="12"/>
      <c r="BG18" s="12"/>
      <c r="BH18" s="12"/>
      <c r="BI18" s="37"/>
      <c r="BJ18" s="37"/>
      <c r="BK18" s="59" t="s">
        <v>23</v>
      </c>
      <c r="BL18" s="60"/>
      <c r="BM18" s="60"/>
      <c r="BN18" s="60"/>
      <c r="BO18" s="61"/>
      <c r="BP18" s="37"/>
      <c r="BQ18" s="37"/>
      <c r="BR18" s="59" t="s">
        <v>23</v>
      </c>
      <c r="BS18" s="60"/>
      <c r="BT18" s="60"/>
      <c r="BU18" s="60"/>
      <c r="BV18" s="61"/>
      <c r="BW18" s="37"/>
      <c r="BX18" s="37"/>
      <c r="BY18" s="12"/>
      <c r="BZ18" s="12"/>
      <c r="CA18" s="12"/>
      <c r="CB18" s="12"/>
      <c r="CC18" s="12"/>
      <c r="CD18" s="37"/>
      <c r="CE18" s="37"/>
      <c r="CF18" s="12"/>
      <c r="CG18" s="12"/>
      <c r="CH18" s="12"/>
      <c r="CI18" s="12"/>
      <c r="CJ18" s="34"/>
      <c r="CK18" s="37"/>
      <c r="CL18" s="37"/>
      <c r="CM18" s="12"/>
      <c r="CN18" s="12"/>
      <c r="CO18" s="12"/>
      <c r="CP18" s="12"/>
      <c r="CQ18" s="12"/>
      <c r="CR18" s="37"/>
      <c r="CS18" s="37"/>
      <c r="CT18" s="12"/>
      <c r="CU18" s="12"/>
      <c r="CV18" s="12"/>
      <c r="CW18" s="12"/>
      <c r="CX18" s="12"/>
      <c r="CY18" s="37"/>
      <c r="CZ18" s="37"/>
      <c r="DA18" s="12"/>
      <c r="DB18" s="12"/>
      <c r="DC18" s="12"/>
      <c r="DD18" s="34"/>
      <c r="DE18" s="34"/>
      <c r="DF18" s="37"/>
      <c r="DG18" s="37"/>
    </row>
    <row r="19" spans="1:111" s="2" customFormat="1" ht="30" customHeight="1" thickBot="1" x14ac:dyDescent="0.3">
      <c r="A19" s="15"/>
      <c r="B19" s="49" t="s">
        <v>47</v>
      </c>
      <c r="C19" s="27"/>
      <c r="D19" s="27"/>
      <c r="E19" s="8"/>
      <c r="F19" s="8"/>
      <c r="G19" s="12"/>
      <c r="H19" s="12"/>
      <c r="I19" s="12"/>
      <c r="J19" s="12"/>
      <c r="K19" s="12"/>
      <c r="L19" s="38"/>
      <c r="M19" s="38"/>
      <c r="N19" s="12"/>
      <c r="O19" s="12"/>
      <c r="P19" s="12"/>
      <c r="Q19" s="12"/>
      <c r="R19" s="12"/>
      <c r="S19" s="38"/>
      <c r="T19" s="38"/>
      <c r="U19" s="12"/>
      <c r="V19" s="12"/>
      <c r="W19" s="12"/>
      <c r="X19" s="12"/>
      <c r="Y19" s="12"/>
      <c r="Z19" s="38"/>
      <c r="AA19" s="38"/>
      <c r="AB19" s="12"/>
      <c r="AC19" s="12"/>
      <c r="AD19" s="12"/>
      <c r="AE19" s="12"/>
      <c r="AF19" s="12"/>
      <c r="AG19" s="38"/>
      <c r="AH19" s="38"/>
      <c r="AI19" s="12"/>
      <c r="AJ19" s="12"/>
      <c r="AK19" s="12"/>
      <c r="AL19" s="12"/>
      <c r="AM19" s="12"/>
      <c r="AN19" s="65" t="s">
        <v>52</v>
      </c>
      <c r="AO19" s="67"/>
      <c r="AP19" s="12"/>
      <c r="AQ19" s="12"/>
      <c r="AR19" s="12"/>
      <c r="AS19" s="12"/>
      <c r="AT19" s="12"/>
      <c r="AU19" s="38"/>
      <c r="AV19" s="38"/>
      <c r="AW19" s="12"/>
      <c r="AX19" s="12"/>
      <c r="AY19" s="12"/>
      <c r="AZ19" s="12"/>
      <c r="BA19" s="12"/>
      <c r="BB19" s="38"/>
      <c r="BC19" s="38"/>
      <c r="BD19" s="12"/>
      <c r="BE19" s="12"/>
      <c r="BF19" s="12"/>
      <c r="BG19" s="12"/>
      <c r="BH19" s="12"/>
      <c r="BI19" s="37"/>
      <c r="BJ19" s="37"/>
      <c r="BK19" s="59" t="s">
        <v>23</v>
      </c>
      <c r="BL19" s="60"/>
      <c r="BM19" s="60"/>
      <c r="BN19" s="60"/>
      <c r="BO19" s="61"/>
      <c r="BP19" s="37"/>
      <c r="BQ19" s="37"/>
      <c r="BR19" s="59" t="s">
        <v>23</v>
      </c>
      <c r="BS19" s="60"/>
      <c r="BT19" s="60"/>
      <c r="BU19" s="60"/>
      <c r="BV19" s="61"/>
      <c r="BW19" s="37"/>
      <c r="BX19" s="37"/>
      <c r="BY19" s="12"/>
      <c r="BZ19" s="12"/>
      <c r="CA19" s="12"/>
      <c r="CB19" s="12"/>
      <c r="CC19" s="12"/>
      <c r="CD19" s="37"/>
      <c r="CE19" s="37"/>
      <c r="CF19" s="12"/>
      <c r="CG19" s="12"/>
      <c r="CH19" s="12"/>
      <c r="CI19" s="12"/>
      <c r="CJ19" s="34"/>
      <c r="CK19" s="37"/>
      <c r="CL19" s="37"/>
      <c r="CM19" s="12"/>
      <c r="CN19" s="12"/>
      <c r="CO19" s="12"/>
      <c r="CP19" s="12"/>
      <c r="CQ19" s="12"/>
      <c r="CR19" s="37"/>
      <c r="CS19" s="37"/>
      <c r="CT19" s="12"/>
      <c r="CU19" s="12"/>
      <c r="CV19" s="12"/>
      <c r="CW19" s="12"/>
      <c r="CX19" s="12"/>
      <c r="CY19" s="37"/>
      <c r="CZ19" s="37"/>
      <c r="DA19" s="12"/>
      <c r="DB19" s="12"/>
      <c r="DC19" s="12"/>
      <c r="DD19" s="34"/>
      <c r="DE19" s="34"/>
      <c r="DF19" s="37"/>
      <c r="DG19" s="37"/>
    </row>
    <row r="20" spans="1:111" s="2" customFormat="1" ht="30" customHeight="1" thickBot="1" x14ac:dyDescent="0.3">
      <c r="A20" s="15"/>
      <c r="B20" s="49" t="s">
        <v>44</v>
      </c>
      <c r="C20" s="27"/>
      <c r="D20" s="27"/>
      <c r="E20" s="8"/>
      <c r="F20" s="8"/>
      <c r="G20" s="12"/>
      <c r="H20" s="12"/>
      <c r="I20" s="12"/>
      <c r="J20" s="12"/>
      <c r="K20" s="12"/>
      <c r="L20" s="38"/>
      <c r="M20" s="38"/>
      <c r="N20" s="12"/>
      <c r="O20" s="12"/>
      <c r="P20" s="12"/>
      <c r="Q20" s="12"/>
      <c r="R20" s="12"/>
      <c r="S20" s="38"/>
      <c r="T20" s="38"/>
      <c r="U20" s="12"/>
      <c r="V20" s="12"/>
      <c r="W20" s="12"/>
      <c r="X20" s="12"/>
      <c r="Y20" s="12"/>
      <c r="Z20" s="38"/>
      <c r="AA20" s="38"/>
      <c r="AB20" s="12"/>
      <c r="AC20" s="12"/>
      <c r="AD20" s="12"/>
      <c r="AE20" s="12"/>
      <c r="AF20" s="65" t="s">
        <v>52</v>
      </c>
      <c r="AG20" s="75"/>
      <c r="AH20" s="67"/>
      <c r="AI20" s="12"/>
      <c r="AJ20" s="12"/>
      <c r="AK20" s="12"/>
      <c r="AL20" s="12"/>
      <c r="AM20" s="12"/>
      <c r="AN20" s="38"/>
      <c r="AO20" s="38"/>
      <c r="AP20" s="12"/>
      <c r="AQ20" s="12"/>
      <c r="AR20" s="12"/>
      <c r="AS20" s="12"/>
      <c r="AT20" s="12"/>
      <c r="AU20" s="38"/>
      <c r="AV20" s="38"/>
      <c r="AW20" s="12"/>
      <c r="AX20" s="12"/>
      <c r="AY20" s="12"/>
      <c r="AZ20" s="12"/>
      <c r="BA20" s="12"/>
      <c r="BB20" s="38"/>
      <c r="BC20" s="38"/>
      <c r="BD20" s="12"/>
      <c r="BE20" s="12"/>
      <c r="BF20" s="12"/>
      <c r="BG20" s="12"/>
      <c r="BH20" s="12"/>
      <c r="BI20" s="37"/>
      <c r="BJ20" s="37"/>
      <c r="BK20" s="59" t="s">
        <v>23</v>
      </c>
      <c r="BL20" s="60"/>
      <c r="BM20" s="60"/>
      <c r="BN20" s="60"/>
      <c r="BO20" s="61"/>
      <c r="BP20" s="37"/>
      <c r="BQ20" s="37"/>
      <c r="BR20" s="59" t="s">
        <v>23</v>
      </c>
      <c r="BS20" s="60"/>
      <c r="BT20" s="60"/>
      <c r="BU20" s="60"/>
      <c r="BV20" s="61"/>
      <c r="BW20" s="37"/>
      <c r="BX20" s="37"/>
      <c r="BY20" s="12"/>
      <c r="BZ20" s="12"/>
      <c r="CA20" s="12"/>
      <c r="CB20" s="12"/>
      <c r="CC20" s="12"/>
      <c r="CD20" s="37"/>
      <c r="CE20" s="37"/>
      <c r="CF20" s="12"/>
      <c r="CG20" s="12"/>
      <c r="CH20" s="12"/>
      <c r="CI20" s="12"/>
      <c r="CJ20" s="34"/>
      <c r="CK20" s="37"/>
      <c r="CL20" s="37"/>
      <c r="CM20" s="12"/>
      <c r="CN20" s="12"/>
      <c r="CO20" s="12"/>
      <c r="CP20" s="12"/>
      <c r="CQ20" s="12"/>
      <c r="CR20" s="37"/>
      <c r="CS20" s="37"/>
      <c r="CT20" s="12"/>
      <c r="CU20" s="12"/>
      <c r="CV20" s="12"/>
      <c r="CW20" s="12"/>
      <c r="CX20" s="12"/>
      <c r="CY20" s="37"/>
      <c r="CZ20" s="37"/>
      <c r="DA20" s="12"/>
      <c r="DB20" s="12"/>
      <c r="DC20" s="12"/>
      <c r="DD20" s="34"/>
      <c r="DE20" s="34"/>
      <c r="DF20" s="37"/>
      <c r="DG20" s="37"/>
    </row>
    <row r="21" spans="1:111" s="2" customFormat="1" ht="30" customHeight="1" thickBot="1" x14ac:dyDescent="0.3">
      <c r="A21" s="15"/>
      <c r="B21" s="49" t="s">
        <v>48</v>
      </c>
      <c r="C21" s="27"/>
      <c r="D21" s="27"/>
      <c r="E21" s="8"/>
      <c r="F21" s="8"/>
      <c r="G21" s="12"/>
      <c r="H21" s="12"/>
      <c r="I21" s="12"/>
      <c r="J21" s="12"/>
      <c r="K21" s="12"/>
      <c r="L21" s="38"/>
      <c r="M21" s="38"/>
      <c r="N21" s="12"/>
      <c r="O21" s="12"/>
      <c r="P21" s="12"/>
      <c r="Q21" s="12"/>
      <c r="R21" s="12"/>
      <c r="S21" s="38"/>
      <c r="T21" s="38"/>
      <c r="U21" s="12"/>
      <c r="V21" s="12"/>
      <c r="W21" s="12"/>
      <c r="X21" s="12"/>
      <c r="Y21" s="12"/>
      <c r="Z21" s="38"/>
      <c r="AA21" s="38"/>
      <c r="AB21" s="12"/>
      <c r="AC21" s="12"/>
      <c r="AD21" s="12"/>
      <c r="AE21" s="12"/>
      <c r="AF21" s="12"/>
      <c r="AG21" s="38"/>
      <c r="AH21" s="38"/>
      <c r="AI21" s="12"/>
      <c r="AJ21" s="12"/>
      <c r="AK21" s="12"/>
      <c r="AL21" s="12"/>
      <c r="AM21" s="12"/>
      <c r="AN21" s="65" t="s">
        <v>52</v>
      </c>
      <c r="AO21" s="67"/>
      <c r="AP21" s="12"/>
      <c r="AQ21" s="12"/>
      <c r="AR21" s="12"/>
      <c r="AS21" s="12"/>
      <c r="AT21" s="12"/>
      <c r="AU21" s="38"/>
      <c r="AV21" s="38"/>
      <c r="AW21" s="12"/>
      <c r="AX21" s="12"/>
      <c r="AY21" s="12"/>
      <c r="AZ21" s="12"/>
      <c r="BA21" s="12"/>
      <c r="BB21" s="38"/>
      <c r="BC21" s="38"/>
      <c r="BD21" s="12"/>
      <c r="BE21" s="12"/>
      <c r="BF21" s="12"/>
      <c r="BG21" s="12"/>
      <c r="BH21" s="12"/>
      <c r="BI21" s="37"/>
      <c r="BJ21" s="37"/>
      <c r="BK21" s="59" t="s">
        <v>23</v>
      </c>
      <c r="BL21" s="60"/>
      <c r="BM21" s="60"/>
      <c r="BN21" s="60"/>
      <c r="BO21" s="61"/>
      <c r="BP21" s="37"/>
      <c r="BQ21" s="37"/>
      <c r="BR21" s="59" t="s">
        <v>23</v>
      </c>
      <c r="BS21" s="60"/>
      <c r="BT21" s="60"/>
      <c r="BU21" s="60"/>
      <c r="BV21" s="61"/>
      <c r="BW21" s="37"/>
      <c r="BX21" s="37"/>
      <c r="BY21" s="12"/>
      <c r="BZ21" s="12"/>
      <c r="CA21" s="12"/>
      <c r="CB21" s="12"/>
      <c r="CC21" s="12"/>
      <c r="CD21" s="37"/>
      <c r="CE21" s="37"/>
      <c r="CF21" s="12"/>
      <c r="CG21" s="12"/>
      <c r="CH21" s="12"/>
      <c r="CI21" s="12"/>
      <c r="CJ21" s="34"/>
      <c r="CK21" s="37"/>
      <c r="CL21" s="37"/>
      <c r="CM21" s="12"/>
      <c r="CN21" s="12"/>
      <c r="CO21" s="12"/>
      <c r="CP21" s="12"/>
      <c r="CQ21" s="12"/>
      <c r="CR21" s="37"/>
      <c r="CS21" s="37"/>
      <c r="CT21" s="12"/>
      <c r="CU21" s="12"/>
      <c r="CV21" s="12"/>
      <c r="CW21" s="12"/>
      <c r="CX21" s="12"/>
      <c r="CY21" s="37"/>
      <c r="CZ21" s="37"/>
      <c r="DA21" s="12"/>
      <c r="DB21" s="12"/>
      <c r="DC21" s="12"/>
      <c r="DD21" s="34"/>
      <c r="DE21" s="34"/>
      <c r="DF21" s="37"/>
      <c r="DG21" s="37"/>
    </row>
    <row r="22" spans="1:111" s="2" customFormat="1" ht="30" customHeight="1" thickBot="1" x14ac:dyDescent="0.3">
      <c r="A22" s="15"/>
      <c r="B22" s="49" t="s">
        <v>36</v>
      </c>
      <c r="C22" s="27"/>
      <c r="D22" s="27"/>
      <c r="E22" s="8"/>
      <c r="F22" s="8"/>
      <c r="G22" s="12"/>
      <c r="H22" s="12"/>
      <c r="I22" s="12"/>
      <c r="J22" s="12"/>
      <c r="K22" s="12"/>
      <c r="L22" s="38"/>
      <c r="M22" s="38"/>
      <c r="N22" s="12"/>
      <c r="O22" s="12"/>
      <c r="P22" s="12"/>
      <c r="Q22" s="12"/>
      <c r="R22" s="12"/>
      <c r="S22" s="38"/>
      <c r="T22" s="38"/>
      <c r="U22" s="12"/>
      <c r="V22" s="12"/>
      <c r="W22" s="12"/>
      <c r="X22" s="12"/>
      <c r="Y22" s="12"/>
      <c r="Z22" s="38"/>
      <c r="AA22" s="38"/>
      <c r="AB22" s="12"/>
      <c r="AC22" s="12"/>
      <c r="AD22" s="12"/>
      <c r="AE22" s="12"/>
      <c r="AF22" s="12"/>
      <c r="AG22" s="38"/>
      <c r="AH22" s="38"/>
      <c r="AI22" s="12"/>
      <c r="AJ22" s="12"/>
      <c r="AK22" s="12"/>
      <c r="AL22" s="12"/>
      <c r="AM22" s="65" t="s">
        <v>52</v>
      </c>
      <c r="AN22" s="66"/>
      <c r="AO22" s="66"/>
      <c r="AP22" s="66"/>
      <c r="AQ22" s="66"/>
      <c r="AR22" s="67"/>
      <c r="AS22" s="12"/>
      <c r="AT22" s="12"/>
      <c r="AU22" s="38"/>
      <c r="AV22" s="38"/>
      <c r="AW22" s="12"/>
      <c r="AX22" s="12"/>
      <c r="AY22" s="12"/>
      <c r="AZ22" s="12"/>
      <c r="BA22" s="12"/>
      <c r="BB22" s="38"/>
      <c r="BC22" s="38"/>
      <c r="BD22" s="12"/>
      <c r="BE22" s="12"/>
      <c r="BF22" s="12"/>
      <c r="BG22" s="12"/>
      <c r="BH22" s="12"/>
      <c r="BI22" s="37"/>
      <c r="BJ22" s="37"/>
      <c r="BK22" s="59" t="s">
        <v>23</v>
      </c>
      <c r="BL22" s="60"/>
      <c r="BM22" s="60"/>
      <c r="BN22" s="60"/>
      <c r="BO22" s="61"/>
      <c r="BP22" s="37"/>
      <c r="BQ22" s="37"/>
      <c r="BR22" s="59" t="s">
        <v>23</v>
      </c>
      <c r="BS22" s="60"/>
      <c r="BT22" s="60"/>
      <c r="BU22" s="60"/>
      <c r="BV22" s="61"/>
      <c r="BW22" s="37"/>
      <c r="BX22" s="37"/>
      <c r="BY22" s="12"/>
      <c r="BZ22" s="12"/>
      <c r="CA22" s="12"/>
      <c r="CB22" s="12"/>
      <c r="CC22" s="12"/>
      <c r="CD22" s="37"/>
      <c r="CE22" s="37"/>
      <c r="CF22" s="12"/>
      <c r="CG22" s="12"/>
      <c r="CH22" s="12"/>
      <c r="CI22" s="12"/>
      <c r="CJ22" s="34"/>
      <c r="CK22" s="37"/>
      <c r="CL22" s="37"/>
      <c r="CM22" s="12"/>
      <c r="CN22" s="12"/>
      <c r="CO22" s="12"/>
      <c r="CP22" s="12"/>
      <c r="CQ22" s="12"/>
      <c r="CR22" s="37"/>
      <c r="CS22" s="37"/>
      <c r="CT22" s="12"/>
      <c r="CU22" s="12"/>
      <c r="CV22" s="12"/>
      <c r="CW22" s="12"/>
      <c r="CX22" s="12"/>
      <c r="CY22" s="37"/>
      <c r="CZ22" s="37"/>
      <c r="DA22" s="12"/>
      <c r="DB22" s="12"/>
      <c r="DC22" s="12"/>
      <c r="DD22" s="34"/>
      <c r="DE22" s="34"/>
      <c r="DF22" s="37"/>
      <c r="DG22" s="37"/>
    </row>
    <row r="23" spans="1:111" s="2" customFormat="1" ht="30" customHeight="1" thickBot="1" x14ac:dyDescent="0.3">
      <c r="A23" s="15"/>
      <c r="B23" s="49" t="s">
        <v>49</v>
      </c>
      <c r="C23" s="27"/>
      <c r="D23" s="27"/>
      <c r="E23" s="8"/>
      <c r="F23" s="8"/>
      <c r="G23" s="12"/>
      <c r="H23" s="12"/>
      <c r="I23" s="12"/>
      <c r="J23" s="12"/>
      <c r="K23" s="12"/>
      <c r="L23" s="38"/>
      <c r="M23" s="38"/>
      <c r="N23" s="12"/>
      <c r="O23" s="12"/>
      <c r="P23" s="12"/>
      <c r="Q23" s="12"/>
      <c r="R23" s="12"/>
      <c r="S23" s="38"/>
      <c r="T23" s="38"/>
      <c r="U23" s="12"/>
      <c r="V23" s="12"/>
      <c r="W23" s="12"/>
      <c r="X23" s="12"/>
      <c r="Y23" s="12"/>
      <c r="Z23" s="38"/>
      <c r="AA23" s="38"/>
      <c r="AB23" s="12"/>
      <c r="AC23" s="12"/>
      <c r="AD23" s="12"/>
      <c r="AE23" s="12"/>
      <c r="AF23" s="12"/>
      <c r="AG23" s="38"/>
      <c r="AH23" s="38"/>
      <c r="AI23" s="12"/>
      <c r="AJ23" s="12"/>
      <c r="AK23" s="12"/>
      <c r="AL23" s="12"/>
      <c r="AM23" s="12"/>
      <c r="AN23" s="38"/>
      <c r="AO23" s="38"/>
      <c r="AP23" s="12"/>
      <c r="AQ23" s="12"/>
      <c r="AR23" s="12"/>
      <c r="AS23" s="12"/>
      <c r="AT23" s="12"/>
      <c r="AU23" s="38"/>
      <c r="AV23" s="38"/>
      <c r="AW23" s="12"/>
      <c r="AX23" s="12"/>
      <c r="AY23" s="12"/>
      <c r="AZ23" s="12"/>
      <c r="BA23" s="12"/>
      <c r="BB23" s="38"/>
      <c r="BC23" s="38"/>
      <c r="BD23" s="68" t="s">
        <v>52</v>
      </c>
      <c r="BE23" s="69"/>
      <c r="BF23" s="69"/>
      <c r="BG23" s="69"/>
      <c r="BH23" s="72"/>
      <c r="BI23" s="37"/>
      <c r="BJ23" s="37"/>
      <c r="BK23" s="59" t="s">
        <v>23</v>
      </c>
      <c r="BL23" s="60"/>
      <c r="BM23" s="60"/>
      <c r="BN23" s="60"/>
      <c r="BO23" s="61"/>
      <c r="BP23" s="37"/>
      <c r="BQ23" s="37"/>
      <c r="BR23" s="59" t="s">
        <v>23</v>
      </c>
      <c r="BS23" s="60"/>
      <c r="BT23" s="60"/>
      <c r="BU23" s="60"/>
      <c r="BV23" s="61"/>
      <c r="BW23" s="37"/>
      <c r="BX23" s="37"/>
      <c r="BY23" s="12"/>
      <c r="BZ23" s="12"/>
      <c r="CA23" s="12"/>
      <c r="CB23" s="12"/>
      <c r="CC23" s="12"/>
      <c r="CD23" s="37"/>
      <c r="CE23" s="37"/>
      <c r="CF23" s="12"/>
      <c r="CG23" s="12"/>
      <c r="CH23" s="12"/>
      <c r="CI23" s="12"/>
      <c r="CJ23" s="34"/>
      <c r="CK23" s="37"/>
      <c r="CL23" s="37"/>
      <c r="CM23" s="12"/>
      <c r="CN23" s="12"/>
      <c r="CO23" s="12"/>
      <c r="CP23" s="12"/>
      <c r="CQ23" s="12"/>
      <c r="CR23" s="37"/>
      <c r="CS23" s="37"/>
      <c r="CT23" s="12"/>
      <c r="CU23" s="12"/>
      <c r="CV23" s="12"/>
      <c r="CW23" s="12"/>
      <c r="CX23" s="12"/>
      <c r="CY23" s="37"/>
      <c r="CZ23" s="37"/>
      <c r="DA23" s="12"/>
      <c r="DB23" s="12"/>
      <c r="DC23" s="12"/>
      <c r="DD23" s="34"/>
      <c r="DE23" s="34"/>
      <c r="DF23" s="37"/>
      <c r="DG23" s="37"/>
    </row>
    <row r="24" spans="1:111" s="2" customFormat="1" ht="30" customHeight="1" thickBot="1" x14ac:dyDescent="0.3">
      <c r="A24" s="15"/>
      <c r="B24" s="49" t="s">
        <v>50</v>
      </c>
      <c r="C24" s="27"/>
      <c r="D24" s="27"/>
      <c r="E24" s="8"/>
      <c r="F24" s="8"/>
      <c r="G24" s="12"/>
      <c r="H24" s="12"/>
      <c r="I24" s="12"/>
      <c r="J24" s="12"/>
      <c r="K24" s="12"/>
      <c r="L24" s="38"/>
      <c r="M24" s="38"/>
      <c r="N24" s="12"/>
      <c r="O24" s="12"/>
      <c r="P24" s="12"/>
      <c r="Q24" s="12"/>
      <c r="R24" s="12"/>
      <c r="S24" s="38"/>
      <c r="T24" s="38"/>
      <c r="U24" s="12"/>
      <c r="V24" s="12"/>
      <c r="W24" s="12"/>
      <c r="X24" s="12"/>
      <c r="Y24" s="12"/>
      <c r="Z24" s="38"/>
      <c r="AA24" s="38"/>
      <c r="AB24" s="12"/>
      <c r="AC24" s="12"/>
      <c r="AD24" s="12"/>
      <c r="AE24" s="12"/>
      <c r="AF24" s="12"/>
      <c r="AG24" s="38"/>
      <c r="AH24" s="38"/>
      <c r="AI24" s="12"/>
      <c r="AJ24" s="12"/>
      <c r="AK24" s="12"/>
      <c r="AL24" s="12"/>
      <c r="AM24" s="12"/>
      <c r="AN24" s="38"/>
      <c r="AO24" s="38"/>
      <c r="AP24" s="12"/>
      <c r="AQ24" s="12"/>
      <c r="AR24" s="12"/>
      <c r="AS24" s="12"/>
      <c r="AT24" s="12"/>
      <c r="AU24" s="38"/>
      <c r="AV24" s="38"/>
      <c r="AW24" s="12"/>
      <c r="AX24" s="12"/>
      <c r="AY24" s="12"/>
      <c r="AZ24" s="12"/>
      <c r="BA24" s="12"/>
      <c r="BB24" s="38"/>
      <c r="BC24" s="38"/>
      <c r="BD24" s="12"/>
      <c r="BE24" s="12"/>
      <c r="BF24" s="12"/>
      <c r="BG24" s="12"/>
      <c r="BH24" s="12"/>
      <c r="BI24" s="37"/>
      <c r="BJ24" s="37"/>
      <c r="BK24" s="59" t="s">
        <v>23</v>
      </c>
      <c r="BL24" s="60"/>
      <c r="BM24" s="60"/>
      <c r="BN24" s="60"/>
      <c r="BO24" s="61"/>
      <c r="BP24" s="37"/>
      <c r="BQ24" s="37"/>
      <c r="BR24" s="59" t="s">
        <v>23</v>
      </c>
      <c r="BS24" s="60"/>
      <c r="BT24" s="60"/>
      <c r="BU24" s="60"/>
      <c r="BV24" s="61"/>
      <c r="BW24" s="37"/>
      <c r="BX24" s="37"/>
      <c r="BY24" s="73" t="s">
        <v>52</v>
      </c>
      <c r="BZ24" s="74"/>
      <c r="CA24" s="74"/>
      <c r="CB24" s="74"/>
      <c r="CC24" s="74"/>
      <c r="CD24" s="74"/>
      <c r="CE24" s="70"/>
      <c r="CF24" s="12"/>
      <c r="CG24" s="12"/>
      <c r="CH24" s="12"/>
      <c r="CI24" s="12"/>
      <c r="CJ24" s="34"/>
      <c r="CK24" s="37"/>
      <c r="CL24" s="37"/>
      <c r="CM24" s="12"/>
      <c r="CN24" s="12"/>
      <c r="CO24" s="12"/>
      <c r="CP24" s="12"/>
      <c r="CQ24" s="12"/>
      <c r="CR24" s="37"/>
      <c r="CS24" s="37"/>
      <c r="CT24" s="12"/>
      <c r="CU24" s="12"/>
      <c r="CV24" s="12"/>
      <c r="CW24" s="12"/>
      <c r="CX24" s="12"/>
      <c r="CY24" s="37"/>
      <c r="CZ24" s="37"/>
      <c r="DA24" s="12"/>
      <c r="DB24" s="12"/>
      <c r="DC24" s="12"/>
      <c r="DD24" s="34"/>
      <c r="DE24" s="34"/>
      <c r="DF24" s="37"/>
      <c r="DG24" s="37"/>
    </row>
    <row r="25" spans="1:111" s="2" customFormat="1" ht="30" customHeight="1" thickBot="1" x14ac:dyDescent="0.3">
      <c r="A25" s="15"/>
      <c r="B25" s="49" t="s">
        <v>51</v>
      </c>
      <c r="C25" s="27"/>
      <c r="D25" s="27"/>
      <c r="E25" s="8"/>
      <c r="F25" s="8"/>
      <c r="G25" s="12"/>
      <c r="H25" s="12"/>
      <c r="I25" s="12"/>
      <c r="J25" s="12"/>
      <c r="K25" s="12"/>
      <c r="L25" s="38"/>
      <c r="M25" s="38"/>
      <c r="N25" s="12"/>
      <c r="O25" s="12"/>
      <c r="P25" s="12"/>
      <c r="Q25" s="12"/>
      <c r="R25" s="12"/>
      <c r="S25" s="38"/>
      <c r="T25" s="38"/>
      <c r="U25" s="12"/>
      <c r="V25" s="12"/>
      <c r="W25" s="12"/>
      <c r="X25" s="12"/>
      <c r="Y25" s="12"/>
      <c r="Z25" s="38"/>
      <c r="AA25" s="38"/>
      <c r="AB25" s="12"/>
      <c r="AC25" s="12"/>
      <c r="AD25" s="12"/>
      <c r="AE25" s="12"/>
      <c r="AF25" s="12"/>
      <c r="AG25" s="38"/>
      <c r="AH25" s="38"/>
      <c r="AI25" s="12"/>
      <c r="AJ25" s="12"/>
      <c r="AK25" s="12"/>
      <c r="AL25" s="12"/>
      <c r="AM25" s="12"/>
      <c r="AN25" s="38"/>
      <c r="AO25" s="38"/>
      <c r="AP25" s="12"/>
      <c r="AQ25" s="12"/>
      <c r="AR25" s="12"/>
      <c r="AS25" s="12"/>
      <c r="AT25" s="12"/>
      <c r="AU25" s="68" t="s">
        <v>52</v>
      </c>
      <c r="AV25" s="69"/>
      <c r="AW25" s="69"/>
      <c r="AX25" s="69"/>
      <c r="AY25" s="69"/>
      <c r="AZ25" s="69"/>
      <c r="BA25" s="69"/>
      <c r="BB25" s="69"/>
      <c r="BC25" s="70"/>
      <c r="BD25" s="12"/>
      <c r="BE25" s="12"/>
      <c r="BF25" s="12"/>
      <c r="BG25" s="12"/>
      <c r="BH25" s="12"/>
      <c r="BI25" s="51" t="s">
        <v>52</v>
      </c>
      <c r="BJ25" s="52"/>
      <c r="BK25" s="52"/>
      <c r="BL25" s="52"/>
      <c r="BM25" s="52"/>
      <c r="BN25" s="52"/>
      <c r="BO25" s="52"/>
      <c r="BP25" s="52"/>
      <c r="BQ25" s="52"/>
      <c r="BR25" s="52"/>
      <c r="BS25" s="52"/>
      <c r="BT25" s="52"/>
      <c r="BU25" s="52"/>
      <c r="BV25" s="52"/>
      <c r="BW25" s="52"/>
      <c r="BX25" s="53"/>
      <c r="BY25" s="12"/>
      <c r="BZ25" s="12"/>
      <c r="CA25" s="12"/>
      <c r="CB25" s="12"/>
      <c r="CC25" s="12"/>
      <c r="CD25" s="37"/>
      <c r="CE25" s="37"/>
      <c r="CF25" s="12"/>
      <c r="CG25" s="12"/>
      <c r="CH25" s="12"/>
      <c r="CI25" s="12"/>
      <c r="CJ25" s="34"/>
      <c r="CK25" s="37"/>
      <c r="CL25" s="37"/>
      <c r="CM25" s="12"/>
      <c r="CN25" s="12"/>
      <c r="CO25" s="12"/>
      <c r="CP25" s="12"/>
      <c r="CQ25" s="12"/>
      <c r="CR25" s="37"/>
      <c r="CS25" s="37"/>
      <c r="CT25" s="12"/>
      <c r="CU25" s="12"/>
      <c r="CV25" s="12"/>
      <c r="CW25" s="12"/>
      <c r="CX25" s="12"/>
      <c r="CY25" s="37"/>
      <c r="CZ25" s="37"/>
      <c r="DA25" s="12"/>
      <c r="DB25" s="12"/>
      <c r="DC25" s="12"/>
      <c r="DD25" s="34"/>
      <c r="DE25" s="34"/>
      <c r="DF25" s="37"/>
      <c r="DG25" s="37"/>
    </row>
    <row r="26" spans="1:111" s="2" customFormat="1" ht="30" customHeight="1" thickBot="1" x14ac:dyDescent="0.3">
      <c r="A26" s="15"/>
      <c r="B26" s="87"/>
      <c r="C26" s="87"/>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c r="CX26" s="87"/>
      <c r="CY26" s="87"/>
      <c r="CZ26" s="87"/>
      <c r="DA26" s="87"/>
      <c r="DB26" s="87"/>
      <c r="DC26" s="87"/>
      <c r="DD26" s="87"/>
      <c r="DE26" s="87"/>
      <c r="DF26" s="87"/>
      <c r="DG26" s="88"/>
    </row>
    <row r="27" spans="1:111" s="2" customFormat="1" ht="30" customHeight="1" thickBot="1" x14ac:dyDescent="0.3">
      <c r="A27" s="15" t="s">
        <v>9</v>
      </c>
      <c r="B27" s="44" t="s">
        <v>18</v>
      </c>
      <c r="C27" s="9"/>
      <c r="D27" s="9"/>
      <c r="E27" s="8"/>
      <c r="F27" s="8" t="str">
        <f t="shared" si="92"/>
        <v/>
      </c>
      <c r="G27" s="12"/>
      <c r="H27" s="12"/>
      <c r="I27" s="12"/>
      <c r="J27" s="12"/>
      <c r="K27" s="12"/>
      <c r="L27" s="38"/>
      <c r="M27" s="38"/>
      <c r="N27" s="12"/>
      <c r="O27" s="12"/>
      <c r="P27" s="12"/>
      <c r="Q27" s="12"/>
      <c r="R27" s="12"/>
      <c r="S27" s="38"/>
      <c r="T27" s="38"/>
      <c r="U27" s="12"/>
      <c r="V27" s="12"/>
      <c r="W27" s="12"/>
      <c r="X27" s="12"/>
      <c r="Y27" s="12"/>
      <c r="Z27" s="38"/>
      <c r="AA27" s="38"/>
      <c r="AB27" s="12"/>
      <c r="AC27" s="12"/>
      <c r="AD27" s="12"/>
      <c r="AE27" s="12"/>
      <c r="AF27" s="12"/>
      <c r="AG27" s="38"/>
      <c r="AH27" s="38"/>
      <c r="AI27" s="12"/>
      <c r="AJ27" s="12"/>
      <c r="AK27" s="12"/>
      <c r="AL27" s="12"/>
      <c r="AM27" s="12"/>
      <c r="AN27" s="38"/>
      <c r="AO27" s="38"/>
      <c r="AP27" s="12"/>
      <c r="AQ27" s="12"/>
      <c r="AR27" s="12"/>
      <c r="AS27" s="12"/>
      <c r="AT27" s="12"/>
      <c r="AU27" s="38"/>
      <c r="AV27" s="38"/>
      <c r="AW27" s="12"/>
      <c r="AX27" s="12"/>
      <c r="AY27" s="12"/>
      <c r="AZ27" s="12"/>
      <c r="BA27" s="12"/>
      <c r="BB27" s="38"/>
      <c r="BC27" s="38"/>
      <c r="BD27" s="12"/>
      <c r="BE27" s="12"/>
      <c r="BF27" s="12"/>
      <c r="BG27" s="12"/>
      <c r="BH27" s="12"/>
      <c r="BI27" s="37"/>
      <c r="BJ27" s="37"/>
      <c r="BK27" s="59" t="s">
        <v>23</v>
      </c>
      <c r="BL27" s="60"/>
      <c r="BM27" s="60"/>
      <c r="BN27" s="60"/>
      <c r="BO27" s="61"/>
      <c r="BP27" s="37"/>
      <c r="BQ27" s="37"/>
      <c r="BR27" s="59" t="s">
        <v>23</v>
      </c>
      <c r="BS27" s="60"/>
      <c r="BT27" s="60"/>
      <c r="BU27" s="60"/>
      <c r="BV27" s="61"/>
      <c r="BW27" s="37"/>
      <c r="BX27" s="37"/>
      <c r="BY27" s="12"/>
      <c r="BZ27" s="12"/>
      <c r="CA27" s="12"/>
      <c r="CB27" s="12"/>
      <c r="CC27" s="12"/>
      <c r="CD27" s="37"/>
      <c r="CE27" s="37"/>
      <c r="CF27" s="12"/>
      <c r="CG27" s="12"/>
      <c r="CH27" s="12"/>
      <c r="CI27" s="12"/>
      <c r="CJ27" s="34"/>
      <c r="CK27" s="37"/>
      <c r="CL27" s="37"/>
      <c r="CM27" s="12"/>
      <c r="CN27" s="12"/>
      <c r="CO27" s="12"/>
      <c r="CP27" s="12"/>
      <c r="CQ27" s="12"/>
      <c r="CR27" s="37"/>
      <c r="CS27" s="37"/>
      <c r="CT27" s="12"/>
      <c r="CU27" s="12"/>
      <c r="CV27" s="12"/>
      <c r="CW27" s="12"/>
      <c r="CX27" s="12"/>
      <c r="CY27" s="37"/>
      <c r="CZ27" s="37"/>
      <c r="DA27" s="12"/>
      <c r="DB27" s="12"/>
      <c r="DC27" s="12"/>
      <c r="DD27" s="34"/>
      <c r="DE27" s="34"/>
      <c r="DF27" s="37"/>
      <c r="DG27" s="37"/>
    </row>
    <row r="28" spans="1:111" s="2" customFormat="1" ht="30" customHeight="1" thickBot="1" x14ac:dyDescent="0.3">
      <c r="A28" s="15"/>
      <c r="B28" s="48" t="s">
        <v>27</v>
      </c>
      <c r="C28" s="28"/>
      <c r="D28" s="28"/>
      <c r="E28" s="8"/>
      <c r="F28" s="8" t="str">
        <f t="shared" si="92"/>
        <v/>
      </c>
      <c r="G28" s="12"/>
      <c r="H28" s="12"/>
      <c r="I28" s="12"/>
      <c r="J28" s="12"/>
      <c r="K28" s="12"/>
      <c r="L28" s="38"/>
      <c r="M28" s="38"/>
      <c r="N28" s="12"/>
      <c r="O28" s="12"/>
      <c r="P28" s="12"/>
      <c r="Q28" s="12"/>
      <c r="R28" s="12"/>
      <c r="S28" s="38"/>
      <c r="T28" s="38"/>
      <c r="U28" s="12"/>
      <c r="V28" s="12"/>
      <c r="W28" s="12"/>
      <c r="X28" s="12"/>
      <c r="Y28" s="12"/>
      <c r="Z28" s="57" t="s">
        <v>40</v>
      </c>
      <c r="AA28" s="58"/>
      <c r="AB28" s="58"/>
      <c r="AC28" s="58"/>
      <c r="AD28" s="58"/>
      <c r="AE28" s="58"/>
      <c r="AF28" s="58"/>
      <c r="AG28" s="58"/>
      <c r="AH28" s="58"/>
      <c r="AI28" s="58"/>
      <c r="AJ28" s="58"/>
      <c r="AK28" s="58"/>
      <c r="AL28" s="58"/>
      <c r="AM28" s="71"/>
      <c r="AN28" s="38"/>
      <c r="AO28" s="38"/>
      <c r="AP28" s="12"/>
      <c r="AQ28" s="12"/>
      <c r="AR28" s="12"/>
      <c r="AS28" s="12"/>
      <c r="AT28" s="12"/>
      <c r="AU28" s="38"/>
      <c r="AV28" s="38"/>
      <c r="AW28" s="12"/>
      <c r="AX28" s="12"/>
      <c r="AY28" s="12"/>
      <c r="AZ28" s="12"/>
      <c r="BA28" s="12"/>
      <c r="BB28" s="38"/>
      <c r="BC28" s="38"/>
      <c r="BD28" s="12"/>
      <c r="BE28" s="12"/>
      <c r="BF28" s="12"/>
      <c r="BG28" s="12"/>
      <c r="BH28" s="12"/>
      <c r="BI28" s="37"/>
      <c r="BJ28" s="37"/>
      <c r="BK28" s="59" t="s">
        <v>23</v>
      </c>
      <c r="BL28" s="60"/>
      <c r="BM28" s="60"/>
      <c r="BN28" s="60"/>
      <c r="BO28" s="61"/>
      <c r="BP28" s="37"/>
      <c r="BQ28" s="37"/>
      <c r="BR28" s="59" t="s">
        <v>23</v>
      </c>
      <c r="BS28" s="60"/>
      <c r="BT28" s="60"/>
      <c r="BU28" s="60"/>
      <c r="BV28" s="61"/>
      <c r="BW28" s="37"/>
      <c r="BX28" s="37"/>
      <c r="BY28" s="12"/>
      <c r="BZ28" s="12"/>
      <c r="CA28" s="12"/>
      <c r="CB28" s="12"/>
      <c r="CC28" s="12"/>
      <c r="CD28" s="37"/>
      <c r="CE28" s="37"/>
      <c r="CF28" s="12"/>
      <c r="CG28" s="12"/>
      <c r="CH28" s="12"/>
      <c r="CI28" s="12"/>
      <c r="CJ28" s="34"/>
      <c r="CK28" s="37"/>
      <c r="CL28" s="37"/>
      <c r="CM28" s="12"/>
      <c r="CN28" s="12"/>
      <c r="CO28" s="12"/>
      <c r="CP28" s="12"/>
      <c r="CQ28" s="12"/>
      <c r="CR28" s="37"/>
      <c r="CS28" s="37"/>
      <c r="CT28" s="12"/>
      <c r="CU28" s="12"/>
      <c r="CV28" s="12"/>
      <c r="CW28" s="12"/>
      <c r="CX28" s="12"/>
      <c r="CY28" s="37"/>
      <c r="CZ28" s="37"/>
      <c r="DA28" s="12"/>
      <c r="DB28" s="12"/>
      <c r="DC28" s="12"/>
      <c r="DD28" s="34"/>
      <c r="DE28" s="34"/>
      <c r="DF28" s="37"/>
      <c r="DG28" s="37"/>
    </row>
    <row r="29" spans="1:111" s="2" customFormat="1" ht="30" customHeight="1" thickBot="1" x14ac:dyDescent="0.3">
      <c r="A29" s="15"/>
      <c r="B29" s="48" t="s">
        <v>26</v>
      </c>
      <c r="C29" s="28"/>
      <c r="D29" s="28"/>
      <c r="E29" s="8"/>
      <c r="F29" s="8" t="str">
        <f t="shared" si="92"/>
        <v/>
      </c>
      <c r="G29" s="12"/>
      <c r="H29" s="12"/>
      <c r="I29" s="12"/>
      <c r="J29" s="12"/>
      <c r="K29" s="12"/>
      <c r="L29" s="38"/>
      <c r="M29" s="38"/>
      <c r="N29" s="12"/>
      <c r="O29" s="12"/>
      <c r="P29" s="12"/>
      <c r="Q29" s="12"/>
      <c r="R29" s="12"/>
      <c r="S29" s="38"/>
      <c r="T29" s="38"/>
      <c r="U29" s="12"/>
      <c r="V29" s="12"/>
      <c r="W29" s="12"/>
      <c r="X29" s="12"/>
      <c r="Y29" s="12"/>
      <c r="Z29" s="57" t="s">
        <v>39</v>
      </c>
      <c r="AA29" s="58"/>
      <c r="AB29" s="58"/>
      <c r="AC29" s="58"/>
      <c r="AD29" s="58"/>
      <c r="AE29" s="58"/>
      <c r="AF29" s="58"/>
      <c r="AG29" s="58"/>
      <c r="AH29" s="58"/>
      <c r="AI29" s="58"/>
      <c r="AJ29" s="58"/>
      <c r="AK29" s="58"/>
      <c r="AL29" s="58"/>
      <c r="AM29" s="71"/>
      <c r="AN29" s="38"/>
      <c r="AO29" s="38"/>
      <c r="AP29" s="12"/>
      <c r="AQ29" s="12"/>
      <c r="AR29" s="12"/>
      <c r="AS29" s="12"/>
      <c r="AT29" s="12"/>
      <c r="AU29" s="38"/>
      <c r="AV29" s="38"/>
      <c r="AW29" s="12"/>
      <c r="AX29" s="12"/>
      <c r="AY29" s="12"/>
      <c r="AZ29" s="12"/>
      <c r="BA29" s="12"/>
      <c r="BB29" s="38"/>
      <c r="BC29" s="38"/>
      <c r="BD29" s="12"/>
      <c r="BE29" s="12"/>
      <c r="BF29" s="12"/>
      <c r="BG29" s="12"/>
      <c r="BH29" s="12"/>
      <c r="BI29" s="37"/>
      <c r="BJ29" s="37"/>
      <c r="BK29" s="59" t="s">
        <v>23</v>
      </c>
      <c r="BL29" s="60"/>
      <c r="BM29" s="60"/>
      <c r="BN29" s="60"/>
      <c r="BO29" s="61"/>
      <c r="BP29" s="37"/>
      <c r="BQ29" s="37"/>
      <c r="BR29" s="59" t="s">
        <v>23</v>
      </c>
      <c r="BS29" s="60"/>
      <c r="BT29" s="60"/>
      <c r="BU29" s="60"/>
      <c r="BV29" s="61"/>
      <c r="BW29" s="37"/>
      <c r="BX29" s="37"/>
      <c r="BY29" s="12"/>
      <c r="BZ29" s="12"/>
      <c r="CA29" s="12"/>
      <c r="CB29" s="12"/>
      <c r="CC29" s="12"/>
      <c r="CD29" s="37"/>
      <c r="CE29" s="37"/>
      <c r="CF29" s="12"/>
      <c r="CG29" s="12"/>
      <c r="CH29" s="12"/>
      <c r="CI29" s="12"/>
      <c r="CJ29" s="34"/>
      <c r="CK29" s="37"/>
      <c r="CL29" s="37"/>
      <c r="CM29" s="12"/>
      <c r="CN29" s="12"/>
      <c r="CO29" s="12"/>
      <c r="CP29" s="12"/>
      <c r="CQ29" s="12"/>
      <c r="CR29" s="37"/>
      <c r="CS29" s="37"/>
      <c r="CT29" s="12"/>
      <c r="CU29" s="12"/>
      <c r="CV29" s="12"/>
      <c r="CW29" s="12"/>
      <c r="CX29" s="12"/>
      <c r="CY29" s="37"/>
      <c r="CZ29" s="37"/>
      <c r="DA29" s="12"/>
      <c r="DB29" s="12"/>
      <c r="DC29" s="12"/>
      <c r="DD29" s="34"/>
      <c r="DE29" s="34"/>
      <c r="DF29" s="37"/>
      <c r="DG29" s="37"/>
    </row>
    <row r="30" spans="1:111" s="2" customFormat="1" ht="30" customHeight="1" thickBot="1" x14ac:dyDescent="0.3">
      <c r="A30" s="15"/>
      <c r="B30" s="48" t="s">
        <v>38</v>
      </c>
      <c r="C30" s="28"/>
      <c r="D30" s="28"/>
      <c r="E30" s="8"/>
      <c r="F30" s="8"/>
      <c r="G30" s="12"/>
      <c r="H30" s="12"/>
      <c r="I30" s="12"/>
      <c r="J30" s="12"/>
      <c r="K30" s="12"/>
      <c r="L30" s="38"/>
      <c r="M30" s="38"/>
      <c r="N30" s="12"/>
      <c r="O30" s="12"/>
      <c r="P30" s="12"/>
      <c r="Q30" s="12"/>
      <c r="R30" s="12"/>
      <c r="S30" s="38"/>
      <c r="T30" s="38"/>
      <c r="U30" s="12"/>
      <c r="V30" s="12"/>
      <c r="W30" s="12"/>
      <c r="X30" s="12"/>
      <c r="Y30" s="12"/>
      <c r="Z30" s="38"/>
      <c r="AA30" s="38"/>
      <c r="AB30" s="12"/>
      <c r="AC30" s="12"/>
      <c r="AD30" s="12"/>
      <c r="AE30" s="12"/>
      <c r="AF30" s="12"/>
      <c r="AG30" s="38"/>
      <c r="AH30" s="38"/>
      <c r="AI30" s="12"/>
      <c r="AJ30" s="12"/>
      <c r="AK30" s="12"/>
      <c r="AL30" s="12"/>
      <c r="AM30" s="12"/>
      <c r="AN30" s="57" t="s">
        <v>40</v>
      </c>
      <c r="AO30" s="76"/>
      <c r="AP30" s="76"/>
      <c r="AQ30" s="76"/>
      <c r="AR30" s="76"/>
      <c r="AS30" s="76"/>
      <c r="AT30" s="71"/>
      <c r="AU30" s="38"/>
      <c r="AV30" s="38"/>
      <c r="AW30" s="12"/>
      <c r="AX30" s="12"/>
      <c r="AY30" s="12"/>
      <c r="AZ30" s="12"/>
      <c r="BA30" s="12"/>
      <c r="BB30" s="38"/>
      <c r="BC30" s="38"/>
      <c r="BD30" s="12"/>
      <c r="BE30" s="12"/>
      <c r="BF30" s="12"/>
      <c r="BG30" s="12"/>
      <c r="BH30" s="12"/>
      <c r="BI30" s="37"/>
      <c r="BJ30" s="37"/>
      <c r="BK30" s="59" t="s">
        <v>23</v>
      </c>
      <c r="BL30" s="60"/>
      <c r="BM30" s="60"/>
      <c r="BN30" s="60"/>
      <c r="BO30" s="61"/>
      <c r="BP30" s="37"/>
      <c r="BQ30" s="37"/>
      <c r="BR30" s="59" t="s">
        <v>23</v>
      </c>
      <c r="BS30" s="60"/>
      <c r="BT30" s="60"/>
      <c r="BU30" s="60"/>
      <c r="BV30" s="61"/>
      <c r="BW30" s="37"/>
      <c r="BX30" s="37"/>
      <c r="BY30" s="12"/>
      <c r="BZ30" s="12"/>
      <c r="CA30" s="12"/>
      <c r="CB30" s="12"/>
      <c r="CC30" s="12"/>
      <c r="CD30" s="37"/>
      <c r="CE30" s="37"/>
      <c r="CF30" s="12"/>
      <c r="CG30" s="12"/>
      <c r="CH30" s="12"/>
      <c r="CI30" s="12"/>
      <c r="CJ30" s="34"/>
      <c r="CK30" s="37"/>
      <c r="CL30" s="37"/>
      <c r="CM30" s="12"/>
      <c r="CN30" s="12"/>
      <c r="CO30" s="12"/>
      <c r="CP30" s="12"/>
      <c r="CQ30" s="12"/>
      <c r="CR30" s="37"/>
      <c r="CS30" s="37"/>
      <c r="CT30" s="12"/>
      <c r="CU30" s="12"/>
      <c r="CV30" s="12"/>
      <c r="CW30" s="12"/>
      <c r="CX30" s="12"/>
      <c r="CY30" s="37"/>
      <c r="CZ30" s="37"/>
      <c r="DA30" s="12"/>
      <c r="DB30" s="12"/>
      <c r="DC30" s="12"/>
      <c r="DD30" s="34"/>
      <c r="DE30" s="34"/>
      <c r="DF30" s="37"/>
      <c r="DG30" s="37"/>
    </row>
    <row r="31" spans="1:111" s="2" customFormat="1" ht="30" customHeight="1" thickBot="1" x14ac:dyDescent="0.3">
      <c r="A31" s="15"/>
      <c r="B31" s="48" t="s">
        <v>37</v>
      </c>
      <c r="C31" s="28"/>
      <c r="D31" s="28"/>
      <c r="E31" s="8"/>
      <c r="F31" s="8"/>
      <c r="G31" s="12"/>
      <c r="H31" s="12"/>
      <c r="I31" s="12"/>
      <c r="J31" s="12"/>
      <c r="K31" s="12"/>
      <c r="L31" s="38"/>
      <c r="M31" s="38"/>
      <c r="N31" s="12"/>
      <c r="O31" s="12"/>
      <c r="P31" s="12"/>
      <c r="Q31" s="12"/>
      <c r="R31" s="12"/>
      <c r="S31" s="38"/>
      <c r="T31" s="38"/>
      <c r="U31" s="12"/>
      <c r="V31" s="12"/>
      <c r="W31" s="12"/>
      <c r="X31" s="12"/>
      <c r="Y31" s="12"/>
      <c r="Z31" s="38"/>
      <c r="AA31" s="38"/>
      <c r="AB31" s="12"/>
      <c r="AC31" s="12"/>
      <c r="AD31" s="12"/>
      <c r="AE31" s="12"/>
      <c r="AF31" s="12"/>
      <c r="AG31" s="38"/>
      <c r="AH31" s="38"/>
      <c r="AI31" s="12"/>
      <c r="AJ31" s="12"/>
      <c r="AK31" s="12"/>
      <c r="AL31" s="12"/>
      <c r="AM31" s="12"/>
      <c r="AN31" s="57" t="s">
        <v>39</v>
      </c>
      <c r="AO31" s="76"/>
      <c r="AP31" s="76"/>
      <c r="AQ31" s="76"/>
      <c r="AR31" s="76"/>
      <c r="AS31" s="76"/>
      <c r="AT31" s="71"/>
      <c r="AU31" s="38"/>
      <c r="AV31" s="38"/>
      <c r="AW31" s="12"/>
      <c r="AX31" s="12"/>
      <c r="AY31" s="12"/>
      <c r="AZ31" s="12"/>
      <c r="BA31" s="12"/>
      <c r="BB31" s="38"/>
      <c r="BC31" s="38"/>
      <c r="BD31" s="12"/>
      <c r="BE31" s="12"/>
      <c r="BF31" s="12"/>
      <c r="BG31" s="12"/>
      <c r="BH31" s="12"/>
      <c r="BI31" s="37"/>
      <c r="BJ31" s="37"/>
      <c r="BK31" s="59" t="s">
        <v>23</v>
      </c>
      <c r="BL31" s="60"/>
      <c r="BM31" s="60"/>
      <c r="BN31" s="60"/>
      <c r="BO31" s="61"/>
      <c r="BP31" s="37"/>
      <c r="BQ31" s="37"/>
      <c r="BR31" s="59" t="s">
        <v>23</v>
      </c>
      <c r="BS31" s="60"/>
      <c r="BT31" s="60"/>
      <c r="BU31" s="60"/>
      <c r="BV31" s="61"/>
      <c r="BW31" s="37"/>
      <c r="BX31" s="37"/>
      <c r="BY31" s="12"/>
      <c r="BZ31" s="12"/>
      <c r="CA31" s="12"/>
      <c r="CB31" s="12"/>
      <c r="CC31" s="12"/>
      <c r="CD31" s="37"/>
      <c r="CE31" s="37"/>
      <c r="CF31" s="12"/>
      <c r="CG31" s="12"/>
      <c r="CH31" s="12"/>
      <c r="CI31" s="12"/>
      <c r="CJ31" s="34"/>
      <c r="CK31" s="37"/>
      <c r="CL31" s="37"/>
      <c r="CM31" s="12"/>
      <c r="CN31" s="12"/>
      <c r="CO31" s="12"/>
      <c r="CP31" s="12"/>
      <c r="CQ31" s="12"/>
      <c r="CR31" s="37"/>
      <c r="CS31" s="37"/>
      <c r="CT31" s="12"/>
      <c r="CU31" s="12"/>
      <c r="CV31" s="12"/>
      <c r="CW31" s="12"/>
      <c r="CX31" s="12"/>
      <c r="CY31" s="37"/>
      <c r="CZ31" s="37"/>
      <c r="DA31" s="12"/>
      <c r="DB31" s="12"/>
      <c r="DC31" s="12"/>
      <c r="DD31" s="34"/>
      <c r="DE31" s="34"/>
      <c r="DF31" s="37"/>
      <c r="DG31" s="37"/>
    </row>
    <row r="32" spans="1:111" s="2" customFormat="1" ht="30" customHeight="1" thickBot="1" x14ac:dyDescent="0.3">
      <c r="A32" s="15"/>
      <c r="B32" s="48" t="s">
        <v>36</v>
      </c>
      <c r="C32" s="28"/>
      <c r="D32" s="28"/>
      <c r="E32" s="8"/>
      <c r="F32" s="8"/>
      <c r="G32" s="12"/>
      <c r="H32" s="12"/>
      <c r="I32" s="12"/>
      <c r="J32" s="12"/>
      <c r="K32" s="12"/>
      <c r="L32" s="38"/>
      <c r="M32" s="38"/>
      <c r="N32" s="12"/>
      <c r="O32" s="12"/>
      <c r="P32" s="12"/>
      <c r="Q32" s="12"/>
      <c r="R32" s="12"/>
      <c r="S32" s="38"/>
      <c r="T32" s="38"/>
      <c r="U32" s="12"/>
      <c r="V32" s="12"/>
      <c r="W32" s="12"/>
      <c r="X32" s="12"/>
      <c r="Y32" s="12"/>
      <c r="Z32" s="38"/>
      <c r="AA32" s="38"/>
      <c r="AB32" s="12"/>
      <c r="AC32" s="12"/>
      <c r="AD32" s="12"/>
      <c r="AE32" s="12"/>
      <c r="AF32" s="12"/>
      <c r="AG32" s="38"/>
      <c r="AH32" s="38"/>
      <c r="AI32" s="12"/>
      <c r="AJ32" s="12"/>
      <c r="AK32" s="12"/>
      <c r="AL32" s="12"/>
      <c r="AM32" s="12"/>
      <c r="AN32" s="38"/>
      <c r="AO32" s="38"/>
      <c r="AP32" s="12"/>
      <c r="AQ32" s="12"/>
      <c r="AR32" s="12"/>
      <c r="AS32" s="12"/>
      <c r="AT32" s="12"/>
      <c r="AU32" s="57" t="s">
        <v>40</v>
      </c>
      <c r="AV32" s="58"/>
      <c r="AW32" s="58"/>
      <c r="AX32" s="58"/>
      <c r="AY32" s="58"/>
      <c r="AZ32" s="58"/>
      <c r="BA32" s="58"/>
      <c r="BB32" s="58"/>
      <c r="BC32" s="58"/>
      <c r="BD32" s="58"/>
      <c r="BE32" s="58"/>
      <c r="BF32" s="71"/>
      <c r="BG32" s="12"/>
      <c r="BH32" s="12"/>
      <c r="BI32" s="37"/>
      <c r="BJ32" s="37"/>
      <c r="BK32" s="59" t="s">
        <v>23</v>
      </c>
      <c r="BL32" s="60"/>
      <c r="BM32" s="60"/>
      <c r="BN32" s="60"/>
      <c r="BO32" s="61"/>
      <c r="BP32" s="37"/>
      <c r="BQ32" s="37"/>
      <c r="BR32" s="59" t="s">
        <v>23</v>
      </c>
      <c r="BS32" s="60"/>
      <c r="BT32" s="60"/>
      <c r="BU32" s="60"/>
      <c r="BV32" s="61"/>
      <c r="BW32" s="37"/>
      <c r="BX32" s="37"/>
      <c r="BY32" s="12"/>
      <c r="BZ32" s="12"/>
      <c r="CA32" s="12"/>
      <c r="CB32" s="12"/>
      <c r="CC32" s="12"/>
      <c r="CD32" s="37"/>
      <c r="CE32" s="37"/>
      <c r="CF32" s="12"/>
      <c r="CG32" s="12"/>
      <c r="CH32" s="12"/>
      <c r="CI32" s="12"/>
      <c r="CJ32" s="34"/>
      <c r="CK32" s="37"/>
      <c r="CL32" s="37"/>
      <c r="CM32" s="12"/>
      <c r="CN32" s="12"/>
      <c r="CO32" s="12"/>
      <c r="CP32" s="12"/>
      <c r="CQ32" s="12"/>
      <c r="CR32" s="37"/>
      <c r="CS32" s="37"/>
      <c r="CT32" s="12"/>
      <c r="CU32" s="12"/>
      <c r="CV32" s="12"/>
      <c r="CW32" s="12"/>
      <c r="CX32" s="12"/>
      <c r="CY32" s="37"/>
      <c r="CZ32" s="37"/>
      <c r="DA32" s="12"/>
      <c r="DB32" s="12"/>
      <c r="DC32" s="12"/>
      <c r="DD32" s="34"/>
      <c r="DE32" s="34"/>
      <c r="DF32" s="37"/>
      <c r="DG32" s="37"/>
    </row>
    <row r="33" spans="1:111" s="2" customFormat="1" ht="30" customHeight="1" thickBot="1" x14ac:dyDescent="0.3">
      <c r="A33" s="15"/>
      <c r="B33" s="48" t="s">
        <v>35</v>
      </c>
      <c r="C33" s="28"/>
      <c r="D33" s="28"/>
      <c r="E33" s="8"/>
      <c r="F33" s="8"/>
      <c r="G33" s="12"/>
      <c r="H33" s="12"/>
      <c r="I33" s="12"/>
      <c r="J33" s="12"/>
      <c r="K33" s="12"/>
      <c r="L33" s="38"/>
      <c r="M33" s="38"/>
      <c r="N33" s="12"/>
      <c r="O33" s="12"/>
      <c r="P33" s="12"/>
      <c r="Q33" s="12"/>
      <c r="R33" s="12"/>
      <c r="S33" s="38"/>
      <c r="T33" s="38"/>
      <c r="U33" s="12"/>
      <c r="V33" s="12"/>
      <c r="W33" s="12"/>
      <c r="X33" s="12"/>
      <c r="Y33" s="12"/>
      <c r="Z33" s="38"/>
      <c r="AA33" s="38"/>
      <c r="AB33" s="12"/>
      <c r="AC33" s="12"/>
      <c r="AD33" s="12"/>
      <c r="AE33" s="12"/>
      <c r="AF33" s="12"/>
      <c r="AG33" s="38"/>
      <c r="AH33" s="38"/>
      <c r="AI33" s="12"/>
      <c r="AJ33" s="12"/>
      <c r="AK33" s="12"/>
      <c r="AL33" s="12"/>
      <c r="AM33" s="12"/>
      <c r="AN33" s="38"/>
      <c r="AO33" s="38"/>
      <c r="AP33" s="12"/>
      <c r="AQ33" s="12"/>
      <c r="AR33" s="12"/>
      <c r="AS33" s="12"/>
      <c r="AT33" s="12"/>
      <c r="AU33" s="68" t="s">
        <v>39</v>
      </c>
      <c r="AV33" s="74"/>
      <c r="AW33" s="74"/>
      <c r="AX33" s="74"/>
      <c r="AY33" s="74"/>
      <c r="AZ33" s="74"/>
      <c r="BA33" s="74"/>
      <c r="BB33" s="74"/>
      <c r="BC33" s="74"/>
      <c r="BD33" s="74"/>
      <c r="BE33" s="74"/>
      <c r="BF33" s="70"/>
      <c r="BG33" s="12"/>
      <c r="BH33" s="12"/>
      <c r="BI33" s="37"/>
      <c r="BJ33" s="37"/>
      <c r="BK33" s="54" t="s">
        <v>39</v>
      </c>
      <c r="BL33" s="52"/>
      <c r="BM33" s="52"/>
      <c r="BN33" s="52"/>
      <c r="BO33" s="52"/>
      <c r="BP33" s="52"/>
      <c r="BQ33" s="52"/>
      <c r="BR33" s="52"/>
      <c r="BS33" s="52"/>
      <c r="BT33" s="52"/>
      <c r="BU33" s="52"/>
      <c r="BV33" s="55"/>
      <c r="BW33" s="37"/>
      <c r="BX33" s="37"/>
      <c r="BY33" s="12"/>
      <c r="BZ33" s="12"/>
      <c r="CA33" s="12"/>
      <c r="CB33" s="12"/>
      <c r="CC33" s="12"/>
      <c r="CD33" s="37"/>
      <c r="CE33" s="37"/>
      <c r="CF33" s="12"/>
      <c r="CG33" s="12"/>
      <c r="CH33" s="12"/>
      <c r="CI33" s="12"/>
      <c r="CJ33" s="34"/>
      <c r="CK33" s="37"/>
      <c r="CL33" s="37"/>
      <c r="CM33" s="12"/>
      <c r="CN33" s="12"/>
      <c r="CO33" s="12"/>
      <c r="CP33" s="12"/>
      <c r="CQ33" s="12"/>
      <c r="CR33" s="37"/>
      <c r="CS33" s="37"/>
      <c r="CT33" s="12"/>
      <c r="CU33" s="12"/>
      <c r="CV33" s="12"/>
      <c r="CW33" s="12"/>
      <c r="CX33" s="12"/>
      <c r="CY33" s="37"/>
      <c r="CZ33" s="37"/>
      <c r="DA33" s="12"/>
      <c r="DB33" s="12"/>
      <c r="DC33" s="12"/>
      <c r="DD33" s="34"/>
      <c r="DE33" s="34"/>
      <c r="DF33" s="37"/>
      <c r="DG33" s="37"/>
    </row>
    <row r="34" spans="1:111" s="2" customFormat="1" ht="30" customHeight="1" thickBot="1" x14ac:dyDescent="0.3">
      <c r="A34" s="15"/>
      <c r="B34" s="48" t="s">
        <v>25</v>
      </c>
      <c r="C34" s="28"/>
      <c r="D34" s="28"/>
      <c r="E34" s="8"/>
      <c r="F34" s="8" t="str">
        <f t="shared" si="92"/>
        <v/>
      </c>
      <c r="G34" s="12"/>
      <c r="H34" s="12"/>
      <c r="I34" s="12"/>
      <c r="J34" s="12"/>
      <c r="K34" s="12"/>
      <c r="L34" s="38"/>
      <c r="M34" s="38"/>
      <c r="N34" s="12"/>
      <c r="O34" s="12"/>
      <c r="P34" s="12"/>
      <c r="Q34" s="12"/>
      <c r="R34" s="12"/>
      <c r="S34" s="38"/>
      <c r="T34" s="38"/>
      <c r="U34" s="12"/>
      <c r="V34" s="12"/>
      <c r="W34" s="12"/>
      <c r="X34" s="12"/>
      <c r="Y34" s="12"/>
      <c r="Z34" s="57" t="s">
        <v>41</v>
      </c>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71"/>
      <c r="BG34" s="57" t="s">
        <v>41</v>
      </c>
      <c r="BH34" s="58"/>
      <c r="BI34" s="58"/>
      <c r="BJ34" s="58"/>
      <c r="BK34" s="58"/>
      <c r="BL34" s="58"/>
      <c r="BM34" s="58"/>
      <c r="BN34" s="58"/>
      <c r="BO34" s="58"/>
      <c r="BP34" s="58"/>
      <c r="BQ34" s="58"/>
      <c r="BR34" s="58"/>
      <c r="BS34" s="58"/>
      <c r="BT34" s="58"/>
      <c r="BU34" s="58"/>
      <c r="BV34" s="58"/>
      <c r="BW34" s="37"/>
      <c r="BX34" s="37"/>
      <c r="BY34" s="12"/>
      <c r="BZ34" s="12"/>
      <c r="CA34" s="12"/>
      <c r="CB34" s="12"/>
      <c r="CC34" s="12"/>
      <c r="CD34" s="37"/>
      <c r="CE34" s="37"/>
      <c r="CF34" s="12"/>
      <c r="CG34" s="12"/>
      <c r="CH34" s="12"/>
      <c r="CI34" s="12"/>
      <c r="CJ34" s="34"/>
      <c r="CK34" s="37"/>
      <c r="CL34" s="37"/>
      <c r="CM34" s="12"/>
      <c r="CN34" s="12"/>
      <c r="CO34" s="12"/>
      <c r="CP34" s="12"/>
      <c r="CQ34" s="12"/>
      <c r="CR34" s="37"/>
      <c r="CS34" s="37"/>
      <c r="CT34" s="12"/>
      <c r="CU34" s="12"/>
      <c r="CV34" s="12"/>
      <c r="CW34" s="12"/>
      <c r="CX34" s="12"/>
      <c r="CY34" s="37"/>
      <c r="CZ34" s="37"/>
      <c r="DA34" s="12"/>
      <c r="DB34" s="12"/>
      <c r="DC34" s="12"/>
      <c r="DD34" s="34"/>
      <c r="DE34" s="34"/>
      <c r="DF34" s="37"/>
      <c r="DG34" s="37"/>
    </row>
    <row r="35" spans="1:111" s="2" customFormat="1" ht="30" customHeight="1" thickBot="1" x14ac:dyDescent="0.3">
      <c r="A35" s="15"/>
      <c r="B35" s="48" t="s">
        <v>42</v>
      </c>
      <c r="C35" s="28"/>
      <c r="D35" s="28"/>
      <c r="E35" s="8"/>
      <c r="F35" s="8"/>
      <c r="G35" s="12"/>
      <c r="H35" s="12"/>
      <c r="I35" s="12"/>
      <c r="J35" s="12"/>
      <c r="K35" s="12"/>
      <c r="L35" s="38"/>
      <c r="M35" s="38"/>
      <c r="N35" s="12"/>
      <c r="O35" s="12"/>
      <c r="P35" s="12"/>
      <c r="Q35" s="12"/>
      <c r="R35" s="12"/>
      <c r="S35" s="38"/>
      <c r="T35" s="38"/>
      <c r="U35" s="12"/>
      <c r="V35" s="12"/>
      <c r="W35" s="12"/>
      <c r="X35" s="12"/>
      <c r="Y35" s="12"/>
      <c r="Z35" s="38"/>
      <c r="AA35" s="38"/>
      <c r="AB35" s="12"/>
      <c r="AC35" s="12"/>
      <c r="AD35" s="12"/>
      <c r="AE35" s="12"/>
      <c r="AF35" s="12"/>
      <c r="AG35" s="38"/>
      <c r="AH35" s="38"/>
      <c r="AI35" s="12"/>
      <c r="AJ35" s="12"/>
      <c r="AK35" s="12"/>
      <c r="AL35" s="12"/>
      <c r="AM35" s="12"/>
      <c r="AN35" s="38"/>
      <c r="AO35" s="38"/>
      <c r="AP35" s="12"/>
      <c r="AQ35" s="12"/>
      <c r="AR35" s="12"/>
      <c r="AS35" s="12"/>
      <c r="AT35" s="12"/>
      <c r="AU35" s="38"/>
      <c r="AV35" s="38"/>
      <c r="AW35" s="12"/>
      <c r="AX35" s="12"/>
      <c r="AY35" s="12"/>
      <c r="AZ35" s="12"/>
      <c r="BA35" s="12"/>
      <c r="BB35" s="38"/>
      <c r="BC35" s="38"/>
      <c r="BD35" s="51" t="s">
        <v>40</v>
      </c>
      <c r="BE35" s="52"/>
      <c r="BF35" s="52"/>
      <c r="BG35" s="52"/>
      <c r="BH35" s="52"/>
      <c r="BI35" s="52"/>
      <c r="BJ35" s="52"/>
      <c r="BK35" s="52"/>
      <c r="BL35" s="52"/>
      <c r="BM35" s="52"/>
      <c r="BN35" s="52"/>
      <c r="BO35" s="52"/>
      <c r="BP35" s="52"/>
      <c r="BQ35" s="52"/>
      <c r="BR35" s="52"/>
      <c r="BS35" s="52"/>
      <c r="BT35" s="52"/>
      <c r="BU35" s="52"/>
      <c r="BV35" s="55"/>
      <c r="BW35" s="37"/>
      <c r="BX35" s="37"/>
      <c r="BY35" s="12"/>
      <c r="BZ35" s="12"/>
      <c r="CA35" s="12"/>
      <c r="CB35" s="12"/>
      <c r="CC35" s="12"/>
      <c r="CD35" s="37"/>
      <c r="CE35" s="37"/>
      <c r="CF35" s="12"/>
      <c r="CG35" s="12"/>
      <c r="CH35" s="12"/>
      <c r="CI35" s="12"/>
      <c r="CJ35" s="34"/>
      <c r="CK35" s="37"/>
      <c r="CL35" s="37"/>
      <c r="CM35" s="12"/>
      <c r="CN35" s="12"/>
      <c r="CO35" s="12"/>
      <c r="CP35" s="12"/>
      <c r="CQ35" s="12"/>
      <c r="CR35" s="37"/>
      <c r="CS35" s="37"/>
      <c r="CT35" s="12"/>
      <c r="CU35" s="12"/>
      <c r="CV35" s="12"/>
      <c r="CW35" s="12"/>
      <c r="CX35" s="12"/>
      <c r="CY35" s="37"/>
      <c r="CZ35" s="37"/>
      <c r="DA35" s="12"/>
      <c r="DB35" s="12"/>
      <c r="DC35" s="12"/>
      <c r="DD35" s="34"/>
      <c r="DE35" s="34"/>
      <c r="DF35" s="37"/>
      <c r="DG35" s="37"/>
    </row>
    <row r="36" spans="1:111" s="2" customFormat="1" ht="30" customHeight="1" thickBot="1" x14ac:dyDescent="0.3">
      <c r="A36" s="15"/>
      <c r="B36" s="48" t="s">
        <v>29</v>
      </c>
      <c r="C36" s="28"/>
      <c r="D36" s="28"/>
      <c r="E36" s="8"/>
      <c r="F36" s="8" t="str">
        <f t="shared" si="92"/>
        <v/>
      </c>
      <c r="G36" s="12"/>
      <c r="H36" s="12"/>
      <c r="I36" s="12"/>
      <c r="J36" s="12"/>
      <c r="K36" s="12"/>
      <c r="L36" s="38"/>
      <c r="M36" s="38"/>
      <c r="N36" s="12"/>
      <c r="O36" s="12"/>
      <c r="P36" s="12"/>
      <c r="Q36" s="12"/>
      <c r="R36" s="12"/>
      <c r="S36" s="38"/>
      <c r="T36" s="38"/>
      <c r="U36" s="12"/>
      <c r="V36" s="12"/>
      <c r="W36" s="12"/>
      <c r="X36" s="12"/>
      <c r="Y36" s="12"/>
      <c r="Z36" s="38"/>
      <c r="AA36" s="38"/>
      <c r="AB36" s="12"/>
      <c r="AC36" s="12"/>
      <c r="AD36" s="12"/>
      <c r="AE36" s="12"/>
      <c r="AF36" s="12"/>
      <c r="AG36" s="38"/>
      <c r="AH36" s="38"/>
      <c r="AI36" s="12"/>
      <c r="AJ36" s="12"/>
      <c r="AK36" s="12"/>
      <c r="AL36" s="12"/>
      <c r="AM36" s="12"/>
      <c r="AN36" s="38"/>
      <c r="AO36" s="38"/>
      <c r="AP36" s="12"/>
      <c r="AQ36" s="12"/>
      <c r="AR36" s="12"/>
      <c r="AS36" s="12"/>
      <c r="AT36" s="12"/>
      <c r="AU36" s="38"/>
      <c r="AV36" s="38"/>
      <c r="AW36" s="12"/>
      <c r="AX36" s="12"/>
      <c r="AY36" s="12"/>
      <c r="AZ36" s="12"/>
      <c r="BA36" s="12"/>
      <c r="BB36" s="38"/>
      <c r="BC36" s="38"/>
      <c r="BD36" s="12"/>
      <c r="BE36" s="12"/>
      <c r="BF36" s="12"/>
      <c r="BG36" s="12"/>
      <c r="BH36" s="12"/>
      <c r="BI36" s="37"/>
      <c r="BJ36" s="37"/>
      <c r="BK36" s="59" t="s">
        <v>23</v>
      </c>
      <c r="BL36" s="60"/>
      <c r="BM36" s="60"/>
      <c r="BN36" s="60"/>
      <c r="BO36" s="61"/>
      <c r="BP36" s="37"/>
      <c r="BQ36" s="37"/>
      <c r="BR36" s="59" t="s">
        <v>23</v>
      </c>
      <c r="BS36" s="60"/>
      <c r="BT36" s="60"/>
      <c r="BU36" s="60"/>
      <c r="BV36" s="61"/>
      <c r="BW36" s="56" t="s">
        <v>57</v>
      </c>
      <c r="BX36" s="56"/>
      <c r="BY36" s="56"/>
      <c r="BZ36" s="56"/>
      <c r="CA36" s="56"/>
      <c r="CB36" s="56"/>
      <c r="CC36" s="56"/>
      <c r="CD36" s="56"/>
      <c r="CE36" s="53"/>
      <c r="CF36" s="12"/>
      <c r="CG36" s="12"/>
      <c r="CH36" s="12"/>
      <c r="CI36" s="12"/>
      <c r="CJ36" s="34"/>
      <c r="CK36" s="37"/>
      <c r="CL36" s="37"/>
      <c r="CM36" s="12"/>
      <c r="CN36" s="12"/>
      <c r="CO36" s="12"/>
      <c r="CP36" s="12"/>
      <c r="CQ36" s="12"/>
      <c r="CR36" s="37"/>
      <c r="CS36" s="37"/>
      <c r="CT36" s="12"/>
      <c r="CU36" s="12"/>
      <c r="CV36" s="12"/>
      <c r="CW36" s="12"/>
      <c r="CX36" s="12"/>
      <c r="CY36" s="37"/>
      <c r="CZ36" s="37"/>
      <c r="DA36" s="12"/>
      <c r="DB36" s="12"/>
      <c r="DC36" s="12"/>
      <c r="DD36" s="34"/>
      <c r="DE36" s="34"/>
      <c r="DF36" s="37"/>
      <c r="DG36" s="37"/>
    </row>
    <row r="37" spans="1:111" s="2" customFormat="1" ht="30" customHeight="1" thickBot="1" x14ac:dyDescent="0.3">
      <c r="A37" s="15"/>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c r="CX37" s="87"/>
      <c r="CY37" s="87"/>
      <c r="CZ37" s="87"/>
      <c r="DA37" s="87"/>
      <c r="DB37" s="87"/>
      <c r="DC37" s="87"/>
      <c r="DD37" s="87"/>
      <c r="DE37" s="87"/>
      <c r="DF37" s="87"/>
      <c r="DG37" s="88"/>
    </row>
    <row r="38" spans="1:111" s="2" customFormat="1" ht="30" customHeight="1" thickBot="1" x14ac:dyDescent="0.3">
      <c r="A38" s="15" t="s">
        <v>10</v>
      </c>
      <c r="B38" s="47" t="s">
        <v>30</v>
      </c>
      <c r="C38" s="31"/>
      <c r="D38" s="31"/>
      <c r="E38" s="8"/>
      <c r="F38" s="8" t="str">
        <f t="shared" si="92"/>
        <v/>
      </c>
      <c r="G38" s="12"/>
      <c r="H38" s="12"/>
      <c r="I38" s="12"/>
      <c r="J38" s="12"/>
      <c r="K38" s="12"/>
      <c r="L38" s="38"/>
      <c r="M38" s="38"/>
      <c r="N38" s="12"/>
      <c r="O38" s="12"/>
      <c r="P38" s="12"/>
      <c r="Q38" s="12"/>
      <c r="R38" s="12"/>
      <c r="S38" s="38"/>
      <c r="T38" s="38"/>
      <c r="U38" s="12"/>
      <c r="V38" s="12"/>
      <c r="W38" s="12"/>
      <c r="X38" s="12"/>
      <c r="Y38" s="12"/>
      <c r="Z38" s="38"/>
      <c r="AA38" s="38"/>
      <c r="AB38" s="12"/>
      <c r="AC38" s="12"/>
      <c r="AD38" s="12"/>
      <c r="AE38" s="12"/>
      <c r="AF38" s="12"/>
      <c r="AG38" s="38"/>
      <c r="AH38" s="38"/>
      <c r="AI38" s="12"/>
      <c r="AJ38" s="12"/>
      <c r="AK38" s="12"/>
      <c r="AL38" s="12"/>
      <c r="AM38" s="12"/>
      <c r="AN38" s="38"/>
      <c r="AO38" s="38"/>
      <c r="AP38" s="12"/>
      <c r="AQ38" s="12"/>
      <c r="AR38" s="12"/>
      <c r="AS38" s="12"/>
      <c r="AT38" s="12"/>
      <c r="AU38" s="38"/>
      <c r="AV38" s="38"/>
      <c r="AW38" s="12"/>
      <c r="AX38" s="12"/>
      <c r="AY38" s="12"/>
      <c r="AZ38" s="12"/>
      <c r="BA38" s="12"/>
      <c r="BB38" s="38"/>
      <c r="BC38" s="38"/>
      <c r="BD38" s="12"/>
      <c r="BE38" s="12"/>
      <c r="BF38" s="12"/>
      <c r="BG38" s="12"/>
      <c r="BH38" s="12"/>
      <c r="BI38" s="37"/>
      <c r="BJ38" s="37"/>
      <c r="BK38" s="59" t="s">
        <v>23</v>
      </c>
      <c r="BL38" s="60"/>
      <c r="BM38" s="60"/>
      <c r="BN38" s="60"/>
      <c r="BO38" s="61"/>
      <c r="BP38" s="37"/>
      <c r="BQ38" s="37"/>
      <c r="BR38" s="59" t="s">
        <v>23</v>
      </c>
      <c r="BS38" s="60"/>
      <c r="BT38" s="60"/>
      <c r="BU38" s="60"/>
      <c r="BV38" s="61"/>
      <c r="BW38" s="37"/>
      <c r="BX38" s="37"/>
      <c r="BY38" s="12"/>
      <c r="BZ38" s="12"/>
      <c r="CA38" s="12"/>
      <c r="CB38" s="12"/>
      <c r="CC38" s="12"/>
      <c r="CD38" s="37"/>
      <c r="CE38" s="37"/>
      <c r="CF38" s="12"/>
      <c r="CG38" s="12"/>
      <c r="CH38" s="12"/>
      <c r="CI38" s="12"/>
      <c r="CJ38" s="34"/>
      <c r="CK38" s="37"/>
      <c r="CL38" s="37"/>
      <c r="CM38" s="12"/>
      <c r="CN38" s="12"/>
      <c r="CO38" s="12"/>
      <c r="CP38" s="12"/>
      <c r="CQ38" s="12"/>
      <c r="CR38" s="37"/>
      <c r="CS38" s="37"/>
      <c r="CT38" s="12"/>
      <c r="CU38" s="12"/>
      <c r="CV38" s="12"/>
      <c r="CW38" s="12"/>
      <c r="CX38" s="12"/>
      <c r="CY38" s="37"/>
      <c r="CZ38" s="37"/>
      <c r="DA38" s="12"/>
      <c r="DB38" s="12"/>
      <c r="DC38" s="12"/>
      <c r="DD38" s="34"/>
      <c r="DE38" s="34"/>
      <c r="DF38" s="37"/>
      <c r="DG38" s="37"/>
    </row>
    <row r="39" spans="1:111" s="2" customFormat="1" ht="30" customHeight="1" thickBot="1" x14ac:dyDescent="0.3">
      <c r="A39" s="15"/>
      <c r="B39" s="45" t="s">
        <v>31</v>
      </c>
      <c r="C39" s="46"/>
      <c r="D39" s="46"/>
      <c r="E39" s="8"/>
      <c r="F39" s="8"/>
      <c r="G39" s="12"/>
      <c r="H39" s="12"/>
      <c r="I39" s="12"/>
      <c r="J39" s="12"/>
      <c r="K39" s="12"/>
      <c r="L39" s="38"/>
      <c r="M39" s="38"/>
      <c r="N39" s="12"/>
      <c r="O39" s="12"/>
      <c r="P39" s="12"/>
      <c r="Q39" s="12"/>
      <c r="R39" s="12"/>
      <c r="S39" s="38"/>
      <c r="T39" s="38"/>
      <c r="U39" s="12"/>
      <c r="V39" s="12"/>
      <c r="W39" s="12"/>
      <c r="X39" s="12"/>
      <c r="Y39" s="31"/>
      <c r="Z39" s="38"/>
      <c r="AA39" s="38"/>
      <c r="AB39" s="12"/>
      <c r="AC39" s="12"/>
      <c r="AD39" s="12"/>
      <c r="AE39" s="12"/>
      <c r="AF39" s="12"/>
      <c r="AG39" s="38"/>
      <c r="AH39" s="38"/>
      <c r="AI39" s="12"/>
      <c r="AJ39" s="12"/>
      <c r="AK39" s="12"/>
      <c r="AL39" s="12"/>
      <c r="AM39" s="12"/>
      <c r="AN39" s="38"/>
      <c r="AO39" s="38"/>
      <c r="AP39" s="12"/>
      <c r="AQ39" s="12"/>
      <c r="AR39" s="12"/>
      <c r="AS39" s="12"/>
      <c r="AT39" s="12"/>
      <c r="AU39" s="38"/>
      <c r="AV39" s="38"/>
      <c r="AW39" s="12"/>
      <c r="AX39" s="12"/>
      <c r="AY39" s="12"/>
      <c r="AZ39" s="12"/>
      <c r="BA39" s="12"/>
      <c r="BB39" s="38"/>
      <c r="BC39" s="38"/>
      <c r="BD39" s="12"/>
      <c r="BE39" s="12"/>
      <c r="BF39" s="12"/>
      <c r="BG39" s="12"/>
      <c r="BH39" s="12"/>
      <c r="BI39" s="37"/>
      <c r="BJ39" s="37"/>
      <c r="BK39" s="59" t="s">
        <v>23</v>
      </c>
      <c r="BL39" s="60"/>
      <c r="BM39" s="60"/>
      <c r="BN39" s="60"/>
      <c r="BO39" s="61"/>
      <c r="BP39" s="37"/>
      <c r="BQ39" s="37"/>
      <c r="BR39" s="59" t="s">
        <v>23</v>
      </c>
      <c r="BS39" s="60"/>
      <c r="BT39" s="60"/>
      <c r="BU39" s="60"/>
      <c r="BV39" s="61"/>
      <c r="BW39" s="37"/>
      <c r="BX39" s="37"/>
      <c r="BY39" s="12"/>
      <c r="BZ39" s="12"/>
      <c r="CA39" s="12"/>
      <c r="CB39" s="12"/>
      <c r="CC39" s="12"/>
      <c r="CD39" s="37"/>
      <c r="CE39" s="37"/>
      <c r="CF39" s="12"/>
      <c r="CG39" s="12"/>
      <c r="CH39" s="12"/>
      <c r="CI39" s="12"/>
      <c r="CJ39" s="34"/>
      <c r="CK39" s="37"/>
      <c r="CL39" s="37"/>
      <c r="CM39" s="12"/>
      <c r="CN39" s="12"/>
      <c r="CO39" s="12"/>
      <c r="CP39" s="12"/>
      <c r="CQ39" s="12"/>
      <c r="CR39" s="37"/>
      <c r="CS39" s="37"/>
      <c r="CT39" s="12"/>
      <c r="CU39" s="12"/>
      <c r="CV39" s="12"/>
      <c r="CW39" s="12"/>
      <c r="CX39" s="12"/>
      <c r="CY39" s="37"/>
      <c r="CZ39" s="37"/>
      <c r="DA39" s="12"/>
      <c r="DB39" s="12"/>
      <c r="DC39" s="12"/>
      <c r="DD39" s="34"/>
      <c r="DE39" s="34"/>
      <c r="DF39" s="37"/>
      <c r="DG39" s="37"/>
    </row>
    <row r="40" spans="1:111" s="2" customFormat="1" ht="30" customHeight="1" thickBot="1" x14ac:dyDescent="0.3">
      <c r="A40" s="15"/>
      <c r="B40" s="45" t="s">
        <v>32</v>
      </c>
      <c r="C40" s="46"/>
      <c r="D40" s="46"/>
      <c r="E40" s="8"/>
      <c r="F40" s="8"/>
      <c r="G40" s="12"/>
      <c r="H40" s="12"/>
      <c r="I40" s="12"/>
      <c r="J40" s="12"/>
      <c r="K40" s="12"/>
      <c r="L40" s="38"/>
      <c r="M40" s="38"/>
      <c r="N40" s="12"/>
      <c r="O40" s="12"/>
      <c r="P40" s="12"/>
      <c r="Q40" s="12"/>
      <c r="R40" s="12"/>
      <c r="S40" s="38"/>
      <c r="T40" s="38"/>
      <c r="U40" s="12"/>
      <c r="V40" s="12"/>
      <c r="W40" s="12"/>
      <c r="X40" s="12"/>
      <c r="Y40" s="31"/>
      <c r="Z40" s="38"/>
      <c r="AA40" s="38"/>
      <c r="AB40" s="12"/>
      <c r="AC40" s="12"/>
      <c r="AD40" s="12"/>
      <c r="AE40" s="12"/>
      <c r="AF40" s="12"/>
      <c r="AG40" s="38"/>
      <c r="AH40" s="38"/>
      <c r="AI40" s="12"/>
      <c r="AJ40" s="12"/>
      <c r="AK40" s="12"/>
      <c r="AL40" s="12"/>
      <c r="AM40" s="12"/>
      <c r="AN40" s="38"/>
      <c r="AO40" s="38"/>
      <c r="AP40" s="12"/>
      <c r="AQ40" s="12"/>
      <c r="AR40" s="12"/>
      <c r="AS40" s="12"/>
      <c r="AT40" s="12"/>
      <c r="AU40" s="38"/>
      <c r="AV40" s="38"/>
      <c r="AW40" s="12"/>
      <c r="AX40" s="12"/>
      <c r="AY40" s="12"/>
      <c r="AZ40" s="12"/>
      <c r="BA40" s="12"/>
      <c r="BB40" s="38"/>
      <c r="BC40" s="38"/>
      <c r="BD40" s="12"/>
      <c r="BE40" s="12"/>
      <c r="BF40" s="12"/>
      <c r="BG40" s="12"/>
      <c r="BH40" s="12"/>
      <c r="BI40" s="37"/>
      <c r="BJ40" s="37"/>
      <c r="BK40" s="59" t="s">
        <v>23</v>
      </c>
      <c r="BL40" s="60"/>
      <c r="BM40" s="60"/>
      <c r="BN40" s="60"/>
      <c r="BO40" s="61"/>
      <c r="BP40" s="37"/>
      <c r="BQ40" s="37"/>
      <c r="BR40" s="59" t="s">
        <v>23</v>
      </c>
      <c r="BS40" s="60"/>
      <c r="BT40" s="60"/>
      <c r="BU40" s="60"/>
      <c r="BV40" s="61"/>
      <c r="BW40" s="37"/>
      <c r="BX40" s="37"/>
      <c r="BY40" s="12"/>
      <c r="BZ40" s="12"/>
      <c r="CA40" s="12"/>
      <c r="CB40" s="12"/>
      <c r="CC40" s="12"/>
      <c r="CD40" s="37"/>
      <c r="CE40" s="37"/>
      <c r="CF40" s="12"/>
      <c r="CG40" s="12"/>
      <c r="CH40" s="12"/>
      <c r="CI40" s="12"/>
      <c r="CJ40" s="34"/>
      <c r="CK40" s="37"/>
      <c r="CL40" s="37"/>
      <c r="CM40" s="12"/>
      <c r="CN40" s="12"/>
      <c r="CO40" s="12"/>
      <c r="CP40" s="12"/>
      <c r="CQ40" s="12"/>
      <c r="CR40" s="37"/>
      <c r="CS40" s="37"/>
      <c r="CT40" s="12"/>
      <c r="CU40" s="12"/>
      <c r="CV40" s="12"/>
      <c r="CW40" s="12"/>
      <c r="CX40" s="12"/>
      <c r="CY40" s="37"/>
      <c r="CZ40" s="37"/>
      <c r="DA40" s="12"/>
      <c r="DB40" s="12"/>
      <c r="DC40" s="12"/>
      <c r="DD40" s="34"/>
      <c r="DE40" s="34"/>
      <c r="DF40" s="37"/>
      <c r="DG40" s="37"/>
    </row>
    <row r="41" spans="1:111" s="2" customFormat="1" ht="30" customHeight="1" thickBot="1" x14ac:dyDescent="0.3">
      <c r="A41" s="15"/>
      <c r="B41" s="45" t="s">
        <v>55</v>
      </c>
      <c r="C41" s="46"/>
      <c r="D41" s="46"/>
      <c r="E41" s="8"/>
      <c r="F41" s="8"/>
      <c r="G41" s="12"/>
      <c r="H41" s="12"/>
      <c r="I41" s="12"/>
      <c r="J41" s="12"/>
      <c r="K41" s="12"/>
      <c r="L41" s="38"/>
      <c r="M41" s="38"/>
      <c r="N41" s="12"/>
      <c r="O41" s="12"/>
      <c r="P41" s="12"/>
      <c r="Q41" s="12"/>
      <c r="R41" s="12"/>
      <c r="S41" s="38"/>
      <c r="T41" s="38"/>
      <c r="U41" s="12"/>
      <c r="V41" s="12"/>
      <c r="W41" s="12"/>
      <c r="X41" s="12"/>
      <c r="Y41" s="12"/>
      <c r="Z41" s="38"/>
      <c r="AA41" s="38"/>
      <c r="AB41" s="12"/>
      <c r="AC41" s="12"/>
      <c r="AD41" s="12"/>
      <c r="AE41" s="12"/>
      <c r="AF41" s="12"/>
      <c r="AG41" s="38"/>
      <c r="AH41" s="38"/>
      <c r="AI41" s="12"/>
      <c r="AJ41" s="12"/>
      <c r="AK41" s="12"/>
      <c r="AL41" s="12"/>
      <c r="AM41" s="12"/>
      <c r="AN41" s="38"/>
      <c r="AO41" s="38"/>
      <c r="AP41" s="12"/>
      <c r="AQ41" s="12"/>
      <c r="AR41" s="12"/>
      <c r="AS41" s="12"/>
      <c r="AT41" s="12"/>
      <c r="AU41" s="38"/>
      <c r="AV41" s="38"/>
      <c r="AW41" s="12"/>
      <c r="AX41" s="12"/>
      <c r="AY41" s="12"/>
      <c r="AZ41" s="12"/>
      <c r="BA41" s="12"/>
      <c r="BB41" s="38"/>
      <c r="BC41" s="38"/>
      <c r="BD41" s="12"/>
      <c r="BE41" s="12"/>
      <c r="BF41" s="12"/>
      <c r="BG41" s="12"/>
      <c r="BH41" s="12"/>
      <c r="BI41" s="37"/>
      <c r="BJ41" s="37"/>
      <c r="BK41" s="59" t="s">
        <v>23</v>
      </c>
      <c r="BL41" s="60"/>
      <c r="BM41" s="60"/>
      <c r="BN41" s="60"/>
      <c r="BO41" s="61"/>
      <c r="BP41" s="37"/>
      <c r="BQ41" s="37"/>
      <c r="BR41" s="59" t="s">
        <v>23</v>
      </c>
      <c r="BS41" s="60"/>
      <c r="BT41" s="60"/>
      <c r="BU41" s="60"/>
      <c r="BV41" s="61"/>
      <c r="BW41" s="37"/>
      <c r="BX41" s="37"/>
      <c r="BY41" s="12"/>
      <c r="BZ41" s="12"/>
      <c r="CA41" s="12"/>
      <c r="CB41" s="12"/>
      <c r="CC41" s="12"/>
      <c r="CD41" s="37"/>
      <c r="CE41" s="37"/>
      <c r="CF41" s="62" t="s">
        <v>56</v>
      </c>
      <c r="CG41" s="63"/>
      <c r="CH41" s="63"/>
      <c r="CI41" s="63"/>
      <c r="CJ41" s="63"/>
      <c r="CK41" s="63"/>
      <c r="CL41" s="63"/>
      <c r="CM41" s="63"/>
      <c r="CN41" s="63"/>
      <c r="CO41" s="64"/>
      <c r="CP41" s="12"/>
      <c r="CQ41" s="12"/>
      <c r="CR41" s="37"/>
      <c r="CS41" s="37"/>
      <c r="CT41" s="12"/>
      <c r="CU41" s="12"/>
      <c r="CV41" s="12"/>
      <c r="CW41" s="12"/>
      <c r="CX41" s="12"/>
      <c r="CY41" s="37"/>
      <c r="CZ41" s="37"/>
      <c r="DA41" s="12"/>
      <c r="DB41" s="12"/>
      <c r="DC41" s="12"/>
      <c r="DD41" s="34"/>
      <c r="DE41" s="34"/>
      <c r="DF41" s="37"/>
      <c r="DG41" s="37"/>
    </row>
    <row r="42" spans="1:111" s="2" customFormat="1" ht="30" customHeight="1" thickBot="1" x14ac:dyDescent="0.3">
      <c r="A42" s="16" t="s">
        <v>11</v>
      </c>
      <c r="B42" s="10" t="s">
        <v>24</v>
      </c>
      <c r="C42" s="19"/>
      <c r="D42" s="19"/>
      <c r="E42" s="11"/>
      <c r="F42" s="11" t="str">
        <f t="shared" si="92"/>
        <v/>
      </c>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row>
  </sheetData>
  <mergeCells count="97">
    <mergeCell ref="BR39:BV39"/>
    <mergeCell ref="BK40:BO40"/>
    <mergeCell ref="BR40:BV40"/>
    <mergeCell ref="B9:DG9"/>
    <mergeCell ref="B13:DG13"/>
    <mergeCell ref="B26:DG26"/>
    <mergeCell ref="B37:DG37"/>
    <mergeCell ref="BK14:BO14"/>
    <mergeCell ref="BK15:BO15"/>
    <mergeCell ref="BK23:BO23"/>
    <mergeCell ref="BK27:BO27"/>
    <mergeCell ref="BR14:BV14"/>
    <mergeCell ref="BR27:BV27"/>
    <mergeCell ref="BK38:BO38"/>
    <mergeCell ref="BR38:BV38"/>
    <mergeCell ref="BR15:BV15"/>
    <mergeCell ref="BK8:BO8"/>
    <mergeCell ref="BR8:BV8"/>
    <mergeCell ref="BK10:BO10"/>
    <mergeCell ref="BK11:BO11"/>
    <mergeCell ref="BK12:BO12"/>
    <mergeCell ref="BR10:BV10"/>
    <mergeCell ref="BR11:BV11"/>
    <mergeCell ref="BR12:BV12"/>
    <mergeCell ref="CT4:CZ4"/>
    <mergeCell ref="DA4:DG4"/>
    <mergeCell ref="BK4:BQ4"/>
    <mergeCell ref="BR4:BX4"/>
    <mergeCell ref="BY4:CE4"/>
    <mergeCell ref="CF4:CL4"/>
    <mergeCell ref="CM4:CS4"/>
    <mergeCell ref="AB4:AH4"/>
    <mergeCell ref="AI4:AO4"/>
    <mergeCell ref="AP4:AV4"/>
    <mergeCell ref="AW4:BC4"/>
    <mergeCell ref="BD4:BJ4"/>
    <mergeCell ref="B5:E5"/>
    <mergeCell ref="C3:D3"/>
    <mergeCell ref="G4:M4"/>
    <mergeCell ref="N4:T4"/>
    <mergeCell ref="U4:AA4"/>
    <mergeCell ref="AN19:AO19"/>
    <mergeCell ref="AN21:AO21"/>
    <mergeCell ref="BK18:BO18"/>
    <mergeCell ref="BR18:BV18"/>
    <mergeCell ref="BK17:BO17"/>
    <mergeCell ref="BR17:BV17"/>
    <mergeCell ref="BK21:BO21"/>
    <mergeCell ref="BR21:BV21"/>
    <mergeCell ref="BK20:BO20"/>
    <mergeCell ref="BR20:BV20"/>
    <mergeCell ref="BK19:BO19"/>
    <mergeCell ref="BR19:BV19"/>
    <mergeCell ref="AU15:BC15"/>
    <mergeCell ref="BK41:BO41"/>
    <mergeCell ref="BR41:BV41"/>
    <mergeCell ref="BD23:BH23"/>
    <mergeCell ref="BY24:CE24"/>
    <mergeCell ref="BK16:BO16"/>
    <mergeCell ref="BR16:BV16"/>
    <mergeCell ref="BK24:BO24"/>
    <mergeCell ref="BR24:BV24"/>
    <mergeCell ref="AU33:BF33"/>
    <mergeCell ref="AU32:BF32"/>
    <mergeCell ref="Z34:BF34"/>
    <mergeCell ref="AF16:AH16"/>
    <mergeCell ref="AF18:AH18"/>
    <mergeCell ref="AF20:AH20"/>
    <mergeCell ref="AI17:AT17"/>
    <mergeCell ref="CF41:CO41"/>
    <mergeCell ref="BK22:BO22"/>
    <mergeCell ref="BR22:BV22"/>
    <mergeCell ref="AM22:AR22"/>
    <mergeCell ref="AU25:BC25"/>
    <mergeCell ref="Z28:AM28"/>
    <mergeCell ref="Z29:AM29"/>
    <mergeCell ref="BK32:BO32"/>
    <mergeCell ref="BR32:BV32"/>
    <mergeCell ref="BK39:BO39"/>
    <mergeCell ref="BR23:BV23"/>
    <mergeCell ref="AN30:AT30"/>
    <mergeCell ref="AN31:AT31"/>
    <mergeCell ref="BK30:BO30"/>
    <mergeCell ref="BR30:BV30"/>
    <mergeCell ref="BK28:BO28"/>
    <mergeCell ref="BI25:BX25"/>
    <mergeCell ref="BK33:BV33"/>
    <mergeCell ref="BW36:CE36"/>
    <mergeCell ref="BG34:BV34"/>
    <mergeCell ref="BK36:BO36"/>
    <mergeCell ref="BR36:BV36"/>
    <mergeCell ref="BD35:BV35"/>
    <mergeCell ref="BK29:BO29"/>
    <mergeCell ref="BR28:BV28"/>
    <mergeCell ref="BR29:BV29"/>
    <mergeCell ref="BK31:BO31"/>
    <mergeCell ref="BR31:BV31"/>
  </mergeCells>
  <conditionalFormatting sqref="BK7:BO7 BR7:BV7 CF7:CJ8 CM7:CQ8 CT7:CX8 DA7:DE8 G42:DF42 DA5:DF5 S10:T12 L10:M12 AG10:AH12 AN10:AO12 AU10:AV12 BB10:BC12 DF6:DF8 BP7:BQ8 BW7:CC8 CD6:CE8 CK6:CL8 CR6:CS8 CY6:CZ8 V14:W14 G7:BJ8 CN10:CQ10 CN12:CQ12 CN11:CO11 CQ11 CK10:CL12 CD10:CE12 BW10:BX12 BP10:BQ12 BI10:BJ12 AN14:AO14 Y14:AA14 AG14:AH14 Z10:AA10 Z12:AA12 Z11 G27:BJ27 CR10:DF12 G34:Z34 G28:Y33 AN28:BJ29 AN32:AT33 AU30:BH31 BW27:DF34 G35:Y36 AN35:AT36 BG32:BH33 N15:R21 U15:Y21 AP15:AT16 BD15:BH21 BI14:BJ15 BB14:BC14 AU14:AV14 L14:M21 S14:T21 G15:K21 Z17:AH17 BP14:BQ15 BW14:BX15 BI16:BI21 BY15:CC21 CD14:CE21 CF15:CI21 CM15:CQ21 CT15:CX25 DA15:DC25 DF14:DF25 CR14:CS25 CY14:CZ25 CK14:CL21 BD24:BH25 Z16:AE16 AI16:AO16 Z19:AM19 Z18:AE18 AI18:AO18 Z20:AE20 AI20:AO20 AP18:AT21 Z21:AM21 AU16:BC21 CF35:DF36 L38:T41 Z38:BJ41 BP38:BQ41 BW38:DF40 BW41:CE41 CP41:DF41 BP27:BQ32 BI30:BJ33 AU23:BC24 BI23:BI24 G23:AT25 BY22:CI22 CK22:CQ25 G22:AL22 AS22:BI22 BW35:CE35">
    <cfRule type="expression" dxfId="208" priority="321">
      <formula>AND(TODAY()&gt;=G$5,TODAY()&lt;H$5)</formula>
    </cfRule>
  </conditionalFormatting>
  <conditionalFormatting sqref="BK7:BO7 BR7:BV7 BY7:CC8 CF7:CJ8 CM7:CQ8 CT7:CX8 DA7:DE8 G42:DF42 S10:T12 L10:M12 AG10:AH12 AN10:AO12 AU10:AV12 BB10:BC12 V14:W14 G7:BH8 CN10:CQ10 CN12:CQ12 CN11:CO11 CQ11 CT10:CX12 AN14:AO14 Y14:AA14 AG14:AH14 Z10:AA10 Z12:AA12 Z11 G27:BH27 DA10:DE12 CT27:CX36 CM27:CQ36 CF27:CJ36 DA27:DE36 G34:Z34 G28:Y33 AN28:BH29 AN32:AT33 AU30:BH31 G35:Y36 AN35:AT36 BG32:BH33 N15:R21 U15:Y21 AP15:AT16 BD15:BH21 BB14:BC14 AU14:AV14 L14:M21 S14:T21 G15:K21 Z17:AH17 CT15:CX25 DA15:DC25 BD24:BH25 Z16:AE16 AI16:AO16 Z19:AM19 Z18:AE18 AI18:AO18 Z20:AE20 AI20:AO20 AP18:AT21 Z21:AM21 AU16:BC21 L38:T41 Z38:BH41 BY38:CC41 CM38:CQ40 CT38:CX41 CF38:CJ40 DA38:DE41 CP41:CQ41 AU23:BC24 G23:AT25 BY15:CC22 CF15:CI22 CM15:CQ25 G22:AL22 AS22:BH22 BY27:CC35">
    <cfRule type="expression" dxfId="207" priority="315">
      <formula>AND(task_start&lt;=G$5,ROUNDDOWN((task_end-task_start+1)*task_progress,0)+task_start-1&gt;=G$5)</formula>
    </cfRule>
    <cfRule type="expression" dxfId="206" priority="316" stopIfTrue="1">
      <formula>AND(task_end&gt;=G$5,task_start&lt;H$5)</formula>
    </cfRule>
  </conditionalFormatting>
  <conditionalFormatting sqref="G5:M6">
    <cfRule type="expression" dxfId="205" priority="265">
      <formula>AND(TODAY()&gt;=G$5,TODAY()&lt;H$5)</formula>
    </cfRule>
  </conditionalFormatting>
  <conditionalFormatting sqref="N5:T6">
    <cfRule type="expression" dxfId="204" priority="264">
      <formula>AND(TODAY()&gt;=N$5,TODAY()&lt;O$5)</formula>
    </cfRule>
  </conditionalFormatting>
  <conditionalFormatting sqref="U5:AA6">
    <cfRule type="expression" dxfId="203" priority="263">
      <formula>AND(TODAY()&gt;=U$5,TODAY()&lt;V$5)</formula>
    </cfRule>
  </conditionalFormatting>
  <conditionalFormatting sqref="AB5:AH6">
    <cfRule type="expression" dxfId="202" priority="262">
      <formula>AND(TODAY()&gt;=AB$5,TODAY()&lt;AC$5)</formula>
    </cfRule>
  </conditionalFormatting>
  <conditionalFormatting sqref="AI5:AO6">
    <cfRule type="expression" dxfId="201" priority="261">
      <formula>AND(TODAY()&gt;=AI$5,TODAY()&lt;AJ$5)</formula>
    </cfRule>
  </conditionalFormatting>
  <conditionalFormatting sqref="AP5:AV6">
    <cfRule type="expression" dxfId="200" priority="256">
      <formula>AND(TODAY()&gt;=AP$5,TODAY()&lt;AQ$5)</formula>
    </cfRule>
  </conditionalFormatting>
  <conditionalFormatting sqref="AW5:BC6">
    <cfRule type="expression" dxfId="199" priority="255">
      <formula>AND(TODAY()&gt;=AW$5,TODAY()&lt;AX$5)</formula>
    </cfRule>
  </conditionalFormatting>
  <conditionalFormatting sqref="BD5:BJ6">
    <cfRule type="expression" dxfId="198" priority="254">
      <formula>AND(TODAY()&gt;=BD$5,TODAY()&lt;BE$5)</formula>
    </cfRule>
  </conditionalFormatting>
  <conditionalFormatting sqref="BK5:BQ6">
    <cfRule type="expression" dxfId="197" priority="253">
      <formula>AND(TODAY()&gt;=BK$5,TODAY()&lt;BL$5)</formula>
    </cfRule>
  </conditionalFormatting>
  <conditionalFormatting sqref="BR5:BX6">
    <cfRule type="expression" dxfId="196" priority="252">
      <formula>AND(TODAY()&gt;=BR$5,TODAY()&lt;BS$5)</formula>
    </cfRule>
  </conditionalFormatting>
  <conditionalFormatting sqref="BY5:CE5 BY6:CC6">
    <cfRule type="expression" dxfId="195" priority="251">
      <formula>AND(TODAY()&gt;=BY$5,TODAY()&lt;BZ$5)</formula>
    </cfRule>
  </conditionalFormatting>
  <conditionalFormatting sqref="CF5:CL5 CF6:CJ6">
    <cfRule type="expression" dxfId="194" priority="250">
      <formula>AND(TODAY()&gt;=CF$5,TODAY()&lt;CG$5)</formula>
    </cfRule>
  </conditionalFormatting>
  <conditionalFormatting sqref="CM5:CS5 CM6:CQ6">
    <cfRule type="expression" dxfId="193" priority="249">
      <formula>AND(TODAY()&gt;=CM$5,TODAY()&lt;CN$5)</formula>
    </cfRule>
  </conditionalFormatting>
  <conditionalFormatting sqref="CT5:CZ5 CT6:CX6">
    <cfRule type="expression" dxfId="192" priority="248">
      <formula>AND(TODAY()&gt;=CT$5,TODAY()&lt;CU$5)</formula>
    </cfRule>
  </conditionalFormatting>
  <conditionalFormatting sqref="DA6:DE6">
    <cfRule type="expression" dxfId="191" priority="247">
      <formula>AND(TODAY()&gt;=DA$5,TODAY()&lt;DB$5)</formula>
    </cfRule>
  </conditionalFormatting>
  <conditionalFormatting sqref="E6">
    <cfRule type="expression" dxfId="190" priority="230">
      <formula>AND(TODAY()&gt;=E$5,TODAY()&lt;F$5)</formula>
    </cfRule>
  </conditionalFormatting>
  <conditionalFormatting sqref="CM10:CM12">
    <cfRule type="expression" dxfId="189" priority="225">
      <formula>AND(TODAY()&gt;=CM$5,TODAY()&lt;CN$5)</formula>
    </cfRule>
  </conditionalFormatting>
  <conditionalFormatting sqref="CM10:CM12">
    <cfRule type="expression" dxfId="188" priority="223">
      <formula>AND(task_start&lt;=CM$5,ROUNDDOWN((task_end-task_start+1)*task_progress,0)+task_start-1&gt;=CM$5)</formula>
    </cfRule>
    <cfRule type="expression" dxfId="187" priority="224" stopIfTrue="1">
      <formula>AND(task_end&gt;=CM$5,task_start&lt;CN$5)</formula>
    </cfRule>
  </conditionalFormatting>
  <conditionalFormatting sqref="DG5:DG8 DG10:DG12 DG27:DG36 DG14:DG25 DG38:DG42">
    <cfRule type="expression" dxfId="186" priority="329">
      <formula>AND(TODAY()&gt;=DG$5,TODAY()&lt;#REF!)</formula>
    </cfRule>
  </conditionalFormatting>
  <conditionalFormatting sqref="DG42">
    <cfRule type="expression" dxfId="185" priority="332">
      <formula>AND(task_start&lt;=DG$5,ROUNDDOWN((task_end-task_start+1)*task_progress,0)+task_start-1&gt;=DG$5)</formula>
    </cfRule>
    <cfRule type="expression" dxfId="184" priority="333" stopIfTrue="1">
      <formula>AND(task_end&gt;=DG$5,task_start&lt;#REF!)</formula>
    </cfRule>
  </conditionalFormatting>
  <conditionalFormatting sqref="G10:K12">
    <cfRule type="expression" dxfId="183" priority="216">
      <formula>AND(TODAY()&gt;=G$5,TODAY()&lt;H$5)</formula>
    </cfRule>
  </conditionalFormatting>
  <conditionalFormatting sqref="G10:K12">
    <cfRule type="expression" dxfId="182" priority="214">
      <formula>AND(task_start&lt;=G$5,ROUNDDOWN((task_end-task_start+1)*task_progress,0)+task_start-1&gt;=G$5)</formula>
    </cfRule>
    <cfRule type="expression" dxfId="181" priority="215" stopIfTrue="1">
      <formula>AND(task_end&gt;=G$5,task_start&lt;H$5)</formula>
    </cfRule>
  </conditionalFormatting>
  <conditionalFormatting sqref="N10:N12">
    <cfRule type="expression" dxfId="180" priority="213">
      <formula>AND(TODAY()&gt;=N$5,TODAY()&lt;O$5)</formula>
    </cfRule>
  </conditionalFormatting>
  <conditionalFormatting sqref="N10:N12">
    <cfRule type="expression" dxfId="179" priority="211">
      <formula>AND(task_start&lt;=N$5,ROUNDDOWN((task_end-task_start+1)*task_progress,0)+task_start-1&gt;=N$5)</formula>
    </cfRule>
    <cfRule type="expression" dxfId="178" priority="212" stopIfTrue="1">
      <formula>AND(task_end&gt;=N$5,task_start&lt;O$5)</formula>
    </cfRule>
  </conditionalFormatting>
  <conditionalFormatting sqref="U10:Y12">
    <cfRule type="expression" dxfId="177" priority="210">
      <formula>AND(TODAY()&gt;=U$5,TODAY()&lt;V$5)</formula>
    </cfRule>
  </conditionalFormatting>
  <conditionalFormatting sqref="U10:Y12">
    <cfRule type="expression" dxfId="176" priority="208">
      <formula>AND(task_start&lt;=U$5,ROUNDDOWN((task_end-task_start+1)*task_progress,0)+task_start-1&gt;=U$5)</formula>
    </cfRule>
    <cfRule type="expression" dxfId="175" priority="209" stopIfTrue="1">
      <formula>AND(task_end&gt;=U$5,task_start&lt;V$5)</formula>
    </cfRule>
  </conditionalFormatting>
  <conditionalFormatting sqref="N14">
    <cfRule type="expression" dxfId="174" priority="207">
      <formula>AND(TODAY()&gt;=N$5,TODAY()&lt;O$5)</formula>
    </cfRule>
  </conditionalFormatting>
  <conditionalFormatting sqref="N14">
    <cfRule type="expression" dxfId="173" priority="205">
      <formula>AND(task_start&lt;=N$5,ROUNDDOWN((task_end-task_start+1)*task_progress,0)+task_start-1&gt;=N$5)</formula>
    </cfRule>
    <cfRule type="expression" dxfId="172" priority="206" stopIfTrue="1">
      <formula>AND(task_end&gt;=N$5,task_start&lt;O$5)</formula>
    </cfRule>
  </conditionalFormatting>
  <conditionalFormatting sqref="G14:K14">
    <cfRule type="expression" dxfId="171" priority="201">
      <formula>AND(TODAY()&gt;=G$5,TODAY()&lt;H$5)</formula>
    </cfRule>
  </conditionalFormatting>
  <conditionalFormatting sqref="G14:K14">
    <cfRule type="expression" dxfId="170" priority="199">
      <formula>AND(task_start&lt;=G$5,ROUNDDOWN((task_end-task_start+1)*task_progress,0)+task_start-1&gt;=G$5)</formula>
    </cfRule>
    <cfRule type="expression" dxfId="169" priority="200" stopIfTrue="1">
      <formula>AND(task_end&gt;=G$5,task_start&lt;H$5)</formula>
    </cfRule>
  </conditionalFormatting>
  <conditionalFormatting sqref="O14:R14">
    <cfRule type="expression" dxfId="168" priority="198">
      <formula>AND(TODAY()&gt;=O$5,TODAY()&lt;P$5)</formula>
    </cfRule>
  </conditionalFormatting>
  <conditionalFormatting sqref="O14:R14">
    <cfRule type="expression" dxfId="167" priority="196">
      <formula>AND(task_start&lt;=O$5,ROUNDDOWN((task_end-task_start+1)*task_progress,0)+task_start-1&gt;=O$5)</formula>
    </cfRule>
    <cfRule type="expression" dxfId="166" priority="197" stopIfTrue="1">
      <formula>AND(task_end&gt;=O$5,task_start&lt;P$5)</formula>
    </cfRule>
  </conditionalFormatting>
  <conditionalFormatting sqref="U14">
    <cfRule type="expression" dxfId="165" priority="195">
      <formula>AND(TODAY()&gt;=U$5,TODAY()&lt;V$5)</formula>
    </cfRule>
  </conditionalFormatting>
  <conditionalFormatting sqref="U14">
    <cfRule type="expression" dxfId="164" priority="193">
      <formula>AND(task_start&lt;=U$5,ROUNDDOWN((task_end-task_start+1)*task_progress,0)+task_start-1&gt;=U$5)</formula>
    </cfRule>
    <cfRule type="expression" dxfId="163" priority="194" stopIfTrue="1">
      <formula>AND(task_end&gt;=U$5,task_start&lt;V$5)</formula>
    </cfRule>
  </conditionalFormatting>
  <conditionalFormatting sqref="AB14">
    <cfRule type="expression" dxfId="162" priority="189">
      <formula>AND(TODAY()&gt;=AB$5,TODAY()&lt;AC$5)</formula>
    </cfRule>
  </conditionalFormatting>
  <conditionalFormatting sqref="AB14">
    <cfRule type="expression" dxfId="161" priority="187">
      <formula>AND(task_start&lt;=AB$5,ROUNDDOWN((task_end-task_start+1)*task_progress,0)+task_start-1&gt;=AB$5)</formula>
    </cfRule>
    <cfRule type="expression" dxfId="160" priority="188" stopIfTrue="1">
      <formula>AND(task_end&gt;=AB$5,task_start&lt;AC$5)</formula>
    </cfRule>
  </conditionalFormatting>
  <conditionalFormatting sqref="AC14:AF14">
    <cfRule type="expression" dxfId="159" priority="186">
      <formula>AND(TODAY()&gt;=AC$5,TODAY()&lt;AD$5)</formula>
    </cfRule>
  </conditionalFormatting>
  <conditionalFormatting sqref="AC14:AF14">
    <cfRule type="expression" dxfId="158" priority="184">
      <formula>AND(task_start&lt;=AC$5,ROUNDDOWN((task_end-task_start+1)*task_progress,0)+task_start-1&gt;=AC$5)</formula>
    </cfRule>
    <cfRule type="expression" dxfId="157" priority="185" stopIfTrue="1">
      <formula>AND(task_end&gt;=AC$5,task_start&lt;AD$5)</formula>
    </cfRule>
  </conditionalFormatting>
  <conditionalFormatting sqref="AI14">
    <cfRule type="expression" dxfId="156" priority="183">
      <formula>AND(TODAY()&gt;=AI$5,TODAY()&lt;AJ$5)</formula>
    </cfRule>
  </conditionalFormatting>
  <conditionalFormatting sqref="AI14">
    <cfRule type="expression" dxfId="155" priority="181">
      <formula>AND(task_start&lt;=AI$5,ROUNDDOWN((task_end-task_start+1)*task_progress,0)+task_start-1&gt;=AI$5)</formula>
    </cfRule>
    <cfRule type="expression" dxfId="154" priority="182" stopIfTrue="1">
      <formula>AND(task_end&gt;=AI$5,task_start&lt;AJ$5)</formula>
    </cfRule>
  </conditionalFormatting>
  <conditionalFormatting sqref="AJ14:AM14">
    <cfRule type="expression" dxfId="153" priority="180">
      <formula>AND(TODAY()&gt;=AJ$5,TODAY()&lt;AK$5)</formula>
    </cfRule>
  </conditionalFormatting>
  <conditionalFormatting sqref="AJ14:AM14">
    <cfRule type="expression" dxfId="152" priority="178">
      <formula>AND(task_start&lt;=AJ$5,ROUNDDOWN((task_end-task_start+1)*task_progress,0)+task_start-1&gt;=AJ$5)</formula>
    </cfRule>
    <cfRule type="expression" dxfId="151" priority="179" stopIfTrue="1">
      <formula>AND(task_end&gt;=AJ$5,task_start&lt;AK$5)</formula>
    </cfRule>
  </conditionalFormatting>
  <conditionalFormatting sqref="AP14">
    <cfRule type="expression" dxfId="150" priority="177">
      <formula>AND(TODAY()&gt;=AP$5,TODAY()&lt;AQ$5)</formula>
    </cfRule>
  </conditionalFormatting>
  <conditionalFormatting sqref="AP14">
    <cfRule type="expression" dxfId="149" priority="175">
      <formula>AND(task_start&lt;=AP$5,ROUNDDOWN((task_end-task_start+1)*task_progress,0)+task_start-1&gt;=AP$5)</formula>
    </cfRule>
    <cfRule type="expression" dxfId="148" priority="176" stopIfTrue="1">
      <formula>AND(task_end&gt;=AP$5,task_start&lt;AQ$5)</formula>
    </cfRule>
  </conditionalFormatting>
  <conditionalFormatting sqref="AQ14:AT14">
    <cfRule type="expression" dxfId="147" priority="174">
      <formula>AND(TODAY()&gt;=AQ$5,TODAY()&lt;AR$5)</formula>
    </cfRule>
  </conditionalFormatting>
  <conditionalFormatting sqref="AQ14:AT14">
    <cfRule type="expression" dxfId="146" priority="172">
      <formula>AND(task_start&lt;=AQ$5,ROUNDDOWN((task_end-task_start+1)*task_progress,0)+task_start-1&gt;=AQ$5)</formula>
    </cfRule>
    <cfRule type="expression" dxfId="145" priority="173" stopIfTrue="1">
      <formula>AND(task_end&gt;=AQ$5,task_start&lt;AR$5)</formula>
    </cfRule>
  </conditionalFormatting>
  <conditionalFormatting sqref="AW14">
    <cfRule type="expression" dxfId="144" priority="171">
      <formula>AND(TODAY()&gt;=AW$5,TODAY()&lt;AX$5)</formula>
    </cfRule>
  </conditionalFormatting>
  <conditionalFormatting sqref="AW14">
    <cfRule type="expression" dxfId="143" priority="169">
      <formula>AND(task_start&lt;=AW$5,ROUNDDOWN((task_end-task_start+1)*task_progress,0)+task_start-1&gt;=AW$5)</formula>
    </cfRule>
    <cfRule type="expression" dxfId="142" priority="170" stopIfTrue="1">
      <formula>AND(task_end&gt;=AW$5,task_start&lt;AX$5)</formula>
    </cfRule>
  </conditionalFormatting>
  <conditionalFormatting sqref="AX14:BA14">
    <cfRule type="expression" dxfId="141" priority="168">
      <formula>AND(TODAY()&gt;=AX$5,TODAY()&lt;AY$5)</formula>
    </cfRule>
  </conditionalFormatting>
  <conditionalFormatting sqref="AX14:BA14">
    <cfRule type="expression" dxfId="140" priority="166">
      <formula>AND(task_start&lt;=AX$5,ROUNDDOWN((task_end-task_start+1)*task_progress,0)+task_start-1&gt;=AX$5)</formula>
    </cfRule>
    <cfRule type="expression" dxfId="139" priority="167" stopIfTrue="1">
      <formula>AND(task_end&gt;=AX$5,task_start&lt;AY$5)</formula>
    </cfRule>
  </conditionalFormatting>
  <conditionalFormatting sqref="BD14">
    <cfRule type="expression" dxfId="138" priority="165">
      <formula>AND(TODAY()&gt;=BD$5,TODAY()&lt;BE$5)</formula>
    </cfRule>
  </conditionalFormatting>
  <conditionalFormatting sqref="BD14">
    <cfRule type="expression" dxfId="137" priority="163">
      <formula>AND(task_start&lt;=BD$5,ROUNDDOWN((task_end-task_start+1)*task_progress,0)+task_start-1&gt;=BD$5)</formula>
    </cfRule>
    <cfRule type="expression" dxfId="136" priority="164" stopIfTrue="1">
      <formula>AND(task_end&gt;=BD$5,task_start&lt;BE$5)</formula>
    </cfRule>
  </conditionalFormatting>
  <conditionalFormatting sqref="BE14:BH14">
    <cfRule type="expression" dxfId="135" priority="162">
      <formula>AND(TODAY()&gt;=BE$5,TODAY()&lt;BF$5)</formula>
    </cfRule>
  </conditionalFormatting>
  <conditionalFormatting sqref="BE14:BH14">
    <cfRule type="expression" dxfId="134" priority="160">
      <formula>AND(task_start&lt;=BE$5,ROUNDDOWN((task_end-task_start+1)*task_progress,0)+task_start-1&gt;=BE$5)</formula>
    </cfRule>
    <cfRule type="expression" dxfId="133" priority="161" stopIfTrue="1">
      <formula>AND(task_end&gt;=BE$5,task_start&lt;BF$5)</formula>
    </cfRule>
  </conditionalFormatting>
  <conditionalFormatting sqref="AB10:AB12">
    <cfRule type="expression" dxfId="132" priority="159">
      <formula>AND(TODAY()&gt;=AB$5,TODAY()&lt;AC$5)</formula>
    </cfRule>
  </conditionalFormatting>
  <conditionalFormatting sqref="AB10:AB12">
    <cfRule type="expression" dxfId="131" priority="157">
      <formula>AND(task_start&lt;=AB$5,ROUNDDOWN((task_end-task_start+1)*task_progress,0)+task_start-1&gt;=AB$5)</formula>
    </cfRule>
    <cfRule type="expression" dxfId="130" priority="158" stopIfTrue="1">
      <formula>AND(task_end&gt;=AB$5,task_start&lt;AC$5)</formula>
    </cfRule>
  </conditionalFormatting>
  <conditionalFormatting sqref="AC10:AF12">
    <cfRule type="expression" dxfId="129" priority="156">
      <formula>AND(TODAY()&gt;=AC$5,TODAY()&lt;AD$5)</formula>
    </cfRule>
  </conditionalFormatting>
  <conditionalFormatting sqref="AC10:AF12">
    <cfRule type="expression" dxfId="128" priority="154">
      <formula>AND(task_start&lt;=AC$5,ROUNDDOWN((task_end-task_start+1)*task_progress,0)+task_start-1&gt;=AC$5)</formula>
    </cfRule>
    <cfRule type="expression" dxfId="127" priority="155" stopIfTrue="1">
      <formula>AND(task_end&gt;=AC$5,task_start&lt;AD$5)</formula>
    </cfRule>
  </conditionalFormatting>
  <conditionalFormatting sqref="AI10:AI12">
    <cfRule type="expression" dxfId="126" priority="153">
      <formula>AND(TODAY()&gt;=AI$5,TODAY()&lt;AJ$5)</formula>
    </cfRule>
  </conditionalFormatting>
  <conditionalFormatting sqref="AI10:AI12">
    <cfRule type="expression" dxfId="125" priority="151">
      <formula>AND(task_start&lt;=AI$5,ROUNDDOWN((task_end-task_start+1)*task_progress,0)+task_start-1&gt;=AI$5)</formula>
    </cfRule>
    <cfRule type="expression" dxfId="124" priority="152" stopIfTrue="1">
      <formula>AND(task_end&gt;=AI$5,task_start&lt;AJ$5)</formula>
    </cfRule>
  </conditionalFormatting>
  <conditionalFormatting sqref="AJ10:AM12">
    <cfRule type="expression" dxfId="123" priority="150">
      <formula>AND(TODAY()&gt;=AJ$5,TODAY()&lt;AK$5)</formula>
    </cfRule>
  </conditionalFormatting>
  <conditionalFormatting sqref="AJ10:AM12">
    <cfRule type="expression" dxfId="122" priority="148">
      <formula>AND(task_start&lt;=AJ$5,ROUNDDOWN((task_end-task_start+1)*task_progress,0)+task_start-1&gt;=AJ$5)</formula>
    </cfRule>
    <cfRule type="expression" dxfId="121" priority="149" stopIfTrue="1">
      <formula>AND(task_end&gt;=AJ$5,task_start&lt;AK$5)</formula>
    </cfRule>
  </conditionalFormatting>
  <conditionalFormatting sqref="AP10:AP12">
    <cfRule type="expression" dxfId="120" priority="147">
      <formula>AND(TODAY()&gt;=AP$5,TODAY()&lt;AQ$5)</formula>
    </cfRule>
  </conditionalFormatting>
  <conditionalFormatting sqref="AP10:AP12">
    <cfRule type="expression" dxfId="119" priority="145">
      <formula>AND(task_start&lt;=AP$5,ROUNDDOWN((task_end-task_start+1)*task_progress,0)+task_start-1&gt;=AP$5)</formula>
    </cfRule>
    <cfRule type="expression" dxfId="118" priority="146" stopIfTrue="1">
      <formula>AND(task_end&gt;=AP$5,task_start&lt;AQ$5)</formula>
    </cfRule>
  </conditionalFormatting>
  <conditionalFormatting sqref="AQ10:AT12">
    <cfRule type="expression" dxfId="117" priority="144">
      <formula>AND(TODAY()&gt;=AQ$5,TODAY()&lt;AR$5)</formula>
    </cfRule>
  </conditionalFormatting>
  <conditionalFormatting sqref="AQ10:AT12">
    <cfRule type="expression" dxfId="116" priority="142">
      <formula>AND(task_start&lt;=AQ$5,ROUNDDOWN((task_end-task_start+1)*task_progress,0)+task_start-1&gt;=AQ$5)</formula>
    </cfRule>
    <cfRule type="expression" dxfId="115" priority="143" stopIfTrue="1">
      <formula>AND(task_end&gt;=AQ$5,task_start&lt;AR$5)</formula>
    </cfRule>
  </conditionalFormatting>
  <conditionalFormatting sqref="AW10:AW12">
    <cfRule type="expression" dxfId="114" priority="141">
      <formula>AND(TODAY()&gt;=AW$5,TODAY()&lt;AX$5)</formula>
    </cfRule>
  </conditionalFormatting>
  <conditionalFormatting sqref="AW10:AW12">
    <cfRule type="expression" dxfId="113" priority="139">
      <formula>AND(task_start&lt;=AW$5,ROUNDDOWN((task_end-task_start+1)*task_progress,0)+task_start-1&gt;=AW$5)</formula>
    </cfRule>
    <cfRule type="expression" dxfId="112" priority="140" stopIfTrue="1">
      <formula>AND(task_end&gt;=AW$5,task_start&lt;AX$5)</formula>
    </cfRule>
  </conditionalFormatting>
  <conditionalFormatting sqref="AX10:BA12">
    <cfRule type="expression" dxfId="111" priority="138">
      <formula>AND(TODAY()&gt;=AX$5,TODAY()&lt;AY$5)</formula>
    </cfRule>
  </conditionalFormatting>
  <conditionalFormatting sqref="AX10:BA12">
    <cfRule type="expression" dxfId="110" priority="136">
      <formula>AND(task_start&lt;=AX$5,ROUNDDOWN((task_end-task_start+1)*task_progress,0)+task_start-1&gt;=AX$5)</formula>
    </cfRule>
    <cfRule type="expression" dxfId="109" priority="137" stopIfTrue="1">
      <formula>AND(task_end&gt;=AX$5,task_start&lt;AY$5)</formula>
    </cfRule>
  </conditionalFormatting>
  <conditionalFormatting sqref="BD10:BD12">
    <cfRule type="expression" dxfId="108" priority="135">
      <formula>AND(TODAY()&gt;=BD$5,TODAY()&lt;BE$5)</formula>
    </cfRule>
  </conditionalFormatting>
  <conditionalFormatting sqref="BD10:BD12">
    <cfRule type="expression" dxfId="107" priority="133">
      <formula>AND(task_start&lt;=BD$5,ROUNDDOWN((task_end-task_start+1)*task_progress,0)+task_start-1&gt;=BD$5)</formula>
    </cfRule>
    <cfRule type="expression" dxfId="106" priority="134" stopIfTrue="1">
      <formula>AND(task_end&gt;=BD$5,task_start&lt;BE$5)</formula>
    </cfRule>
  </conditionalFormatting>
  <conditionalFormatting sqref="BE10:BH12">
    <cfRule type="expression" dxfId="105" priority="132">
      <formula>AND(TODAY()&gt;=BE$5,TODAY()&lt;BF$5)</formula>
    </cfRule>
  </conditionalFormatting>
  <conditionalFormatting sqref="BE10:BH12">
    <cfRule type="expression" dxfId="104" priority="130">
      <formula>AND(task_start&lt;=BE$5,ROUNDDOWN((task_end-task_start+1)*task_progress,0)+task_start-1&gt;=BE$5)</formula>
    </cfRule>
    <cfRule type="expression" dxfId="103" priority="131" stopIfTrue="1">
      <formula>AND(task_end&gt;=BE$5,task_start&lt;BF$5)</formula>
    </cfRule>
  </conditionalFormatting>
  <conditionalFormatting sqref="BY10:BY12">
    <cfRule type="expression" dxfId="102" priority="117">
      <formula>AND(TODAY()&gt;=BY$5,TODAY()&lt;BZ$5)</formula>
    </cfRule>
  </conditionalFormatting>
  <conditionalFormatting sqref="BY10:BY12">
    <cfRule type="expression" dxfId="101" priority="115">
      <formula>AND(task_start&lt;=BY$5,ROUNDDOWN((task_end-task_start+1)*task_progress,0)+task_start-1&gt;=BY$5)</formula>
    </cfRule>
    <cfRule type="expression" dxfId="100" priority="116" stopIfTrue="1">
      <formula>AND(task_end&gt;=BY$5,task_start&lt;BZ$5)</formula>
    </cfRule>
  </conditionalFormatting>
  <conditionalFormatting sqref="BZ10:CC12">
    <cfRule type="expression" dxfId="99" priority="114">
      <formula>AND(TODAY()&gt;=BZ$5,TODAY()&lt;CA$5)</formula>
    </cfRule>
  </conditionalFormatting>
  <conditionalFormatting sqref="BZ10:CC12">
    <cfRule type="expression" dxfId="98" priority="112">
      <formula>AND(task_start&lt;=BZ$5,ROUNDDOWN((task_end-task_start+1)*task_progress,0)+task_start-1&gt;=BZ$5)</formula>
    </cfRule>
    <cfRule type="expression" dxfId="97" priority="113" stopIfTrue="1">
      <formula>AND(task_end&gt;=BZ$5,task_start&lt;CA$5)</formula>
    </cfRule>
  </conditionalFormatting>
  <conditionalFormatting sqref="CF10:CI12">
    <cfRule type="expression" dxfId="96" priority="111">
      <formula>AND(TODAY()&gt;=CF$5,TODAY()&lt;CG$5)</formula>
    </cfRule>
  </conditionalFormatting>
  <conditionalFormatting sqref="CF10:CI12">
    <cfRule type="expression" dxfId="95" priority="109">
      <formula>AND(task_start&lt;=CF$5,ROUNDDOWN((task_end-task_start+1)*task_progress,0)+task_start-1&gt;=CF$5)</formula>
    </cfRule>
    <cfRule type="expression" dxfId="94" priority="110" stopIfTrue="1">
      <formula>AND(task_end&gt;=CF$5,task_start&lt;CG$5)</formula>
    </cfRule>
  </conditionalFormatting>
  <conditionalFormatting sqref="BY14">
    <cfRule type="expression" dxfId="93" priority="96">
      <formula>AND(TODAY()&gt;=BY$5,TODAY()&lt;BZ$5)</formula>
    </cfRule>
  </conditionalFormatting>
  <conditionalFormatting sqref="BY14">
    <cfRule type="expression" dxfId="92" priority="94">
      <formula>AND(task_start&lt;=BY$5,ROUNDDOWN((task_end-task_start+1)*task_progress,0)+task_start-1&gt;=BY$5)</formula>
    </cfRule>
    <cfRule type="expression" dxfId="91" priority="95" stopIfTrue="1">
      <formula>AND(task_end&gt;=BY$5,task_start&lt;BZ$5)</formula>
    </cfRule>
  </conditionalFormatting>
  <conditionalFormatting sqref="BZ14:CC14">
    <cfRule type="expression" dxfId="90" priority="93">
      <formula>AND(TODAY()&gt;=BZ$5,TODAY()&lt;CA$5)</formula>
    </cfRule>
  </conditionalFormatting>
  <conditionalFormatting sqref="BZ14:CC14">
    <cfRule type="expression" dxfId="89" priority="91">
      <formula>AND(task_start&lt;=BZ$5,ROUNDDOWN((task_end-task_start+1)*task_progress,0)+task_start-1&gt;=BZ$5)</formula>
    </cfRule>
    <cfRule type="expression" dxfId="88" priority="92" stopIfTrue="1">
      <formula>AND(task_end&gt;=BZ$5,task_start&lt;CA$5)</formula>
    </cfRule>
  </conditionalFormatting>
  <conditionalFormatting sqref="CF14">
    <cfRule type="expression" dxfId="87" priority="90">
      <formula>AND(TODAY()&gt;=CF$5,TODAY()&lt;CG$5)</formula>
    </cfRule>
  </conditionalFormatting>
  <conditionalFormatting sqref="CF14">
    <cfRule type="expression" dxfId="86" priority="88">
      <formula>AND(task_start&lt;=CF$5,ROUNDDOWN((task_end-task_start+1)*task_progress,0)+task_start-1&gt;=CF$5)</formula>
    </cfRule>
    <cfRule type="expression" dxfId="85" priority="89" stopIfTrue="1">
      <formula>AND(task_end&gt;=CF$5,task_start&lt;CG$5)</formula>
    </cfRule>
  </conditionalFormatting>
  <conditionalFormatting sqref="O10:R12">
    <cfRule type="expression" dxfId="84" priority="64">
      <formula>AND(task_start&lt;=O$5,ROUNDDOWN((task_end-task_start+1)*task_progress,0)+task_start-1&gt;=O$5)</formula>
    </cfRule>
    <cfRule type="expression" dxfId="83" priority="65" stopIfTrue="1">
      <formula>AND(task_end&gt;=O$5,task_start&lt;P$5)</formula>
    </cfRule>
  </conditionalFormatting>
  <conditionalFormatting sqref="CG14:CI14">
    <cfRule type="expression" dxfId="82" priority="87">
      <formula>AND(TODAY()&gt;=CG$5,TODAY()&lt;CH$5)</formula>
    </cfRule>
  </conditionalFormatting>
  <conditionalFormatting sqref="CG14:CI14">
    <cfRule type="expression" dxfId="81" priority="85">
      <formula>AND(task_start&lt;=CG$5,ROUNDDOWN((task_end-task_start+1)*task_progress,0)+task_start-1&gt;=CG$5)</formula>
    </cfRule>
    <cfRule type="expression" dxfId="80" priority="86" stopIfTrue="1">
      <formula>AND(task_end&gt;=CG$5,task_start&lt;CH$5)</formula>
    </cfRule>
  </conditionalFormatting>
  <conditionalFormatting sqref="CM14">
    <cfRule type="expression" dxfId="79" priority="84">
      <formula>AND(TODAY()&gt;=CM$5,TODAY()&lt;CN$5)</formula>
    </cfRule>
  </conditionalFormatting>
  <conditionalFormatting sqref="CM14">
    <cfRule type="expression" dxfId="78" priority="82">
      <formula>AND(task_start&lt;=CM$5,ROUNDDOWN((task_end-task_start+1)*task_progress,0)+task_start-1&gt;=CM$5)</formula>
    </cfRule>
    <cfRule type="expression" dxfId="77" priority="83" stopIfTrue="1">
      <formula>AND(task_end&gt;=CM$5,task_start&lt;CN$5)</formula>
    </cfRule>
  </conditionalFormatting>
  <conditionalFormatting sqref="CN14:CQ14">
    <cfRule type="expression" dxfId="76" priority="81">
      <formula>AND(TODAY()&gt;=CN$5,TODAY()&lt;CO$5)</formula>
    </cfRule>
  </conditionalFormatting>
  <conditionalFormatting sqref="CN14:CQ14">
    <cfRule type="expression" dxfId="75" priority="79">
      <formula>AND(task_start&lt;=CN$5,ROUNDDOWN((task_end-task_start+1)*task_progress,0)+task_start-1&gt;=CN$5)</formula>
    </cfRule>
    <cfRule type="expression" dxfId="74" priority="80" stopIfTrue="1">
      <formula>AND(task_end&gt;=CN$5,task_start&lt;CO$5)</formula>
    </cfRule>
  </conditionalFormatting>
  <conditionalFormatting sqref="CT14">
    <cfRule type="expression" dxfId="73" priority="78">
      <formula>AND(TODAY()&gt;=CT$5,TODAY()&lt;CU$5)</formula>
    </cfRule>
  </conditionalFormatting>
  <conditionalFormatting sqref="CT14">
    <cfRule type="expression" dxfId="72" priority="76">
      <formula>AND(task_start&lt;=CT$5,ROUNDDOWN((task_end-task_start+1)*task_progress,0)+task_start-1&gt;=CT$5)</formula>
    </cfRule>
    <cfRule type="expression" dxfId="71" priority="77" stopIfTrue="1">
      <formula>AND(task_end&gt;=CT$5,task_start&lt;CU$5)</formula>
    </cfRule>
  </conditionalFormatting>
  <conditionalFormatting sqref="CU14:CX14">
    <cfRule type="expression" dxfId="70" priority="75">
      <formula>AND(TODAY()&gt;=CU$5,TODAY()&lt;CV$5)</formula>
    </cfRule>
  </conditionalFormatting>
  <conditionalFormatting sqref="CU14:CX14">
    <cfRule type="expression" dxfId="69" priority="73">
      <formula>AND(task_start&lt;=CU$5,ROUNDDOWN((task_end-task_start+1)*task_progress,0)+task_start-1&gt;=CU$5)</formula>
    </cfRule>
    <cfRule type="expression" dxfId="68" priority="74" stopIfTrue="1">
      <formula>AND(task_end&gt;=CU$5,task_start&lt;CV$5)</formula>
    </cfRule>
  </conditionalFormatting>
  <conditionalFormatting sqref="DA14:DC14">
    <cfRule type="expression" dxfId="67" priority="72">
      <formula>AND(TODAY()&gt;=DA$5,TODAY()&lt;DB$5)</formula>
    </cfRule>
  </conditionalFormatting>
  <conditionalFormatting sqref="DA14:DC14">
    <cfRule type="expression" dxfId="66" priority="70">
      <formula>AND(task_start&lt;=DA$5,ROUNDDOWN((task_end-task_start+1)*task_progress,0)+task_start-1&gt;=DA$5)</formula>
    </cfRule>
    <cfRule type="expression" dxfId="65" priority="71" stopIfTrue="1">
      <formula>AND(task_end&gt;=DA$5,task_start&lt;DB$5)</formula>
    </cfRule>
  </conditionalFormatting>
  <conditionalFormatting sqref="G38:K41">
    <cfRule type="expression" dxfId="64" priority="69">
      <formula>AND(TODAY()&gt;=G$5,TODAY()&lt;H$5)</formula>
    </cfRule>
  </conditionalFormatting>
  <conditionalFormatting sqref="G38:K41">
    <cfRule type="expression" dxfId="63" priority="67">
      <formula>AND(task_start&lt;=G$5,ROUNDDOWN((task_end-task_start+1)*task_progress,0)+task_start-1&gt;=G$5)</formula>
    </cfRule>
    <cfRule type="expression" dxfId="62" priority="68" stopIfTrue="1">
      <formula>AND(task_end&gt;=G$5,task_start&lt;H$5)</formula>
    </cfRule>
  </conditionalFormatting>
  <conditionalFormatting sqref="O10:R12">
    <cfRule type="expression" dxfId="61" priority="66">
      <formula>AND(TODAY()&gt;=O$5,TODAY()&lt;P$5)</formula>
    </cfRule>
  </conditionalFormatting>
  <conditionalFormatting sqref="CJ10:CJ12">
    <cfRule type="expression" dxfId="60" priority="63">
      <formula>AND(TODAY()&gt;=CJ$5,TODAY()&lt;CK$5)</formula>
    </cfRule>
  </conditionalFormatting>
  <conditionalFormatting sqref="CJ10:CJ12">
    <cfRule type="expression" dxfId="59" priority="61">
      <formula>AND(task_start&lt;=CJ$5,ROUNDDOWN((task_end-task_start+1)*task_progress,0)+task_start-1&gt;=CJ$5)</formula>
    </cfRule>
    <cfRule type="expression" dxfId="58" priority="62" stopIfTrue="1">
      <formula>AND(task_end&gt;=CJ$5,task_start&lt;CK$5)</formula>
    </cfRule>
  </conditionalFormatting>
  <conditionalFormatting sqref="CJ14:CJ25">
    <cfRule type="expression" dxfId="57" priority="60">
      <formula>AND(TODAY()&gt;=CJ$5,TODAY()&lt;CK$5)</formula>
    </cfRule>
  </conditionalFormatting>
  <conditionalFormatting sqref="CJ14:CJ25">
    <cfRule type="expression" dxfId="56" priority="58">
      <formula>AND(task_start&lt;=CJ$5,ROUNDDOWN((task_end-task_start+1)*task_progress,0)+task_start-1&gt;=CJ$5)</formula>
    </cfRule>
    <cfRule type="expression" dxfId="55" priority="59" stopIfTrue="1">
      <formula>AND(task_end&gt;=CJ$5,task_start&lt;CK$5)</formula>
    </cfRule>
  </conditionalFormatting>
  <conditionalFormatting sqref="DD14:DE25">
    <cfRule type="expression" dxfId="54" priority="57">
      <formula>AND(TODAY()&gt;=DD$5,TODAY()&lt;DE$5)</formula>
    </cfRule>
  </conditionalFormatting>
  <conditionalFormatting sqref="DD14:DE25">
    <cfRule type="expression" dxfId="53" priority="55">
      <formula>AND(task_start&lt;=DD$5,ROUNDDOWN((task_end-task_start+1)*task_progress,0)+task_start-1&gt;=DD$5)</formula>
    </cfRule>
    <cfRule type="expression" dxfId="52" priority="56" stopIfTrue="1">
      <formula>AND(task_end&gt;=DD$5,task_start&lt;DE$5)</formula>
    </cfRule>
  </conditionalFormatting>
  <conditionalFormatting sqref="U38:X41 Y41">
    <cfRule type="expression" dxfId="51" priority="54">
      <formula>AND(TODAY()&gt;=U$5,TODAY()&lt;V$5)</formula>
    </cfRule>
  </conditionalFormatting>
  <conditionalFormatting sqref="U38:X41 Y41">
    <cfRule type="expression" dxfId="50" priority="52">
      <formula>AND(task_start&lt;=U$5,ROUNDDOWN((task_end-task_start+1)*task_progress,0)+task_start-1&gt;=U$5)</formula>
    </cfRule>
    <cfRule type="expression" dxfId="49" priority="53" stopIfTrue="1">
      <formula>AND(task_end&gt;=U$5,task_start&lt;V$5)</formula>
    </cfRule>
  </conditionalFormatting>
  <conditionalFormatting sqref="Y38">
    <cfRule type="expression" dxfId="48" priority="51">
      <formula>AND(TODAY()&gt;=Y$5,TODAY()&lt;Z$5)</formula>
    </cfRule>
  </conditionalFormatting>
  <conditionalFormatting sqref="Y38">
    <cfRule type="expression" dxfId="47" priority="49">
      <formula>AND(task_start&lt;=Y$5,ROUNDDOWN((task_end-task_start+1)*task_progress,0)+task_start-1&gt;=Y$5)</formula>
    </cfRule>
    <cfRule type="expression" dxfId="46" priority="50" stopIfTrue="1">
      <formula>AND(task_end&gt;=Y$5,task_start&lt;Z$5)</formula>
    </cfRule>
  </conditionalFormatting>
  <conditionalFormatting sqref="Z35:AM36">
    <cfRule type="expression" dxfId="45" priority="48">
      <formula>AND(TODAY()&gt;=Z$5,TODAY()&lt;AA$5)</formula>
    </cfRule>
  </conditionalFormatting>
  <conditionalFormatting sqref="Z35:AM36">
    <cfRule type="expression" dxfId="44" priority="46">
      <formula>AND(task_start&lt;=Z$5,ROUNDDOWN((task_end-task_start+1)*task_progress,0)+task_start-1&gt;=Z$5)</formula>
    </cfRule>
    <cfRule type="expression" dxfId="43" priority="47" stopIfTrue="1">
      <formula>AND(task_end&gt;=Z$5,task_start&lt;AA$5)</formula>
    </cfRule>
  </conditionalFormatting>
  <conditionalFormatting sqref="Z30:AM33">
    <cfRule type="expression" dxfId="42" priority="45">
      <formula>AND(TODAY()&gt;=Z$5,TODAY()&lt;AA$5)</formula>
    </cfRule>
  </conditionalFormatting>
  <conditionalFormatting sqref="Z30:AM33">
    <cfRule type="expression" dxfId="41" priority="43">
      <formula>AND(task_start&lt;=Z$5,ROUNDDOWN((task_end-task_start+1)*task_progress,0)+task_start-1&gt;=Z$5)</formula>
    </cfRule>
    <cfRule type="expression" dxfId="40" priority="44" stopIfTrue="1">
      <formula>AND(task_end&gt;=Z$5,task_start&lt;AA$5)</formula>
    </cfRule>
  </conditionalFormatting>
  <conditionalFormatting sqref="AU35:BC35 AU36:BF36">
    <cfRule type="expression" dxfId="39" priority="42">
      <formula>AND(TODAY()&gt;=AU$5,TODAY()&lt;AV$5)</formula>
    </cfRule>
  </conditionalFormatting>
  <conditionalFormatting sqref="AU35:BC35 AU36:BF36">
    <cfRule type="expression" dxfId="38" priority="40">
      <formula>AND(task_start&lt;=AU$5,ROUNDDOWN((task_end-task_start+1)*task_progress,0)+task_start-1&gt;=AU$5)</formula>
    </cfRule>
    <cfRule type="expression" dxfId="37" priority="41" stopIfTrue="1">
      <formula>AND(task_end&gt;=AU$5,task_start&lt;AV$5)</formula>
    </cfRule>
  </conditionalFormatting>
  <conditionalFormatting sqref="BJ24 BP24:BQ24">
    <cfRule type="expression" dxfId="36" priority="38">
      <formula>AND(TODAY()&gt;=BJ$5,TODAY()&lt;BK$5)</formula>
    </cfRule>
  </conditionalFormatting>
  <conditionalFormatting sqref="BJ23 BW23 BP23:BQ23">
    <cfRule type="expression" dxfId="35" priority="37">
      <formula>AND(TODAY()&gt;=BJ$5,TODAY()&lt;BK$5)</formula>
    </cfRule>
  </conditionalFormatting>
  <conditionalFormatting sqref="BJ21:BJ22 BW21:BX22 BP21:BQ22">
    <cfRule type="expression" dxfId="34" priority="36">
      <formula>AND(TODAY()&gt;=BJ$5,TODAY()&lt;BK$5)</formula>
    </cfRule>
  </conditionalFormatting>
  <conditionalFormatting sqref="BJ20 BW20:BX20 BP20:BQ20">
    <cfRule type="expression" dxfId="33" priority="35">
      <formula>AND(TODAY()&gt;=BJ$5,TODAY()&lt;BK$5)</formula>
    </cfRule>
  </conditionalFormatting>
  <conditionalFormatting sqref="BJ19 BW19:BX19 BP19:BQ19">
    <cfRule type="expression" dxfId="32" priority="34">
      <formula>AND(TODAY()&gt;=BJ$5,TODAY()&lt;BK$5)</formula>
    </cfRule>
  </conditionalFormatting>
  <conditionalFormatting sqref="BJ18 BW18:BX18 BP18:BQ18">
    <cfRule type="expression" dxfId="31" priority="33">
      <formula>AND(TODAY()&gt;=BJ$5,TODAY()&lt;BK$5)</formula>
    </cfRule>
  </conditionalFormatting>
  <conditionalFormatting sqref="BJ17 BW17:BX17 BP17:BQ17">
    <cfRule type="expression" dxfId="30" priority="32">
      <formula>AND(TODAY()&gt;=BJ$5,TODAY()&lt;BK$5)</formula>
    </cfRule>
  </conditionalFormatting>
  <conditionalFormatting sqref="BJ16 BW16:BX16 BP16:BQ16">
    <cfRule type="expression" dxfId="29" priority="31">
      <formula>AND(TODAY()&gt;=BJ$5,TODAY()&lt;BK$5)</formula>
    </cfRule>
  </conditionalFormatting>
  <conditionalFormatting sqref="CF24:CI24">
    <cfRule type="expression" dxfId="28" priority="30">
      <formula>AND(TODAY()&gt;=CF$5,TODAY()&lt;CG$5)</formula>
    </cfRule>
  </conditionalFormatting>
  <conditionalFormatting sqref="CF24:CI24">
    <cfRule type="expression" dxfId="27" priority="28">
      <formula>AND(task_start&lt;=CF$5,ROUNDDOWN((task_end-task_start+1)*task_progress,0)+task_start-1&gt;=CF$5)</formula>
    </cfRule>
    <cfRule type="expression" dxfId="26" priority="29" stopIfTrue="1">
      <formula>AND(task_end&gt;=CF$5,task_start&lt;CG$5)</formula>
    </cfRule>
  </conditionalFormatting>
  <conditionalFormatting sqref="BW24:BX24">
    <cfRule type="expression" dxfId="25" priority="27">
      <formula>AND(TODAY()&gt;=BW$5,TODAY()&lt;BX$5)</formula>
    </cfRule>
  </conditionalFormatting>
  <conditionalFormatting sqref="BY25:CI25">
    <cfRule type="expression" dxfId="24" priority="26">
      <formula>AND(TODAY()&gt;=BY$5,TODAY()&lt;BZ$5)</formula>
    </cfRule>
  </conditionalFormatting>
  <conditionalFormatting sqref="BY25:CC25 CF25:CI25">
    <cfRule type="expression" dxfId="23" priority="24">
      <formula>AND(task_start&lt;=BY$5,ROUNDDOWN((task_end-task_start+1)*task_progress,0)+task_start-1&gt;=BY$5)</formula>
    </cfRule>
    <cfRule type="expression" dxfId="22" priority="25" stopIfTrue="1">
      <formula>AND(task_end&gt;=BY$5,task_start&lt;BZ$5)</formula>
    </cfRule>
  </conditionalFormatting>
  <conditionalFormatting sqref="BY23:CI23">
    <cfRule type="expression" dxfId="21" priority="22">
      <formula>AND(TODAY()&gt;=BY$5,TODAY()&lt;BZ$5)</formula>
    </cfRule>
  </conditionalFormatting>
  <conditionalFormatting sqref="BY23:CC23 CF23:CI23">
    <cfRule type="expression" dxfId="20" priority="20">
      <formula>AND(task_start&lt;=BY$5,ROUNDDOWN((task_end-task_start+1)*task_progress,0)+task_start-1&gt;=BY$5)</formula>
    </cfRule>
    <cfRule type="expression" dxfId="19" priority="21" stopIfTrue="1">
      <formula>AND(task_end&gt;=BY$5,task_start&lt;BZ$5)</formula>
    </cfRule>
  </conditionalFormatting>
  <conditionalFormatting sqref="BX23">
    <cfRule type="expression" dxfId="18" priority="19">
      <formula>AND(TODAY()&gt;=BX$5,TODAY()&lt;BY$5)</formula>
    </cfRule>
  </conditionalFormatting>
  <conditionalFormatting sqref="AN15:AO15 Z15:AA15 AG15:AH15">
    <cfRule type="expression" dxfId="17" priority="18">
      <formula>AND(TODAY()&gt;=Z$5,TODAY()&lt;AA$5)</formula>
    </cfRule>
  </conditionalFormatting>
  <conditionalFormatting sqref="AN15:AO15 Z15:AA15 AG15:AH15">
    <cfRule type="expression" dxfId="16" priority="16">
      <formula>AND(task_start&lt;=Z$5,ROUNDDOWN((task_end-task_start+1)*task_progress,0)+task_start-1&gt;=Z$5)</formula>
    </cfRule>
    <cfRule type="expression" dxfId="15" priority="17" stopIfTrue="1">
      <formula>AND(task_end&gt;=Z$5,task_start&lt;AA$5)</formula>
    </cfRule>
  </conditionalFormatting>
  <conditionalFormatting sqref="AB15">
    <cfRule type="expression" dxfId="14" priority="15">
      <formula>AND(TODAY()&gt;=AB$5,TODAY()&lt;AC$5)</formula>
    </cfRule>
  </conditionalFormatting>
  <conditionalFormatting sqref="AB15">
    <cfRule type="expression" dxfId="13" priority="13">
      <formula>AND(task_start&lt;=AB$5,ROUNDDOWN((task_end-task_start+1)*task_progress,0)+task_start-1&gt;=AB$5)</formula>
    </cfRule>
    <cfRule type="expression" dxfId="12" priority="14" stopIfTrue="1">
      <formula>AND(task_end&gt;=AB$5,task_start&lt;AC$5)</formula>
    </cfRule>
  </conditionalFormatting>
  <conditionalFormatting sqref="AC15:AF15">
    <cfRule type="expression" dxfId="11" priority="12">
      <formula>AND(TODAY()&gt;=AC$5,TODAY()&lt;AD$5)</formula>
    </cfRule>
  </conditionalFormatting>
  <conditionalFormatting sqref="AC15:AF15">
    <cfRule type="expression" dxfId="10" priority="10">
      <formula>AND(task_start&lt;=AC$5,ROUNDDOWN((task_end-task_start+1)*task_progress,0)+task_start-1&gt;=AC$5)</formula>
    </cfRule>
    <cfRule type="expression" dxfId="9" priority="11" stopIfTrue="1">
      <formula>AND(task_end&gt;=AC$5,task_start&lt;AD$5)</formula>
    </cfRule>
  </conditionalFormatting>
  <conditionalFormatting sqref="AI15">
    <cfRule type="expression" dxfId="8" priority="9">
      <formula>AND(TODAY()&gt;=AI$5,TODAY()&lt;AJ$5)</formula>
    </cfRule>
  </conditionalFormatting>
  <conditionalFormatting sqref="AI15">
    <cfRule type="expression" dxfId="7" priority="7">
      <formula>AND(task_start&lt;=AI$5,ROUNDDOWN((task_end-task_start+1)*task_progress,0)+task_start-1&gt;=AI$5)</formula>
    </cfRule>
    <cfRule type="expression" dxfId="6" priority="8" stopIfTrue="1">
      <formula>AND(task_end&gt;=AI$5,task_start&lt;AJ$5)</formula>
    </cfRule>
  </conditionalFormatting>
  <conditionalFormatting sqref="AJ15:AM15">
    <cfRule type="expression" dxfId="5" priority="6">
      <formula>AND(TODAY()&gt;=AJ$5,TODAY()&lt;AK$5)</formula>
    </cfRule>
  </conditionalFormatting>
  <conditionalFormatting sqref="AJ15:AM15">
    <cfRule type="expression" dxfId="4" priority="4">
      <formula>AND(task_start&lt;=AJ$5,ROUNDDOWN((task_end-task_start+1)*task_progress,0)+task_start-1&gt;=AJ$5)</formula>
    </cfRule>
    <cfRule type="expression" dxfId="3" priority="5" stopIfTrue="1">
      <formula>AND(task_end&gt;=AJ$5,task_start&lt;AK$5)</formula>
    </cfRule>
  </conditionalFormatting>
  <conditionalFormatting sqref="BP36:BQ36 BG36:BJ36">
    <cfRule type="expression" dxfId="2" priority="3">
      <formula>AND(TODAY()&gt;=BG$5,TODAY()&lt;BH$5)</formula>
    </cfRule>
  </conditionalFormatting>
  <conditionalFormatting sqref="BG36:BH36">
    <cfRule type="expression" dxfId="1" priority="1">
      <formula>AND(task_start&lt;=BG$5,ROUNDDOWN((task_end-task_start+1)*task_progress,0)+task_start-1&gt;=BG$5)</formula>
    </cfRule>
    <cfRule type="expression" dxfId="0" priority="2" stopIfTrue="1">
      <formula>AND(task_end&gt;=BG$5,task_start&lt;BH$5)</formula>
    </cfRule>
  </conditionalFormatting>
  <dataValidations disablePrompts="1" count="1">
    <dataValidation type="whole" operator="greaterThanOrEqual" allowBlank="1" showInputMessage="1" promptTitle="Weekweergave" prompt="Als u dit getal wijzigt, scrolt u door de weergave van het Gantt-diagram." sqref="C4" xr:uid="{00000000-0002-0000-0000-000000000000}">
      <formula1>1</formula1>
    </dataValidation>
  </dataValidations>
  <printOptions horizontalCentered="1"/>
  <pageMargins left="0.39" right="0.4" top="0.67" bottom="0.39" header="0.28999999999999998" footer="7.98"/>
  <pageSetup paperSize="9" scale="69" fitToWidth="0" orientation="landscape" r:id="rId1"/>
  <headerFooter differentFirst="1" scaleWithDoc="0">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vt:i4>
      </vt:variant>
      <vt:variant>
        <vt:lpstr>Benoemde bereiken</vt:lpstr>
      </vt:variant>
      <vt:variant>
        <vt:i4>5</vt:i4>
      </vt:variant>
    </vt:vector>
  </HeadingPairs>
  <TitlesOfParts>
    <vt:vector size="6" baseType="lpstr">
      <vt:lpstr>ProjectPlanning</vt:lpstr>
      <vt:lpstr>ProjectPlanning!Afdruktitels</vt:lpstr>
      <vt:lpstr>Display_Week</vt:lpstr>
      <vt:lpstr>Project_Start</vt:lpstr>
      <vt:lpstr>ProjectPlanning!task_end</vt:lpstr>
      <vt:lpstr>ProjectPlanning!task_start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2020-04-17T00:34:17Z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