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80" yWindow="1515" windowWidth="21795" windowHeight="7605" activeTab="1"/>
  </bookViews>
  <sheets>
    <sheet name="NYU_close_ordered" sheetId="1" r:id="rId1"/>
    <sheet name="Sheet1" sheetId="2" r:id="rId2"/>
  </sheets>
  <definedNames>
    <definedName name="_xlnm._FilterDatabase" localSheetId="0" hidden="1">NYU_close_ordered!$A$1:$F$1090</definedName>
  </definedNames>
  <calcPr calcId="0"/>
</workbook>
</file>

<file path=xl/calcChain.xml><?xml version="1.0" encoding="utf-8"?>
<calcChain xmlns="http://schemas.openxmlformats.org/spreadsheetml/2006/main">
  <c r="J1086" i="1" l="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0" i="1"/>
  <c r="J939" i="1"/>
  <c r="J938" i="1"/>
  <c r="J937" i="1"/>
  <c r="J936" i="1"/>
  <c r="J935" i="1"/>
  <c r="J934" i="1"/>
  <c r="J933" i="1"/>
  <c r="J932" i="1"/>
  <c r="J931" i="1"/>
  <c r="J930" i="1"/>
  <c r="J929" i="1"/>
  <c r="J928" i="1"/>
  <c r="J927" i="1"/>
  <c r="J926" i="1"/>
  <c r="J925" i="1"/>
  <c r="J924" i="1"/>
  <c r="J923" i="1"/>
  <c r="J922" i="1"/>
  <c r="J921" i="1"/>
  <c r="J920"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3" i="1"/>
  <c r="J742" i="1"/>
  <c r="J741" i="1"/>
  <c r="J740" i="1"/>
  <c r="J739" i="1"/>
  <c r="J738" i="1"/>
  <c r="J737" i="1"/>
  <c r="J736" i="1"/>
  <c r="J735" i="1"/>
  <c r="J734" i="1"/>
  <c r="J733" i="1"/>
  <c r="J732" i="1"/>
  <c r="J731" i="1"/>
  <c r="J730" i="1"/>
  <c r="J729" i="1"/>
  <c r="J728"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2" i="1"/>
  <c r="J671"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1" i="1"/>
  <c r="J600" i="1"/>
  <c r="J599" i="1"/>
  <c r="J598" i="1"/>
  <c r="J597" i="1"/>
  <c r="J596" i="1"/>
  <c r="J595" i="1"/>
  <c r="J594" i="1"/>
  <c r="J593" i="1"/>
  <c r="J592"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01"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51" i="1"/>
  <c r="J350" i="1"/>
  <c r="J349" i="1"/>
  <c r="J348" i="1"/>
  <c r="J347" i="1"/>
  <c r="J346" i="1"/>
  <c r="J345" i="1"/>
  <c r="J344" i="1"/>
  <c r="J343" i="1"/>
  <c r="J342" i="1"/>
  <c r="J341" i="1"/>
  <c r="J340" i="1"/>
  <c r="J339" i="1"/>
  <c r="J338" i="1"/>
  <c r="J337"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0" i="1"/>
  <c r="J169" i="1"/>
  <c r="J168" i="1"/>
  <c r="J167" i="1"/>
  <c r="J166" i="1"/>
  <c r="J165" i="1"/>
  <c r="J164" i="1"/>
  <c r="J163" i="1"/>
  <c r="J162"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0" i="1"/>
  <c r="I939" i="1"/>
  <c r="I938" i="1"/>
  <c r="I937" i="1"/>
  <c r="I936" i="1"/>
  <c r="I935" i="1"/>
  <c r="I934" i="1"/>
  <c r="I933" i="1"/>
  <c r="I932" i="1"/>
  <c r="I931" i="1"/>
  <c r="I930" i="1"/>
  <c r="I929" i="1"/>
  <c r="I928" i="1"/>
  <c r="I927" i="1"/>
  <c r="I926" i="1"/>
  <c r="I925" i="1"/>
  <c r="I924" i="1"/>
  <c r="I923" i="1"/>
  <c r="I922" i="1"/>
  <c r="I921" i="1"/>
  <c r="I920"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3" i="1"/>
  <c r="I742" i="1"/>
  <c r="I741" i="1"/>
  <c r="I740" i="1"/>
  <c r="I739" i="1"/>
  <c r="I738" i="1"/>
  <c r="I737" i="1"/>
  <c r="I736" i="1"/>
  <c r="I735" i="1"/>
  <c r="I734" i="1"/>
  <c r="I733" i="1"/>
  <c r="I732" i="1"/>
  <c r="I731" i="1"/>
  <c r="I730" i="1"/>
  <c r="I729" i="1"/>
  <c r="I728"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2" i="1"/>
  <c r="I671"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1" i="1"/>
  <c r="I600" i="1"/>
  <c r="I599" i="1"/>
  <c r="I598" i="1"/>
  <c r="I597" i="1"/>
  <c r="I596" i="1"/>
  <c r="I595" i="1"/>
  <c r="I594" i="1"/>
  <c r="I593" i="1"/>
  <c r="I592"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01"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51" i="1"/>
  <c r="I350" i="1"/>
  <c r="I349" i="1"/>
  <c r="I348" i="1"/>
  <c r="I347" i="1"/>
  <c r="I346" i="1"/>
  <c r="I345" i="1"/>
  <c r="I344" i="1"/>
  <c r="I343" i="1"/>
  <c r="I342" i="1"/>
  <c r="I341" i="1"/>
  <c r="I340" i="1"/>
  <c r="I339" i="1"/>
  <c r="I338" i="1"/>
  <c r="I337"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0" i="1"/>
  <c r="I169" i="1"/>
  <c r="I168" i="1"/>
  <c r="I167" i="1"/>
  <c r="I166" i="1"/>
  <c r="I165" i="1"/>
  <c r="I164" i="1"/>
  <c r="I163" i="1"/>
  <c r="I162"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C3" i="2"/>
  <c r="D3"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 i="2"/>
  <c r="D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2" i="1"/>
</calcChain>
</file>

<file path=xl/sharedStrings.xml><?xml version="1.0" encoding="utf-8"?>
<sst xmlns="http://schemas.openxmlformats.org/spreadsheetml/2006/main" count="6153" uniqueCount="738">
  <si>
    <t>Group</t>
  </si>
  <si>
    <t>Time</t>
  </si>
  <si>
    <t>Id</t>
  </si>
  <si>
    <t>User</t>
  </si>
  <si>
    <t>Message</t>
  </si>
  <si>
    <t>group 1</t>
  </si>
  <si>
    <t>System</t>
  </si>
  <si>
    <t>&gt;&gt; User 1 has Connected</t>
  </si>
  <si>
    <t>&gt;&gt; All chat participants have arrived. You may now chat!</t>
  </si>
  <si>
    <t>&gt;&gt; User 2 has Connected</t>
  </si>
  <si>
    <t>R_3s7eMfCIjUHZCbG</t>
  </si>
  <si>
    <t>User 1</t>
  </si>
  <si>
    <t>hi</t>
  </si>
  <si>
    <t>R_28NGM36xp5IZQ9n</t>
  </si>
  <si>
    <t>User 2</t>
  </si>
  <si>
    <t>how are you?</t>
  </si>
  <si>
    <t>&gt;&gt; User 2 has Disconnected</t>
  </si>
  <si>
    <t>&gt;&gt; User 1 has Disconnected</t>
  </si>
  <si>
    <t>&gt;&gt; This chat has 1500 seconds remaining before expiring. Please start wrapping up your conversation.</t>
  </si>
  <si>
    <t>&gt;&gt; This chat has now expired.</t>
  </si>
  <si>
    <t>group 10</t>
  </si>
  <si>
    <t>R_25AxtVnIPd5KvUi</t>
  </si>
  <si>
    <t>Given	the	choice	of	anyone	in	the	world,	whom	would	you	want	as	a	dinner	guest?</t>
  </si>
  <si>
    <t>R_1Fan6dEXES6x6UZ</t>
  </si>
  <si>
    <t>I think I would like to meet JK Rowling. She wrote my favorite books, and I'd like to talk to her about them</t>
  </si>
  <si>
    <t>Given the choice of anyone in the world, whom would you want as a dinner guest?</t>
  </si>
  <si>
    <t>Oscar Wilde because he seems interesting</t>
  </si>
  <si>
    <t>What	would	constitute	a	"perfect"	day	for	you?</t>
  </si>
  <si>
    <t>I'd wake up, walk outside when it's warm, maybe get a coffee. Then I'd sit in the park with a book and hang out there all day.</t>
  </si>
  <si>
    <t>What would constitute a "perfect" day for you?</t>
  </si>
  <si>
    <t>group 11</t>
  </si>
  <si>
    <t>R_2PceLUjySzsVkFq</t>
  </si>
  <si>
    <t>R_3CDiD2EpNFM4hEd</t>
  </si>
  <si>
    <t>Conan O Brien</t>
  </si>
  <si>
    <t>Lebron James</t>
  </si>
  <si>
    <t>Taking a walk around the city, eating at my favorite restaurants, spending time with friends</t>
  </si>
  <si>
    <t>Waking up in my comfortable bed after a good nights sleep, spending the day with friends and family</t>
  </si>
  <si>
    <t>If	you	were	able	to	live	to	the	age	of	90	and	retain	either	the	mind	or	body	of	a	30-year-old	 for	the	last	60	years	of	your	life,	which	would	you	want?</t>
  </si>
  <si>
    <t>Body</t>
  </si>
  <si>
    <t>If	you	were	able	to	live	to	the	age	of	90	and	retain	either	the mind	or	body	of	a	30-year-old	for	the	last	60	years	of	your	life,	which	would	you want?</t>
  </si>
  <si>
    <t>body too. mind will only get wiser</t>
  </si>
  <si>
    <t>If	you	could	change	anything	about	the	way	you	were	raised,	what	would	it	be?</t>
  </si>
  <si>
    <t>Wish my parents were less strict and more Americanized</t>
  </si>
  <si>
    <t>If	you	could	change	anything	about	the	way	you	were	raised, what	would	it	be?</t>
  </si>
  <si>
    <t>I would have made sure that my parents urged me to try harder in school</t>
  </si>
  <si>
    <t>If	you	could	wake	up	tomorrow	having	gained	any	one	quality	or	ability,	what	would	it	be?</t>
  </si>
  <si>
    <t>Perfect memory</t>
  </si>
  <si>
    <t>If	you	could	wake	up	tomorrow	having	gained	any	one	quality or	ability,	what	would	it	be?</t>
  </si>
  <si>
    <t>teleport</t>
  </si>
  <si>
    <t>If	a	crystal	ball	could	tell	you	the	truth	about	yourself,	your	life,	the	future,	or	anything	else,	 what	would	you	want	to	know?</t>
  </si>
  <si>
    <t>Honestly can't think of anything</t>
  </si>
  <si>
    <t>If	a	crystal	ball	could	tell	you	the	truth	about	yourself,	your	life, the	future,	or	anything	else,	what	would	you	want	to	know?</t>
  </si>
  <si>
    <t>who i will marry</t>
  </si>
  <si>
    <t>What	is	the	greatest	accomplishment	of	your	life?</t>
  </si>
  <si>
    <t>Winning a state competition in hs</t>
  </si>
  <si>
    <t>Getting into NYU Stern</t>
  </si>
  <si>
    <t>What	is	your	most	treasured	memory?</t>
  </si>
  <si>
    <t>Hanging out with a friend of mine one night</t>
  </si>
  <si>
    <t>various events I have attended with my dad and brothers</t>
  </si>
  <si>
    <t>If	you	knew	that	in	one	year	you	would	die	suddenly,	would	you	change	anything	about	the	 way	you	are now	living?	Why?</t>
  </si>
  <si>
    <t>Yes, i would try as many new things as possible. Want to experience everything I can before I die</t>
  </si>
  <si>
    <t>If	you	knew	that	in	one	year	you	would	die	suddenly,	would you	change	anything	about	the	way	you	are now	living?	Why?</t>
  </si>
  <si>
    <t>Not particularly. I am happy with where I am and who I am and I would want to continue on this path</t>
  </si>
  <si>
    <t>How	do	you	feel	about	your	relationship	with	your	mother?</t>
  </si>
  <si>
    <t>Ok. Sometimes I feel like i mother her more than she mothers me</t>
  </si>
  <si>
    <t>It is a strong relationship with a lot of mutual love</t>
  </si>
  <si>
    <t>Share	with	your	partner	an	embarrassing	moment	in	your	life.</t>
  </si>
  <si>
    <t>Long story but had a misunderstanding in front of a class full of people</t>
  </si>
  <si>
    <t>I once tried to dunk in a basketball game in high school that was being live streamed to hundreds of people and I lost control of the ball at the top and missed</t>
  </si>
  <si>
    <t>When	did	you	last	cry	in	front	of	another	person?	By	yourself?</t>
  </si>
  <si>
    <t>in front of another person - two weeks ago. by myself - a couple days ago</t>
  </si>
  <si>
    <t>I havent cried in about 6 years. Started crying by myself then people walked in and i didnt stop</t>
  </si>
  <si>
    <t>If	you	were	to	die	this	evening	with	no	opportunity	to	communicate	with	anyone,	what	 would	you	most	regret	not	having	told	someone?	Why	haven't	you	told	them	yet?</t>
  </si>
  <si>
    <t>telling my friend im not angry with him, no hard feelings between us. i don't like talking to him</t>
  </si>
  <si>
    <t>If	you	were	to	die	this	evening	with	no	opportunity	to communicate	with	anyone,	what	would	you	most	regret	not	having	told someone?	Why	haven't	you	told	them	yet?</t>
  </si>
  <si>
    <t>Nothing specific. I just wish that in that scenario I would have been able to tell my family and friends that I love them</t>
  </si>
  <si>
    <t>Your	house,	containing	everything	you	own,	catches	fire.	After	saving	your	loved	ones	and	 pets,	you	have	time	to	safely	make	a	final	dash	to	save	any	one	item.	What	would	it	be?	 Why?</t>
  </si>
  <si>
    <t>just assorted memorabilia from events and my laptop for photos</t>
  </si>
  <si>
    <t>Your	house,	containing	everything	you	own,	catches	fire.	After saving	your	loved	ones	and	pets,	you	have	time	to	safely	make	a	final	dash	to save	any	one	item.	What	would	it	be?	Why?</t>
  </si>
  <si>
    <t>Pictures in my room. cant replace those</t>
  </si>
  <si>
    <t>Of	all	the	people	in	your	family, whose	death	would	you	find	most	disturbing?	Why?</t>
  </si>
  <si>
    <t>my grandmothers. not sure why</t>
  </si>
  <si>
    <t>Of	all	the	people	in	your	family, whose	death	would	you	find most	disturbing?	Why?</t>
  </si>
  <si>
    <t>my mom. same.</t>
  </si>
  <si>
    <t>those are all the questions right?</t>
  </si>
  <si>
    <t>yup</t>
  </si>
  <si>
    <t>i think we're done</t>
  </si>
  <si>
    <t>nice job</t>
  </si>
  <si>
    <t>same</t>
  </si>
  <si>
    <t>group 12</t>
  </si>
  <si>
    <t>R_3psxzYnqA9y1FlW</t>
  </si>
  <si>
    <t>. Given	the	choice	of	anyone	in	the	world,	whom	would	you	want	as	a	dinner	guest?</t>
  </si>
  <si>
    <t>R_2TLwoO1hSHk6Wmx</t>
  </si>
  <si>
    <t>Moses</t>
  </si>
  <si>
    <t>ok</t>
  </si>
  <si>
    <t>cool</t>
  </si>
  <si>
    <t>I am in between isabel allende or chris martin</t>
  </si>
  <si>
    <t>?</t>
  </si>
  <si>
    <t>Waking up late, getting something productive done by lunchtime, eating lunch, hanging out with friends</t>
  </si>
  <si>
    <t>in the afternoon and then spending the night with family</t>
  </si>
  <si>
    <t>nice warmish day, waking up around 10:00 and eating breakfast in bed and having lunch with friends and chilling at the beach/park</t>
  </si>
  <si>
    <t>. If	you	were	able	to	live	to	the	age	of	90	and	retain	either	the	mind	or	body	of	a	30-year-old	 for	the	last	60	years	of	your	life,	which	would	you	want?</t>
  </si>
  <si>
    <t>the mind</t>
  </si>
  <si>
    <t>mind</t>
  </si>
  <si>
    <t>That I be more independent</t>
  </si>
  <si>
    <t>have a more open space to talk about anything</t>
  </si>
  <si>
    <t>5. If	you	could	wake	up	tomorrow	having	gained	any	one	quality	or	ability,	what	would	it	be?</t>
  </si>
  <si>
    <t>the ability to be exceptionally charismatic</t>
  </si>
  <si>
    <t>If	you	could	wake	up	tomorrow	having	gained	any	one quality	or	ability,	what	would	it	be?</t>
  </si>
  <si>
    <t>the ability to run a marathon</t>
  </si>
  <si>
    <t>Why good things happen to bad people and vise versa</t>
  </si>
  <si>
    <t>if I am getting a summer job</t>
  </si>
  <si>
    <t>Prefer not to answer</t>
  </si>
  <si>
    <t>actually, mine would be getting into NYU Stern</t>
  </si>
  <si>
    <t>getting into nyu and being able to have a good enough english to do well</t>
  </si>
  <si>
    <t>Singing and watching the sunset with people close to me</t>
  </si>
  <si>
    <t>doing a really hardcore hike through small villages in vietnam</t>
  </si>
  <si>
    <t>If	you	knew	that	in	one	year	you	would	die	suddenly,	would	you	change	anything	about	the	 way	you	are now	living?	Why</t>
  </si>
  <si>
    <t>Yes. I would make more of an effort to change the world since I would know that I only have a short amount of time to do this</t>
  </si>
  <si>
    <t>You are a realyl world-friendly person!! I would probably drop out of school and travel to places I've never been to and go back home to spend time with family</t>
  </si>
  <si>
    <t>very strongly</t>
  </si>
  <si>
    <t>she knows me better than anyone</t>
  </si>
  <si>
    <t>1.	Share	with	your	partner	an	embarrassing	moment	in	your	life</t>
  </si>
  <si>
    <t>I accidentally squirted ketchup in my eye at a family dinner</t>
  </si>
  <si>
    <t>Share	with	your	partner	an	embarrassing	moment	in	your life</t>
  </si>
  <si>
    <t>i woke up to the noise of my fart lol</t>
  </si>
  <si>
    <t>When	did	you	last	cry	in	front	of	another	person?	By	yourself</t>
  </si>
  <si>
    <t>the answer to both is 6 weeks ago</t>
  </si>
  <si>
    <t>probably yesterday</t>
  </si>
  <si>
    <t>That I love them. Haven't told them because these types of things are said more on special occasions</t>
  </si>
  <si>
    <t>I am actually not sure</t>
  </si>
  <si>
    <t>4. Your	house,	containing	everything	you	own,	catches	fire.	After	saving	your	loved	ones	and	 pets,	you	have	time	to	safely	make	a	final	dash	to	save	any	one	item.	What	would	it	be?	 Why?</t>
  </si>
  <si>
    <t>The candelabra because it was passed down from the previous generation</t>
  </si>
  <si>
    <t>my laptop because it has all my information, all my art work, and everything I need prettu  much</t>
  </si>
  <si>
    <t>I would be devastated by all of their deaths</t>
  </si>
  <si>
    <t>my mother, father and brother</t>
  </si>
  <si>
    <t>group 13</t>
  </si>
  <si>
    <t>R_1ergafOYf3DtpfD</t>
  </si>
  <si>
    <t>R_W10WW84smeq4xPP</t>
  </si>
  <si>
    <t>Abe Lincoln</t>
  </si>
  <si>
    <t>Given	the	choice	of	anyone	in	the	world,	whom	would	you	want as	a	dinner	guest?</t>
  </si>
  <si>
    <t>Donald Trump or Drake</t>
  </si>
  <si>
    <t>Seeing my stocks skyrocket and hanging out with my friends and family</t>
  </si>
  <si>
    <t>Sleeping</t>
  </si>
  <si>
    <t>Mind because my body will be less effective when older anyways</t>
  </si>
  <si>
    <t>f	you	were	able	to	live	to	the	age	of	90	and	retain	either	the	mind	or	body	of	a	30-year-old	 for	the	last	60	years	of	your	life,	which	would	you	want?</t>
  </si>
  <si>
    <t>Body, mind grows with experience.</t>
  </si>
  <si>
    <t>Nothing</t>
  </si>
  <si>
    <t>Peace maker</t>
  </si>
  <si>
    <t>Speak Chinese</t>
  </si>
  <si>
    <t>No</t>
  </si>
  <si>
    <t>Being who I am today</t>
  </si>
  <si>
    <t>Going to college</t>
  </si>
  <si>
    <t>All of them!</t>
  </si>
  <si>
    <t>Holidays as a kid.</t>
  </si>
  <si>
    <t>If	you	knew	that	in	one	year	you	would	die	suddenly,	would	you	change	anything	about	the	 way	you	are now	living?	Why?.</t>
  </si>
  <si>
    <t>I'd spend all my money and say everything I want to say to everyone</t>
  </si>
  <si>
    <t>Yes, I'd drop out of school to travel the world.</t>
  </si>
  <si>
    <t>Love her more than any single human on earth</t>
  </si>
  <si>
    <t>Great, she's aweomse.</t>
  </si>
  <si>
    <t>Losing a spelling bee in the first round.</t>
  </si>
  <si>
    <t>None really stick out. I don't let embarrassment occur</t>
  </si>
  <si>
    <t>In front of my girlfriend</t>
  </si>
  <si>
    <t>Cried tears of joy two months ago.</t>
  </si>
  <si>
    <t>I speak my mind so I don't have any regrets on that. Maybe tell this girl I think shes beautiful though</t>
  </si>
  <si>
    <t>The truth how I feel about them, and because the truth hurts.</t>
  </si>
  <si>
    <t>. Your	house,	containing	everything	you	own,	catches	fire.	After	saving	your	loved	ones	and	 pets,	you	have	time	to	safely	make	a	final	dash	to	save	any	one	item.	What	would	it	be?	 Why?</t>
  </si>
  <si>
    <t>One of my Dad's memorobelia</t>
  </si>
  <si>
    <t>Computer, because most valuable to me.</t>
  </si>
  <si>
    <t>Mom for sure</t>
  </si>
  <si>
    <t>Mom, because she raised me.</t>
  </si>
  <si>
    <t>group 14</t>
  </si>
  <si>
    <t>R_3RgCgoPJsscCugB</t>
  </si>
  <si>
    <t>R_UrPbG0vWw92smAx</t>
  </si>
  <si>
    <t>George Soros</t>
  </si>
  <si>
    <t>who would you have dinner with</t>
  </si>
  <si>
    <t>Donald Trump</t>
  </si>
  <si>
    <t>sunny day with a good sleep the day before</t>
  </si>
  <si>
    <t>what about you?</t>
  </si>
  <si>
    <t>cold day with warm room</t>
  </si>
  <si>
    <t>I would want a body</t>
  </si>
  <si>
    <t>me too</t>
  </si>
  <si>
    <t>im happy with how i was raised</t>
  </si>
  <si>
    <t>I wish I were richer</t>
  </si>
  <si>
    <t>. If	you	could	wake	up	tomorrow	having	gained	any	one	quality	or	ability,	what	would	it	be?</t>
  </si>
  <si>
    <t>I want excellent computer skills</t>
  </si>
  <si>
    <t>what about u</t>
  </si>
  <si>
    <t>I wish i could stop time</t>
  </si>
  <si>
    <t>interesting</t>
  </si>
  <si>
    <t>I want to know who my future wife is</t>
  </si>
  <si>
    <t>same here</t>
  </si>
  <si>
    <t>passing CFA probably</t>
  </si>
  <si>
    <t>whats yours</t>
  </si>
  <si>
    <t>getting a goodsummer internship and congrats</t>
  </si>
  <si>
    <t>thanks</t>
  </si>
  <si>
    <t>I would stop studying</t>
  </si>
  <si>
    <t>it would be miserable to study for my remaining one year</t>
  </si>
  <si>
    <t>Id rather travel or something</t>
  </si>
  <si>
    <t>what about uy</t>
  </si>
  <si>
    <t>I would stop studying and do the most extreme things that would make me feel alive</t>
  </si>
  <si>
    <t>stay with family and all</t>
  </si>
  <si>
    <t>and friends</t>
  </si>
  <si>
    <t>you skipped that one lol</t>
  </si>
  <si>
    <t>hahha word</t>
  </si>
  <si>
    <t>Traveling with my sister in Europe for a month</t>
  </si>
  <si>
    <t>maybe my experience in the army</t>
  </si>
  <si>
    <t>I am very satisfied with my relationship eventhough i dont get to see her that often</t>
  </si>
  <si>
    <t>me too I am satisfied as it is right now</t>
  </si>
  <si>
    <t>share me</t>
  </si>
  <si>
    <t>I was also in the army for 21 months and I didnt know anything about the army going in. So i volunteered myself into the toughest and most physical unit in the cadet</t>
  </si>
  <si>
    <t>I fucked up and suffered for my stupid decision</t>
  </si>
  <si>
    <t>just because the guy seemed nice</t>
  </si>
  <si>
    <t>r u from Korea?</t>
  </si>
  <si>
    <t>Singapore?</t>
  </si>
  <si>
    <t>korea</t>
  </si>
  <si>
    <t>nice</t>
  </si>
  <si>
    <t>once my seniors asked me to grab a random girl's number</t>
  </si>
  <si>
    <t>this chat is more interesting than i anticipated</t>
  </si>
  <si>
    <t>and that was pretty embarrassing</t>
  </si>
  <si>
    <t>lol</t>
  </si>
  <si>
    <t>these questions are asking to much lol</t>
  </si>
  <si>
    <t>hmmmm</t>
  </si>
  <si>
    <t>agreed</t>
  </si>
  <si>
    <t>very deep and personal</t>
  </si>
  <si>
    <t>yeah</t>
  </si>
  <si>
    <t>I cant really remember</t>
  </si>
  <si>
    <t>it was quite a while ago</t>
  </si>
  <si>
    <t>I cried last fall i think lol i was hammered and ended a relationship with a girl</t>
  </si>
  <si>
    <t>in front of my roommates</t>
  </si>
  <si>
    <t>sorry to hear that</t>
  </si>
  <si>
    <t>its all good</t>
  </si>
  <si>
    <t>what grade r u in</t>
  </si>
  <si>
    <t>im a junior</t>
  </si>
  <si>
    <t>going to be a senior</t>
  </si>
  <si>
    <t>oh ok lol</t>
  </si>
  <si>
    <t>Im sophomore</t>
  </si>
  <si>
    <t>. If	you	were	to	die	this	evening	with	no	opportunity	to	communicate	with	anyone,	what	 would	you	most	regret	not	having	told	someone?	Why	haven't	you	told	them	yet?</t>
  </si>
  <si>
    <t>i would tell my friend that I have been eyeing for awhile, i couldnt tell her because we have known each other for a long time and shes moving this summer</t>
  </si>
  <si>
    <t>I would tell a random pretty girl that I love her</t>
  </si>
  <si>
    <t>I might have a chance</t>
  </si>
  <si>
    <t>last night with glory</t>
  </si>
  <si>
    <t>Ill grab my laptop since I live alone and laptop is the most expensive thing I got</t>
  </si>
  <si>
    <t>I would do the same</t>
  </si>
  <si>
    <t>ok lol</t>
  </si>
  <si>
    <t>I would find my dad's death most disturbing because he was the leader of the family and it would bring a lot of chaos into the family. I would also be the man of the family to support it all</t>
  </si>
  <si>
    <t>My mother</t>
  </si>
  <si>
    <t>and because she is my mother</t>
  </si>
  <si>
    <t>mothers are special</t>
  </si>
  <si>
    <t>i feel you</t>
  </si>
  <si>
    <t>guess we r done</t>
  </si>
  <si>
    <t>nice talking to you lol</t>
  </si>
  <si>
    <t>have a nice day</t>
  </si>
  <si>
    <t>you too</t>
  </si>
  <si>
    <t>group 15</t>
  </si>
  <si>
    <t>R_2riGWbNXCX057nO</t>
  </si>
  <si>
    <t>R_1EbMIx0RB9vvlzQ</t>
  </si>
  <si>
    <t>Beyonce</t>
  </si>
  <si>
    <t>For me, it will be Stephen Curry</t>
  </si>
  <si>
    <t>Done with exams</t>
  </si>
  <si>
    <t>for me it would be going to a museum and getting high with friends</t>
  </si>
  <si>
    <t>I would prefer body of 30-year-old</t>
  </si>
  <si>
    <t>body duh lol</t>
  </si>
  <si>
    <t>f	you	could	change	anything	about	the	way	you	were	raised,	what	would	it	be?</t>
  </si>
  <si>
    <t>Maybe born in the states</t>
  </si>
  <si>
    <t>i would not be in a military family so i could have stayed at the same school/house</t>
  </si>
  <si>
    <t>I would want to have an ability of teleport</t>
  </si>
  <si>
    <t>the ability to fly</t>
  </si>
  <si>
    <t>or shapeshift</t>
  </si>
  <si>
    <t>I want to know about my job in the future</t>
  </si>
  <si>
    <t>what my future job will be and if i will be happy</t>
  </si>
  <si>
    <t>getting into NYU tisch</t>
  </si>
  <si>
    <t xml:space="preserve"> :confused:</t>
  </si>
  <si>
    <t>.</t>
  </si>
  <si>
    <t>group 16</t>
  </si>
  <si>
    <t>R_xfkRsNlgenjJ4Ax</t>
  </si>
  <si>
    <t>R_1d64hkMqwTa1YoG</t>
  </si>
  <si>
    <t>My mom</t>
  </si>
  <si>
    <t>And you?</t>
  </si>
  <si>
    <t>Having a good breakfast, going surfing in warm water with sunny weather and nice waves, relaxing with my friends and spending time at the beach and a nice house. Doing yoga and cooking dinner or going out to a nice restaurant.</t>
  </si>
  <si>
    <t>What would be a perfect day for your?</t>
  </si>
  <si>
    <t>Waking up early, doing a morning workout, eat a hearty breakfast aftewards, learn a new topic about computer science, then have an afternoon date with someone I like</t>
  </si>
  <si>
    <t>Mind</t>
  </si>
  <si>
    <t>I wouldn't change anything</t>
  </si>
  <si>
    <t>you?</t>
  </si>
  <si>
    <t>Prefer to be raised in a better area</t>
  </si>
  <si>
    <t>Self-fulfillment</t>
  </si>
  <si>
    <t>and you?</t>
  </si>
  <si>
    <t>Rich</t>
  </si>
  <si>
    <t>what is the biggest thing holding me back</t>
  </si>
  <si>
    <t>What is the key to my success</t>
  </si>
  <si>
    <t>Becoming who I am today</t>
  </si>
  <si>
    <t>how about you?</t>
  </si>
  <si>
    <t>Getting into NYU</t>
  </si>
  <si>
    <t>I have lots</t>
  </si>
  <si>
    <t>Some with my mother and some memories that I treasure the most with my grandparents</t>
  </si>
  <si>
    <t>Yes, be happier because I am not satisfied right now</t>
  </si>
  <si>
    <t>Nostalgic and thankful</t>
  </si>
  <si>
    <t>Was trying to waterfall someone's water and accidentally spat it all over the table</t>
  </si>
  <si>
    <t>by myself was yesterday and in front of another person was 8 days ago</t>
  </si>
  <si>
    <t>That I liked them. I haven't told them because I am too busy</t>
  </si>
  <si>
    <t>My closet because I love clothes</t>
  </si>
  <si>
    <t>. Of	all	the	people	in	your	family, whose	death	would	you	find	most	disturbing?	Why?</t>
  </si>
  <si>
    <t>My grandma, because I loved her so much but I never had the chance to fully express it.</t>
  </si>
  <si>
    <t>group 17</t>
  </si>
  <si>
    <t>R_2urIhL5I9PuCk9N</t>
  </si>
  <si>
    <t>Hey!</t>
  </si>
  <si>
    <t>R_rejU1w2TqL00VhL</t>
  </si>
  <si>
    <t>Hey</t>
  </si>
  <si>
    <t>Given	the	choice	of	anyone	in	the	world,	whom	would you want	as a dinner guest?</t>
  </si>
  <si>
    <t>I don't particularly have a dinner guest I would chose. What about you?</t>
  </si>
  <si>
    <t>What	would constitute	a "perfect" day for you?</t>
  </si>
  <si>
    <t>Sunny, cool, tea, nap, great food, no homework</t>
  </si>
  <si>
    <t>what about you</t>
  </si>
  <si>
    <t>Go to the beach, relax, have a beautiful day outside and just spend time with friends and family</t>
  </si>
  <si>
    <t>body, what about you</t>
  </si>
  <si>
    <t>body also. I would want the mind of myself as I grow and learn</t>
  </si>
  <si>
    <t>Maybe go to a private high school? What about you</t>
  </si>
  <si>
    <t>I would not want to move around as much.</t>
  </si>
  <si>
    <t>Being able to fly. You?</t>
  </si>
  <si>
    <t>photographic memory</t>
  </si>
  <si>
    <t>myself. you?</t>
  </si>
  <si>
    <t>my life</t>
  </si>
  <si>
    <t>Being able to live until today, cause life is too hard</t>
  </si>
  <si>
    <t>what  about you</t>
  </si>
  <si>
    <t>I agree life is hard sometimes but it is all worth it. Probably just being able to go to college here and do what I want to do</t>
  </si>
  <si>
    <t>hard to say, maybe first love?</t>
  </si>
  <si>
    <t>U?</t>
  </si>
  <si>
    <t>when the first seeing eye dog I trained got matched with the visually impaired person</t>
  </si>
  <si>
    <t>No, because I want to be myself until the very end</t>
  </si>
  <si>
    <t>Agreed, I wouldn't change anything.</t>
  </si>
  <si>
    <t>great</t>
  </si>
  <si>
    <t>you</t>
  </si>
  <si>
    <t>really good.</t>
  </si>
  <si>
    <t>Share	with	your	partner	an	embarrassing	moment	in	your	life</t>
  </si>
  <si>
    <t>step onto shit....</t>
  </si>
  <si>
    <t>. Interesting haha. I  can't think of one at the moment. When	did	you	last	cry	in	front	of	another	person?	By	yourself?</t>
  </si>
  <si>
    <t>almost never in front of others, but last night I cried a little bit before sleep by myself</t>
  </si>
  <si>
    <t>Probably like a year ago in front of my boyfriend and probably like 4 months ago by myself. If	you	were	to	die	this	evening	with	no	opportunity	to	communicate	with	anyone,	what	 would	you	most	regret	not	having	told	someone?	Why	haven't	you	told	them	yet?</t>
  </si>
  <si>
    <t>Kevin I hate you! I didn't say this yet since I don't want to hurt his feelings</t>
  </si>
  <si>
    <t>You?</t>
  </si>
  <si>
    <t>I have told everyone everything I do want to tell them. Probably just say I love you again.</t>
  </si>
  <si>
    <t>Photo album, because I don't want to lose any good memory</t>
  </si>
  <si>
    <t>My stuffed animal by grandmother gave me.</t>
  </si>
  <si>
    <t>Mom, since she is really kind to me. You?</t>
  </si>
  <si>
    <t>My sister because we have been best friends since I was born</t>
  </si>
  <si>
    <t>It was very nice answering all of these questions with you</t>
  </si>
  <si>
    <t>Thanks for talking to me today!</t>
  </si>
  <si>
    <t xml:space="preserve"> :heart_eyes:</t>
  </si>
  <si>
    <t>group 18</t>
  </si>
  <si>
    <t>R_XtcjC2vZNle2g8N</t>
  </si>
  <si>
    <t>R_1hSYlqLO0Xtii1H</t>
  </si>
  <si>
    <t>My future financial stability</t>
  </si>
  <si>
    <t>Santa Clause</t>
  </si>
  <si>
    <t>When I am free to do whatever I want without pressure.</t>
  </si>
  <si>
    <t>group 2</t>
  </si>
  <si>
    <t>R_1MVVSGpZQt30rX5</t>
  </si>
  <si>
    <t>R_cBbHmjWUpRIAyLD</t>
  </si>
  <si>
    <t>My family</t>
  </si>
  <si>
    <t>considering i have dinner with my family very often, i would probably choose a famous person</t>
  </si>
  <si>
    <t>Probably just spending time with family and friends</t>
  </si>
  <si>
    <t>What is the greatest accomplishment of your life?</t>
  </si>
  <si>
    <t>group 3</t>
  </si>
  <si>
    <t>R_2wadCgFsz5vYhgJ</t>
  </si>
  <si>
    <t>I would want Sacha Cohen for a dinner guest</t>
  </si>
  <si>
    <t>I would want Jennifer Lawrence for a dinner guest</t>
  </si>
  <si>
    <t>a fall day in NYC with a friend. starting with coffee and a spin class and then walking around just hanging out and doing whatever catches our attention as we walk by.</t>
  </si>
  <si>
    <t>A spring day in NYC, good weather, meeting my friends from back home for brunch and then showing them around the city</t>
  </si>
  <si>
    <t>The body of a 30-year-old.</t>
  </si>
  <si>
    <t>I would retain the body of a 30 year old too</t>
  </si>
  <si>
    <t>I wish my family and I lived a year or two abroad.</t>
  </si>
  <si>
    <t>I wish my parents had been stricter than they were</t>
  </si>
  <si>
    <t>Ability to tolerate anxiety better.</t>
  </si>
  <si>
    <t>Ability to be more spontaneous and extroverted</t>
  </si>
  <si>
    <t>where will i be 5 years from now.</t>
  </si>
  <si>
    <t>Where I'll be living and what I'll be doing 10 years from now</t>
  </si>
  <si>
    <t>getting through various treatment and still being an academic scholar at NYU after transferring schools and taking time off</t>
  </si>
  <si>
    <t>Getting into NYU Stern after going to high school in a small town</t>
  </si>
  <si>
    <t>family vacations at our lake house every summer. too many unforgettable moments happen there,</t>
  </si>
  <si>
    <t>Family vacations every summer</t>
  </si>
  <si>
    <t>yes. would do less things that i have to do each day, and do more of what i want to do. stop thinking about logistics and planning and would probably get up and move from NYC</t>
  </si>
  <si>
    <t>because right now i feel like i am doing a lot of what i have to do, to graduate, to get a job after graduation, etc. and if i knew that was not really necessary i would be muc more spontaneous</t>
  </si>
  <si>
    <t>Yes, I'd keep more in touch with my family back home</t>
  </si>
  <si>
    <t>i wish it was better.</t>
  </si>
  <si>
    <t>I think we share a healthy relationship, although there are some things I can't talk to her about that I wish I could talk to her about</t>
  </si>
  <si>
    <t>i wish it was better. we used to be closer. weve drifted apart.</t>
  </si>
  <si>
    <t>When I fainted back in high school after a cross country run</t>
  </si>
  <si>
    <t>when i peed my pants at school from laughing too hard</t>
  </si>
  <si>
    <t>Last week, in front of another person</t>
  </si>
  <si>
    <t>three days ago in front of another person</t>
  </si>
  <si>
    <t>I would regret not telling my parents how much I love them</t>
  </si>
  <si>
    <t>and for not thanking them for all they do</t>
  </si>
  <si>
    <t>If	you	were	to	die	this	evening	with	no	opportunity	to	communicate	with anyone,	what	would	you	most	regret	not	having	told	someone?	Why	haven't	you told	them	yet?</t>
  </si>
  <si>
    <t>no regrets. im really open with family and friends but i would regret that i havent spent as much time with them</t>
  </si>
  <si>
    <t>my blanket ive had since the day i was born</t>
  </si>
  <si>
    <t>Laptop, because it has all my pictures and memories</t>
  </si>
  <si>
    <t>my father. hes the glue of the family.</t>
  </si>
  <si>
    <t>Younger sister</t>
  </si>
  <si>
    <t>I've seen her grow up</t>
  </si>
  <si>
    <t>group 4</t>
  </si>
  <si>
    <t>R_3JdT0EcWB6DAWk1</t>
  </si>
  <si>
    <t>R_33vuM9f2YEaNUtf</t>
  </si>
  <si>
    <t>Phil Collins</t>
  </si>
  <si>
    <t>Putin</t>
  </si>
  <si>
    <t>. What	would	constitute	a	"perfect"	day	for	you?</t>
  </si>
  <si>
    <t>Getting up early, having some good meals, getting some good work done, and maybe hanging out with some good people</t>
  </si>
  <si>
    <t>Waking up by the daylight, next to my boyfriend, going out for brunch with him, then going shopping and in the evening, drink wine and read a book.</t>
  </si>
  <si>
    <t>body</t>
  </si>
  <si>
    <t>. If	you	could	change	anything	about	the	way	you	were	raised,	what	would	it	be?</t>
  </si>
  <si>
    <t>Nothing, to be honest</t>
  </si>
  <si>
    <t>I wish I was raised to like exercising</t>
  </si>
  <si>
    <t>Having the ability to gain any quality or ability I'd like at any time</t>
  </si>
  <si>
    <t>Perfect self-discipline</t>
  </si>
  <si>
    <t>Nothing.</t>
  </si>
  <si>
    <t>same, nothing</t>
  </si>
  <si>
    <t>Getting to where I am right now in terms of way of thinking, through all the experiences I've been through. That and the music I've written.</t>
  </si>
  <si>
    <t>Getting in to NYU and having my current professional position</t>
  </si>
  <si>
    <t>Being on a beach in cancun with my ex girlfriend and my family</t>
  </si>
  <si>
    <t>Seeing grand central for the first time</t>
  </si>
  <si>
    <t>Yes. Because the way I am living right now is in accordance with the idea that I will be alive for many more years to come</t>
  </si>
  <si>
    <t>Yes, because my short-term goals would be more important than my long-term goals</t>
  </si>
  <si>
    <t>Totally fine</t>
  </si>
  <si>
    <t>Good</t>
  </si>
  <si>
    <t>Walking into Goldman and feeling incredibly underdressed</t>
  </si>
  <si>
    <t>Falling in front of the entrance to my high school</t>
  </si>
  <si>
    <t>Watching the movie The Revenent (with others)</t>
  </si>
  <si>
    <t>Last month</t>
  </si>
  <si>
    <t>During a conversation about visas</t>
  </si>
  <si>
    <t>I would tell my parents thank you for all they've done for me. Haven't told them yet because it hasn't seemed like the right time</t>
  </si>
  <si>
    <t>Tell my mom that I appreciate the way she raised me. I have told her similar things, but maybe not as explicitly</t>
  </si>
  <si>
    <t>The old guitar my grandfather gave me</t>
  </si>
  <si>
    <t>Family album</t>
  </si>
  <si>
    <t>My youngest brother because he's the youngest so the cause of death would need to be disturbing</t>
  </si>
  <si>
    <t>My mom's because she is my closest family member and I don't have any siblings</t>
  </si>
  <si>
    <t>Goodbye</t>
  </si>
  <si>
    <t>I think that's it! Bye :)</t>
  </si>
  <si>
    <t>group 5</t>
  </si>
  <si>
    <t>R_3Gkt92aKR6fAOv0</t>
  </si>
  <si>
    <t>R_1fZOUroTqNafq5B</t>
  </si>
  <si>
    <t>I think I would choose Donald Glover.</t>
  </si>
  <si>
    <t>Sir Richard Branson, definitely!</t>
  </si>
  <si>
    <t>Exploring a new area with the people I love</t>
  </si>
  <si>
    <t>The exact same! Preferably an experience that involves an activity such as hiking or swimming or learning about a culture along the way</t>
  </si>
  <si>
    <t>If you were able to live to the age of 90 and retain either the mind or body of a 30-å_‰Ûyear-å_‰Ûold for the last 60 years of your life, which would you want?</t>
  </si>
  <si>
    <t>So interesting that we are so similar. I think I would choose the body of a 30 year old so that I could gain the wisdom that comes with age</t>
  </si>
  <si>
    <t>Body too for the same reason, and so I can have the energy to do the things I loved at 30</t>
  </si>
  <si>
    <t>If you could change anything about the way you were raised, what would it be?</t>
  </si>
  <si>
    <t>To be honest, nothing.</t>
  </si>
  <si>
    <t>Better communication/understanding with my dad</t>
  </si>
  <si>
    <t>If you could wake up tomorrow having gained any one quality or ability, what would it be?</t>
  </si>
  <si>
    <t>Photographic memory</t>
  </si>
  <si>
    <t>A superpower, the ability to be in two places at once</t>
  </si>
  <si>
    <t>If a crystal ball could tell you the truth about yourself, your life, the future, or anything else, what would you want to know?</t>
  </si>
  <si>
    <t>If I grow up to be someone I am proud of now</t>
  </si>
  <si>
    <t>Where I will be in 3 years</t>
  </si>
  <si>
    <t>Singing the national anthem for the president of the USA</t>
  </si>
  <si>
    <t>getting a scholarship that has made me financially independent of my parents (they had done too much!)</t>
  </si>
  <si>
    <t>What is your most treasured memory?</t>
  </si>
  <si>
    <t>Hiking the trails of Cinque Terre in Italy with my sister</t>
  </si>
  <si>
    <t>I have too many</t>
  </si>
  <si>
    <t>If you knew that in one year you would die suddenly, would you change anything about the way you are now living? Why?</t>
  </si>
  <si>
    <t>I would be less hesitant to put myself out there and try new things</t>
  </si>
  <si>
    <t>I would not worry so much about getting a job and just enjoy being a college student</t>
  </si>
  <si>
    <t>How do you feel about your relationship with your mother?</t>
  </si>
  <si>
    <t>She's the greatest person in my life</t>
  </si>
  <si>
    <t>I second that - she is my heart's keeper!</t>
  </si>
  <si>
    <t>Will you share with me an embarrassing moment in your life?</t>
  </si>
  <si>
    <t>I was once in a play where I had to be kicked in the stomach. When it happened during our dry run, I farted extremely loudly and everyone in my cast heard it</t>
  </si>
  <si>
    <t>I once over drank and threw up at a friends party in front of everyone</t>
  </si>
  <si>
    <t>When did you last cry in front of another person? By yourself?</t>
  </si>
  <si>
    <t>I don't cry often but yesterday actually</t>
  </si>
  <si>
    <t>Another person - can't remember, by myself - last week</t>
  </si>
  <si>
    <t>If you were to die this evening with no opportunity to communicate with anyone, what would you most regret not having told someone? Why haven't you told them yet?</t>
  </si>
  <si>
    <t>Family i love them</t>
  </si>
  <si>
    <t>I have had a long day and have not gotten round to replying messages</t>
  </si>
  <si>
    <t>same answer actually</t>
  </si>
  <si>
    <t>Your house, containing everything you own, catches fire. After saving your loved ones and pets, you have time to safely make a final dash to save any one item. What would it be? Why?</t>
  </si>
  <si>
    <t>My collection of records because they mean a lot to me</t>
  </si>
  <si>
    <t>credit card</t>
  </si>
  <si>
    <t>we need somewhere to sleep tonight</t>
  </si>
  <si>
    <t>Of all the people in your family, whose death would you find most disturbing? Why?</t>
  </si>
  <si>
    <t>My mom's, can't imagine life without her</t>
  </si>
  <si>
    <t>mom, dad and brother, we are all so tight knit I cannot imagine life without any of them</t>
  </si>
  <si>
    <t>Good talking to you buddy</t>
  </si>
  <si>
    <t>you too!</t>
  </si>
  <si>
    <t>group 6</t>
  </si>
  <si>
    <t>R_1jBt96Mtr8nTHj1</t>
  </si>
  <si>
    <t>so... what`s up ?</t>
  </si>
  <si>
    <t>R_2TAVV4RTkGmo7w7</t>
  </si>
  <si>
    <t>Hi :) do you want to ask first?</t>
  </si>
  <si>
    <t>sure</t>
  </si>
  <si>
    <t>Ed Westwick (Actor) - I'm a big fan.</t>
  </si>
  <si>
    <t>How about you?</t>
  </si>
  <si>
    <t>My mom :yum:</t>
  </si>
  <si>
    <t>Hahaha sounds good :smiley:</t>
  </si>
  <si>
    <t>A day with my family or friends, just going for a dinner and a movie or going to new places like the Brooklyn Botanical Garden and doing touristy things in NYC and taking lots of pictures :) How about you?</t>
  </si>
  <si>
    <t>A day with my girlfriend, a huge pizza and some american donuts. It`s about the little things :wink:</t>
  </si>
  <si>
    <t>Your turn to pick a question</t>
  </si>
  <si>
    <t>:smiley: That's so true - about the little things :)</t>
  </si>
  <si>
    <t>Having dinner with my whole family in Russia as I was a kid</t>
  </si>
  <si>
    <t>You ?</t>
  </si>
  <si>
    <t>When my boyfriend sent a plane ticket for me to go back home on my last birthday :)</t>
  </si>
  <si>
    <t>Can I know your first name btw ? Since this conversation is more personal</t>
  </si>
  <si>
    <t>Your turn for the question?</t>
  </si>
  <si>
    <t>Devanshi :) You?</t>
  </si>
  <si>
    <t>oh where do you come from ?</t>
  </si>
  <si>
    <t>That s a nice name</t>
  </si>
  <si>
    <t>India</t>
  </si>
  <si>
    <t>Thank you :smiley:</t>
  </si>
  <si>
    <t>My name is Maxime</t>
  </si>
  <si>
    <t>Where are you from?</t>
  </si>
  <si>
    <t>:)</t>
  </si>
  <si>
    <t>Fraaaaance</t>
  </si>
  <si>
    <t>Ohh that's so nice :) I just visited France + Corsica a year ago - it was amazing.</t>
  </si>
  <si>
    <t>okay here is an interesting question</t>
  </si>
  <si>
    <t>oh that s great did you like it ?</t>
  </si>
  <si>
    <t>To learn how to cook :) I love seeing my roommate bake everyday, but I always burn my first toast every morning</t>
  </si>
  <si>
    <t>It was beautiful :)</t>
  </si>
  <si>
    <t>oh snap that is a good one. I was going to say to learn how to recite the alphabet backwards but yours sounds way more usefull</t>
  </si>
  <si>
    <t>Can t believe someone will have the time and energy to go over this discussion and take notes</t>
  </si>
  <si>
    <t>Hahaha I always wanted to learn how to recite the periodic table too - how about this one -</t>
  </si>
  <si>
    <t>True true, must be a lot of work</t>
  </si>
  <si>
    <t>Niiice ! Way to impress people in social events</t>
  </si>
  <si>
    <t>Oh yeah I would. Knowledge is power</t>
  </si>
  <si>
    <t>I think our time is almost up</t>
  </si>
  <si>
    <t>I think its up at 3:00?</t>
  </si>
  <si>
    <t>I'm not sure haha</t>
  </si>
  <si>
    <t>feel free to look for me after the end of the experiment :smiley:</t>
  </si>
  <si>
    <t>Sure sure :) though I have to rush to my next class haha</t>
  </si>
  <si>
    <t>oh no i think this part is about to end</t>
  </si>
  <si>
    <t>oh ok no worries</t>
  </si>
  <si>
    <t>Should I ask the experimenter?</t>
  </si>
  <si>
    <t>what classes are you taking</t>
  </si>
  <si>
    <t>no no let the poor woman have some rest</t>
  </si>
  <si>
    <t>Marketing, Industrial Organizations, Expressive Cultures: Sounds, Political Economy</t>
  </si>
  <si>
    <t>Wby?</t>
  </si>
  <si>
    <t>Which major? :)</t>
  </si>
  <si>
    <t>i m an exchange student, i don t have a major yet</t>
  </si>
  <si>
    <t>i m only here for 1 semester</t>
  </si>
  <si>
    <t>Ohh okay okay</t>
  </si>
  <si>
    <t>How do you like NYC?</t>
  </si>
  <si>
    <t>btw feel free to correct me if i make any mistakes i know my english is not perfect</t>
  </si>
  <si>
    <t>( and this keyboard is really fucked up)</t>
  </si>
  <si>
    <t>Ohh no its really fluent :)</t>
  </si>
  <si>
    <t>I love it ! Best city in the world i think</t>
  </si>
  <si>
    <t>i d love to live here some day</t>
  </si>
  <si>
    <t>:smiley: That's great!</t>
  </si>
  <si>
    <t>Do you know what you'd answer for this one?</t>
  </si>
  <si>
    <t>and the people are really nice</t>
  </si>
  <si>
    <t>I'd go back for my dreamcatcher haha :)</t>
  </si>
  <si>
    <t>probably my passport ;p</t>
  </si>
  <si>
    <t>but dreamcatcher is also good lol</t>
  </si>
  <si>
    <t>Hahahaha true I forgot about my passport</t>
  </si>
  <si>
    <t>You wouldn t if you were french :wink:</t>
  </si>
  <si>
    <t>My friend actually lost her passport in paris when she was studying abroad haha</t>
  </si>
  <si>
    <t>hahaha this one is nice : . When	did	you	last	cry	in	front	of	another	person?	By	yourself?</t>
  </si>
  <si>
    <t>She lost her wallet and id and everything</t>
  </si>
  <si>
    <t>Oh shit</t>
  </si>
  <si>
    <t>was it stolen ?</t>
  </si>
  <si>
    <t>there are a lot of pickpockets (not  sure if that s the right word) in paris</t>
  </si>
  <si>
    <t>oh snap it s about to end</t>
  </si>
  <si>
    <t>Since I'm from India, my highschool friend and I went to watch this bollywood movie "Neerja" - it was about an air hostess who saves the lives of 400 people during a hi-jack in Pakistan</t>
  </si>
  <si>
    <t>It was a really touching movie - I cried in the theater then haha</t>
  </si>
  <si>
    <t>I think so yes</t>
  </si>
  <si>
    <t>wait 1500 seconds = 25 minutes no ?</t>
  </si>
  <si>
    <t>maybe my math is really bad</t>
  </si>
  <si>
    <t>sorry i am a guy, don't remember last time i cried</t>
  </si>
  <si>
    <t xml:space="preserve"> :yum:</t>
  </si>
  <si>
    <t>Ohh no it is 25 minutes.</t>
  </si>
  <si>
    <t>Hahahaha</t>
  </si>
  <si>
    <t>okaaay but the experiment is supposed to end soon</t>
  </si>
  <si>
    <t>not that i don t appreciate our chat :laughing:</t>
  </si>
  <si>
    <t>but i have to go out after this little experiment</t>
  </si>
  <si>
    <t>good look to the weird guy who is going to read all this crap</t>
  </si>
  <si>
    <t>Hey the experimenter says its supposed to end at 3</t>
  </si>
  <si>
    <t>1 minute</t>
  </si>
  <si>
    <t>So go on till she calls out that the session is over</t>
  </si>
  <si>
    <t>Haha</t>
  </si>
  <si>
    <t>any last word ? :)</t>
  </si>
  <si>
    <t>Which candy did you get</t>
  </si>
  <si>
    <t>hahaha great last question</t>
  </si>
  <si>
    <t>juicy pear :(</t>
  </si>
  <si>
    <t xml:space="preserve"> :smiley:</t>
  </si>
  <si>
    <t>you ?</t>
  </si>
  <si>
    <t>Ohh i got cotton candy hehe</t>
  </si>
  <si>
    <t>I m never lucky at throwing coins</t>
  </si>
  <si>
    <t>flipping ?</t>
  </si>
  <si>
    <t>me neither - I think i just got lucky today</t>
  </si>
  <si>
    <t>group 7</t>
  </si>
  <si>
    <t>Hello?</t>
  </si>
  <si>
    <t>R_10vf94dMZeppRTY</t>
  </si>
  <si>
    <t>Hi</t>
  </si>
  <si>
    <t>You can ask the question first</t>
  </si>
  <si>
    <t>kk</t>
  </si>
  <si>
    <t>Obama</t>
  </si>
  <si>
    <t>1. Given	the	choice	of	anyone	in	the	world,	whom	would	you	want	as	a	dinner	guest?</t>
  </si>
  <si>
    <t>Kanye West</t>
  </si>
  <si>
    <t>A trip to the beach on a nice day with friends, food, and a bonfire</t>
  </si>
  <si>
    <t>Exploring some place, basketball, then drinks with friends</t>
  </si>
  <si>
    <t>Moved around less so I would have had friends that I knew for many years</t>
  </si>
  <si>
    <t>More freedom to make mistakes</t>
  </si>
  <si>
    <t>Charisma</t>
  </si>
  <si>
    <t>If we can do superpowers, probably like foresight. If not a photographic memory would be pretty cool</t>
  </si>
  <si>
    <t>Nothing? No wayy. What happens after death</t>
  </si>
  <si>
    <t>It'd ruin the fun everyone has arguing about it!</t>
  </si>
  <si>
    <t>Yea but you gotta keep it a secret!</t>
  </si>
  <si>
    <t>Winning a race in Track and Field</t>
  </si>
  <si>
    <t>Playing piano at Carnegie Hall</t>
  </si>
  <si>
    <t>Nice</t>
  </si>
  <si>
    <t>Spending freshman year abroad in Shanghai</t>
  </si>
  <si>
    <t>Graduation</t>
  </si>
  <si>
    <t>Yes. I'd rather have a final adventure, meeting new people, and experiencing life and culture from as many points of view as I could than to just finish school and start working.</t>
  </si>
  <si>
    <t>Hell yeah, quit school and find meaning in life. Take risks and stuff. Reach enlightenment</t>
  </si>
  <si>
    <t xml:space="preserve"> :flushed:</t>
  </si>
  <si>
    <t>Pretty great - we talk often and I'm not afraid to talk to her about things in my life</t>
  </si>
  <si>
    <t>This is almost turning into a therapy session lol</t>
  </si>
  <si>
    <t>Yea these questions are hard</t>
  </si>
  <si>
    <t>Uh pretty solid. She's more open than I am but its cool</t>
  </si>
  <si>
    <t>Dont worry thats 25 minutes haha</t>
  </si>
  <si>
    <t>Yeah we have a lot of time lol</t>
  </si>
  <si>
    <t>This session ends at 4:30 though</t>
  </si>
  <si>
    <t>oh damn</t>
  </si>
  <si>
    <t>I played piano in a competition and I messed up pretty bad</t>
  </si>
  <si>
    <t>I ran into a pole while texting</t>
  </si>
  <si>
    <t>That was actually like four hours ago</t>
  </si>
  <si>
    <t xml:space="preserve"> :cry:</t>
  </si>
  <si>
    <t>LOL nice yo I've done that too</t>
  </si>
  <si>
    <t>In front of another person - Summer. By myself - like two weeks ago. was watching those asian commercials</t>
  </si>
  <si>
    <t>Uh in front of another person probably a year ago, ate some really spicy chicken</t>
  </si>
  <si>
    <t>By myself...its been a while...maybe 3-4 years?</t>
  </si>
  <si>
    <t>Sooooo</t>
  </si>
  <si>
    <t>Uhh</t>
  </si>
  <si>
    <t>As fun as this has been....wanna call it?</t>
  </si>
  <si>
    <t>We can finish if you want to but I got midterms lol</t>
  </si>
  <si>
    <t>Yeah soudns good</t>
  </si>
  <si>
    <t>Aight good luck on your midterms</t>
  </si>
  <si>
    <t>group 8</t>
  </si>
  <si>
    <t>R_2ZBQUsa43Plk7zc</t>
  </si>
  <si>
    <t>R_3DfA3L68rN4yF7H</t>
  </si>
  <si>
    <t>I would like to have dinner with Michael Jordan</t>
  </si>
  <si>
    <t>Given	the	choice	of	anyone	in	the	world,	whom	would	you	want	as	a	dinner guest?</t>
  </si>
  <si>
    <t>I would like to have dinner with Barack Obama</t>
  </si>
  <si>
    <t>The perfect day is any day I spend with my closest friends</t>
  </si>
  <si>
    <t>A day without homework or marketing surveys</t>
  </si>
  <si>
    <t>I would like to retain the body of a 30-year-old to explore the world with the wisdom of an old man</t>
  </si>
  <si>
    <t>Nothing, I consider myself a privileged guy</t>
  </si>
  <si>
    <t>The ability to save people from dying by cancer</t>
  </si>
  <si>
    <t>ability to fly</t>
  </si>
  <si>
    <t>Nothing, I want live any experience as a surprise</t>
  </si>
  <si>
    <t>the future</t>
  </si>
  <si>
    <t>The admission to the most prestigious Master in Management in Europe</t>
  </si>
  <si>
    <t>evading the brazilian navy on a jet-ski</t>
  </si>
  <si>
    <t>Any day spent with my grandfather</t>
  </si>
  <si>
    <t>my first dog</t>
  </si>
  <si>
    <t>I would stop studying and I would go on a world tour</t>
  </si>
  <si>
    <t>i'd quit school</t>
  </si>
  <si>
    <t>She is the woman of my life</t>
  </si>
  <si>
    <t>it's great</t>
  </si>
  <si>
    <t>When my parents saw me hanging out with my girlfriend for the first time</t>
  </si>
  <si>
    <t>One year ago by myself, 4 years ago in front of another person</t>
  </si>
  <si>
    <t>I haven't cried in a decade</t>
  </si>
  <si>
    <t>I would regret not telling my ex girlfriend that I still love her</t>
  </si>
  <si>
    <t>i wouldn't have any regrets</t>
  </si>
  <si>
    <t>I would save the picture of my grandfather</t>
  </si>
  <si>
    <t>computer because it has important documents</t>
  </si>
  <si>
    <t>Any death is disturbing</t>
  </si>
  <si>
    <t>mother because shes my mother</t>
  </si>
  <si>
    <t>group 9</t>
  </si>
  <si>
    <t>R_31KucPFp62thywg</t>
  </si>
  <si>
    <t>Hi. Do u want me to copy and paste each question?</t>
  </si>
  <si>
    <t>R_1oqcPV8NvxDDUI4</t>
  </si>
  <si>
    <t>surr</t>
  </si>
  <si>
    <t>sure*</t>
  </si>
  <si>
    <t>Justin Bieber. You?</t>
  </si>
  <si>
    <t>2. What	would	constitute	a	"perfect"	day	for	you?</t>
  </si>
  <si>
    <t>Watching Narcos all day. You??</t>
  </si>
  <si>
    <t>Spending some times with my friends and working on things that Im passionate about</t>
  </si>
  <si>
    <t>The body! what about you</t>
  </si>
  <si>
    <t>the body of a 30 yr old</t>
  </si>
  <si>
    <t>definitely</t>
  </si>
  <si>
    <t>4. If	you	could	change	anything	about	the	way	you	were	raised,	what	would	it	be?</t>
  </si>
  <si>
    <t>pretty much everything</t>
  </si>
  <si>
    <t>Probably growing up in one place and not moving to another country</t>
  </si>
  <si>
    <t>The ability to not procrastinate. You???</t>
  </si>
  <si>
    <t>An ability to fully express myself in any form</t>
  </si>
  <si>
    <t>deep.</t>
  </si>
  <si>
    <t>thats my biggest struggle haha</t>
  </si>
  <si>
    <t>myself</t>
  </si>
  <si>
    <t>nothing comes to mind right now</t>
  </si>
  <si>
    <t>the truth about myself.</t>
  </si>
  <si>
    <t>deep, again</t>
  </si>
  <si>
    <t>haha</t>
  </si>
  <si>
    <t>7.	 What	is	the	greatest	accomplishment	of	your	life?</t>
  </si>
  <si>
    <t>becoming independent in new york! youu?</t>
  </si>
  <si>
    <t>launching my first clothing line last year in London</t>
  </si>
  <si>
    <t>that's so cool</t>
  </si>
  <si>
    <t>yeah thats when I finally decided to do something I really watned</t>
  </si>
  <si>
    <t>8.	 What	is	your	most	treasured	memory?</t>
  </si>
  <si>
    <t>I don't really have any.</t>
  </si>
  <si>
    <t>My time with my parents in California when I was a kid. What's yours?</t>
  </si>
  <si>
    <t>Can't really think of any right now;</t>
  </si>
  <si>
    <t>that's okay</t>
  </si>
  <si>
    <t>9.	 If	you	knew	that	in	one	year	you	would	die	suddenly,	would	you	change	anything	about	the	 way	you	are now	living?	Why?</t>
  </si>
  <si>
    <t>I'd want to do everything possible</t>
  </si>
  <si>
    <t>I would probably stop wasting my time binge watching tv shows haha</t>
  </si>
  <si>
    <t>that's a starttt</t>
  </si>
  <si>
    <t>10.	How	do	you	feel	about	your	relationship	with	your	mother?</t>
  </si>
  <si>
    <t>Really good actually, she raised me by herself after my dad passed away</t>
  </si>
  <si>
    <t>She's one of very few that understands me and accepts me for who I am.</t>
  </si>
  <si>
    <t>Oh I'm sorry to hear that. Glad you have such a good relationship with your mom.</t>
  </si>
  <si>
    <t>thank-you!</t>
  </si>
  <si>
    <t>11.	Share	with	your	partner	an	embarrassing	moment	in	your	life.</t>
  </si>
  <si>
    <t>I think my life is just a series of embarrassing moments</t>
  </si>
  <si>
    <t>too many</t>
  </si>
  <si>
    <t>A period of time when I was so cocky and full of myself haha.</t>
  </si>
  <si>
    <t>12. When	did	you	last	cry	in	front	of	another	person?	By	yourself?</t>
  </si>
  <si>
    <t>I think two weeks ago? you?</t>
  </si>
  <si>
    <t>I would say about 2-3 months ago.</t>
  </si>
  <si>
    <t>13. If	you	were	to	die	this	evening	with	no	opportunity	to	communicate	with	anyone,	what	 would	you	most	regret	not	having	told	someone?	Why	haven't	you	told	them	yet?</t>
  </si>
  <si>
    <t>I really don't know</t>
  </si>
  <si>
    <t>I haven't told my parents that I love them yet. I should probably tell them that today.</t>
  </si>
  <si>
    <t>Before it's too late haha</t>
  </si>
  <si>
    <t>You should!</t>
  </si>
  <si>
    <t>14. Your	house,	containing	everything	you	own,	catches	fire.	After	saving	your	loved	ones	and	 pets,	you	have	time	to	safely	make	a	final	dash	to	save	any	one	item.	What	would	it	be?	 Why?</t>
  </si>
  <si>
    <t>I'm a material girl, I'd take my phone</t>
  </si>
  <si>
    <t>My closet if that counts as one item lol</t>
  </si>
  <si>
    <t>hahaha</t>
  </si>
  <si>
    <t>15. Of	all	the	people	in	your	family, whose	death	would	you	find	most	disturbing?	Why?</t>
  </si>
  <si>
    <t>because she's only the person who really knows me and understands me</t>
  </si>
  <si>
    <t>My sister.</t>
  </si>
  <si>
    <t>Message filtered</t>
  </si>
  <si>
    <t>Source</t>
  </si>
  <si>
    <t>Script</t>
  </si>
  <si>
    <t>NYU</t>
  </si>
  <si>
    <t>Close</t>
  </si>
  <si>
    <t/>
  </si>
  <si>
    <t>duplicate ID, in group 6 and 7</t>
  </si>
  <si>
    <t>ID1</t>
  </si>
  <si>
    <t>ID2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</si>
</sst>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090"/>
  <sheetViews>
    <sheetView workbookViewId="0">
      <selection activeCell="I1" sqref="I1:J1048576"/>
    </sheetView>
  </sheetViews>
  <sheetFormatPr defaultRowHeight="15" x14ac:dyDescent="0.25"/>
  <cols>
    <col min="2" max="2" width="15.7109375" customWidth="1"/>
  </cols>
  <sheetData>
    <row r="1" spans="1:10" x14ac:dyDescent="0.25">
      <c r="A1" t="s">
        <v>0</v>
      </c>
      <c r="B1" t="s">
        <v>1</v>
      </c>
      <c r="C1" t="s">
        <v>2</v>
      </c>
      <c r="D1" t="s">
        <v>3</v>
      </c>
      <c r="E1" t="s">
        <v>4</v>
      </c>
      <c r="F1" t="s">
        <v>729</v>
      </c>
      <c r="G1" t="s">
        <v>730</v>
      </c>
      <c r="H1" t="s">
        <v>731</v>
      </c>
      <c r="I1" t="s">
        <v>736</v>
      </c>
      <c r="J1" t="s">
        <v>737</v>
      </c>
    </row>
    <row r="2" spans="1:10" hidden="1" x14ac:dyDescent="0.25">
      <c r="A2" t="s">
        <v>5</v>
      </c>
      <c r="B2" s="1">
        <v>42434.570833333331</v>
      </c>
      <c r="D2" t="s">
        <v>6</v>
      </c>
      <c r="E2" t="s">
        <v>7</v>
      </c>
      <c r="F2" t="str">
        <f>IF(COUNTIF(Sheet1!$A$2:$A$14,NYU_close_ordered!A2)&gt;0, NYU_close_ordered!E2, "")</f>
        <v/>
      </c>
    </row>
    <row r="3" spans="1:10" hidden="1" x14ac:dyDescent="0.25">
      <c r="A3" t="s">
        <v>5</v>
      </c>
      <c r="B3" s="1">
        <v>42434.570833333331</v>
      </c>
      <c r="D3" t="s">
        <v>6</v>
      </c>
      <c r="E3" t="s">
        <v>8</v>
      </c>
      <c r="F3" t="str">
        <f>IF(COUNTIF(Sheet1!$A$2:$A$14,NYU_close_ordered!A3)&gt;0, NYU_close_ordered!E3, "")</f>
        <v/>
      </c>
    </row>
    <row r="4" spans="1:10" hidden="1" x14ac:dyDescent="0.25">
      <c r="A4" t="s">
        <v>5</v>
      </c>
      <c r="B4" s="1">
        <v>42434.570833333331</v>
      </c>
      <c r="D4" t="s">
        <v>6</v>
      </c>
      <c r="E4" t="s">
        <v>9</v>
      </c>
      <c r="F4" t="str">
        <f>IF(COUNTIF(Sheet1!$A$2:$A$14,NYU_close_ordered!A4)&gt;0, NYU_close_ordered!E4, "")</f>
        <v/>
      </c>
    </row>
    <row r="5" spans="1:10" hidden="1" x14ac:dyDescent="0.25">
      <c r="A5" t="s">
        <v>5</v>
      </c>
      <c r="B5" s="1">
        <v>42434.570833333331</v>
      </c>
      <c r="C5" t="s">
        <v>10</v>
      </c>
      <c r="D5" t="s">
        <v>11</v>
      </c>
      <c r="E5" t="s">
        <v>12</v>
      </c>
      <c r="F5" t="str">
        <f>IF(COUNTIF(Sheet1!$A$2:$A$14,NYU_close_ordered!A5)&gt;0, NYU_close_ordered!E5, "")</f>
        <v/>
      </c>
    </row>
    <row r="6" spans="1:10" hidden="1" x14ac:dyDescent="0.25">
      <c r="A6" t="s">
        <v>5</v>
      </c>
      <c r="B6" s="1">
        <v>42434.571527777778</v>
      </c>
      <c r="C6" t="s">
        <v>13</v>
      </c>
      <c r="D6" t="s">
        <v>14</v>
      </c>
      <c r="E6" t="s">
        <v>15</v>
      </c>
      <c r="F6" t="str">
        <f>IF(COUNTIF(Sheet1!$A$2:$A$14,NYU_close_ordered!A6)&gt;0, NYU_close_ordered!E6, "")</f>
        <v/>
      </c>
    </row>
    <row r="7" spans="1:10" hidden="1" x14ac:dyDescent="0.25">
      <c r="A7" t="s">
        <v>5</v>
      </c>
      <c r="B7" s="1">
        <v>42434.571527777778</v>
      </c>
      <c r="D7" t="s">
        <v>6</v>
      </c>
      <c r="E7" t="s">
        <v>16</v>
      </c>
      <c r="F7" t="str">
        <f>IF(COUNTIF(Sheet1!$A$2:$A$14,NYU_close_ordered!A7)&gt;0, NYU_close_ordered!E7, "")</f>
        <v/>
      </c>
    </row>
    <row r="8" spans="1:10" hidden="1" x14ac:dyDescent="0.25">
      <c r="A8" t="s">
        <v>5</v>
      </c>
      <c r="B8" s="1">
        <v>42434.571527777778</v>
      </c>
      <c r="D8" t="s">
        <v>6</v>
      </c>
      <c r="E8" t="s">
        <v>17</v>
      </c>
      <c r="F8" t="str">
        <f>IF(COUNTIF(Sheet1!$A$2:$A$14,NYU_close_ordered!A8)&gt;0, NYU_close_ordered!E8, "")</f>
        <v/>
      </c>
    </row>
    <row r="9" spans="1:10" hidden="1" x14ac:dyDescent="0.25">
      <c r="A9" t="s">
        <v>5</v>
      </c>
      <c r="B9" s="1">
        <v>42434.585416666669</v>
      </c>
      <c r="D9" t="s">
        <v>6</v>
      </c>
      <c r="E9" t="s">
        <v>18</v>
      </c>
      <c r="F9" t="str">
        <f>IF(COUNTIF(Sheet1!$A$2:$A$14,NYU_close_ordered!A9)&gt;0, NYU_close_ordered!E9, "")</f>
        <v/>
      </c>
    </row>
    <row r="10" spans="1:10" hidden="1" x14ac:dyDescent="0.25">
      <c r="A10" t="s">
        <v>5</v>
      </c>
      <c r="B10" s="1">
        <v>42434.602777777778</v>
      </c>
      <c r="D10" t="s">
        <v>6</v>
      </c>
      <c r="E10" t="s">
        <v>19</v>
      </c>
      <c r="F10" t="str">
        <f>IF(COUNTIF(Sheet1!$A$2:$A$14,NYU_close_ordered!A10)&gt;0, NYU_close_ordered!E10, "")</f>
        <v/>
      </c>
    </row>
    <row r="11" spans="1:10" hidden="1" x14ac:dyDescent="0.25">
      <c r="A11" t="s">
        <v>20</v>
      </c>
      <c r="B11" s="1">
        <v>42437.69027777778</v>
      </c>
      <c r="D11" t="s">
        <v>6</v>
      </c>
      <c r="E11" t="s">
        <v>7</v>
      </c>
      <c r="F11" t="str">
        <f>IF(COUNTIF(Sheet1!$A$2:$A$14,NYU_close_ordered!A11)&gt;0, NYU_close_ordered!E11, "")</f>
        <v/>
      </c>
    </row>
    <row r="12" spans="1:10" hidden="1" x14ac:dyDescent="0.25">
      <c r="A12" t="s">
        <v>20</v>
      </c>
      <c r="B12" s="1">
        <v>42437.690972222219</v>
      </c>
      <c r="D12" t="s">
        <v>6</v>
      </c>
      <c r="E12" t="s">
        <v>8</v>
      </c>
      <c r="F12" t="str">
        <f>IF(COUNTIF(Sheet1!$A$2:$A$14,NYU_close_ordered!A12)&gt;0, NYU_close_ordered!E12, "")</f>
        <v/>
      </c>
    </row>
    <row r="13" spans="1:10" hidden="1" x14ac:dyDescent="0.25">
      <c r="A13" t="s">
        <v>20</v>
      </c>
      <c r="B13" s="1">
        <v>42437.690972222219</v>
      </c>
      <c r="D13" t="s">
        <v>6</v>
      </c>
      <c r="E13" t="s">
        <v>9</v>
      </c>
      <c r="F13" t="str">
        <f>IF(COUNTIF(Sheet1!$A$2:$A$14,NYU_close_ordered!A13)&gt;0, NYU_close_ordered!E13, "")</f>
        <v/>
      </c>
    </row>
    <row r="14" spans="1:10" hidden="1" x14ac:dyDescent="0.25">
      <c r="A14" t="s">
        <v>20</v>
      </c>
      <c r="B14" s="1">
        <v>42437.692361111112</v>
      </c>
      <c r="C14" t="s">
        <v>21</v>
      </c>
      <c r="D14" t="s">
        <v>11</v>
      </c>
      <c r="E14" t="s">
        <v>22</v>
      </c>
      <c r="F14" t="str">
        <f>IF(COUNTIF(Sheet1!$A$2:$A$14,NYU_close_ordered!A14)&gt;0, NYU_close_ordered!E14, "")</f>
        <v/>
      </c>
    </row>
    <row r="15" spans="1:10" hidden="1" x14ac:dyDescent="0.25">
      <c r="A15" t="s">
        <v>20</v>
      </c>
      <c r="B15" s="1">
        <v>42437.692361111112</v>
      </c>
      <c r="C15" t="s">
        <v>23</v>
      </c>
      <c r="D15" t="s">
        <v>14</v>
      </c>
      <c r="E15" t="s">
        <v>24</v>
      </c>
      <c r="F15" t="str">
        <f>IF(COUNTIF(Sheet1!$A$2:$A$14,NYU_close_ordered!A15)&gt;0, NYU_close_ordered!E15, "")</f>
        <v/>
      </c>
    </row>
    <row r="16" spans="1:10" hidden="1" x14ac:dyDescent="0.25">
      <c r="A16" t="s">
        <v>20</v>
      </c>
      <c r="B16" s="1">
        <v>42437.692361111112</v>
      </c>
      <c r="C16" t="s">
        <v>23</v>
      </c>
      <c r="D16" t="s">
        <v>14</v>
      </c>
      <c r="E16" t="s">
        <v>25</v>
      </c>
      <c r="F16" t="str">
        <f>IF(COUNTIF(Sheet1!$A$2:$A$14,NYU_close_ordered!A16)&gt;0, NYU_close_ordered!E16, "")</f>
        <v/>
      </c>
    </row>
    <row r="17" spans="1:10" hidden="1" x14ac:dyDescent="0.25">
      <c r="A17" t="s">
        <v>20</v>
      </c>
      <c r="B17" s="1">
        <v>42437.693055555559</v>
      </c>
      <c r="C17" t="s">
        <v>21</v>
      </c>
      <c r="D17" t="s">
        <v>11</v>
      </c>
      <c r="E17" t="s">
        <v>26</v>
      </c>
      <c r="F17" t="str">
        <f>IF(COUNTIF(Sheet1!$A$2:$A$14,NYU_close_ordered!A17)&gt;0, NYU_close_ordered!E17, "")</f>
        <v/>
      </c>
    </row>
    <row r="18" spans="1:10" hidden="1" x14ac:dyDescent="0.25">
      <c r="A18" t="s">
        <v>20</v>
      </c>
      <c r="B18" s="1">
        <v>42437.693055555559</v>
      </c>
      <c r="C18" t="s">
        <v>21</v>
      </c>
      <c r="D18" t="s">
        <v>11</v>
      </c>
      <c r="E18" t="s">
        <v>27</v>
      </c>
      <c r="F18" t="str">
        <f>IF(COUNTIF(Sheet1!$A$2:$A$14,NYU_close_ordered!A18)&gt;0, NYU_close_ordered!E18, "")</f>
        <v/>
      </c>
    </row>
    <row r="19" spans="1:10" hidden="1" x14ac:dyDescent="0.25">
      <c r="A19" t="s">
        <v>20</v>
      </c>
      <c r="B19" s="1">
        <v>42437.693749999999</v>
      </c>
      <c r="C19" t="s">
        <v>23</v>
      </c>
      <c r="D19" t="s">
        <v>14</v>
      </c>
      <c r="E19" t="s">
        <v>28</v>
      </c>
      <c r="F19" t="str">
        <f>IF(COUNTIF(Sheet1!$A$2:$A$14,NYU_close_ordered!A19)&gt;0, NYU_close_ordered!E19, "")</f>
        <v/>
      </c>
    </row>
    <row r="20" spans="1:10" hidden="1" x14ac:dyDescent="0.25">
      <c r="A20" t="s">
        <v>20</v>
      </c>
      <c r="B20" s="1">
        <v>42437.693749999999</v>
      </c>
      <c r="C20" t="s">
        <v>23</v>
      </c>
      <c r="D20" t="s">
        <v>14</v>
      </c>
      <c r="E20" t="s">
        <v>29</v>
      </c>
      <c r="F20" t="str">
        <f>IF(COUNTIF(Sheet1!$A$2:$A$14,NYU_close_ordered!A20)&gt;0, NYU_close_ordered!E20, "")</f>
        <v/>
      </c>
    </row>
    <row r="21" spans="1:10" hidden="1" x14ac:dyDescent="0.25">
      <c r="A21" t="s">
        <v>20</v>
      </c>
      <c r="B21" s="1">
        <v>42437.693749999999</v>
      </c>
      <c r="D21" t="s">
        <v>6</v>
      </c>
      <c r="E21" t="s">
        <v>17</v>
      </c>
      <c r="F21" t="str">
        <f>IF(COUNTIF(Sheet1!$A$2:$A$14,NYU_close_ordered!A21)&gt;0, NYU_close_ordered!E21, "")</f>
        <v/>
      </c>
    </row>
    <row r="22" spans="1:10" hidden="1" x14ac:dyDescent="0.25">
      <c r="A22" t="s">
        <v>20</v>
      </c>
      <c r="B22" s="1">
        <v>42437.694444444445</v>
      </c>
      <c r="D22" t="s">
        <v>6</v>
      </c>
      <c r="E22" t="s">
        <v>16</v>
      </c>
      <c r="F22" t="str">
        <f>IF(COUNTIF(Sheet1!$A$2:$A$14,NYU_close_ordered!A22)&gt;0, NYU_close_ordered!E22, "")</f>
        <v/>
      </c>
    </row>
    <row r="23" spans="1:10" hidden="1" x14ac:dyDescent="0.25">
      <c r="A23" t="s">
        <v>20</v>
      </c>
      <c r="B23" s="1">
        <v>42437.705555555556</v>
      </c>
      <c r="D23" t="s">
        <v>6</v>
      </c>
      <c r="E23" t="s">
        <v>18</v>
      </c>
      <c r="F23" t="str">
        <f>IF(COUNTIF(Sheet1!$A$2:$A$14,NYU_close_ordered!A23)&gt;0, NYU_close_ordered!E23, "")</f>
        <v/>
      </c>
    </row>
    <row r="24" spans="1:10" hidden="1" x14ac:dyDescent="0.25">
      <c r="A24" t="s">
        <v>20</v>
      </c>
      <c r="B24" s="1">
        <v>42437.723611111112</v>
      </c>
      <c r="D24" t="s">
        <v>6</v>
      </c>
      <c r="E24" t="s">
        <v>19</v>
      </c>
      <c r="F24" t="str">
        <f>IF(COUNTIF(Sheet1!$A$2:$A$14,NYU_close_ordered!A24)&gt;0, NYU_close_ordered!E24, "")</f>
        <v/>
      </c>
    </row>
    <row r="25" spans="1:10" hidden="1" x14ac:dyDescent="0.25">
      <c r="A25" t="s">
        <v>30</v>
      </c>
      <c r="B25" s="1">
        <v>42437.734722222223</v>
      </c>
      <c r="D25" t="s">
        <v>6</v>
      </c>
      <c r="E25" t="s">
        <v>7</v>
      </c>
      <c r="F25" t="str">
        <f>IF(COUNTIF(Sheet1!$A$2:$A$14,NYU_close_ordered!A25)&gt;0, NYU_close_ordered!E25, "")</f>
        <v>&gt;&gt; User 1 has Connected</v>
      </c>
    </row>
    <row r="26" spans="1:10" hidden="1" x14ac:dyDescent="0.25">
      <c r="A26" t="s">
        <v>30</v>
      </c>
      <c r="B26" s="1">
        <v>42437.734722222223</v>
      </c>
      <c r="D26" t="s">
        <v>6</v>
      </c>
      <c r="E26" t="s">
        <v>8</v>
      </c>
      <c r="F26" t="str">
        <f>IF(COUNTIF(Sheet1!$A$2:$A$14,NYU_close_ordered!A26)&gt;0, NYU_close_ordered!E26, "")</f>
        <v>&gt;&gt; All chat participants have arrived. You may now chat!</v>
      </c>
    </row>
    <row r="27" spans="1:10" hidden="1" x14ac:dyDescent="0.25">
      <c r="A27" t="s">
        <v>30</v>
      </c>
      <c r="B27" s="1">
        <v>42437.734722222223</v>
      </c>
      <c r="D27" t="s">
        <v>6</v>
      </c>
      <c r="E27" t="s">
        <v>9</v>
      </c>
      <c r="F27" t="str">
        <f>IF(COUNTIF(Sheet1!$A$2:$A$14,NYU_close_ordered!A27)&gt;0, NYU_close_ordered!E27, "")</f>
        <v>&gt;&gt; User 2 has Connected</v>
      </c>
    </row>
    <row r="28" spans="1:10" x14ac:dyDescent="0.25">
      <c r="A28" t="s">
        <v>30</v>
      </c>
      <c r="B28" s="1">
        <v>42437.73541666667</v>
      </c>
      <c r="C28" t="s">
        <v>31</v>
      </c>
      <c r="D28" t="s">
        <v>11</v>
      </c>
      <c r="E28" t="s">
        <v>22</v>
      </c>
      <c r="F28" t="str">
        <f>IF(COUNTIF(Sheet1!$A$2:$A$14,NYU_close_ordered!A28)&gt;0, NYU_close_ordered!E28, "")</f>
        <v>Given	the	choice	of	anyone	in	the	world,	whom	would	you	want	as	a	dinner	guest?</v>
      </c>
      <c r="G28" t="s">
        <v>732</v>
      </c>
      <c r="H28" t="s">
        <v>733</v>
      </c>
      <c r="I28" t="str">
        <f>VLOOKUP(A28,Sheet1!$H$2:$J$14,2,FALSE)</f>
        <v>R_2PceLUjySzsVkFq</v>
      </c>
      <c r="J28" t="str">
        <f>VLOOKUP(A28,Sheet1!$H$2:$J$14,3,FALSE)</f>
        <v>R_3CDiD2EpNFM4hEd</v>
      </c>
    </row>
    <row r="29" spans="1:10" x14ac:dyDescent="0.25">
      <c r="A29" t="s">
        <v>30</v>
      </c>
      <c r="B29" s="1">
        <v>42437.73541666667</v>
      </c>
      <c r="C29" t="s">
        <v>32</v>
      </c>
      <c r="D29" t="s">
        <v>14</v>
      </c>
      <c r="E29" t="s">
        <v>33</v>
      </c>
      <c r="F29" t="str">
        <f>IF(COUNTIF(Sheet1!$A$2:$A$14,NYU_close_ordered!A29)&gt;0, NYU_close_ordered!E29, "")</f>
        <v>Conan O Brien</v>
      </c>
      <c r="G29" t="s">
        <v>732</v>
      </c>
      <c r="H29" t="s">
        <v>733</v>
      </c>
      <c r="I29" t="str">
        <f>VLOOKUP(A29,Sheet1!$H$2:$J$14,2,FALSE)</f>
        <v>R_2PceLUjySzsVkFq</v>
      </c>
      <c r="J29" t="str">
        <f>VLOOKUP(A29,Sheet1!$H$2:$J$14,3,FALSE)</f>
        <v>R_3CDiD2EpNFM4hEd</v>
      </c>
    </row>
    <row r="30" spans="1:10" x14ac:dyDescent="0.25">
      <c r="A30" t="s">
        <v>30</v>
      </c>
      <c r="B30" s="1">
        <v>42437.736111111109</v>
      </c>
      <c r="C30" t="s">
        <v>31</v>
      </c>
      <c r="D30" t="s">
        <v>11</v>
      </c>
      <c r="E30" t="s">
        <v>27</v>
      </c>
      <c r="F30" t="str">
        <f>IF(COUNTIF(Sheet1!$A$2:$A$14,NYU_close_ordered!A30)&gt;0, NYU_close_ordered!E30, "")</f>
        <v>What	would	constitute	a	"perfect"	day	for	you?</v>
      </c>
      <c r="G30" t="s">
        <v>732</v>
      </c>
      <c r="H30" t="s">
        <v>733</v>
      </c>
      <c r="I30" t="str">
        <f>VLOOKUP(A30,Sheet1!$H$2:$J$14,2,FALSE)</f>
        <v>R_2PceLUjySzsVkFq</v>
      </c>
      <c r="J30" t="str">
        <f>VLOOKUP(A30,Sheet1!$H$2:$J$14,3,FALSE)</f>
        <v>R_3CDiD2EpNFM4hEd</v>
      </c>
    </row>
    <row r="31" spans="1:10" x14ac:dyDescent="0.25">
      <c r="A31" t="s">
        <v>30</v>
      </c>
      <c r="B31" s="1">
        <v>42437.736111111109</v>
      </c>
      <c r="C31" t="s">
        <v>32</v>
      </c>
      <c r="D31" t="s">
        <v>14</v>
      </c>
      <c r="E31" t="s">
        <v>22</v>
      </c>
      <c r="F31" t="str">
        <f>IF(COUNTIF(Sheet1!$A$2:$A$14,NYU_close_ordered!A31)&gt;0, NYU_close_ordered!E31, "")</f>
        <v>Given	the	choice	of	anyone	in	the	world,	whom	would	you	want	as	a	dinner	guest?</v>
      </c>
      <c r="G31" t="s">
        <v>732</v>
      </c>
      <c r="H31" t="s">
        <v>733</v>
      </c>
      <c r="I31" t="str">
        <f>VLOOKUP(A31,Sheet1!$H$2:$J$14,2,FALSE)</f>
        <v>R_2PceLUjySzsVkFq</v>
      </c>
      <c r="J31" t="str">
        <f>VLOOKUP(A31,Sheet1!$H$2:$J$14,3,FALSE)</f>
        <v>R_3CDiD2EpNFM4hEd</v>
      </c>
    </row>
    <row r="32" spans="1:10" x14ac:dyDescent="0.25">
      <c r="A32" t="s">
        <v>30</v>
      </c>
      <c r="B32" s="1">
        <v>42437.736111111109</v>
      </c>
      <c r="C32" t="s">
        <v>31</v>
      </c>
      <c r="D32" t="s">
        <v>11</v>
      </c>
      <c r="E32" t="s">
        <v>34</v>
      </c>
      <c r="F32" t="str">
        <f>IF(COUNTIF(Sheet1!$A$2:$A$14,NYU_close_ordered!A32)&gt;0, NYU_close_ordered!E32, "")</f>
        <v>Lebron James</v>
      </c>
      <c r="G32" t="s">
        <v>732</v>
      </c>
      <c r="H32" t="s">
        <v>733</v>
      </c>
      <c r="I32" t="str">
        <f>VLOOKUP(A32,Sheet1!$H$2:$J$14,2,FALSE)</f>
        <v>R_2PceLUjySzsVkFq</v>
      </c>
      <c r="J32" t="str">
        <f>VLOOKUP(A32,Sheet1!$H$2:$J$14,3,FALSE)</f>
        <v>R_3CDiD2EpNFM4hEd</v>
      </c>
    </row>
    <row r="33" spans="1:10" x14ac:dyDescent="0.25">
      <c r="A33" t="s">
        <v>30</v>
      </c>
      <c r="B33" s="1">
        <v>42437.736805555556</v>
      </c>
      <c r="C33" t="s">
        <v>31</v>
      </c>
      <c r="D33" t="s">
        <v>11</v>
      </c>
      <c r="E33" t="s">
        <v>27</v>
      </c>
      <c r="F33" t="str">
        <f>IF(COUNTIF(Sheet1!$A$2:$A$14,NYU_close_ordered!A33)&gt;0, NYU_close_ordered!E33, "")</f>
        <v>What	would	constitute	a	"perfect"	day	for	you?</v>
      </c>
      <c r="G33" t="s">
        <v>732</v>
      </c>
      <c r="H33" t="s">
        <v>733</v>
      </c>
      <c r="I33" t="str">
        <f>VLOOKUP(A33,Sheet1!$H$2:$J$14,2,FALSE)</f>
        <v>R_2PceLUjySzsVkFq</v>
      </c>
      <c r="J33" t="str">
        <f>VLOOKUP(A33,Sheet1!$H$2:$J$14,3,FALSE)</f>
        <v>R_3CDiD2EpNFM4hEd</v>
      </c>
    </row>
    <row r="34" spans="1:10" x14ac:dyDescent="0.25">
      <c r="A34" t="s">
        <v>30</v>
      </c>
      <c r="B34" s="1">
        <v>42437.736805555556</v>
      </c>
      <c r="C34" t="s">
        <v>32</v>
      </c>
      <c r="D34" t="s">
        <v>14</v>
      </c>
      <c r="E34" t="s">
        <v>35</v>
      </c>
      <c r="F34" t="str">
        <f>IF(COUNTIF(Sheet1!$A$2:$A$14,NYU_close_ordered!A34)&gt;0, NYU_close_ordered!E34, "")</f>
        <v>Taking a walk around the city, eating at my favorite restaurants, spending time with friends</v>
      </c>
      <c r="G34" t="s">
        <v>732</v>
      </c>
      <c r="H34" t="s">
        <v>733</v>
      </c>
      <c r="I34" t="str">
        <f>VLOOKUP(A34,Sheet1!$H$2:$J$14,2,FALSE)</f>
        <v>R_2PceLUjySzsVkFq</v>
      </c>
      <c r="J34" t="str">
        <f>VLOOKUP(A34,Sheet1!$H$2:$J$14,3,FALSE)</f>
        <v>R_3CDiD2EpNFM4hEd</v>
      </c>
    </row>
    <row r="35" spans="1:10" x14ac:dyDescent="0.25">
      <c r="A35" t="s">
        <v>30</v>
      </c>
      <c r="B35" s="1">
        <v>42437.736805555556</v>
      </c>
      <c r="C35" t="s">
        <v>32</v>
      </c>
      <c r="D35" t="s">
        <v>14</v>
      </c>
      <c r="E35" t="s">
        <v>27</v>
      </c>
      <c r="F35" t="str">
        <f>IF(COUNTIF(Sheet1!$A$2:$A$14,NYU_close_ordered!A35)&gt;0, NYU_close_ordered!E35, "")</f>
        <v>What	would	constitute	a	"perfect"	day	for	you?</v>
      </c>
      <c r="G35" t="s">
        <v>732</v>
      </c>
      <c r="H35" t="s">
        <v>733</v>
      </c>
      <c r="I35" t="str">
        <f>VLOOKUP(A35,Sheet1!$H$2:$J$14,2,FALSE)</f>
        <v>R_2PceLUjySzsVkFq</v>
      </c>
      <c r="J35" t="str">
        <f>VLOOKUP(A35,Sheet1!$H$2:$J$14,3,FALSE)</f>
        <v>R_3CDiD2EpNFM4hEd</v>
      </c>
    </row>
    <row r="36" spans="1:10" x14ac:dyDescent="0.25">
      <c r="A36" t="s">
        <v>30</v>
      </c>
      <c r="B36" s="1">
        <v>42437.737500000003</v>
      </c>
      <c r="C36" t="s">
        <v>31</v>
      </c>
      <c r="D36" t="s">
        <v>11</v>
      </c>
      <c r="E36" t="s">
        <v>36</v>
      </c>
      <c r="F36" t="str">
        <f>IF(COUNTIF(Sheet1!$A$2:$A$14,NYU_close_ordered!A36)&gt;0, NYU_close_ordered!E36, "")</f>
        <v>Waking up in my comfortable bed after a good nights sleep, spending the day with friends and family</v>
      </c>
      <c r="G36" t="s">
        <v>732</v>
      </c>
      <c r="H36" t="s">
        <v>733</v>
      </c>
      <c r="I36" t="str">
        <f>VLOOKUP(A36,Sheet1!$H$2:$J$14,2,FALSE)</f>
        <v>R_2PceLUjySzsVkFq</v>
      </c>
      <c r="J36" t="str">
        <f>VLOOKUP(A36,Sheet1!$H$2:$J$14,3,FALSE)</f>
        <v>R_3CDiD2EpNFM4hEd</v>
      </c>
    </row>
    <row r="37" spans="1:10" x14ac:dyDescent="0.25">
      <c r="A37" t="s">
        <v>30</v>
      </c>
      <c r="B37" s="1">
        <v>42437.737500000003</v>
      </c>
      <c r="C37" t="s">
        <v>31</v>
      </c>
      <c r="D37" t="s">
        <v>11</v>
      </c>
      <c r="E37" t="s">
        <v>37</v>
      </c>
      <c r="F37" t="str">
        <f>IF(COUNTIF(Sheet1!$A$2:$A$14,NYU_close_ordered!A37)&gt;0, NYU_close_ordered!E37, "")</f>
        <v>If	you	were	able	to	live	to	the	age	of	90	and	retain	either	the	mind	or	body	of	a	30-year-old	 for	the	last	60	years	of	your	life,	which	would	you	want?</v>
      </c>
      <c r="G37" t="s">
        <v>732</v>
      </c>
      <c r="H37" t="s">
        <v>733</v>
      </c>
      <c r="I37" t="str">
        <f>VLOOKUP(A37,Sheet1!$H$2:$J$14,2,FALSE)</f>
        <v>R_2PceLUjySzsVkFq</v>
      </c>
      <c r="J37" t="str">
        <f>VLOOKUP(A37,Sheet1!$H$2:$J$14,3,FALSE)</f>
        <v>R_3CDiD2EpNFM4hEd</v>
      </c>
    </row>
    <row r="38" spans="1:10" x14ac:dyDescent="0.25">
      <c r="A38" t="s">
        <v>30</v>
      </c>
      <c r="B38" s="1">
        <v>42437.737500000003</v>
      </c>
      <c r="C38" t="s">
        <v>32</v>
      </c>
      <c r="D38" t="s">
        <v>14</v>
      </c>
      <c r="E38" t="s">
        <v>38</v>
      </c>
      <c r="F38" t="str">
        <f>IF(COUNTIF(Sheet1!$A$2:$A$14,NYU_close_ordered!A38)&gt;0, NYU_close_ordered!E38, "")</f>
        <v>Body</v>
      </c>
      <c r="G38" t="s">
        <v>732</v>
      </c>
      <c r="H38" t="s">
        <v>733</v>
      </c>
      <c r="I38" t="str">
        <f>VLOOKUP(A38,Sheet1!$H$2:$J$14,2,FALSE)</f>
        <v>R_2PceLUjySzsVkFq</v>
      </c>
      <c r="J38" t="str">
        <f>VLOOKUP(A38,Sheet1!$H$2:$J$14,3,FALSE)</f>
        <v>R_3CDiD2EpNFM4hEd</v>
      </c>
    </row>
    <row r="39" spans="1:10" x14ac:dyDescent="0.25">
      <c r="A39" t="s">
        <v>30</v>
      </c>
      <c r="B39" s="1">
        <v>42437.737500000003</v>
      </c>
      <c r="C39" t="s">
        <v>32</v>
      </c>
      <c r="D39" t="s">
        <v>14</v>
      </c>
      <c r="E39" t="s">
        <v>39</v>
      </c>
      <c r="F39" t="str">
        <f>IF(COUNTIF(Sheet1!$A$2:$A$14,NYU_close_ordered!A39)&gt;0, NYU_close_ordered!E39, "")</f>
        <v>If	you	were	able	to	live	to	the	age	of	90	and	retain	either	the mind	or	body	of	a	30-year-old	for	the	last	60	years	of	your	life,	which	would	you want?</v>
      </c>
      <c r="G39" t="s">
        <v>732</v>
      </c>
      <c r="H39" t="s">
        <v>733</v>
      </c>
      <c r="I39" t="str">
        <f>VLOOKUP(A39,Sheet1!$H$2:$J$14,2,FALSE)</f>
        <v>R_2PceLUjySzsVkFq</v>
      </c>
      <c r="J39" t="str">
        <f>VLOOKUP(A39,Sheet1!$H$2:$J$14,3,FALSE)</f>
        <v>R_3CDiD2EpNFM4hEd</v>
      </c>
    </row>
    <row r="40" spans="1:10" x14ac:dyDescent="0.25">
      <c r="A40" t="s">
        <v>30</v>
      </c>
      <c r="B40" s="1">
        <v>42437.738194444442</v>
      </c>
      <c r="C40" t="s">
        <v>31</v>
      </c>
      <c r="D40" t="s">
        <v>11</v>
      </c>
      <c r="E40" t="s">
        <v>40</v>
      </c>
      <c r="F40" t="str">
        <f>IF(COUNTIF(Sheet1!$A$2:$A$14,NYU_close_ordered!A40)&gt;0, NYU_close_ordered!E40, "")</f>
        <v>body too. mind will only get wiser</v>
      </c>
      <c r="G40" t="s">
        <v>732</v>
      </c>
      <c r="H40" t="s">
        <v>733</v>
      </c>
      <c r="I40" t="str">
        <f>VLOOKUP(A40,Sheet1!$H$2:$J$14,2,FALSE)</f>
        <v>R_2PceLUjySzsVkFq</v>
      </c>
      <c r="J40" t="str">
        <f>VLOOKUP(A40,Sheet1!$H$2:$J$14,3,FALSE)</f>
        <v>R_3CDiD2EpNFM4hEd</v>
      </c>
    </row>
    <row r="41" spans="1:10" x14ac:dyDescent="0.25">
      <c r="A41" t="s">
        <v>30</v>
      </c>
      <c r="B41" s="1">
        <v>42437.738194444442</v>
      </c>
      <c r="C41" t="s">
        <v>31</v>
      </c>
      <c r="D41" t="s">
        <v>11</v>
      </c>
      <c r="E41" t="s">
        <v>41</v>
      </c>
      <c r="F41" t="str">
        <f>IF(COUNTIF(Sheet1!$A$2:$A$14,NYU_close_ordered!A41)&gt;0, NYU_close_ordered!E41, "")</f>
        <v>If	you	could	change	anything	about	the	way	you	were	raised,	what	would	it	be?</v>
      </c>
      <c r="G41" t="s">
        <v>732</v>
      </c>
      <c r="H41" t="s">
        <v>733</v>
      </c>
      <c r="I41" t="str">
        <f>VLOOKUP(A41,Sheet1!$H$2:$J$14,2,FALSE)</f>
        <v>R_2PceLUjySzsVkFq</v>
      </c>
      <c r="J41" t="str">
        <f>VLOOKUP(A41,Sheet1!$H$2:$J$14,3,FALSE)</f>
        <v>R_3CDiD2EpNFM4hEd</v>
      </c>
    </row>
    <row r="42" spans="1:10" x14ac:dyDescent="0.25">
      <c r="A42" t="s">
        <v>30</v>
      </c>
      <c r="B42" s="1">
        <v>42437.738194444442</v>
      </c>
      <c r="C42" t="s">
        <v>32</v>
      </c>
      <c r="D42" t="s">
        <v>14</v>
      </c>
      <c r="E42" t="s">
        <v>42</v>
      </c>
      <c r="F42" t="str">
        <f>IF(COUNTIF(Sheet1!$A$2:$A$14,NYU_close_ordered!A42)&gt;0, NYU_close_ordered!E42, "")</f>
        <v>Wish my parents were less strict and more Americanized</v>
      </c>
      <c r="G42" t="s">
        <v>732</v>
      </c>
      <c r="H42" t="s">
        <v>733</v>
      </c>
      <c r="I42" t="str">
        <f>VLOOKUP(A42,Sheet1!$H$2:$J$14,2,FALSE)</f>
        <v>R_2PceLUjySzsVkFq</v>
      </c>
      <c r="J42" t="str">
        <f>VLOOKUP(A42,Sheet1!$H$2:$J$14,3,FALSE)</f>
        <v>R_3CDiD2EpNFM4hEd</v>
      </c>
    </row>
    <row r="43" spans="1:10" x14ac:dyDescent="0.25">
      <c r="A43" t="s">
        <v>30</v>
      </c>
      <c r="B43" s="1">
        <v>42437.738194444442</v>
      </c>
      <c r="C43" t="s">
        <v>32</v>
      </c>
      <c r="D43" t="s">
        <v>14</v>
      </c>
      <c r="E43" t="s">
        <v>43</v>
      </c>
      <c r="F43" t="str">
        <f>IF(COUNTIF(Sheet1!$A$2:$A$14,NYU_close_ordered!A43)&gt;0, NYU_close_ordered!E43, "")</f>
        <v>If	you	could	change	anything	about	the	way	you	were	raised, what	would	it	be?</v>
      </c>
      <c r="G43" t="s">
        <v>732</v>
      </c>
      <c r="H43" t="s">
        <v>733</v>
      </c>
      <c r="I43" t="str">
        <f>VLOOKUP(A43,Sheet1!$H$2:$J$14,2,FALSE)</f>
        <v>R_2PceLUjySzsVkFq</v>
      </c>
      <c r="J43" t="str">
        <f>VLOOKUP(A43,Sheet1!$H$2:$J$14,3,FALSE)</f>
        <v>R_3CDiD2EpNFM4hEd</v>
      </c>
    </row>
    <row r="44" spans="1:10" x14ac:dyDescent="0.25">
      <c r="A44" t="s">
        <v>30</v>
      </c>
      <c r="B44" s="1">
        <v>42437.738888888889</v>
      </c>
      <c r="C44" t="s">
        <v>31</v>
      </c>
      <c r="D44" t="s">
        <v>11</v>
      </c>
      <c r="E44" t="s">
        <v>44</v>
      </c>
      <c r="F44" t="str">
        <f>IF(COUNTIF(Sheet1!$A$2:$A$14,NYU_close_ordered!A44)&gt;0, NYU_close_ordered!E44, "")</f>
        <v>I would have made sure that my parents urged me to try harder in school</v>
      </c>
      <c r="G44" t="s">
        <v>732</v>
      </c>
      <c r="H44" t="s">
        <v>733</v>
      </c>
      <c r="I44" t="str">
        <f>VLOOKUP(A44,Sheet1!$H$2:$J$14,2,FALSE)</f>
        <v>R_2PceLUjySzsVkFq</v>
      </c>
      <c r="J44" t="str">
        <f>VLOOKUP(A44,Sheet1!$H$2:$J$14,3,FALSE)</f>
        <v>R_3CDiD2EpNFM4hEd</v>
      </c>
    </row>
    <row r="45" spans="1:10" x14ac:dyDescent="0.25">
      <c r="A45" t="s">
        <v>30</v>
      </c>
      <c r="B45" s="1">
        <v>42437.738888888889</v>
      </c>
      <c r="C45" t="s">
        <v>31</v>
      </c>
      <c r="D45" t="s">
        <v>11</v>
      </c>
      <c r="E45" t="s">
        <v>45</v>
      </c>
      <c r="F45" t="str">
        <f>IF(COUNTIF(Sheet1!$A$2:$A$14,NYU_close_ordered!A45)&gt;0, NYU_close_ordered!E45, "")</f>
        <v>If	you	could	wake	up	tomorrow	having	gained	any	one	quality	or	ability,	what	would	it	be?</v>
      </c>
      <c r="G45" t="s">
        <v>732</v>
      </c>
      <c r="H45" t="s">
        <v>733</v>
      </c>
      <c r="I45" t="str">
        <f>VLOOKUP(A45,Sheet1!$H$2:$J$14,2,FALSE)</f>
        <v>R_2PceLUjySzsVkFq</v>
      </c>
      <c r="J45" t="str">
        <f>VLOOKUP(A45,Sheet1!$H$2:$J$14,3,FALSE)</f>
        <v>R_3CDiD2EpNFM4hEd</v>
      </c>
    </row>
    <row r="46" spans="1:10" x14ac:dyDescent="0.25">
      <c r="A46" t="s">
        <v>30</v>
      </c>
      <c r="B46" s="1">
        <v>42437.739583333336</v>
      </c>
      <c r="C46" t="s">
        <v>32</v>
      </c>
      <c r="D46" t="s">
        <v>14</v>
      </c>
      <c r="E46" t="s">
        <v>46</v>
      </c>
      <c r="F46" t="str">
        <f>IF(COUNTIF(Sheet1!$A$2:$A$14,NYU_close_ordered!A46)&gt;0, NYU_close_ordered!E46, "")</f>
        <v>Perfect memory</v>
      </c>
      <c r="G46" t="s">
        <v>732</v>
      </c>
      <c r="H46" t="s">
        <v>733</v>
      </c>
      <c r="I46" t="str">
        <f>VLOOKUP(A46,Sheet1!$H$2:$J$14,2,FALSE)</f>
        <v>R_2PceLUjySzsVkFq</v>
      </c>
      <c r="J46" t="str">
        <f>VLOOKUP(A46,Sheet1!$H$2:$J$14,3,FALSE)</f>
        <v>R_3CDiD2EpNFM4hEd</v>
      </c>
    </row>
    <row r="47" spans="1:10" x14ac:dyDescent="0.25">
      <c r="A47" t="s">
        <v>30</v>
      </c>
      <c r="B47" s="1">
        <v>42437.739583333336</v>
      </c>
      <c r="C47" t="s">
        <v>32</v>
      </c>
      <c r="D47" t="s">
        <v>14</v>
      </c>
      <c r="E47" t="s">
        <v>47</v>
      </c>
      <c r="F47" t="str">
        <f>IF(COUNTIF(Sheet1!$A$2:$A$14,NYU_close_ordered!A47)&gt;0, NYU_close_ordered!E47, "")</f>
        <v>If	you	could	wake	up	tomorrow	having	gained	any	one	quality or	ability,	what	would	it	be?</v>
      </c>
      <c r="G47" t="s">
        <v>732</v>
      </c>
      <c r="H47" t="s">
        <v>733</v>
      </c>
      <c r="I47" t="str">
        <f>VLOOKUP(A47,Sheet1!$H$2:$J$14,2,FALSE)</f>
        <v>R_2PceLUjySzsVkFq</v>
      </c>
      <c r="J47" t="str">
        <f>VLOOKUP(A47,Sheet1!$H$2:$J$14,3,FALSE)</f>
        <v>R_3CDiD2EpNFM4hEd</v>
      </c>
    </row>
    <row r="48" spans="1:10" x14ac:dyDescent="0.25">
      <c r="A48" t="s">
        <v>30</v>
      </c>
      <c r="B48" s="1">
        <v>42437.739583333336</v>
      </c>
      <c r="C48" t="s">
        <v>31</v>
      </c>
      <c r="D48" t="s">
        <v>11</v>
      </c>
      <c r="E48" t="s">
        <v>48</v>
      </c>
      <c r="F48" t="str">
        <f>IF(COUNTIF(Sheet1!$A$2:$A$14,NYU_close_ordered!A48)&gt;0, NYU_close_ordered!E48, "")</f>
        <v>teleport</v>
      </c>
      <c r="G48" t="s">
        <v>732</v>
      </c>
      <c r="H48" t="s">
        <v>733</v>
      </c>
      <c r="I48" t="str">
        <f>VLOOKUP(A48,Sheet1!$H$2:$J$14,2,FALSE)</f>
        <v>R_2PceLUjySzsVkFq</v>
      </c>
      <c r="J48" t="str">
        <f>VLOOKUP(A48,Sheet1!$H$2:$J$14,3,FALSE)</f>
        <v>R_3CDiD2EpNFM4hEd</v>
      </c>
    </row>
    <row r="49" spans="1:10" x14ac:dyDescent="0.25">
      <c r="A49" t="s">
        <v>30</v>
      </c>
      <c r="B49" s="1">
        <v>42437.739583333336</v>
      </c>
      <c r="C49" t="s">
        <v>31</v>
      </c>
      <c r="D49" t="s">
        <v>11</v>
      </c>
      <c r="E49" t="s">
        <v>49</v>
      </c>
      <c r="F49" t="str">
        <f>IF(COUNTIF(Sheet1!$A$2:$A$14,NYU_close_ordered!A49)&gt;0, NYU_close_ordered!E49, "")</f>
        <v>If	a	crystal	ball	could	tell	you	the	truth	about	yourself,	your	life,	the	future,	or	anything	else,	 what	would	you	want	to	know?</v>
      </c>
      <c r="G49" t="s">
        <v>732</v>
      </c>
      <c r="H49" t="s">
        <v>733</v>
      </c>
      <c r="I49" t="str">
        <f>VLOOKUP(A49,Sheet1!$H$2:$J$14,2,FALSE)</f>
        <v>R_2PceLUjySzsVkFq</v>
      </c>
      <c r="J49" t="str">
        <f>VLOOKUP(A49,Sheet1!$H$2:$J$14,3,FALSE)</f>
        <v>R_3CDiD2EpNFM4hEd</v>
      </c>
    </row>
    <row r="50" spans="1:10" x14ac:dyDescent="0.25">
      <c r="A50" t="s">
        <v>30</v>
      </c>
      <c r="B50" s="1">
        <v>42437.740972222222</v>
      </c>
      <c r="C50" t="s">
        <v>32</v>
      </c>
      <c r="D50" t="s">
        <v>14</v>
      </c>
      <c r="E50" t="s">
        <v>50</v>
      </c>
      <c r="F50" t="str">
        <f>IF(COUNTIF(Sheet1!$A$2:$A$14,NYU_close_ordered!A50)&gt;0, NYU_close_ordered!E50, "")</f>
        <v>Honestly can't think of anything</v>
      </c>
      <c r="G50" t="s">
        <v>732</v>
      </c>
      <c r="H50" t="s">
        <v>733</v>
      </c>
      <c r="I50" t="str">
        <f>VLOOKUP(A50,Sheet1!$H$2:$J$14,2,FALSE)</f>
        <v>R_2PceLUjySzsVkFq</v>
      </c>
      <c r="J50" t="str">
        <f>VLOOKUP(A50,Sheet1!$H$2:$J$14,3,FALSE)</f>
        <v>R_3CDiD2EpNFM4hEd</v>
      </c>
    </row>
    <row r="51" spans="1:10" x14ac:dyDescent="0.25">
      <c r="A51" t="s">
        <v>30</v>
      </c>
      <c r="B51" s="1">
        <v>42437.740972222222</v>
      </c>
      <c r="C51" t="s">
        <v>32</v>
      </c>
      <c r="D51" t="s">
        <v>14</v>
      </c>
      <c r="E51" t="s">
        <v>51</v>
      </c>
      <c r="F51" t="str">
        <f>IF(COUNTIF(Sheet1!$A$2:$A$14,NYU_close_ordered!A51)&gt;0, NYU_close_ordered!E51, "")</f>
        <v>If	a	crystal	ball	could	tell	you	the	truth	about	yourself,	your	life, the	future,	or	anything	else,	what	would	you	want	to	know?</v>
      </c>
      <c r="G51" t="s">
        <v>732</v>
      </c>
      <c r="H51" t="s">
        <v>733</v>
      </c>
      <c r="I51" t="str">
        <f>VLOOKUP(A51,Sheet1!$H$2:$J$14,2,FALSE)</f>
        <v>R_2PceLUjySzsVkFq</v>
      </c>
      <c r="J51" t="str">
        <f>VLOOKUP(A51,Sheet1!$H$2:$J$14,3,FALSE)</f>
        <v>R_3CDiD2EpNFM4hEd</v>
      </c>
    </row>
    <row r="52" spans="1:10" x14ac:dyDescent="0.25">
      <c r="A52" t="s">
        <v>30</v>
      </c>
      <c r="B52" s="1">
        <v>42437.740972222222</v>
      </c>
      <c r="C52" t="s">
        <v>31</v>
      </c>
      <c r="D52" t="s">
        <v>11</v>
      </c>
      <c r="E52" t="s">
        <v>52</v>
      </c>
      <c r="F52" t="str">
        <f>IF(COUNTIF(Sheet1!$A$2:$A$14,NYU_close_ordered!A52)&gt;0, NYU_close_ordered!E52, "")</f>
        <v>who i will marry</v>
      </c>
      <c r="G52" t="s">
        <v>732</v>
      </c>
      <c r="H52" t="s">
        <v>733</v>
      </c>
      <c r="I52" t="str">
        <f>VLOOKUP(A52,Sheet1!$H$2:$J$14,2,FALSE)</f>
        <v>R_2PceLUjySzsVkFq</v>
      </c>
      <c r="J52" t="str">
        <f>VLOOKUP(A52,Sheet1!$H$2:$J$14,3,FALSE)</f>
        <v>R_3CDiD2EpNFM4hEd</v>
      </c>
    </row>
    <row r="53" spans="1:10" x14ac:dyDescent="0.25">
      <c r="A53" t="s">
        <v>30</v>
      </c>
      <c r="B53" s="1">
        <v>42437.740972222222</v>
      </c>
      <c r="C53" t="s">
        <v>31</v>
      </c>
      <c r="D53" t="s">
        <v>11</v>
      </c>
      <c r="E53" t="s">
        <v>53</v>
      </c>
      <c r="F53" t="str">
        <f>IF(COUNTIF(Sheet1!$A$2:$A$14,NYU_close_ordered!A53)&gt;0, NYU_close_ordered!E53, "")</f>
        <v>What	is	the	greatest	accomplishment	of	your	life?</v>
      </c>
      <c r="G53" t="s">
        <v>732</v>
      </c>
      <c r="H53" t="s">
        <v>733</v>
      </c>
      <c r="I53" t="str">
        <f>VLOOKUP(A53,Sheet1!$H$2:$J$14,2,FALSE)</f>
        <v>R_2PceLUjySzsVkFq</v>
      </c>
      <c r="J53" t="str">
        <f>VLOOKUP(A53,Sheet1!$H$2:$J$14,3,FALSE)</f>
        <v>R_3CDiD2EpNFM4hEd</v>
      </c>
    </row>
    <row r="54" spans="1:10" x14ac:dyDescent="0.25">
      <c r="A54" t="s">
        <v>30</v>
      </c>
      <c r="B54" s="1">
        <v>42437.741666666669</v>
      </c>
      <c r="C54" t="s">
        <v>32</v>
      </c>
      <c r="D54" t="s">
        <v>14</v>
      </c>
      <c r="E54" t="s">
        <v>54</v>
      </c>
      <c r="F54" t="str">
        <f>IF(COUNTIF(Sheet1!$A$2:$A$14,NYU_close_ordered!A54)&gt;0, NYU_close_ordered!E54, "")</f>
        <v>Winning a state competition in hs</v>
      </c>
      <c r="G54" t="s">
        <v>732</v>
      </c>
      <c r="H54" t="s">
        <v>733</v>
      </c>
      <c r="I54" t="str">
        <f>VLOOKUP(A54,Sheet1!$H$2:$J$14,2,FALSE)</f>
        <v>R_2PceLUjySzsVkFq</v>
      </c>
      <c r="J54" t="str">
        <f>VLOOKUP(A54,Sheet1!$H$2:$J$14,3,FALSE)</f>
        <v>R_3CDiD2EpNFM4hEd</v>
      </c>
    </row>
    <row r="55" spans="1:10" x14ac:dyDescent="0.25">
      <c r="A55" t="s">
        <v>30</v>
      </c>
      <c r="B55" s="1">
        <v>42437.741666666669</v>
      </c>
      <c r="C55" t="s">
        <v>32</v>
      </c>
      <c r="D55" t="s">
        <v>14</v>
      </c>
      <c r="E55" t="s">
        <v>53</v>
      </c>
      <c r="F55" t="str">
        <f>IF(COUNTIF(Sheet1!$A$2:$A$14,NYU_close_ordered!A55)&gt;0, NYU_close_ordered!E55, "")</f>
        <v>What	is	the	greatest	accomplishment	of	your	life?</v>
      </c>
      <c r="G55" t="s">
        <v>732</v>
      </c>
      <c r="H55" t="s">
        <v>733</v>
      </c>
      <c r="I55" t="str">
        <f>VLOOKUP(A55,Sheet1!$H$2:$J$14,2,FALSE)</f>
        <v>R_2PceLUjySzsVkFq</v>
      </c>
      <c r="J55" t="str">
        <f>VLOOKUP(A55,Sheet1!$H$2:$J$14,3,FALSE)</f>
        <v>R_3CDiD2EpNFM4hEd</v>
      </c>
    </row>
    <row r="56" spans="1:10" x14ac:dyDescent="0.25">
      <c r="A56" t="s">
        <v>30</v>
      </c>
      <c r="B56" s="1">
        <v>42437.741666666669</v>
      </c>
      <c r="C56" t="s">
        <v>31</v>
      </c>
      <c r="D56" t="s">
        <v>11</v>
      </c>
      <c r="E56" t="s">
        <v>55</v>
      </c>
      <c r="F56" t="str">
        <f>IF(COUNTIF(Sheet1!$A$2:$A$14,NYU_close_ordered!A56)&gt;0, NYU_close_ordered!E56, "")</f>
        <v>Getting into NYU Stern</v>
      </c>
      <c r="G56" t="s">
        <v>732</v>
      </c>
      <c r="H56" t="s">
        <v>733</v>
      </c>
      <c r="I56" t="str">
        <f>VLOOKUP(A56,Sheet1!$H$2:$J$14,2,FALSE)</f>
        <v>R_2PceLUjySzsVkFq</v>
      </c>
      <c r="J56" t="str">
        <f>VLOOKUP(A56,Sheet1!$H$2:$J$14,3,FALSE)</f>
        <v>R_3CDiD2EpNFM4hEd</v>
      </c>
    </row>
    <row r="57" spans="1:10" x14ac:dyDescent="0.25">
      <c r="A57" t="s">
        <v>30</v>
      </c>
      <c r="B57" s="1">
        <v>42437.741666666669</v>
      </c>
      <c r="C57" t="s">
        <v>31</v>
      </c>
      <c r="D57" t="s">
        <v>11</v>
      </c>
      <c r="E57" t="s">
        <v>56</v>
      </c>
      <c r="F57" t="str">
        <f>IF(COUNTIF(Sheet1!$A$2:$A$14,NYU_close_ordered!A57)&gt;0, NYU_close_ordered!E57, "")</f>
        <v>What	is	your	most	treasured	memory?</v>
      </c>
      <c r="G57" t="s">
        <v>732</v>
      </c>
      <c r="H57" t="s">
        <v>733</v>
      </c>
      <c r="I57" t="str">
        <f>VLOOKUP(A57,Sheet1!$H$2:$J$14,2,FALSE)</f>
        <v>R_2PceLUjySzsVkFq</v>
      </c>
      <c r="J57" t="str">
        <f>VLOOKUP(A57,Sheet1!$H$2:$J$14,3,FALSE)</f>
        <v>R_3CDiD2EpNFM4hEd</v>
      </c>
    </row>
    <row r="58" spans="1:10" x14ac:dyDescent="0.25">
      <c r="A58" t="s">
        <v>30</v>
      </c>
      <c r="B58" s="1">
        <v>42437.742361111108</v>
      </c>
      <c r="C58" t="s">
        <v>32</v>
      </c>
      <c r="D58" t="s">
        <v>14</v>
      </c>
      <c r="E58" t="s">
        <v>57</v>
      </c>
      <c r="F58" t="str">
        <f>IF(COUNTIF(Sheet1!$A$2:$A$14,NYU_close_ordered!A58)&gt;0, NYU_close_ordered!E58, "")</f>
        <v>Hanging out with a friend of mine one night</v>
      </c>
      <c r="G58" t="s">
        <v>732</v>
      </c>
      <c r="H58" t="s">
        <v>733</v>
      </c>
      <c r="I58" t="str">
        <f>VLOOKUP(A58,Sheet1!$H$2:$J$14,2,FALSE)</f>
        <v>R_2PceLUjySzsVkFq</v>
      </c>
      <c r="J58" t="str">
        <f>VLOOKUP(A58,Sheet1!$H$2:$J$14,3,FALSE)</f>
        <v>R_3CDiD2EpNFM4hEd</v>
      </c>
    </row>
    <row r="59" spans="1:10" x14ac:dyDescent="0.25">
      <c r="A59" t="s">
        <v>30</v>
      </c>
      <c r="B59" s="1">
        <v>42437.742361111108</v>
      </c>
      <c r="C59" t="s">
        <v>32</v>
      </c>
      <c r="D59" t="s">
        <v>14</v>
      </c>
      <c r="E59" t="s">
        <v>56</v>
      </c>
      <c r="F59" t="str">
        <f>IF(COUNTIF(Sheet1!$A$2:$A$14,NYU_close_ordered!A59)&gt;0, NYU_close_ordered!E59, "")</f>
        <v>What	is	your	most	treasured	memory?</v>
      </c>
      <c r="G59" t="s">
        <v>732</v>
      </c>
      <c r="H59" t="s">
        <v>733</v>
      </c>
      <c r="I59" t="str">
        <f>VLOOKUP(A59,Sheet1!$H$2:$J$14,2,FALSE)</f>
        <v>R_2PceLUjySzsVkFq</v>
      </c>
      <c r="J59" t="str">
        <f>VLOOKUP(A59,Sheet1!$H$2:$J$14,3,FALSE)</f>
        <v>R_3CDiD2EpNFM4hEd</v>
      </c>
    </row>
    <row r="60" spans="1:10" x14ac:dyDescent="0.25">
      <c r="A60" t="s">
        <v>30</v>
      </c>
      <c r="B60" s="1">
        <v>42437.742361111108</v>
      </c>
      <c r="C60" t="s">
        <v>31</v>
      </c>
      <c r="D60" t="s">
        <v>11</v>
      </c>
      <c r="E60" t="s">
        <v>58</v>
      </c>
      <c r="F60" t="str">
        <f>IF(COUNTIF(Sheet1!$A$2:$A$14,NYU_close_ordered!A60)&gt;0, NYU_close_ordered!E60, "")</f>
        <v>various events I have attended with my dad and brothers</v>
      </c>
      <c r="G60" t="s">
        <v>732</v>
      </c>
      <c r="H60" t="s">
        <v>733</v>
      </c>
      <c r="I60" t="str">
        <f>VLOOKUP(A60,Sheet1!$H$2:$J$14,2,FALSE)</f>
        <v>R_2PceLUjySzsVkFq</v>
      </c>
      <c r="J60" t="str">
        <f>VLOOKUP(A60,Sheet1!$H$2:$J$14,3,FALSE)</f>
        <v>R_3CDiD2EpNFM4hEd</v>
      </c>
    </row>
    <row r="61" spans="1:10" x14ac:dyDescent="0.25">
      <c r="A61" t="s">
        <v>30</v>
      </c>
      <c r="B61" s="1">
        <v>42437.742361111108</v>
      </c>
      <c r="C61" t="s">
        <v>31</v>
      </c>
      <c r="D61" t="s">
        <v>11</v>
      </c>
      <c r="E61" t="s">
        <v>59</v>
      </c>
      <c r="F61" t="str">
        <f>IF(COUNTIF(Sheet1!$A$2:$A$14,NYU_close_ordered!A61)&gt;0, NYU_close_ordered!E61, "")</f>
        <v>If	you	knew	that	in	one	year	you	would	die	suddenly,	would	you	change	anything	about	the	 way	you	are now	living?	Why?</v>
      </c>
      <c r="G61" t="s">
        <v>732</v>
      </c>
      <c r="H61" t="s">
        <v>733</v>
      </c>
      <c r="I61" t="str">
        <f>VLOOKUP(A61,Sheet1!$H$2:$J$14,2,FALSE)</f>
        <v>R_2PceLUjySzsVkFq</v>
      </c>
      <c r="J61" t="str">
        <f>VLOOKUP(A61,Sheet1!$H$2:$J$14,3,FALSE)</f>
        <v>R_3CDiD2EpNFM4hEd</v>
      </c>
    </row>
    <row r="62" spans="1:10" x14ac:dyDescent="0.25">
      <c r="A62" t="s">
        <v>30</v>
      </c>
      <c r="B62" s="1">
        <v>42437.743055555555</v>
      </c>
      <c r="C62" t="s">
        <v>32</v>
      </c>
      <c r="D62" t="s">
        <v>14</v>
      </c>
      <c r="E62" t="s">
        <v>60</v>
      </c>
      <c r="F62" t="str">
        <f>IF(COUNTIF(Sheet1!$A$2:$A$14,NYU_close_ordered!A62)&gt;0, NYU_close_ordered!E62, "")</f>
        <v>Yes, i would try as many new things as possible. Want to experience everything I can before I die</v>
      </c>
      <c r="G62" t="s">
        <v>732</v>
      </c>
      <c r="H62" t="s">
        <v>733</v>
      </c>
      <c r="I62" t="str">
        <f>VLOOKUP(A62,Sheet1!$H$2:$J$14,2,FALSE)</f>
        <v>R_2PceLUjySzsVkFq</v>
      </c>
      <c r="J62" t="str">
        <f>VLOOKUP(A62,Sheet1!$H$2:$J$14,3,FALSE)</f>
        <v>R_3CDiD2EpNFM4hEd</v>
      </c>
    </row>
    <row r="63" spans="1:10" x14ac:dyDescent="0.25">
      <c r="A63" t="s">
        <v>30</v>
      </c>
      <c r="B63" s="1">
        <v>42437.743055555555</v>
      </c>
      <c r="C63" t="s">
        <v>32</v>
      </c>
      <c r="D63" t="s">
        <v>14</v>
      </c>
      <c r="E63" t="s">
        <v>61</v>
      </c>
      <c r="F63" t="str">
        <f>IF(COUNTIF(Sheet1!$A$2:$A$14,NYU_close_ordered!A63)&gt;0, NYU_close_ordered!E63, "")</f>
        <v>If	you	knew	that	in	one	year	you	would	die	suddenly,	would you	change	anything	about	the	way	you	are now	living?	Why?</v>
      </c>
      <c r="G63" t="s">
        <v>732</v>
      </c>
      <c r="H63" t="s">
        <v>733</v>
      </c>
      <c r="I63" t="str">
        <f>VLOOKUP(A63,Sheet1!$H$2:$J$14,2,FALSE)</f>
        <v>R_2PceLUjySzsVkFq</v>
      </c>
      <c r="J63" t="str">
        <f>VLOOKUP(A63,Sheet1!$H$2:$J$14,3,FALSE)</f>
        <v>R_3CDiD2EpNFM4hEd</v>
      </c>
    </row>
    <row r="64" spans="1:10" x14ac:dyDescent="0.25">
      <c r="A64" t="s">
        <v>30</v>
      </c>
      <c r="B64" s="1">
        <v>42437.743055555555</v>
      </c>
      <c r="C64" t="s">
        <v>31</v>
      </c>
      <c r="D64" t="s">
        <v>11</v>
      </c>
      <c r="E64" t="s">
        <v>62</v>
      </c>
      <c r="F64" t="str">
        <f>IF(COUNTIF(Sheet1!$A$2:$A$14,NYU_close_ordered!A64)&gt;0, NYU_close_ordered!E64, "")</f>
        <v>Not particularly. I am happy with where I am and who I am and I would want to continue on this path</v>
      </c>
      <c r="G64" t="s">
        <v>732</v>
      </c>
      <c r="H64" t="s">
        <v>733</v>
      </c>
      <c r="I64" t="str">
        <f>VLOOKUP(A64,Sheet1!$H$2:$J$14,2,FALSE)</f>
        <v>R_2PceLUjySzsVkFq</v>
      </c>
      <c r="J64" t="str">
        <f>VLOOKUP(A64,Sheet1!$H$2:$J$14,3,FALSE)</f>
        <v>R_3CDiD2EpNFM4hEd</v>
      </c>
    </row>
    <row r="65" spans="1:10" x14ac:dyDescent="0.25">
      <c r="A65" t="s">
        <v>30</v>
      </c>
      <c r="B65" s="1">
        <v>42437.743055555555</v>
      </c>
      <c r="C65" t="s">
        <v>31</v>
      </c>
      <c r="D65" t="s">
        <v>11</v>
      </c>
      <c r="E65" t="s">
        <v>63</v>
      </c>
      <c r="F65" t="str">
        <f>IF(COUNTIF(Sheet1!$A$2:$A$14,NYU_close_ordered!A65)&gt;0, NYU_close_ordered!E65, "")</f>
        <v>How	do	you	feel	about	your	relationship	with	your	mother?</v>
      </c>
      <c r="G65" t="s">
        <v>732</v>
      </c>
      <c r="H65" t="s">
        <v>733</v>
      </c>
      <c r="I65" t="str">
        <f>VLOOKUP(A65,Sheet1!$H$2:$J$14,2,FALSE)</f>
        <v>R_2PceLUjySzsVkFq</v>
      </c>
      <c r="J65" t="str">
        <f>VLOOKUP(A65,Sheet1!$H$2:$J$14,3,FALSE)</f>
        <v>R_3CDiD2EpNFM4hEd</v>
      </c>
    </row>
    <row r="66" spans="1:10" x14ac:dyDescent="0.25">
      <c r="A66" t="s">
        <v>30</v>
      </c>
      <c r="B66" s="1">
        <v>42437.743750000001</v>
      </c>
      <c r="C66" t="s">
        <v>32</v>
      </c>
      <c r="D66" t="s">
        <v>14</v>
      </c>
      <c r="E66" t="s">
        <v>64</v>
      </c>
      <c r="F66" t="str">
        <f>IF(COUNTIF(Sheet1!$A$2:$A$14,NYU_close_ordered!A66)&gt;0, NYU_close_ordered!E66, "")</f>
        <v>Ok. Sometimes I feel like i mother her more than she mothers me</v>
      </c>
      <c r="G66" t="s">
        <v>732</v>
      </c>
      <c r="H66" t="s">
        <v>733</v>
      </c>
      <c r="I66" t="str">
        <f>VLOOKUP(A66,Sheet1!$H$2:$J$14,2,FALSE)</f>
        <v>R_2PceLUjySzsVkFq</v>
      </c>
      <c r="J66" t="str">
        <f>VLOOKUP(A66,Sheet1!$H$2:$J$14,3,FALSE)</f>
        <v>R_3CDiD2EpNFM4hEd</v>
      </c>
    </row>
    <row r="67" spans="1:10" x14ac:dyDescent="0.25">
      <c r="A67" t="s">
        <v>30</v>
      </c>
      <c r="B67" s="1">
        <v>42437.743750000001</v>
      </c>
      <c r="C67" t="s">
        <v>32</v>
      </c>
      <c r="D67" t="s">
        <v>14</v>
      </c>
      <c r="E67" t="s">
        <v>63</v>
      </c>
      <c r="F67" t="str">
        <f>IF(COUNTIF(Sheet1!$A$2:$A$14,NYU_close_ordered!A67)&gt;0, NYU_close_ordered!E67, "")</f>
        <v>How	do	you	feel	about	your	relationship	with	your	mother?</v>
      </c>
      <c r="G67" t="s">
        <v>732</v>
      </c>
      <c r="H67" t="s">
        <v>733</v>
      </c>
      <c r="I67" t="str">
        <f>VLOOKUP(A67,Sheet1!$H$2:$J$14,2,FALSE)</f>
        <v>R_2PceLUjySzsVkFq</v>
      </c>
      <c r="J67" t="str">
        <f>VLOOKUP(A67,Sheet1!$H$2:$J$14,3,FALSE)</f>
        <v>R_3CDiD2EpNFM4hEd</v>
      </c>
    </row>
    <row r="68" spans="1:10" x14ac:dyDescent="0.25">
      <c r="A68" t="s">
        <v>30</v>
      </c>
      <c r="B68" s="1">
        <v>42437.744444444441</v>
      </c>
      <c r="C68" t="s">
        <v>31</v>
      </c>
      <c r="D68" t="s">
        <v>11</v>
      </c>
      <c r="E68" t="s">
        <v>65</v>
      </c>
      <c r="F68" t="str">
        <f>IF(COUNTIF(Sheet1!$A$2:$A$14,NYU_close_ordered!A68)&gt;0, NYU_close_ordered!E68, "")</f>
        <v>It is a strong relationship with a lot of mutual love</v>
      </c>
      <c r="G68" t="s">
        <v>732</v>
      </c>
      <c r="H68" t="s">
        <v>733</v>
      </c>
      <c r="I68" t="str">
        <f>VLOOKUP(A68,Sheet1!$H$2:$J$14,2,FALSE)</f>
        <v>R_2PceLUjySzsVkFq</v>
      </c>
      <c r="J68" t="str">
        <f>VLOOKUP(A68,Sheet1!$H$2:$J$14,3,FALSE)</f>
        <v>R_3CDiD2EpNFM4hEd</v>
      </c>
    </row>
    <row r="69" spans="1:10" x14ac:dyDescent="0.25">
      <c r="A69" t="s">
        <v>30</v>
      </c>
      <c r="B69" s="1">
        <v>42437.744444444441</v>
      </c>
      <c r="C69" t="s">
        <v>31</v>
      </c>
      <c r="D69" t="s">
        <v>11</v>
      </c>
      <c r="E69" t="s">
        <v>66</v>
      </c>
      <c r="F69" t="str">
        <f>IF(COUNTIF(Sheet1!$A$2:$A$14,NYU_close_ordered!A69)&gt;0, NYU_close_ordered!E69, "")</f>
        <v>Share	with	your	partner	an	embarrassing	moment	in	your	life.</v>
      </c>
      <c r="G69" t="s">
        <v>732</v>
      </c>
      <c r="H69" t="s">
        <v>733</v>
      </c>
      <c r="I69" t="str">
        <f>VLOOKUP(A69,Sheet1!$H$2:$J$14,2,FALSE)</f>
        <v>R_2PceLUjySzsVkFq</v>
      </c>
      <c r="J69" t="str">
        <f>VLOOKUP(A69,Sheet1!$H$2:$J$14,3,FALSE)</f>
        <v>R_3CDiD2EpNFM4hEd</v>
      </c>
    </row>
    <row r="70" spans="1:10" x14ac:dyDescent="0.25">
      <c r="A70" t="s">
        <v>30</v>
      </c>
      <c r="B70" s="1">
        <v>42437.745138888888</v>
      </c>
      <c r="C70" t="s">
        <v>32</v>
      </c>
      <c r="D70" t="s">
        <v>14</v>
      </c>
      <c r="E70" t="s">
        <v>67</v>
      </c>
      <c r="F70" t="str">
        <f>IF(COUNTIF(Sheet1!$A$2:$A$14,NYU_close_ordered!A70)&gt;0, NYU_close_ordered!E70, "")</f>
        <v>Long story but had a misunderstanding in front of a class full of people</v>
      </c>
      <c r="G70" t="s">
        <v>732</v>
      </c>
      <c r="H70" t="s">
        <v>733</v>
      </c>
      <c r="I70" t="str">
        <f>VLOOKUP(A70,Sheet1!$H$2:$J$14,2,FALSE)</f>
        <v>R_2PceLUjySzsVkFq</v>
      </c>
      <c r="J70" t="str">
        <f>VLOOKUP(A70,Sheet1!$H$2:$J$14,3,FALSE)</f>
        <v>R_3CDiD2EpNFM4hEd</v>
      </c>
    </row>
    <row r="71" spans="1:10" x14ac:dyDescent="0.25">
      <c r="A71" t="s">
        <v>30</v>
      </c>
      <c r="B71" s="1">
        <v>42437.745138888888</v>
      </c>
      <c r="C71" t="s">
        <v>32</v>
      </c>
      <c r="D71" t="s">
        <v>14</v>
      </c>
      <c r="E71" t="s">
        <v>66</v>
      </c>
      <c r="F71" t="str">
        <f>IF(COUNTIF(Sheet1!$A$2:$A$14,NYU_close_ordered!A71)&gt;0, NYU_close_ordered!E71, "")</f>
        <v>Share	with	your	partner	an	embarrassing	moment	in	your	life.</v>
      </c>
      <c r="G71" t="s">
        <v>732</v>
      </c>
      <c r="H71" t="s">
        <v>733</v>
      </c>
      <c r="I71" t="str">
        <f>VLOOKUP(A71,Sheet1!$H$2:$J$14,2,FALSE)</f>
        <v>R_2PceLUjySzsVkFq</v>
      </c>
      <c r="J71" t="str">
        <f>VLOOKUP(A71,Sheet1!$H$2:$J$14,3,FALSE)</f>
        <v>R_3CDiD2EpNFM4hEd</v>
      </c>
    </row>
    <row r="72" spans="1:10" x14ac:dyDescent="0.25">
      <c r="A72" t="s">
        <v>30</v>
      </c>
      <c r="B72" s="1">
        <v>42437.745138888888</v>
      </c>
      <c r="C72" t="s">
        <v>31</v>
      </c>
      <c r="D72" t="s">
        <v>11</v>
      </c>
      <c r="E72" t="s">
        <v>68</v>
      </c>
      <c r="F72" t="str">
        <f>IF(COUNTIF(Sheet1!$A$2:$A$14,NYU_close_ordered!A72)&gt;0, NYU_close_ordered!E72, "")</f>
        <v>I once tried to dunk in a basketball game in high school that was being live streamed to hundreds of people and I lost control of the ball at the top and missed</v>
      </c>
      <c r="G72" t="s">
        <v>732</v>
      </c>
      <c r="H72" t="s">
        <v>733</v>
      </c>
      <c r="I72" t="str">
        <f>VLOOKUP(A72,Sheet1!$H$2:$J$14,2,FALSE)</f>
        <v>R_2PceLUjySzsVkFq</v>
      </c>
      <c r="J72" t="str">
        <f>VLOOKUP(A72,Sheet1!$H$2:$J$14,3,FALSE)</f>
        <v>R_3CDiD2EpNFM4hEd</v>
      </c>
    </row>
    <row r="73" spans="1:10" x14ac:dyDescent="0.25">
      <c r="A73" t="s">
        <v>30</v>
      </c>
      <c r="B73" s="1">
        <v>42437.745138888888</v>
      </c>
      <c r="C73" t="s">
        <v>31</v>
      </c>
      <c r="D73" t="s">
        <v>11</v>
      </c>
      <c r="E73" t="s">
        <v>69</v>
      </c>
      <c r="F73" t="str">
        <f>IF(COUNTIF(Sheet1!$A$2:$A$14,NYU_close_ordered!A73)&gt;0, NYU_close_ordered!E73, "")</f>
        <v>When	did	you	last	cry	in	front	of	another	person?	By	yourself?</v>
      </c>
      <c r="G73" t="s">
        <v>732</v>
      </c>
      <c r="H73" t="s">
        <v>733</v>
      </c>
      <c r="I73" t="str">
        <f>VLOOKUP(A73,Sheet1!$H$2:$J$14,2,FALSE)</f>
        <v>R_2PceLUjySzsVkFq</v>
      </c>
      <c r="J73" t="str">
        <f>VLOOKUP(A73,Sheet1!$H$2:$J$14,3,FALSE)</f>
        <v>R_3CDiD2EpNFM4hEd</v>
      </c>
    </row>
    <row r="74" spans="1:10" x14ac:dyDescent="0.25">
      <c r="A74" t="s">
        <v>30</v>
      </c>
      <c r="B74" s="1">
        <v>42437.745833333334</v>
      </c>
      <c r="C74" t="s">
        <v>32</v>
      </c>
      <c r="D74" t="s">
        <v>14</v>
      </c>
      <c r="E74" t="s">
        <v>70</v>
      </c>
      <c r="F74" t="str">
        <f>IF(COUNTIF(Sheet1!$A$2:$A$14,NYU_close_ordered!A74)&gt;0, NYU_close_ordered!E74, "")</f>
        <v>in front of another person - two weeks ago. by myself - a couple days ago</v>
      </c>
      <c r="G74" t="s">
        <v>732</v>
      </c>
      <c r="H74" t="s">
        <v>733</v>
      </c>
      <c r="I74" t="str">
        <f>VLOOKUP(A74,Sheet1!$H$2:$J$14,2,FALSE)</f>
        <v>R_2PceLUjySzsVkFq</v>
      </c>
      <c r="J74" t="str">
        <f>VLOOKUP(A74,Sheet1!$H$2:$J$14,3,FALSE)</f>
        <v>R_3CDiD2EpNFM4hEd</v>
      </c>
    </row>
    <row r="75" spans="1:10" x14ac:dyDescent="0.25">
      <c r="A75" t="s">
        <v>30</v>
      </c>
      <c r="B75" s="1">
        <v>42437.745833333334</v>
      </c>
      <c r="C75" t="s">
        <v>32</v>
      </c>
      <c r="D75" t="s">
        <v>14</v>
      </c>
      <c r="E75" t="s">
        <v>69</v>
      </c>
      <c r="F75" t="str">
        <f>IF(COUNTIF(Sheet1!$A$2:$A$14,NYU_close_ordered!A75)&gt;0, NYU_close_ordered!E75, "")</f>
        <v>When	did	you	last	cry	in	front	of	another	person?	By	yourself?</v>
      </c>
      <c r="G75" t="s">
        <v>732</v>
      </c>
      <c r="H75" t="s">
        <v>733</v>
      </c>
      <c r="I75" t="str">
        <f>VLOOKUP(A75,Sheet1!$H$2:$J$14,2,FALSE)</f>
        <v>R_2PceLUjySzsVkFq</v>
      </c>
      <c r="J75" t="str">
        <f>VLOOKUP(A75,Sheet1!$H$2:$J$14,3,FALSE)</f>
        <v>R_3CDiD2EpNFM4hEd</v>
      </c>
    </row>
    <row r="76" spans="1:10" x14ac:dyDescent="0.25">
      <c r="A76" t="s">
        <v>30</v>
      </c>
      <c r="B76" s="1">
        <v>42437.745833333334</v>
      </c>
      <c r="C76" t="s">
        <v>31</v>
      </c>
      <c r="D76" t="s">
        <v>11</v>
      </c>
      <c r="E76" t="s">
        <v>71</v>
      </c>
      <c r="F76" t="str">
        <f>IF(COUNTIF(Sheet1!$A$2:$A$14,NYU_close_ordered!A76)&gt;0, NYU_close_ordered!E76, "")</f>
        <v>I havent cried in about 6 years. Started crying by myself then people walked in and i didnt stop</v>
      </c>
      <c r="G76" t="s">
        <v>732</v>
      </c>
      <c r="H76" t="s">
        <v>733</v>
      </c>
      <c r="I76" t="str">
        <f>VLOOKUP(A76,Sheet1!$H$2:$J$14,2,FALSE)</f>
        <v>R_2PceLUjySzsVkFq</v>
      </c>
      <c r="J76" t="str">
        <f>VLOOKUP(A76,Sheet1!$H$2:$J$14,3,FALSE)</f>
        <v>R_3CDiD2EpNFM4hEd</v>
      </c>
    </row>
    <row r="77" spans="1:10" x14ac:dyDescent="0.25">
      <c r="A77" t="s">
        <v>30</v>
      </c>
      <c r="B77" s="1">
        <v>42437.745833333334</v>
      </c>
      <c r="C77" t="s">
        <v>31</v>
      </c>
      <c r="D77" t="s">
        <v>11</v>
      </c>
      <c r="E77" t="s">
        <v>72</v>
      </c>
      <c r="F77" t="str">
        <f>IF(COUNTIF(Sheet1!$A$2:$A$14,NYU_close_ordered!A77)&gt;0, NYU_close_ordered!E77, "")</f>
        <v>If	you	were	to	die	this	evening	with	no	opportunity	to	communicate	with	anyone,	what	 would	you	most	regret	not	having	told	someone?	Why	haven't	you	told	them	yet?</v>
      </c>
      <c r="G77" t="s">
        <v>732</v>
      </c>
      <c r="H77" t="s">
        <v>733</v>
      </c>
      <c r="I77" t="str">
        <f>VLOOKUP(A77,Sheet1!$H$2:$J$14,2,FALSE)</f>
        <v>R_2PceLUjySzsVkFq</v>
      </c>
      <c r="J77" t="str">
        <f>VLOOKUP(A77,Sheet1!$H$2:$J$14,3,FALSE)</f>
        <v>R_3CDiD2EpNFM4hEd</v>
      </c>
    </row>
    <row r="78" spans="1:10" x14ac:dyDescent="0.25">
      <c r="A78" t="s">
        <v>30</v>
      </c>
      <c r="B78" s="1">
        <v>42437.746527777781</v>
      </c>
      <c r="C78" t="s">
        <v>32</v>
      </c>
      <c r="D78" t="s">
        <v>14</v>
      </c>
      <c r="E78" t="s">
        <v>73</v>
      </c>
      <c r="F78" t="str">
        <f>IF(COUNTIF(Sheet1!$A$2:$A$14,NYU_close_ordered!A78)&gt;0, NYU_close_ordered!E78, "")</f>
        <v>telling my friend im not angry with him, no hard feelings between us. i don't like talking to him</v>
      </c>
      <c r="G78" t="s">
        <v>732</v>
      </c>
      <c r="H78" t="s">
        <v>733</v>
      </c>
      <c r="I78" t="str">
        <f>VLOOKUP(A78,Sheet1!$H$2:$J$14,2,FALSE)</f>
        <v>R_2PceLUjySzsVkFq</v>
      </c>
      <c r="J78" t="str">
        <f>VLOOKUP(A78,Sheet1!$H$2:$J$14,3,FALSE)</f>
        <v>R_3CDiD2EpNFM4hEd</v>
      </c>
    </row>
    <row r="79" spans="1:10" x14ac:dyDescent="0.25">
      <c r="A79" t="s">
        <v>30</v>
      </c>
      <c r="B79" s="1">
        <v>42437.746527777781</v>
      </c>
      <c r="C79" t="s">
        <v>32</v>
      </c>
      <c r="D79" t="s">
        <v>14</v>
      </c>
      <c r="E79" t="s">
        <v>74</v>
      </c>
      <c r="F79" t="str">
        <f>IF(COUNTIF(Sheet1!$A$2:$A$14,NYU_close_ordered!A79)&gt;0, NYU_close_ordered!E79, "")</f>
        <v>If	you	were	to	die	this	evening	with	no	opportunity	to communicate	with	anyone,	what	would	you	most	regret	not	having	told someone?	Why	haven't	you	told	them	yet?</v>
      </c>
      <c r="G79" t="s">
        <v>732</v>
      </c>
      <c r="H79" t="s">
        <v>733</v>
      </c>
      <c r="I79" t="str">
        <f>VLOOKUP(A79,Sheet1!$H$2:$J$14,2,FALSE)</f>
        <v>R_2PceLUjySzsVkFq</v>
      </c>
      <c r="J79" t="str">
        <f>VLOOKUP(A79,Sheet1!$H$2:$J$14,3,FALSE)</f>
        <v>R_3CDiD2EpNFM4hEd</v>
      </c>
    </row>
    <row r="80" spans="1:10" x14ac:dyDescent="0.25">
      <c r="A80" t="s">
        <v>30</v>
      </c>
      <c r="B80" s="1">
        <v>42437.746527777781</v>
      </c>
      <c r="C80" t="s">
        <v>31</v>
      </c>
      <c r="D80" t="s">
        <v>11</v>
      </c>
      <c r="E80" t="s">
        <v>75</v>
      </c>
      <c r="F80" t="str">
        <f>IF(COUNTIF(Sheet1!$A$2:$A$14,NYU_close_ordered!A80)&gt;0, NYU_close_ordered!E80, "")</f>
        <v>Nothing specific. I just wish that in that scenario I would have been able to tell my family and friends that I love them</v>
      </c>
      <c r="G80" t="s">
        <v>732</v>
      </c>
      <c r="H80" t="s">
        <v>733</v>
      </c>
      <c r="I80" t="str">
        <f>VLOOKUP(A80,Sheet1!$H$2:$J$14,2,FALSE)</f>
        <v>R_2PceLUjySzsVkFq</v>
      </c>
      <c r="J80" t="str">
        <f>VLOOKUP(A80,Sheet1!$H$2:$J$14,3,FALSE)</f>
        <v>R_3CDiD2EpNFM4hEd</v>
      </c>
    </row>
    <row r="81" spans="1:10" x14ac:dyDescent="0.25">
      <c r="A81" t="s">
        <v>30</v>
      </c>
      <c r="B81" s="1">
        <v>42437.746527777781</v>
      </c>
      <c r="C81" t="s">
        <v>31</v>
      </c>
      <c r="D81" t="s">
        <v>11</v>
      </c>
      <c r="E81" t="s">
        <v>76</v>
      </c>
      <c r="F81" t="str">
        <f>IF(COUNTIF(Sheet1!$A$2:$A$14,NYU_close_ordered!A81)&gt;0, NYU_close_ordered!E81, "")</f>
        <v>Your	house,	containing	everything	you	own,	catches	fire.	After	saving	your	loved	ones	and	 pets,	you	have	time	to	safely	make	a	final	dash	to	save	any	one	item.	What	would	it	be?	 Why?</v>
      </c>
      <c r="G81" t="s">
        <v>732</v>
      </c>
      <c r="H81" t="s">
        <v>733</v>
      </c>
      <c r="I81" t="str">
        <f>VLOOKUP(A81,Sheet1!$H$2:$J$14,2,FALSE)</f>
        <v>R_2PceLUjySzsVkFq</v>
      </c>
      <c r="J81" t="str">
        <f>VLOOKUP(A81,Sheet1!$H$2:$J$14,3,FALSE)</f>
        <v>R_3CDiD2EpNFM4hEd</v>
      </c>
    </row>
    <row r="82" spans="1:10" x14ac:dyDescent="0.25">
      <c r="A82" t="s">
        <v>30</v>
      </c>
      <c r="B82" s="1">
        <v>42437.74722222222</v>
      </c>
      <c r="C82" t="s">
        <v>32</v>
      </c>
      <c r="D82" t="s">
        <v>14</v>
      </c>
      <c r="E82" t="s">
        <v>77</v>
      </c>
      <c r="F82" t="str">
        <f>IF(COUNTIF(Sheet1!$A$2:$A$14,NYU_close_ordered!A82)&gt;0, NYU_close_ordered!E82, "")</f>
        <v>just assorted memorabilia from events and my laptop for photos</v>
      </c>
      <c r="G82" t="s">
        <v>732</v>
      </c>
      <c r="H82" t="s">
        <v>733</v>
      </c>
      <c r="I82" t="str">
        <f>VLOOKUP(A82,Sheet1!$H$2:$J$14,2,FALSE)</f>
        <v>R_2PceLUjySzsVkFq</v>
      </c>
      <c r="J82" t="str">
        <f>VLOOKUP(A82,Sheet1!$H$2:$J$14,3,FALSE)</f>
        <v>R_3CDiD2EpNFM4hEd</v>
      </c>
    </row>
    <row r="83" spans="1:10" x14ac:dyDescent="0.25">
      <c r="A83" t="s">
        <v>30</v>
      </c>
      <c r="B83" s="1">
        <v>42437.74722222222</v>
      </c>
      <c r="C83" t="s">
        <v>32</v>
      </c>
      <c r="D83" t="s">
        <v>14</v>
      </c>
      <c r="E83" t="s">
        <v>78</v>
      </c>
      <c r="F83" t="str">
        <f>IF(COUNTIF(Sheet1!$A$2:$A$14,NYU_close_ordered!A83)&gt;0, NYU_close_ordered!E83, "")</f>
        <v>Your	house,	containing	everything	you	own,	catches	fire.	After saving	your	loved	ones	and	pets,	you	have	time	to	safely	make	a	final	dash	to save	any	one	item.	What	would	it	be?	Why?</v>
      </c>
      <c r="G83" t="s">
        <v>732</v>
      </c>
      <c r="H83" t="s">
        <v>733</v>
      </c>
      <c r="I83" t="str">
        <f>VLOOKUP(A83,Sheet1!$H$2:$J$14,2,FALSE)</f>
        <v>R_2PceLUjySzsVkFq</v>
      </c>
      <c r="J83" t="str">
        <f>VLOOKUP(A83,Sheet1!$H$2:$J$14,3,FALSE)</f>
        <v>R_3CDiD2EpNFM4hEd</v>
      </c>
    </row>
    <row r="84" spans="1:10" x14ac:dyDescent="0.25">
      <c r="A84" t="s">
        <v>30</v>
      </c>
      <c r="B84" s="1">
        <v>42437.74722222222</v>
      </c>
      <c r="C84" t="s">
        <v>31</v>
      </c>
      <c r="D84" t="s">
        <v>11</v>
      </c>
      <c r="E84" t="s">
        <v>79</v>
      </c>
      <c r="F84" t="str">
        <f>IF(COUNTIF(Sheet1!$A$2:$A$14,NYU_close_ordered!A84)&gt;0, NYU_close_ordered!E84, "")</f>
        <v>Pictures in my room. cant replace those</v>
      </c>
      <c r="G84" t="s">
        <v>732</v>
      </c>
      <c r="H84" t="s">
        <v>733</v>
      </c>
      <c r="I84" t="str">
        <f>VLOOKUP(A84,Sheet1!$H$2:$J$14,2,FALSE)</f>
        <v>R_2PceLUjySzsVkFq</v>
      </c>
      <c r="J84" t="str">
        <f>VLOOKUP(A84,Sheet1!$H$2:$J$14,3,FALSE)</f>
        <v>R_3CDiD2EpNFM4hEd</v>
      </c>
    </row>
    <row r="85" spans="1:10" x14ac:dyDescent="0.25">
      <c r="A85" t="s">
        <v>30</v>
      </c>
      <c r="B85" s="1">
        <v>42437.74722222222</v>
      </c>
      <c r="C85" t="s">
        <v>31</v>
      </c>
      <c r="D85" t="s">
        <v>11</v>
      </c>
      <c r="E85" t="s">
        <v>80</v>
      </c>
      <c r="F85" t="str">
        <f>IF(COUNTIF(Sheet1!$A$2:$A$14,NYU_close_ordered!A85)&gt;0, NYU_close_ordered!E85, "")</f>
        <v>Of	all	the	people	in	your	family, whose	death	would	you	find	most	disturbing?	Why?</v>
      </c>
      <c r="G85" t="s">
        <v>732</v>
      </c>
      <c r="H85" t="s">
        <v>733</v>
      </c>
      <c r="I85" t="str">
        <f>VLOOKUP(A85,Sheet1!$H$2:$J$14,2,FALSE)</f>
        <v>R_2PceLUjySzsVkFq</v>
      </c>
      <c r="J85" t="str">
        <f>VLOOKUP(A85,Sheet1!$H$2:$J$14,3,FALSE)</f>
        <v>R_3CDiD2EpNFM4hEd</v>
      </c>
    </row>
    <row r="86" spans="1:10" x14ac:dyDescent="0.25">
      <c r="A86" t="s">
        <v>30</v>
      </c>
      <c r="B86" s="1">
        <v>42437.747916666667</v>
      </c>
      <c r="C86" t="s">
        <v>32</v>
      </c>
      <c r="D86" t="s">
        <v>14</v>
      </c>
      <c r="E86" t="s">
        <v>81</v>
      </c>
      <c r="F86" t="str">
        <f>IF(COUNTIF(Sheet1!$A$2:$A$14,NYU_close_ordered!A86)&gt;0, NYU_close_ordered!E86, "")</f>
        <v>my grandmothers. not sure why</v>
      </c>
      <c r="G86" t="s">
        <v>732</v>
      </c>
      <c r="H86" t="s">
        <v>733</v>
      </c>
      <c r="I86" t="str">
        <f>VLOOKUP(A86,Sheet1!$H$2:$J$14,2,FALSE)</f>
        <v>R_2PceLUjySzsVkFq</v>
      </c>
      <c r="J86" t="str">
        <f>VLOOKUP(A86,Sheet1!$H$2:$J$14,3,FALSE)</f>
        <v>R_3CDiD2EpNFM4hEd</v>
      </c>
    </row>
    <row r="87" spans="1:10" x14ac:dyDescent="0.25">
      <c r="A87" t="s">
        <v>30</v>
      </c>
      <c r="B87" s="1">
        <v>42437.747916666667</v>
      </c>
      <c r="C87" t="s">
        <v>32</v>
      </c>
      <c r="D87" t="s">
        <v>14</v>
      </c>
      <c r="E87" t="s">
        <v>82</v>
      </c>
      <c r="F87" t="str">
        <f>IF(COUNTIF(Sheet1!$A$2:$A$14,NYU_close_ordered!A87)&gt;0, NYU_close_ordered!E87, "")</f>
        <v>Of	all	the	people	in	your	family, whose	death	would	you	find most	disturbing?	Why?</v>
      </c>
      <c r="G87" t="s">
        <v>732</v>
      </c>
      <c r="H87" t="s">
        <v>733</v>
      </c>
      <c r="I87" t="str">
        <f>VLOOKUP(A87,Sheet1!$H$2:$J$14,2,FALSE)</f>
        <v>R_2PceLUjySzsVkFq</v>
      </c>
      <c r="J87" t="str">
        <f>VLOOKUP(A87,Sheet1!$H$2:$J$14,3,FALSE)</f>
        <v>R_3CDiD2EpNFM4hEd</v>
      </c>
    </row>
    <row r="88" spans="1:10" x14ac:dyDescent="0.25">
      <c r="A88" t="s">
        <v>30</v>
      </c>
      <c r="B88" s="1">
        <v>42437.747916666667</v>
      </c>
      <c r="C88" t="s">
        <v>31</v>
      </c>
      <c r="D88" t="s">
        <v>11</v>
      </c>
      <c r="E88" t="s">
        <v>83</v>
      </c>
      <c r="F88" t="str">
        <f>IF(COUNTIF(Sheet1!$A$2:$A$14,NYU_close_ordered!A88)&gt;0, NYU_close_ordered!E88, "")</f>
        <v>my mom. same.</v>
      </c>
      <c r="G88" t="s">
        <v>732</v>
      </c>
      <c r="H88" t="s">
        <v>733</v>
      </c>
      <c r="I88" t="str">
        <f>VLOOKUP(A88,Sheet1!$H$2:$J$14,2,FALSE)</f>
        <v>R_2PceLUjySzsVkFq</v>
      </c>
      <c r="J88" t="str">
        <f>VLOOKUP(A88,Sheet1!$H$2:$J$14,3,FALSE)</f>
        <v>R_3CDiD2EpNFM4hEd</v>
      </c>
    </row>
    <row r="89" spans="1:10" x14ac:dyDescent="0.25">
      <c r="A89" t="s">
        <v>30</v>
      </c>
      <c r="B89" s="1">
        <v>42437.747916666667</v>
      </c>
      <c r="C89" t="s">
        <v>31</v>
      </c>
      <c r="D89" t="s">
        <v>11</v>
      </c>
      <c r="E89" t="s">
        <v>84</v>
      </c>
      <c r="F89" t="str">
        <f>IF(COUNTIF(Sheet1!$A$2:$A$14,NYU_close_ordered!A89)&gt;0, NYU_close_ordered!E89, "")</f>
        <v>those are all the questions right?</v>
      </c>
      <c r="G89" t="s">
        <v>732</v>
      </c>
      <c r="H89" t="s">
        <v>733</v>
      </c>
      <c r="I89" t="str">
        <f>VLOOKUP(A89,Sheet1!$H$2:$J$14,2,FALSE)</f>
        <v>R_2PceLUjySzsVkFq</v>
      </c>
      <c r="J89" t="str">
        <f>VLOOKUP(A89,Sheet1!$H$2:$J$14,3,FALSE)</f>
        <v>R_3CDiD2EpNFM4hEd</v>
      </c>
    </row>
    <row r="90" spans="1:10" x14ac:dyDescent="0.25">
      <c r="A90" t="s">
        <v>30</v>
      </c>
      <c r="B90" s="1">
        <v>42437.747916666667</v>
      </c>
      <c r="C90" t="s">
        <v>32</v>
      </c>
      <c r="D90" t="s">
        <v>14</v>
      </c>
      <c r="E90" t="s">
        <v>85</v>
      </c>
      <c r="F90" t="str">
        <f>IF(COUNTIF(Sheet1!$A$2:$A$14,NYU_close_ordered!A90)&gt;0, NYU_close_ordered!E90, "")</f>
        <v>yup</v>
      </c>
      <c r="G90" t="s">
        <v>732</v>
      </c>
      <c r="H90" t="s">
        <v>733</v>
      </c>
      <c r="I90" t="str">
        <f>VLOOKUP(A90,Sheet1!$H$2:$J$14,2,FALSE)</f>
        <v>R_2PceLUjySzsVkFq</v>
      </c>
      <c r="J90" t="str">
        <f>VLOOKUP(A90,Sheet1!$H$2:$J$14,3,FALSE)</f>
        <v>R_3CDiD2EpNFM4hEd</v>
      </c>
    </row>
    <row r="91" spans="1:10" x14ac:dyDescent="0.25">
      <c r="A91" t="s">
        <v>30</v>
      </c>
      <c r="B91" s="1">
        <v>42437.747916666667</v>
      </c>
      <c r="C91" t="s">
        <v>32</v>
      </c>
      <c r="D91" t="s">
        <v>14</v>
      </c>
      <c r="E91" t="s">
        <v>86</v>
      </c>
      <c r="F91" t="str">
        <f>IF(COUNTIF(Sheet1!$A$2:$A$14,NYU_close_ordered!A91)&gt;0, NYU_close_ordered!E91, "")</f>
        <v>i think we're done</v>
      </c>
      <c r="G91" t="s">
        <v>732</v>
      </c>
      <c r="H91" t="s">
        <v>733</v>
      </c>
      <c r="I91" t="str">
        <f>VLOOKUP(A91,Sheet1!$H$2:$J$14,2,FALSE)</f>
        <v>R_2PceLUjySzsVkFq</v>
      </c>
      <c r="J91" t="str">
        <f>VLOOKUP(A91,Sheet1!$H$2:$J$14,3,FALSE)</f>
        <v>R_3CDiD2EpNFM4hEd</v>
      </c>
    </row>
    <row r="92" spans="1:10" x14ac:dyDescent="0.25">
      <c r="A92" t="s">
        <v>30</v>
      </c>
      <c r="B92" s="1">
        <v>42437.747916666667</v>
      </c>
      <c r="C92" t="s">
        <v>31</v>
      </c>
      <c r="D92" t="s">
        <v>11</v>
      </c>
      <c r="E92" t="s">
        <v>87</v>
      </c>
      <c r="F92" t="str">
        <f>IF(COUNTIF(Sheet1!$A$2:$A$14,NYU_close_ordered!A92)&gt;0, NYU_close_ordered!E92, "")</f>
        <v>nice job</v>
      </c>
      <c r="G92" t="s">
        <v>732</v>
      </c>
      <c r="H92" t="s">
        <v>733</v>
      </c>
      <c r="I92" t="str">
        <f>VLOOKUP(A92,Sheet1!$H$2:$J$14,2,FALSE)</f>
        <v>R_2PceLUjySzsVkFq</v>
      </c>
      <c r="J92" t="str">
        <f>VLOOKUP(A92,Sheet1!$H$2:$J$14,3,FALSE)</f>
        <v>R_3CDiD2EpNFM4hEd</v>
      </c>
    </row>
    <row r="93" spans="1:10" x14ac:dyDescent="0.25">
      <c r="A93" t="s">
        <v>30</v>
      </c>
      <c r="B93" s="1">
        <v>42437.747916666667</v>
      </c>
      <c r="C93" t="s">
        <v>32</v>
      </c>
      <c r="D93" t="s">
        <v>14</v>
      </c>
      <c r="E93" t="s">
        <v>88</v>
      </c>
      <c r="F93" t="str">
        <f>IF(COUNTIF(Sheet1!$A$2:$A$14,NYU_close_ordered!A93)&gt;0, NYU_close_ordered!E93, "")</f>
        <v>same</v>
      </c>
      <c r="G93" t="s">
        <v>732</v>
      </c>
      <c r="H93" t="s">
        <v>733</v>
      </c>
      <c r="I93" t="str">
        <f>VLOOKUP(A93,Sheet1!$H$2:$J$14,2,FALSE)</f>
        <v>R_2PceLUjySzsVkFq</v>
      </c>
      <c r="J93" t="str">
        <f>VLOOKUP(A93,Sheet1!$H$2:$J$14,3,FALSE)</f>
        <v>R_3CDiD2EpNFM4hEd</v>
      </c>
    </row>
    <row r="94" spans="1:10" hidden="1" x14ac:dyDescent="0.25">
      <c r="A94" t="s">
        <v>30</v>
      </c>
      <c r="B94" s="1">
        <v>42437.747916666667</v>
      </c>
      <c r="D94" t="s">
        <v>6</v>
      </c>
      <c r="E94" t="s">
        <v>17</v>
      </c>
      <c r="F94" t="str">
        <f>IF(COUNTIF(Sheet1!$A$2:$A$14,NYU_close_ordered!A94)&gt;0, NYU_close_ordered!E94, "")</f>
        <v>&gt;&gt; User 1 has Disconnected</v>
      </c>
    </row>
    <row r="95" spans="1:10" hidden="1" x14ac:dyDescent="0.25">
      <c r="A95" t="s">
        <v>30</v>
      </c>
      <c r="B95" s="1">
        <v>42437.747916666667</v>
      </c>
      <c r="D95" t="s">
        <v>6</v>
      </c>
      <c r="E95" t="s">
        <v>16</v>
      </c>
      <c r="F95" t="str">
        <f>IF(COUNTIF(Sheet1!$A$2:$A$14,NYU_close_ordered!A95)&gt;0, NYU_close_ordered!E95, "")</f>
        <v>&gt;&gt; User 2 has Disconnected</v>
      </c>
    </row>
    <row r="96" spans="1:10" hidden="1" x14ac:dyDescent="0.25">
      <c r="A96" t="s">
        <v>30</v>
      </c>
      <c r="B96" s="1">
        <v>42437.749305555553</v>
      </c>
      <c r="D96" t="s">
        <v>6</v>
      </c>
      <c r="E96" t="s">
        <v>18</v>
      </c>
      <c r="F96" t="str">
        <f>IF(COUNTIF(Sheet1!$A$2:$A$14,NYU_close_ordered!A96)&gt;0, NYU_close_ordered!E96, "")</f>
        <v>&gt;&gt; This chat has 1500 seconds remaining before expiring. Please start wrapping up your conversation.</v>
      </c>
    </row>
    <row r="97" spans="1:10" hidden="1" x14ac:dyDescent="0.25">
      <c r="A97" t="s">
        <v>30</v>
      </c>
      <c r="B97" s="1">
        <v>42437.76666666667</v>
      </c>
      <c r="D97" t="s">
        <v>6</v>
      </c>
      <c r="E97" t="s">
        <v>19</v>
      </c>
      <c r="F97" t="str">
        <f>IF(COUNTIF(Sheet1!$A$2:$A$14,NYU_close_ordered!A97)&gt;0, NYU_close_ordered!E97, "")</f>
        <v>&gt;&gt; This chat has now expired.</v>
      </c>
    </row>
    <row r="98" spans="1:10" hidden="1" x14ac:dyDescent="0.25">
      <c r="A98" t="s">
        <v>89</v>
      </c>
      <c r="B98" s="1">
        <v>42437.73541666667</v>
      </c>
      <c r="D98" t="s">
        <v>6</v>
      </c>
      <c r="E98" t="s">
        <v>7</v>
      </c>
      <c r="F98" t="str">
        <f>IF(COUNTIF(Sheet1!$A$2:$A$14,NYU_close_ordered!A98)&gt;0, NYU_close_ordered!E98, "")</f>
        <v>&gt;&gt; User 1 has Connected</v>
      </c>
    </row>
    <row r="99" spans="1:10" hidden="1" x14ac:dyDescent="0.25">
      <c r="A99" t="s">
        <v>89</v>
      </c>
      <c r="B99" s="1">
        <v>42437.736111111109</v>
      </c>
      <c r="D99" t="s">
        <v>6</v>
      </c>
      <c r="E99" t="s">
        <v>8</v>
      </c>
      <c r="F99" t="str">
        <f>IF(COUNTIF(Sheet1!$A$2:$A$14,NYU_close_ordered!A99)&gt;0, NYU_close_ordered!E99, "")</f>
        <v>&gt;&gt; All chat participants have arrived. You may now chat!</v>
      </c>
    </row>
    <row r="100" spans="1:10" hidden="1" x14ac:dyDescent="0.25">
      <c r="A100" t="s">
        <v>89</v>
      </c>
      <c r="B100" s="1">
        <v>42437.736111111109</v>
      </c>
      <c r="D100" t="s">
        <v>6</v>
      </c>
      <c r="E100" t="s">
        <v>9</v>
      </c>
      <c r="F100" t="str">
        <f>IF(COUNTIF(Sheet1!$A$2:$A$14,NYU_close_ordered!A100)&gt;0, NYU_close_ordered!E100, "")</f>
        <v>&gt;&gt; User 2 has Connected</v>
      </c>
    </row>
    <row r="101" spans="1:10" x14ac:dyDescent="0.25">
      <c r="A101" t="s">
        <v>89</v>
      </c>
      <c r="B101" s="1">
        <v>42437.736111111109</v>
      </c>
      <c r="C101" t="s">
        <v>90</v>
      </c>
      <c r="D101" t="s">
        <v>11</v>
      </c>
      <c r="E101" t="s">
        <v>91</v>
      </c>
      <c r="F101" t="str">
        <f>IF(COUNTIF(Sheet1!$A$2:$A$14,NYU_close_ordered!A101)&gt;0, NYU_close_ordered!E101, "")</f>
        <v>. Given	the	choice	of	anyone	in	the	world,	whom	would	you	want	as	a	dinner	guest?</v>
      </c>
      <c r="G101" t="s">
        <v>732</v>
      </c>
      <c r="H101" t="s">
        <v>733</v>
      </c>
      <c r="I101" t="str">
        <f>VLOOKUP(A101,Sheet1!$H$2:$J$14,2,FALSE)</f>
        <v>R_3psxzYnqA9y1FlW</v>
      </c>
      <c r="J101" t="str">
        <f>VLOOKUP(A101,Sheet1!$H$2:$J$14,3,FALSE)</f>
        <v>R_2TLwoO1hSHk6Wmx</v>
      </c>
    </row>
    <row r="102" spans="1:10" x14ac:dyDescent="0.25">
      <c r="A102" t="s">
        <v>89</v>
      </c>
      <c r="B102" s="1">
        <v>42437.737500000003</v>
      </c>
      <c r="C102" t="s">
        <v>92</v>
      </c>
      <c r="D102" t="s">
        <v>14</v>
      </c>
      <c r="E102" t="s">
        <v>93</v>
      </c>
      <c r="F102" t="str">
        <f>IF(COUNTIF(Sheet1!$A$2:$A$14,NYU_close_ordered!A102)&gt;0, NYU_close_ordered!E102, "")</f>
        <v>Moses</v>
      </c>
      <c r="G102" t="s">
        <v>732</v>
      </c>
      <c r="H102" t="s">
        <v>733</v>
      </c>
      <c r="I102" t="str">
        <f>VLOOKUP(A102,Sheet1!$H$2:$J$14,2,FALSE)</f>
        <v>R_3psxzYnqA9y1FlW</v>
      </c>
      <c r="J102" t="str">
        <f>VLOOKUP(A102,Sheet1!$H$2:$J$14,3,FALSE)</f>
        <v>R_2TLwoO1hSHk6Wmx</v>
      </c>
    </row>
    <row r="103" spans="1:10" x14ac:dyDescent="0.25">
      <c r="A103" t="s">
        <v>89</v>
      </c>
      <c r="B103" s="1">
        <v>42437.737500000003</v>
      </c>
      <c r="C103" t="s">
        <v>90</v>
      </c>
      <c r="D103" t="s">
        <v>11</v>
      </c>
      <c r="E103" t="s">
        <v>94</v>
      </c>
      <c r="F103" t="str">
        <f>IF(COUNTIF(Sheet1!$A$2:$A$14,NYU_close_ordered!A103)&gt;0, NYU_close_ordered!E103, "")</f>
        <v>ok</v>
      </c>
      <c r="G103" t="s">
        <v>732</v>
      </c>
      <c r="H103" t="s">
        <v>733</v>
      </c>
      <c r="I103" t="str">
        <f>VLOOKUP(A103,Sheet1!$H$2:$J$14,2,FALSE)</f>
        <v>R_3psxzYnqA9y1FlW</v>
      </c>
      <c r="J103" t="str">
        <f>VLOOKUP(A103,Sheet1!$H$2:$J$14,3,FALSE)</f>
        <v>R_2TLwoO1hSHk6Wmx</v>
      </c>
    </row>
    <row r="104" spans="1:10" x14ac:dyDescent="0.25">
      <c r="A104" t="s">
        <v>89</v>
      </c>
      <c r="B104" s="1">
        <v>42437.737500000003</v>
      </c>
      <c r="C104" t="s">
        <v>90</v>
      </c>
      <c r="D104" t="s">
        <v>11</v>
      </c>
      <c r="E104" t="s">
        <v>95</v>
      </c>
      <c r="F104" t="str">
        <f>IF(COUNTIF(Sheet1!$A$2:$A$14,NYU_close_ordered!A104)&gt;0, NYU_close_ordered!E104, "")</f>
        <v>cool</v>
      </c>
      <c r="G104" t="s">
        <v>732</v>
      </c>
      <c r="H104" t="s">
        <v>733</v>
      </c>
      <c r="I104" t="str">
        <f>VLOOKUP(A104,Sheet1!$H$2:$J$14,2,FALSE)</f>
        <v>R_3psxzYnqA9y1FlW</v>
      </c>
      <c r="J104" t="str">
        <f>VLOOKUP(A104,Sheet1!$H$2:$J$14,3,FALSE)</f>
        <v>R_2TLwoO1hSHk6Wmx</v>
      </c>
    </row>
    <row r="105" spans="1:10" x14ac:dyDescent="0.25">
      <c r="A105" t="s">
        <v>89</v>
      </c>
      <c r="B105" s="1">
        <v>42437.737500000003</v>
      </c>
      <c r="C105" t="s">
        <v>90</v>
      </c>
      <c r="D105" t="s">
        <v>11</v>
      </c>
      <c r="E105" t="s">
        <v>96</v>
      </c>
      <c r="F105" t="str">
        <f>IF(COUNTIF(Sheet1!$A$2:$A$14,NYU_close_ordered!A105)&gt;0, NYU_close_ordered!E105, "")</f>
        <v>I am in between isabel allende or chris martin</v>
      </c>
      <c r="G105" t="s">
        <v>732</v>
      </c>
      <c r="H105" t="s">
        <v>733</v>
      </c>
      <c r="I105" t="str">
        <f>VLOOKUP(A105,Sheet1!$H$2:$J$14,2,FALSE)</f>
        <v>R_3psxzYnqA9y1FlW</v>
      </c>
      <c r="J105" t="str">
        <f>VLOOKUP(A105,Sheet1!$H$2:$J$14,3,FALSE)</f>
        <v>R_2TLwoO1hSHk6Wmx</v>
      </c>
    </row>
    <row r="106" spans="1:10" x14ac:dyDescent="0.25">
      <c r="A106" t="s">
        <v>89</v>
      </c>
      <c r="B106" s="1">
        <v>42437.737500000003</v>
      </c>
      <c r="C106" t="s">
        <v>92</v>
      </c>
      <c r="D106" t="s">
        <v>14</v>
      </c>
      <c r="E106" t="s">
        <v>22</v>
      </c>
      <c r="F106" t="str">
        <f>IF(COUNTIF(Sheet1!$A$2:$A$14,NYU_close_ordered!A106)&gt;0, NYU_close_ordered!E106, "")</f>
        <v>Given	the	choice	of	anyone	in	the	world,	whom	would	you	want	as	a	dinner	guest?</v>
      </c>
      <c r="G106" t="s">
        <v>732</v>
      </c>
      <c r="H106" t="s">
        <v>733</v>
      </c>
      <c r="I106" t="str">
        <f>VLOOKUP(A106,Sheet1!$H$2:$J$14,2,FALSE)</f>
        <v>R_3psxzYnqA9y1FlW</v>
      </c>
      <c r="J106" t="str">
        <f>VLOOKUP(A106,Sheet1!$H$2:$J$14,3,FALSE)</f>
        <v>R_2TLwoO1hSHk6Wmx</v>
      </c>
    </row>
    <row r="107" spans="1:10" x14ac:dyDescent="0.25">
      <c r="A107" t="s">
        <v>89</v>
      </c>
      <c r="B107" s="1">
        <v>42437.738194444442</v>
      </c>
      <c r="C107" t="s">
        <v>90</v>
      </c>
      <c r="D107" t="s">
        <v>11</v>
      </c>
      <c r="E107" t="s">
        <v>27</v>
      </c>
      <c r="F107" t="str">
        <f>IF(COUNTIF(Sheet1!$A$2:$A$14,NYU_close_ordered!A107)&gt;0, NYU_close_ordered!E107, "")</f>
        <v>What	would	constitute	a	"perfect"	day	for	you?</v>
      </c>
      <c r="G107" t="s">
        <v>732</v>
      </c>
      <c r="H107" t="s">
        <v>733</v>
      </c>
      <c r="I107" t="str">
        <f>VLOOKUP(A107,Sheet1!$H$2:$J$14,2,FALSE)</f>
        <v>R_3psxzYnqA9y1FlW</v>
      </c>
      <c r="J107" t="str">
        <f>VLOOKUP(A107,Sheet1!$H$2:$J$14,3,FALSE)</f>
        <v>R_2TLwoO1hSHk6Wmx</v>
      </c>
    </row>
    <row r="108" spans="1:10" x14ac:dyDescent="0.25">
      <c r="A108" t="s">
        <v>89</v>
      </c>
      <c r="B108" s="1">
        <v>42437.738888888889</v>
      </c>
      <c r="C108" t="s">
        <v>90</v>
      </c>
      <c r="D108" t="s">
        <v>11</v>
      </c>
      <c r="E108" t="s">
        <v>97</v>
      </c>
      <c r="F108" t="str">
        <f>IF(COUNTIF(Sheet1!$A$2:$A$14,NYU_close_ordered!A108)&gt;0, NYU_close_ordered!E108, "")</f>
        <v>?</v>
      </c>
      <c r="G108" t="s">
        <v>732</v>
      </c>
      <c r="H108" t="s">
        <v>733</v>
      </c>
      <c r="I108" t="str">
        <f>VLOOKUP(A108,Sheet1!$H$2:$J$14,2,FALSE)</f>
        <v>R_3psxzYnqA9y1FlW</v>
      </c>
      <c r="J108" t="str">
        <f>VLOOKUP(A108,Sheet1!$H$2:$J$14,3,FALSE)</f>
        <v>R_2TLwoO1hSHk6Wmx</v>
      </c>
    </row>
    <row r="109" spans="1:10" x14ac:dyDescent="0.25">
      <c r="A109" t="s">
        <v>89</v>
      </c>
      <c r="B109" s="1">
        <v>42437.738888888889</v>
      </c>
      <c r="C109" t="s">
        <v>92</v>
      </c>
      <c r="D109" t="s">
        <v>14</v>
      </c>
      <c r="E109" t="s">
        <v>98</v>
      </c>
      <c r="F109" t="str">
        <f>IF(COUNTIF(Sheet1!$A$2:$A$14,NYU_close_ordered!A109)&gt;0, NYU_close_ordered!E109, "")</f>
        <v>Waking up late, getting something productive done by lunchtime, eating lunch, hanging out with friends</v>
      </c>
      <c r="G109" t="s">
        <v>732</v>
      </c>
      <c r="H109" t="s">
        <v>733</v>
      </c>
      <c r="I109" t="str">
        <f>VLOOKUP(A109,Sheet1!$H$2:$J$14,2,FALSE)</f>
        <v>R_3psxzYnqA9y1FlW</v>
      </c>
      <c r="J109" t="str">
        <f>VLOOKUP(A109,Sheet1!$H$2:$J$14,3,FALSE)</f>
        <v>R_2TLwoO1hSHk6Wmx</v>
      </c>
    </row>
    <row r="110" spans="1:10" x14ac:dyDescent="0.25">
      <c r="A110" t="s">
        <v>89</v>
      </c>
      <c r="B110" s="1">
        <v>42437.738888888889</v>
      </c>
      <c r="C110" t="s">
        <v>92</v>
      </c>
      <c r="D110" t="s">
        <v>14</v>
      </c>
      <c r="E110" t="s">
        <v>99</v>
      </c>
      <c r="F110" t="str">
        <f>IF(COUNTIF(Sheet1!$A$2:$A$14,NYU_close_ordered!A110)&gt;0, NYU_close_ordered!E110, "")</f>
        <v>in the afternoon and then spending the night with family</v>
      </c>
      <c r="G110" t="s">
        <v>732</v>
      </c>
      <c r="H110" t="s">
        <v>733</v>
      </c>
      <c r="I110" t="str">
        <f>VLOOKUP(A110,Sheet1!$H$2:$J$14,2,FALSE)</f>
        <v>R_3psxzYnqA9y1FlW</v>
      </c>
      <c r="J110" t="str">
        <f>VLOOKUP(A110,Sheet1!$H$2:$J$14,3,FALSE)</f>
        <v>R_2TLwoO1hSHk6Wmx</v>
      </c>
    </row>
    <row r="111" spans="1:10" x14ac:dyDescent="0.25">
      <c r="A111" t="s">
        <v>89</v>
      </c>
      <c r="B111" s="1">
        <v>42437.739583333336</v>
      </c>
      <c r="C111" t="s">
        <v>92</v>
      </c>
      <c r="D111" t="s">
        <v>14</v>
      </c>
      <c r="E111" t="s">
        <v>27</v>
      </c>
      <c r="F111" t="str">
        <f>IF(COUNTIF(Sheet1!$A$2:$A$14,NYU_close_ordered!A111)&gt;0, NYU_close_ordered!E111, "")</f>
        <v>What	would	constitute	a	"perfect"	day	for	you?</v>
      </c>
      <c r="G111" t="s">
        <v>732</v>
      </c>
      <c r="H111" t="s">
        <v>733</v>
      </c>
      <c r="I111" t="str">
        <f>VLOOKUP(A111,Sheet1!$H$2:$J$14,2,FALSE)</f>
        <v>R_3psxzYnqA9y1FlW</v>
      </c>
      <c r="J111" t="str">
        <f>VLOOKUP(A111,Sheet1!$H$2:$J$14,3,FALSE)</f>
        <v>R_2TLwoO1hSHk6Wmx</v>
      </c>
    </row>
    <row r="112" spans="1:10" x14ac:dyDescent="0.25">
      <c r="A112" t="s">
        <v>89</v>
      </c>
      <c r="B112" s="1">
        <v>42437.740277777775</v>
      </c>
      <c r="C112" t="s">
        <v>90</v>
      </c>
      <c r="D112" t="s">
        <v>11</v>
      </c>
      <c r="E112" t="s">
        <v>100</v>
      </c>
      <c r="F112" t="str">
        <f>IF(COUNTIF(Sheet1!$A$2:$A$14,NYU_close_ordered!A112)&gt;0, NYU_close_ordered!E112, "")</f>
        <v>nice warmish day, waking up around 10:00 and eating breakfast in bed and having lunch with friends and chilling at the beach/park</v>
      </c>
      <c r="G112" t="s">
        <v>732</v>
      </c>
      <c r="H112" t="s">
        <v>733</v>
      </c>
      <c r="I112" t="str">
        <f>VLOOKUP(A112,Sheet1!$H$2:$J$14,2,FALSE)</f>
        <v>R_3psxzYnqA9y1FlW</v>
      </c>
      <c r="J112" t="str">
        <f>VLOOKUP(A112,Sheet1!$H$2:$J$14,3,FALSE)</f>
        <v>R_2TLwoO1hSHk6Wmx</v>
      </c>
    </row>
    <row r="113" spans="1:10" x14ac:dyDescent="0.25">
      <c r="A113" t="s">
        <v>89</v>
      </c>
      <c r="B113" s="1">
        <v>42437.740277777775</v>
      </c>
      <c r="C113" t="s">
        <v>90</v>
      </c>
      <c r="D113" t="s">
        <v>11</v>
      </c>
      <c r="E113" t="s">
        <v>101</v>
      </c>
      <c r="F113" t="str">
        <f>IF(COUNTIF(Sheet1!$A$2:$A$14,NYU_close_ordered!A113)&gt;0, NYU_close_ordered!E113, "")</f>
        <v>. If	you	were	able	to	live	to	the	age	of	90	and	retain	either	the	mind	or	body	of	a	30-year-old	 for	the	last	60	years	of	your	life,	which	would	you	want?</v>
      </c>
      <c r="G113" t="s">
        <v>732</v>
      </c>
      <c r="H113" t="s">
        <v>733</v>
      </c>
      <c r="I113" t="str">
        <f>VLOOKUP(A113,Sheet1!$H$2:$J$14,2,FALSE)</f>
        <v>R_3psxzYnqA9y1FlW</v>
      </c>
      <c r="J113" t="str">
        <f>VLOOKUP(A113,Sheet1!$H$2:$J$14,3,FALSE)</f>
        <v>R_2TLwoO1hSHk6Wmx</v>
      </c>
    </row>
    <row r="114" spans="1:10" x14ac:dyDescent="0.25">
      <c r="A114" t="s">
        <v>89</v>
      </c>
      <c r="B114" s="1">
        <v>42437.740277777775</v>
      </c>
      <c r="C114" t="s">
        <v>92</v>
      </c>
      <c r="D114" t="s">
        <v>14</v>
      </c>
      <c r="E114" t="s">
        <v>102</v>
      </c>
      <c r="F114" t="str">
        <f>IF(COUNTIF(Sheet1!$A$2:$A$14,NYU_close_ordered!A114)&gt;0, NYU_close_ordered!E114, "")</f>
        <v>the mind</v>
      </c>
      <c r="G114" t="s">
        <v>732</v>
      </c>
      <c r="H114" t="s">
        <v>733</v>
      </c>
      <c r="I114" t="str">
        <f>VLOOKUP(A114,Sheet1!$H$2:$J$14,2,FALSE)</f>
        <v>R_3psxzYnqA9y1FlW</v>
      </c>
      <c r="J114" t="str">
        <f>VLOOKUP(A114,Sheet1!$H$2:$J$14,3,FALSE)</f>
        <v>R_2TLwoO1hSHk6Wmx</v>
      </c>
    </row>
    <row r="115" spans="1:10" x14ac:dyDescent="0.25">
      <c r="A115" t="s">
        <v>89</v>
      </c>
      <c r="B115" s="1">
        <v>42437.740277777775</v>
      </c>
      <c r="C115" t="s">
        <v>92</v>
      </c>
      <c r="D115" t="s">
        <v>14</v>
      </c>
      <c r="E115" t="s">
        <v>37</v>
      </c>
      <c r="F115" t="str">
        <f>IF(COUNTIF(Sheet1!$A$2:$A$14,NYU_close_ordered!A115)&gt;0, NYU_close_ordered!E115, "")</f>
        <v>If	you	were	able	to	live	to	the	age	of	90	and	retain	either	the	mind	or	body	of	a	30-year-old	 for	the	last	60	years	of	your	life,	which	would	you	want?</v>
      </c>
      <c r="G115" t="s">
        <v>732</v>
      </c>
      <c r="H115" t="s">
        <v>733</v>
      </c>
      <c r="I115" t="str">
        <f>VLOOKUP(A115,Sheet1!$H$2:$J$14,2,FALSE)</f>
        <v>R_3psxzYnqA9y1FlW</v>
      </c>
      <c r="J115" t="str">
        <f>VLOOKUP(A115,Sheet1!$H$2:$J$14,3,FALSE)</f>
        <v>R_2TLwoO1hSHk6Wmx</v>
      </c>
    </row>
    <row r="116" spans="1:10" x14ac:dyDescent="0.25">
      <c r="A116" t="s">
        <v>89</v>
      </c>
      <c r="B116" s="1">
        <v>42437.740972222222</v>
      </c>
      <c r="C116" t="s">
        <v>90</v>
      </c>
      <c r="D116" t="s">
        <v>11</v>
      </c>
      <c r="E116" t="s">
        <v>103</v>
      </c>
      <c r="F116" t="str">
        <f>IF(COUNTIF(Sheet1!$A$2:$A$14,NYU_close_ordered!A116)&gt;0, NYU_close_ordered!E116, "")</f>
        <v>mind</v>
      </c>
      <c r="G116" t="s">
        <v>732</v>
      </c>
      <c r="H116" t="s">
        <v>733</v>
      </c>
      <c r="I116" t="str">
        <f>VLOOKUP(A116,Sheet1!$H$2:$J$14,2,FALSE)</f>
        <v>R_3psxzYnqA9y1FlW</v>
      </c>
      <c r="J116" t="str">
        <f>VLOOKUP(A116,Sheet1!$H$2:$J$14,3,FALSE)</f>
        <v>R_2TLwoO1hSHk6Wmx</v>
      </c>
    </row>
    <row r="117" spans="1:10" x14ac:dyDescent="0.25">
      <c r="A117" t="s">
        <v>89</v>
      </c>
      <c r="B117" s="1">
        <v>42437.740972222222</v>
      </c>
      <c r="C117" t="s">
        <v>90</v>
      </c>
      <c r="D117" t="s">
        <v>11</v>
      </c>
      <c r="E117" t="s">
        <v>41</v>
      </c>
      <c r="F117" t="str">
        <f>IF(COUNTIF(Sheet1!$A$2:$A$14,NYU_close_ordered!A117)&gt;0, NYU_close_ordered!E117, "")</f>
        <v>If	you	could	change	anything	about	the	way	you	were	raised,	what	would	it	be?</v>
      </c>
      <c r="G117" t="s">
        <v>732</v>
      </c>
      <c r="H117" t="s">
        <v>733</v>
      </c>
      <c r="I117" t="str">
        <f>VLOOKUP(A117,Sheet1!$H$2:$J$14,2,FALSE)</f>
        <v>R_3psxzYnqA9y1FlW</v>
      </c>
      <c r="J117" t="str">
        <f>VLOOKUP(A117,Sheet1!$H$2:$J$14,3,FALSE)</f>
        <v>R_2TLwoO1hSHk6Wmx</v>
      </c>
    </row>
    <row r="118" spans="1:10" x14ac:dyDescent="0.25">
      <c r="A118" t="s">
        <v>89</v>
      </c>
      <c r="B118" s="1">
        <v>42437.740972222222</v>
      </c>
      <c r="C118" t="s">
        <v>92</v>
      </c>
      <c r="D118" t="s">
        <v>14</v>
      </c>
      <c r="E118" t="s">
        <v>104</v>
      </c>
      <c r="F118" t="str">
        <f>IF(COUNTIF(Sheet1!$A$2:$A$14,NYU_close_ordered!A118)&gt;0, NYU_close_ordered!E118, "")</f>
        <v>That I be more independent</v>
      </c>
      <c r="G118" t="s">
        <v>732</v>
      </c>
      <c r="H118" t="s">
        <v>733</v>
      </c>
      <c r="I118" t="str">
        <f>VLOOKUP(A118,Sheet1!$H$2:$J$14,2,FALSE)</f>
        <v>R_3psxzYnqA9y1FlW</v>
      </c>
      <c r="J118" t="str">
        <f>VLOOKUP(A118,Sheet1!$H$2:$J$14,3,FALSE)</f>
        <v>R_2TLwoO1hSHk6Wmx</v>
      </c>
    </row>
    <row r="119" spans="1:10" x14ac:dyDescent="0.25">
      <c r="A119" t="s">
        <v>89</v>
      </c>
      <c r="B119" s="1">
        <v>42437.740972222222</v>
      </c>
      <c r="C119" t="s">
        <v>92</v>
      </c>
      <c r="D119" t="s">
        <v>14</v>
      </c>
      <c r="E119" t="s">
        <v>43</v>
      </c>
      <c r="F119" t="str">
        <f>IF(COUNTIF(Sheet1!$A$2:$A$14,NYU_close_ordered!A119)&gt;0, NYU_close_ordered!E119, "")</f>
        <v>If	you	could	change	anything	about	the	way	you	were	raised, what	would	it	be?</v>
      </c>
      <c r="G119" t="s">
        <v>732</v>
      </c>
      <c r="H119" t="s">
        <v>733</v>
      </c>
      <c r="I119" t="str">
        <f>VLOOKUP(A119,Sheet1!$H$2:$J$14,2,FALSE)</f>
        <v>R_3psxzYnqA9y1FlW</v>
      </c>
      <c r="J119" t="str">
        <f>VLOOKUP(A119,Sheet1!$H$2:$J$14,3,FALSE)</f>
        <v>R_2TLwoO1hSHk6Wmx</v>
      </c>
    </row>
    <row r="120" spans="1:10" x14ac:dyDescent="0.25">
      <c r="A120" t="s">
        <v>89</v>
      </c>
      <c r="B120" s="1">
        <v>42437.741666666669</v>
      </c>
      <c r="C120" t="s">
        <v>90</v>
      </c>
      <c r="D120" t="s">
        <v>11</v>
      </c>
      <c r="E120" t="s">
        <v>105</v>
      </c>
      <c r="F120" t="str">
        <f>IF(COUNTIF(Sheet1!$A$2:$A$14,NYU_close_ordered!A120)&gt;0, NYU_close_ordered!E120, "")</f>
        <v>have a more open space to talk about anything</v>
      </c>
      <c r="G120" t="s">
        <v>732</v>
      </c>
      <c r="H120" t="s">
        <v>733</v>
      </c>
      <c r="I120" t="str">
        <f>VLOOKUP(A120,Sheet1!$H$2:$J$14,2,FALSE)</f>
        <v>R_3psxzYnqA9y1FlW</v>
      </c>
      <c r="J120" t="str">
        <f>VLOOKUP(A120,Sheet1!$H$2:$J$14,3,FALSE)</f>
        <v>R_2TLwoO1hSHk6Wmx</v>
      </c>
    </row>
    <row r="121" spans="1:10" x14ac:dyDescent="0.25">
      <c r="A121" t="s">
        <v>89</v>
      </c>
      <c r="B121" s="1">
        <v>42437.741666666669</v>
      </c>
      <c r="C121" t="s">
        <v>90</v>
      </c>
      <c r="D121" t="s">
        <v>11</v>
      </c>
      <c r="E121" t="s">
        <v>106</v>
      </c>
      <c r="F121" t="str">
        <f>IF(COUNTIF(Sheet1!$A$2:$A$14,NYU_close_ordered!A121)&gt;0, NYU_close_ordered!E121, "")</f>
        <v>5. If	you	could	wake	up	tomorrow	having	gained	any	one	quality	or	ability,	what	would	it	be?</v>
      </c>
      <c r="G121" t="s">
        <v>732</v>
      </c>
      <c r="H121" t="s">
        <v>733</v>
      </c>
      <c r="I121" t="str">
        <f>VLOOKUP(A121,Sheet1!$H$2:$J$14,2,FALSE)</f>
        <v>R_3psxzYnqA9y1FlW</v>
      </c>
      <c r="J121" t="str">
        <f>VLOOKUP(A121,Sheet1!$H$2:$J$14,3,FALSE)</f>
        <v>R_2TLwoO1hSHk6Wmx</v>
      </c>
    </row>
    <row r="122" spans="1:10" x14ac:dyDescent="0.25">
      <c r="A122" t="s">
        <v>89</v>
      </c>
      <c r="B122" s="1">
        <v>42437.741666666669</v>
      </c>
      <c r="C122" t="s">
        <v>92</v>
      </c>
      <c r="D122" t="s">
        <v>14</v>
      </c>
      <c r="E122" t="s">
        <v>107</v>
      </c>
      <c r="F122" t="str">
        <f>IF(COUNTIF(Sheet1!$A$2:$A$14,NYU_close_ordered!A122)&gt;0, NYU_close_ordered!E122, "")</f>
        <v>the ability to be exceptionally charismatic</v>
      </c>
      <c r="G122" t="s">
        <v>732</v>
      </c>
      <c r="H122" t="s">
        <v>733</v>
      </c>
      <c r="I122" t="str">
        <f>VLOOKUP(A122,Sheet1!$H$2:$J$14,2,FALSE)</f>
        <v>R_3psxzYnqA9y1FlW</v>
      </c>
      <c r="J122" t="str">
        <f>VLOOKUP(A122,Sheet1!$H$2:$J$14,3,FALSE)</f>
        <v>R_2TLwoO1hSHk6Wmx</v>
      </c>
    </row>
    <row r="123" spans="1:10" x14ac:dyDescent="0.25">
      <c r="A123" t="s">
        <v>89</v>
      </c>
      <c r="B123" s="1">
        <v>42437.741666666669</v>
      </c>
      <c r="C123" t="s">
        <v>92</v>
      </c>
      <c r="D123" t="s">
        <v>14</v>
      </c>
      <c r="E123" t="s">
        <v>108</v>
      </c>
      <c r="F123" t="str">
        <f>IF(COUNTIF(Sheet1!$A$2:$A$14,NYU_close_ordered!A123)&gt;0, NYU_close_ordered!E123, "")</f>
        <v>If	you	could	wake	up	tomorrow	having	gained	any	one quality	or	ability,	what	would	it	be?</v>
      </c>
      <c r="G123" t="s">
        <v>732</v>
      </c>
      <c r="H123" t="s">
        <v>733</v>
      </c>
      <c r="I123" t="str">
        <f>VLOOKUP(A123,Sheet1!$H$2:$J$14,2,FALSE)</f>
        <v>R_3psxzYnqA9y1FlW</v>
      </c>
      <c r="J123" t="str">
        <f>VLOOKUP(A123,Sheet1!$H$2:$J$14,3,FALSE)</f>
        <v>R_2TLwoO1hSHk6Wmx</v>
      </c>
    </row>
    <row r="124" spans="1:10" x14ac:dyDescent="0.25">
      <c r="A124" t="s">
        <v>89</v>
      </c>
      <c r="B124" s="1">
        <v>42437.742361111108</v>
      </c>
      <c r="C124" t="s">
        <v>90</v>
      </c>
      <c r="D124" t="s">
        <v>11</v>
      </c>
      <c r="E124" t="s">
        <v>109</v>
      </c>
      <c r="F124" t="str">
        <f>IF(COUNTIF(Sheet1!$A$2:$A$14,NYU_close_ordered!A124)&gt;0, NYU_close_ordered!E124, "")</f>
        <v>the ability to run a marathon</v>
      </c>
      <c r="G124" t="s">
        <v>732</v>
      </c>
      <c r="H124" t="s">
        <v>733</v>
      </c>
      <c r="I124" t="str">
        <f>VLOOKUP(A124,Sheet1!$H$2:$J$14,2,FALSE)</f>
        <v>R_3psxzYnqA9y1FlW</v>
      </c>
      <c r="J124" t="str">
        <f>VLOOKUP(A124,Sheet1!$H$2:$J$14,3,FALSE)</f>
        <v>R_2TLwoO1hSHk6Wmx</v>
      </c>
    </row>
    <row r="125" spans="1:10" x14ac:dyDescent="0.25">
      <c r="A125" t="s">
        <v>89</v>
      </c>
      <c r="B125" s="1">
        <v>42437.742361111108</v>
      </c>
      <c r="C125" t="s">
        <v>90</v>
      </c>
      <c r="D125" t="s">
        <v>11</v>
      </c>
      <c r="E125" t="s">
        <v>49</v>
      </c>
      <c r="F125" t="str">
        <f>IF(COUNTIF(Sheet1!$A$2:$A$14,NYU_close_ordered!A125)&gt;0, NYU_close_ordered!E125, "")</f>
        <v>If	a	crystal	ball	could	tell	you	the	truth	about	yourself,	your	life,	the	future,	or	anything	else,	 what	would	you	want	to	know?</v>
      </c>
      <c r="G125" t="s">
        <v>732</v>
      </c>
      <c r="H125" t="s">
        <v>733</v>
      </c>
      <c r="I125" t="str">
        <f>VLOOKUP(A125,Sheet1!$H$2:$J$14,2,FALSE)</f>
        <v>R_3psxzYnqA9y1FlW</v>
      </c>
      <c r="J125" t="str">
        <f>VLOOKUP(A125,Sheet1!$H$2:$J$14,3,FALSE)</f>
        <v>R_2TLwoO1hSHk6Wmx</v>
      </c>
    </row>
    <row r="126" spans="1:10" x14ac:dyDescent="0.25">
      <c r="A126" t="s">
        <v>89</v>
      </c>
      <c r="B126" s="1">
        <v>42437.743055555555</v>
      </c>
      <c r="C126" t="s">
        <v>90</v>
      </c>
      <c r="D126" t="s">
        <v>11</v>
      </c>
      <c r="E126" t="s">
        <v>97</v>
      </c>
      <c r="F126" t="str">
        <f>IF(COUNTIF(Sheet1!$A$2:$A$14,NYU_close_ordered!A126)&gt;0, NYU_close_ordered!E126, "")</f>
        <v>?</v>
      </c>
      <c r="G126" t="s">
        <v>732</v>
      </c>
      <c r="H126" t="s">
        <v>733</v>
      </c>
      <c r="I126" t="str">
        <f>VLOOKUP(A126,Sheet1!$H$2:$J$14,2,FALSE)</f>
        <v>R_3psxzYnqA9y1FlW</v>
      </c>
      <c r="J126" t="str">
        <f>VLOOKUP(A126,Sheet1!$H$2:$J$14,3,FALSE)</f>
        <v>R_2TLwoO1hSHk6Wmx</v>
      </c>
    </row>
    <row r="127" spans="1:10" x14ac:dyDescent="0.25">
      <c r="A127" t="s">
        <v>89</v>
      </c>
      <c r="B127" s="1">
        <v>42437.743055555555</v>
      </c>
      <c r="C127" t="s">
        <v>92</v>
      </c>
      <c r="D127" t="s">
        <v>14</v>
      </c>
      <c r="E127" t="s">
        <v>110</v>
      </c>
      <c r="F127" t="str">
        <f>IF(COUNTIF(Sheet1!$A$2:$A$14,NYU_close_ordered!A127)&gt;0, NYU_close_ordered!E127, "")</f>
        <v>Why good things happen to bad people and vise versa</v>
      </c>
      <c r="G127" t="s">
        <v>732</v>
      </c>
      <c r="H127" t="s">
        <v>733</v>
      </c>
      <c r="I127" t="str">
        <f>VLOOKUP(A127,Sheet1!$H$2:$J$14,2,FALSE)</f>
        <v>R_3psxzYnqA9y1FlW</v>
      </c>
      <c r="J127" t="str">
        <f>VLOOKUP(A127,Sheet1!$H$2:$J$14,3,FALSE)</f>
        <v>R_2TLwoO1hSHk6Wmx</v>
      </c>
    </row>
    <row r="128" spans="1:10" x14ac:dyDescent="0.25">
      <c r="A128" t="s">
        <v>89</v>
      </c>
      <c r="B128" s="1">
        <v>42437.743055555555</v>
      </c>
      <c r="C128" t="s">
        <v>92</v>
      </c>
      <c r="D128" t="s">
        <v>14</v>
      </c>
      <c r="E128" t="s">
        <v>51</v>
      </c>
      <c r="F128" t="str">
        <f>IF(COUNTIF(Sheet1!$A$2:$A$14,NYU_close_ordered!A128)&gt;0, NYU_close_ordered!E128, "")</f>
        <v>If	a	crystal	ball	could	tell	you	the	truth	about	yourself,	your	life, the	future,	or	anything	else,	what	would	you	want	to	know?</v>
      </c>
      <c r="G128" t="s">
        <v>732</v>
      </c>
      <c r="H128" t="s">
        <v>733</v>
      </c>
      <c r="I128" t="str">
        <f>VLOOKUP(A128,Sheet1!$H$2:$J$14,2,FALSE)</f>
        <v>R_3psxzYnqA9y1FlW</v>
      </c>
      <c r="J128" t="str">
        <f>VLOOKUP(A128,Sheet1!$H$2:$J$14,3,FALSE)</f>
        <v>R_2TLwoO1hSHk6Wmx</v>
      </c>
    </row>
    <row r="129" spans="1:10" x14ac:dyDescent="0.25">
      <c r="A129" t="s">
        <v>89</v>
      </c>
      <c r="B129" s="1">
        <v>42437.743750000001</v>
      </c>
      <c r="C129" t="s">
        <v>90</v>
      </c>
      <c r="D129" t="s">
        <v>11</v>
      </c>
      <c r="E129" t="s">
        <v>111</v>
      </c>
      <c r="F129" t="str">
        <f>IF(COUNTIF(Sheet1!$A$2:$A$14,NYU_close_ordered!A129)&gt;0, NYU_close_ordered!E129, "")</f>
        <v>if I am getting a summer job</v>
      </c>
      <c r="G129" t="s">
        <v>732</v>
      </c>
      <c r="H129" t="s">
        <v>733</v>
      </c>
      <c r="I129" t="str">
        <f>VLOOKUP(A129,Sheet1!$H$2:$J$14,2,FALSE)</f>
        <v>R_3psxzYnqA9y1FlW</v>
      </c>
      <c r="J129" t="str">
        <f>VLOOKUP(A129,Sheet1!$H$2:$J$14,3,FALSE)</f>
        <v>R_2TLwoO1hSHk6Wmx</v>
      </c>
    </row>
    <row r="130" spans="1:10" x14ac:dyDescent="0.25">
      <c r="A130" t="s">
        <v>89</v>
      </c>
      <c r="B130" s="1">
        <v>42437.743750000001</v>
      </c>
      <c r="C130" t="s">
        <v>90</v>
      </c>
      <c r="D130" t="s">
        <v>11</v>
      </c>
      <c r="E130" t="s">
        <v>53</v>
      </c>
      <c r="F130" t="str">
        <f>IF(COUNTIF(Sheet1!$A$2:$A$14,NYU_close_ordered!A130)&gt;0, NYU_close_ordered!E130, "")</f>
        <v>What	is	the	greatest	accomplishment	of	your	life?</v>
      </c>
      <c r="G130" t="s">
        <v>732</v>
      </c>
      <c r="H130" t="s">
        <v>733</v>
      </c>
      <c r="I130" t="str">
        <f>VLOOKUP(A130,Sheet1!$H$2:$J$14,2,FALSE)</f>
        <v>R_3psxzYnqA9y1FlW</v>
      </c>
      <c r="J130" t="str">
        <f>VLOOKUP(A130,Sheet1!$H$2:$J$14,3,FALSE)</f>
        <v>R_2TLwoO1hSHk6Wmx</v>
      </c>
    </row>
    <row r="131" spans="1:10" x14ac:dyDescent="0.25">
      <c r="A131" t="s">
        <v>89</v>
      </c>
      <c r="B131" s="1">
        <v>42437.743750000001</v>
      </c>
      <c r="C131" t="s">
        <v>92</v>
      </c>
      <c r="D131" t="s">
        <v>14</v>
      </c>
      <c r="E131" t="s">
        <v>112</v>
      </c>
      <c r="F131" t="str">
        <f>IF(COUNTIF(Sheet1!$A$2:$A$14,NYU_close_ordered!A131)&gt;0, NYU_close_ordered!E131, "")</f>
        <v>Prefer not to answer</v>
      </c>
      <c r="G131" t="s">
        <v>732</v>
      </c>
      <c r="H131" t="s">
        <v>733</v>
      </c>
      <c r="I131" t="str">
        <f>VLOOKUP(A131,Sheet1!$H$2:$J$14,2,FALSE)</f>
        <v>R_3psxzYnqA9y1FlW</v>
      </c>
      <c r="J131" t="str">
        <f>VLOOKUP(A131,Sheet1!$H$2:$J$14,3,FALSE)</f>
        <v>R_2TLwoO1hSHk6Wmx</v>
      </c>
    </row>
    <row r="132" spans="1:10" x14ac:dyDescent="0.25">
      <c r="A132" t="s">
        <v>89</v>
      </c>
      <c r="B132" s="1">
        <v>42437.743750000001</v>
      </c>
      <c r="C132" t="s">
        <v>92</v>
      </c>
      <c r="D132" t="s">
        <v>14</v>
      </c>
      <c r="E132" t="s">
        <v>53</v>
      </c>
      <c r="F132" t="str">
        <f>IF(COUNTIF(Sheet1!$A$2:$A$14,NYU_close_ordered!A132)&gt;0, NYU_close_ordered!E132, "")</f>
        <v>What	is	the	greatest	accomplishment	of	your	life?</v>
      </c>
      <c r="G132" t="s">
        <v>732</v>
      </c>
      <c r="H132" t="s">
        <v>733</v>
      </c>
      <c r="I132" t="str">
        <f>VLOOKUP(A132,Sheet1!$H$2:$J$14,2,FALSE)</f>
        <v>R_3psxzYnqA9y1FlW</v>
      </c>
      <c r="J132" t="str">
        <f>VLOOKUP(A132,Sheet1!$H$2:$J$14,3,FALSE)</f>
        <v>R_2TLwoO1hSHk6Wmx</v>
      </c>
    </row>
    <row r="133" spans="1:10" x14ac:dyDescent="0.25">
      <c r="A133" t="s">
        <v>89</v>
      </c>
      <c r="B133" s="1">
        <v>42437.744444444441</v>
      </c>
      <c r="C133" t="s">
        <v>92</v>
      </c>
      <c r="D133" t="s">
        <v>14</v>
      </c>
      <c r="E133" t="s">
        <v>113</v>
      </c>
      <c r="F133" t="str">
        <f>IF(COUNTIF(Sheet1!$A$2:$A$14,NYU_close_ordered!A133)&gt;0, NYU_close_ordered!E133, "")</f>
        <v>actually, mine would be getting into NYU Stern</v>
      </c>
      <c r="G133" t="s">
        <v>732</v>
      </c>
      <c r="H133" t="s">
        <v>733</v>
      </c>
      <c r="I133" t="str">
        <f>VLOOKUP(A133,Sheet1!$H$2:$J$14,2,FALSE)</f>
        <v>R_3psxzYnqA9y1FlW</v>
      </c>
      <c r="J133" t="str">
        <f>VLOOKUP(A133,Sheet1!$H$2:$J$14,3,FALSE)</f>
        <v>R_2TLwoO1hSHk6Wmx</v>
      </c>
    </row>
    <row r="134" spans="1:10" x14ac:dyDescent="0.25">
      <c r="A134" t="s">
        <v>89</v>
      </c>
      <c r="B134" s="1">
        <v>42437.744444444441</v>
      </c>
      <c r="C134" t="s">
        <v>90</v>
      </c>
      <c r="D134" t="s">
        <v>11</v>
      </c>
      <c r="E134" t="s">
        <v>114</v>
      </c>
      <c r="F134" t="str">
        <f>IF(COUNTIF(Sheet1!$A$2:$A$14,NYU_close_ordered!A134)&gt;0, NYU_close_ordered!E134, "")</f>
        <v>getting into nyu and being able to have a good enough english to do well</v>
      </c>
      <c r="G134" t="s">
        <v>732</v>
      </c>
      <c r="H134" t="s">
        <v>733</v>
      </c>
      <c r="I134" t="str">
        <f>VLOOKUP(A134,Sheet1!$H$2:$J$14,2,FALSE)</f>
        <v>R_3psxzYnqA9y1FlW</v>
      </c>
      <c r="J134" t="str">
        <f>VLOOKUP(A134,Sheet1!$H$2:$J$14,3,FALSE)</f>
        <v>R_2TLwoO1hSHk6Wmx</v>
      </c>
    </row>
    <row r="135" spans="1:10" x14ac:dyDescent="0.25">
      <c r="A135" t="s">
        <v>89</v>
      </c>
      <c r="B135" s="1">
        <v>42437.744444444441</v>
      </c>
      <c r="C135" t="s">
        <v>92</v>
      </c>
      <c r="D135" t="s">
        <v>14</v>
      </c>
      <c r="E135" t="s">
        <v>53</v>
      </c>
      <c r="F135" t="str">
        <f>IF(COUNTIF(Sheet1!$A$2:$A$14,NYU_close_ordered!A135)&gt;0, NYU_close_ordered!E135, "")</f>
        <v>What	is	the	greatest	accomplishment	of	your	life?</v>
      </c>
      <c r="G135" t="s">
        <v>732</v>
      </c>
      <c r="H135" t="s">
        <v>733</v>
      </c>
      <c r="I135" t="str">
        <f>VLOOKUP(A135,Sheet1!$H$2:$J$14,2,FALSE)</f>
        <v>R_3psxzYnqA9y1FlW</v>
      </c>
      <c r="J135" t="str">
        <f>VLOOKUP(A135,Sheet1!$H$2:$J$14,3,FALSE)</f>
        <v>R_2TLwoO1hSHk6Wmx</v>
      </c>
    </row>
    <row r="136" spans="1:10" x14ac:dyDescent="0.25">
      <c r="A136" t="s">
        <v>89</v>
      </c>
      <c r="B136" s="1">
        <v>42437.744444444441</v>
      </c>
      <c r="C136" t="s">
        <v>90</v>
      </c>
      <c r="D136" t="s">
        <v>11</v>
      </c>
      <c r="E136" t="s">
        <v>114</v>
      </c>
      <c r="F136" t="str">
        <f>IF(COUNTIF(Sheet1!$A$2:$A$14,NYU_close_ordered!A136)&gt;0, NYU_close_ordered!E136, "")</f>
        <v>getting into nyu and being able to have a good enough english to do well</v>
      </c>
      <c r="G136" t="s">
        <v>732</v>
      </c>
      <c r="H136" t="s">
        <v>733</v>
      </c>
      <c r="I136" t="str">
        <f>VLOOKUP(A136,Sheet1!$H$2:$J$14,2,FALSE)</f>
        <v>R_3psxzYnqA9y1FlW</v>
      </c>
      <c r="J136" t="str">
        <f>VLOOKUP(A136,Sheet1!$H$2:$J$14,3,FALSE)</f>
        <v>R_2TLwoO1hSHk6Wmx</v>
      </c>
    </row>
    <row r="137" spans="1:10" x14ac:dyDescent="0.25">
      <c r="A137" t="s">
        <v>89</v>
      </c>
      <c r="B137" s="1">
        <v>42437.744444444441</v>
      </c>
      <c r="C137" t="s">
        <v>92</v>
      </c>
      <c r="D137" t="s">
        <v>14</v>
      </c>
      <c r="E137" t="s">
        <v>95</v>
      </c>
      <c r="F137" t="str">
        <f>IF(COUNTIF(Sheet1!$A$2:$A$14,NYU_close_ordered!A137)&gt;0, NYU_close_ordered!E137, "")</f>
        <v>cool</v>
      </c>
      <c r="G137" t="s">
        <v>732</v>
      </c>
      <c r="H137" t="s">
        <v>733</v>
      </c>
      <c r="I137" t="str">
        <f>VLOOKUP(A137,Sheet1!$H$2:$J$14,2,FALSE)</f>
        <v>R_3psxzYnqA9y1FlW</v>
      </c>
      <c r="J137" t="str">
        <f>VLOOKUP(A137,Sheet1!$H$2:$J$14,3,FALSE)</f>
        <v>R_2TLwoO1hSHk6Wmx</v>
      </c>
    </row>
    <row r="138" spans="1:10" x14ac:dyDescent="0.25">
      <c r="A138" t="s">
        <v>89</v>
      </c>
      <c r="B138" s="1">
        <v>42437.744444444441</v>
      </c>
      <c r="C138" t="s">
        <v>90</v>
      </c>
      <c r="D138" t="s">
        <v>11</v>
      </c>
      <c r="E138" t="s">
        <v>56</v>
      </c>
      <c r="F138" t="str">
        <f>IF(COUNTIF(Sheet1!$A$2:$A$14,NYU_close_ordered!A138)&gt;0, NYU_close_ordered!E138, "")</f>
        <v>What	is	your	most	treasured	memory?</v>
      </c>
      <c r="G138" t="s">
        <v>732</v>
      </c>
      <c r="H138" t="s">
        <v>733</v>
      </c>
      <c r="I138" t="str">
        <f>VLOOKUP(A138,Sheet1!$H$2:$J$14,2,FALSE)</f>
        <v>R_3psxzYnqA9y1FlW</v>
      </c>
      <c r="J138" t="str">
        <f>VLOOKUP(A138,Sheet1!$H$2:$J$14,3,FALSE)</f>
        <v>R_2TLwoO1hSHk6Wmx</v>
      </c>
    </row>
    <row r="139" spans="1:10" x14ac:dyDescent="0.25">
      <c r="A139" t="s">
        <v>89</v>
      </c>
      <c r="B139" s="1">
        <v>42437.745138888888</v>
      </c>
      <c r="C139" t="s">
        <v>92</v>
      </c>
      <c r="D139" t="s">
        <v>14</v>
      </c>
      <c r="E139" t="s">
        <v>115</v>
      </c>
      <c r="F139" t="str">
        <f>IF(COUNTIF(Sheet1!$A$2:$A$14,NYU_close_ordered!A139)&gt;0, NYU_close_ordered!E139, "")</f>
        <v>Singing and watching the sunset with people close to me</v>
      </c>
      <c r="G139" t="s">
        <v>732</v>
      </c>
      <c r="H139" t="s">
        <v>733</v>
      </c>
      <c r="I139" t="str">
        <f>VLOOKUP(A139,Sheet1!$H$2:$J$14,2,FALSE)</f>
        <v>R_3psxzYnqA9y1FlW</v>
      </c>
      <c r="J139" t="str">
        <f>VLOOKUP(A139,Sheet1!$H$2:$J$14,3,FALSE)</f>
        <v>R_2TLwoO1hSHk6Wmx</v>
      </c>
    </row>
    <row r="140" spans="1:10" x14ac:dyDescent="0.25">
      <c r="A140" t="s">
        <v>89</v>
      </c>
      <c r="B140" s="1">
        <v>42437.745833333334</v>
      </c>
      <c r="C140" t="s">
        <v>92</v>
      </c>
      <c r="D140" t="s">
        <v>14</v>
      </c>
      <c r="E140" t="s">
        <v>56</v>
      </c>
      <c r="F140" t="str">
        <f>IF(COUNTIF(Sheet1!$A$2:$A$14,NYU_close_ordered!A140)&gt;0, NYU_close_ordered!E140, "")</f>
        <v>What	is	your	most	treasured	memory?</v>
      </c>
      <c r="G140" t="s">
        <v>732</v>
      </c>
      <c r="H140" t="s">
        <v>733</v>
      </c>
      <c r="I140" t="str">
        <f>VLOOKUP(A140,Sheet1!$H$2:$J$14,2,FALSE)</f>
        <v>R_3psxzYnqA9y1FlW</v>
      </c>
      <c r="J140" t="str">
        <f>VLOOKUP(A140,Sheet1!$H$2:$J$14,3,FALSE)</f>
        <v>R_2TLwoO1hSHk6Wmx</v>
      </c>
    </row>
    <row r="141" spans="1:10" x14ac:dyDescent="0.25">
      <c r="A141" t="s">
        <v>89</v>
      </c>
      <c r="B141" s="1">
        <v>42437.745833333334</v>
      </c>
      <c r="C141" t="s">
        <v>90</v>
      </c>
      <c r="D141" t="s">
        <v>11</v>
      </c>
      <c r="E141" t="s">
        <v>116</v>
      </c>
      <c r="F141" t="str">
        <f>IF(COUNTIF(Sheet1!$A$2:$A$14,NYU_close_ordered!A141)&gt;0, NYU_close_ordered!E141, "")</f>
        <v>doing a really hardcore hike through small villages in vietnam</v>
      </c>
      <c r="G141" t="s">
        <v>732</v>
      </c>
      <c r="H141" t="s">
        <v>733</v>
      </c>
      <c r="I141" t="str">
        <f>VLOOKUP(A141,Sheet1!$H$2:$J$14,2,FALSE)</f>
        <v>R_3psxzYnqA9y1FlW</v>
      </c>
      <c r="J141" t="str">
        <f>VLOOKUP(A141,Sheet1!$H$2:$J$14,3,FALSE)</f>
        <v>R_2TLwoO1hSHk6Wmx</v>
      </c>
    </row>
    <row r="142" spans="1:10" x14ac:dyDescent="0.25">
      <c r="A142" t="s">
        <v>89</v>
      </c>
      <c r="B142" s="1">
        <v>42437.746527777781</v>
      </c>
      <c r="C142" t="s">
        <v>90</v>
      </c>
      <c r="D142" t="s">
        <v>11</v>
      </c>
      <c r="E142" t="s">
        <v>117</v>
      </c>
      <c r="F142" t="str">
        <f>IF(COUNTIF(Sheet1!$A$2:$A$14,NYU_close_ordered!A142)&gt;0, NYU_close_ordered!E142, "")</f>
        <v>If	you	knew	that	in	one	year	you	would	die	suddenly,	would	you	change	anything	about	the	 way	you	are now	living?	Why</v>
      </c>
      <c r="G142" t="s">
        <v>732</v>
      </c>
      <c r="H142" t="s">
        <v>733</v>
      </c>
      <c r="I142" t="str">
        <f>VLOOKUP(A142,Sheet1!$H$2:$J$14,2,FALSE)</f>
        <v>R_3psxzYnqA9y1FlW</v>
      </c>
      <c r="J142" t="str">
        <f>VLOOKUP(A142,Sheet1!$H$2:$J$14,3,FALSE)</f>
        <v>R_2TLwoO1hSHk6Wmx</v>
      </c>
    </row>
    <row r="143" spans="1:10" x14ac:dyDescent="0.25">
      <c r="A143" t="s">
        <v>89</v>
      </c>
      <c r="B143" s="1">
        <v>42437.74722222222</v>
      </c>
      <c r="C143" t="s">
        <v>92</v>
      </c>
      <c r="D143" t="s">
        <v>14</v>
      </c>
      <c r="E143" t="s">
        <v>118</v>
      </c>
      <c r="F143" t="str">
        <f>IF(COUNTIF(Sheet1!$A$2:$A$14,NYU_close_ordered!A143)&gt;0, NYU_close_ordered!E143, "")</f>
        <v>Yes. I would make more of an effort to change the world since I would know that I only have a short amount of time to do this</v>
      </c>
      <c r="G143" t="s">
        <v>732</v>
      </c>
      <c r="H143" t="s">
        <v>733</v>
      </c>
      <c r="I143" t="str">
        <f>VLOOKUP(A143,Sheet1!$H$2:$J$14,2,FALSE)</f>
        <v>R_3psxzYnqA9y1FlW</v>
      </c>
      <c r="J143" t="str">
        <f>VLOOKUP(A143,Sheet1!$H$2:$J$14,3,FALSE)</f>
        <v>R_2TLwoO1hSHk6Wmx</v>
      </c>
    </row>
    <row r="144" spans="1:10" x14ac:dyDescent="0.25">
      <c r="A144" t="s">
        <v>89</v>
      </c>
      <c r="B144" s="1">
        <v>42437.74722222222</v>
      </c>
      <c r="C144" t="s">
        <v>92</v>
      </c>
      <c r="D144" t="s">
        <v>14</v>
      </c>
      <c r="E144" t="s">
        <v>59</v>
      </c>
      <c r="F144" t="str">
        <f>IF(COUNTIF(Sheet1!$A$2:$A$14,NYU_close_ordered!A144)&gt;0, NYU_close_ordered!E144, "")</f>
        <v>If	you	knew	that	in	one	year	you	would	die	suddenly,	would	you	change	anything	about	the	 way	you	are now	living?	Why?</v>
      </c>
      <c r="G144" t="s">
        <v>732</v>
      </c>
      <c r="H144" t="s">
        <v>733</v>
      </c>
      <c r="I144" t="str">
        <f>VLOOKUP(A144,Sheet1!$H$2:$J$14,2,FALSE)</f>
        <v>R_3psxzYnqA9y1FlW</v>
      </c>
      <c r="J144" t="str">
        <f>VLOOKUP(A144,Sheet1!$H$2:$J$14,3,FALSE)</f>
        <v>R_2TLwoO1hSHk6Wmx</v>
      </c>
    </row>
    <row r="145" spans="1:10" x14ac:dyDescent="0.25">
      <c r="A145" t="s">
        <v>89</v>
      </c>
      <c r="B145" s="1">
        <v>42437.747916666667</v>
      </c>
      <c r="C145" t="s">
        <v>90</v>
      </c>
      <c r="D145" t="s">
        <v>11</v>
      </c>
      <c r="E145" t="s">
        <v>119</v>
      </c>
      <c r="F145" t="str">
        <f>IF(COUNTIF(Sheet1!$A$2:$A$14,NYU_close_ordered!A145)&gt;0, NYU_close_ordered!E145, "")</f>
        <v>You are a realyl world-friendly person!! I would probably drop out of school and travel to places I've never been to and go back home to spend time with family</v>
      </c>
      <c r="G145" t="s">
        <v>732</v>
      </c>
      <c r="H145" t="s">
        <v>733</v>
      </c>
      <c r="I145" t="str">
        <f>VLOOKUP(A145,Sheet1!$H$2:$J$14,2,FALSE)</f>
        <v>R_3psxzYnqA9y1FlW</v>
      </c>
      <c r="J145" t="str">
        <f>VLOOKUP(A145,Sheet1!$H$2:$J$14,3,FALSE)</f>
        <v>R_2TLwoO1hSHk6Wmx</v>
      </c>
    </row>
    <row r="146" spans="1:10" x14ac:dyDescent="0.25">
      <c r="A146" t="s">
        <v>89</v>
      </c>
      <c r="B146" s="1">
        <v>42437.747916666667</v>
      </c>
      <c r="C146" t="s">
        <v>90</v>
      </c>
      <c r="D146" t="s">
        <v>11</v>
      </c>
      <c r="E146" t="s">
        <v>63</v>
      </c>
      <c r="F146" t="str">
        <f>IF(COUNTIF(Sheet1!$A$2:$A$14,NYU_close_ordered!A146)&gt;0, NYU_close_ordered!E146, "")</f>
        <v>How	do	you	feel	about	your	relationship	with	your	mother?</v>
      </c>
      <c r="G146" t="s">
        <v>732</v>
      </c>
      <c r="H146" t="s">
        <v>733</v>
      </c>
      <c r="I146" t="str">
        <f>VLOOKUP(A146,Sheet1!$H$2:$J$14,2,FALSE)</f>
        <v>R_3psxzYnqA9y1FlW</v>
      </c>
      <c r="J146" t="str">
        <f>VLOOKUP(A146,Sheet1!$H$2:$J$14,3,FALSE)</f>
        <v>R_2TLwoO1hSHk6Wmx</v>
      </c>
    </row>
    <row r="147" spans="1:10" x14ac:dyDescent="0.25">
      <c r="A147" t="s">
        <v>89</v>
      </c>
      <c r="B147" s="1">
        <v>42437.747916666667</v>
      </c>
      <c r="C147" t="s">
        <v>92</v>
      </c>
      <c r="D147" t="s">
        <v>14</v>
      </c>
      <c r="E147" t="s">
        <v>120</v>
      </c>
      <c r="F147" t="str">
        <f>IF(COUNTIF(Sheet1!$A$2:$A$14,NYU_close_ordered!A147)&gt;0, NYU_close_ordered!E147, "")</f>
        <v>very strongly</v>
      </c>
      <c r="G147" t="s">
        <v>732</v>
      </c>
      <c r="H147" t="s">
        <v>733</v>
      </c>
      <c r="I147" t="str">
        <f>VLOOKUP(A147,Sheet1!$H$2:$J$14,2,FALSE)</f>
        <v>R_3psxzYnqA9y1FlW</v>
      </c>
      <c r="J147" t="str">
        <f>VLOOKUP(A147,Sheet1!$H$2:$J$14,3,FALSE)</f>
        <v>R_2TLwoO1hSHk6Wmx</v>
      </c>
    </row>
    <row r="148" spans="1:10" x14ac:dyDescent="0.25">
      <c r="A148" t="s">
        <v>89</v>
      </c>
      <c r="B148" s="1">
        <v>42437.747916666667</v>
      </c>
      <c r="C148" t="s">
        <v>92</v>
      </c>
      <c r="D148" t="s">
        <v>14</v>
      </c>
      <c r="E148" t="s">
        <v>63</v>
      </c>
      <c r="F148" t="str">
        <f>IF(COUNTIF(Sheet1!$A$2:$A$14,NYU_close_ordered!A148)&gt;0, NYU_close_ordered!E148, "")</f>
        <v>How	do	you	feel	about	your	relationship	with	your	mother?</v>
      </c>
      <c r="G148" t="s">
        <v>732</v>
      </c>
      <c r="H148" t="s">
        <v>733</v>
      </c>
      <c r="I148" t="str">
        <f>VLOOKUP(A148,Sheet1!$H$2:$J$14,2,FALSE)</f>
        <v>R_3psxzYnqA9y1FlW</v>
      </c>
      <c r="J148" t="str">
        <f>VLOOKUP(A148,Sheet1!$H$2:$J$14,3,FALSE)</f>
        <v>R_2TLwoO1hSHk6Wmx</v>
      </c>
    </row>
    <row r="149" spans="1:10" x14ac:dyDescent="0.25">
      <c r="A149" t="s">
        <v>89</v>
      </c>
      <c r="B149" s="1">
        <v>42437.747916666667</v>
      </c>
      <c r="C149" t="s">
        <v>90</v>
      </c>
      <c r="D149" t="s">
        <v>11</v>
      </c>
      <c r="E149" t="s">
        <v>121</v>
      </c>
      <c r="F149" t="str">
        <f>IF(COUNTIF(Sheet1!$A$2:$A$14,NYU_close_ordered!A149)&gt;0, NYU_close_ordered!E149, "")</f>
        <v>she knows me better than anyone</v>
      </c>
      <c r="G149" t="s">
        <v>732</v>
      </c>
      <c r="H149" t="s">
        <v>733</v>
      </c>
      <c r="I149" t="str">
        <f>VLOOKUP(A149,Sheet1!$H$2:$J$14,2,FALSE)</f>
        <v>R_3psxzYnqA9y1FlW</v>
      </c>
      <c r="J149" t="str">
        <f>VLOOKUP(A149,Sheet1!$H$2:$J$14,3,FALSE)</f>
        <v>R_2TLwoO1hSHk6Wmx</v>
      </c>
    </row>
    <row r="150" spans="1:10" x14ac:dyDescent="0.25">
      <c r="A150" t="s">
        <v>89</v>
      </c>
      <c r="B150" s="1">
        <v>42437.747916666667</v>
      </c>
      <c r="C150" t="s">
        <v>90</v>
      </c>
      <c r="D150" t="s">
        <v>11</v>
      </c>
      <c r="E150" t="s">
        <v>122</v>
      </c>
      <c r="F150" t="str">
        <f>IF(COUNTIF(Sheet1!$A$2:$A$14,NYU_close_ordered!A150)&gt;0, NYU_close_ordered!E150, "")</f>
        <v>1.	Share	with	your	partner	an	embarrassing	moment	in	your	life</v>
      </c>
      <c r="G150" t="s">
        <v>732</v>
      </c>
      <c r="H150" t="s">
        <v>733</v>
      </c>
      <c r="I150" t="str">
        <f>VLOOKUP(A150,Sheet1!$H$2:$J$14,2,FALSE)</f>
        <v>R_3psxzYnqA9y1FlW</v>
      </c>
      <c r="J150" t="str">
        <f>VLOOKUP(A150,Sheet1!$H$2:$J$14,3,FALSE)</f>
        <v>R_2TLwoO1hSHk6Wmx</v>
      </c>
    </row>
    <row r="151" spans="1:10" x14ac:dyDescent="0.25">
      <c r="A151" t="s">
        <v>89</v>
      </c>
      <c r="B151" s="1">
        <v>42437.748611111114</v>
      </c>
      <c r="C151" t="s">
        <v>92</v>
      </c>
      <c r="D151" t="s">
        <v>14</v>
      </c>
      <c r="E151" t="s">
        <v>123</v>
      </c>
      <c r="F151" t="str">
        <f>IF(COUNTIF(Sheet1!$A$2:$A$14,NYU_close_ordered!A151)&gt;0, NYU_close_ordered!E151, "")</f>
        <v>I accidentally squirted ketchup in my eye at a family dinner</v>
      </c>
      <c r="G151" t="s">
        <v>732</v>
      </c>
      <c r="H151" t="s">
        <v>733</v>
      </c>
      <c r="I151" t="str">
        <f>VLOOKUP(A151,Sheet1!$H$2:$J$14,2,FALSE)</f>
        <v>R_3psxzYnqA9y1FlW</v>
      </c>
      <c r="J151" t="str">
        <f>VLOOKUP(A151,Sheet1!$H$2:$J$14,3,FALSE)</f>
        <v>R_2TLwoO1hSHk6Wmx</v>
      </c>
    </row>
    <row r="152" spans="1:10" x14ac:dyDescent="0.25">
      <c r="A152" t="s">
        <v>89</v>
      </c>
      <c r="B152" s="1">
        <v>42437.748611111114</v>
      </c>
      <c r="C152" t="s">
        <v>92</v>
      </c>
      <c r="D152" t="s">
        <v>14</v>
      </c>
      <c r="E152" t="s">
        <v>124</v>
      </c>
      <c r="F152" t="str">
        <f>IF(COUNTIF(Sheet1!$A$2:$A$14,NYU_close_ordered!A152)&gt;0, NYU_close_ordered!E152, "")</f>
        <v>Share	with	your	partner	an	embarrassing	moment	in	your life</v>
      </c>
      <c r="G152" t="s">
        <v>732</v>
      </c>
      <c r="H152" t="s">
        <v>733</v>
      </c>
      <c r="I152" t="str">
        <f>VLOOKUP(A152,Sheet1!$H$2:$J$14,2,FALSE)</f>
        <v>R_3psxzYnqA9y1FlW</v>
      </c>
      <c r="J152" t="str">
        <f>VLOOKUP(A152,Sheet1!$H$2:$J$14,3,FALSE)</f>
        <v>R_2TLwoO1hSHk6Wmx</v>
      </c>
    </row>
    <row r="153" spans="1:10" x14ac:dyDescent="0.25">
      <c r="A153" t="s">
        <v>89</v>
      </c>
      <c r="B153" s="1">
        <v>42437.749305555553</v>
      </c>
      <c r="C153" t="s">
        <v>90</v>
      </c>
      <c r="D153" t="s">
        <v>11</v>
      </c>
      <c r="E153" t="s">
        <v>125</v>
      </c>
      <c r="F153" t="str">
        <f>IF(COUNTIF(Sheet1!$A$2:$A$14,NYU_close_ordered!A153)&gt;0, NYU_close_ordered!E153, "")</f>
        <v>i woke up to the noise of my fart lol</v>
      </c>
      <c r="G153" t="s">
        <v>732</v>
      </c>
      <c r="H153" t="s">
        <v>733</v>
      </c>
      <c r="I153" t="str">
        <f>VLOOKUP(A153,Sheet1!$H$2:$J$14,2,FALSE)</f>
        <v>R_3psxzYnqA9y1FlW</v>
      </c>
      <c r="J153" t="str">
        <f>VLOOKUP(A153,Sheet1!$H$2:$J$14,3,FALSE)</f>
        <v>R_2TLwoO1hSHk6Wmx</v>
      </c>
    </row>
    <row r="154" spans="1:10" x14ac:dyDescent="0.25">
      <c r="A154" t="s">
        <v>89</v>
      </c>
      <c r="B154" s="1">
        <v>42437.749305555553</v>
      </c>
      <c r="C154" t="s">
        <v>90</v>
      </c>
      <c r="D154" t="s">
        <v>11</v>
      </c>
      <c r="E154" t="s">
        <v>126</v>
      </c>
      <c r="F154" t="str">
        <f>IF(COUNTIF(Sheet1!$A$2:$A$14,NYU_close_ordered!A154)&gt;0, NYU_close_ordered!E154, "")</f>
        <v>When	did	you	last	cry	in	front	of	another	person?	By	yourself</v>
      </c>
      <c r="G154" t="s">
        <v>732</v>
      </c>
      <c r="H154" t="s">
        <v>733</v>
      </c>
      <c r="I154" t="str">
        <f>VLOOKUP(A154,Sheet1!$H$2:$J$14,2,FALSE)</f>
        <v>R_3psxzYnqA9y1FlW</v>
      </c>
      <c r="J154" t="str">
        <f>VLOOKUP(A154,Sheet1!$H$2:$J$14,3,FALSE)</f>
        <v>R_2TLwoO1hSHk6Wmx</v>
      </c>
    </row>
    <row r="155" spans="1:10" x14ac:dyDescent="0.25">
      <c r="A155" t="s">
        <v>89</v>
      </c>
      <c r="B155" s="1">
        <v>42437.749305555553</v>
      </c>
      <c r="C155" t="s">
        <v>92</v>
      </c>
      <c r="D155" t="s">
        <v>14</v>
      </c>
      <c r="E155" t="s">
        <v>127</v>
      </c>
      <c r="F155" t="str">
        <f>IF(COUNTIF(Sheet1!$A$2:$A$14,NYU_close_ordered!A155)&gt;0, NYU_close_ordered!E155, "")</f>
        <v>the answer to both is 6 weeks ago</v>
      </c>
      <c r="G155" t="s">
        <v>732</v>
      </c>
      <c r="H155" t="s">
        <v>733</v>
      </c>
      <c r="I155" t="str">
        <f>VLOOKUP(A155,Sheet1!$H$2:$J$14,2,FALSE)</f>
        <v>R_3psxzYnqA9y1FlW</v>
      </c>
      <c r="J155" t="str">
        <f>VLOOKUP(A155,Sheet1!$H$2:$J$14,3,FALSE)</f>
        <v>R_2TLwoO1hSHk6Wmx</v>
      </c>
    </row>
    <row r="156" spans="1:10" x14ac:dyDescent="0.25">
      <c r="A156" t="s">
        <v>89</v>
      </c>
      <c r="B156" s="1">
        <v>42437.749305555553</v>
      </c>
      <c r="C156" t="s">
        <v>92</v>
      </c>
      <c r="D156" t="s">
        <v>14</v>
      </c>
      <c r="E156" t="s">
        <v>69</v>
      </c>
      <c r="F156" t="str">
        <f>IF(COUNTIF(Sheet1!$A$2:$A$14,NYU_close_ordered!A156)&gt;0, NYU_close_ordered!E156, "")</f>
        <v>When	did	you	last	cry	in	front	of	another	person?	By	yourself?</v>
      </c>
      <c r="G156" t="s">
        <v>732</v>
      </c>
      <c r="H156" t="s">
        <v>733</v>
      </c>
      <c r="I156" t="str">
        <f>VLOOKUP(A156,Sheet1!$H$2:$J$14,2,FALSE)</f>
        <v>R_3psxzYnqA9y1FlW</v>
      </c>
      <c r="J156" t="str">
        <f>VLOOKUP(A156,Sheet1!$H$2:$J$14,3,FALSE)</f>
        <v>R_2TLwoO1hSHk6Wmx</v>
      </c>
    </row>
    <row r="157" spans="1:10" x14ac:dyDescent="0.25">
      <c r="A157" t="s">
        <v>89</v>
      </c>
      <c r="B157" s="1">
        <v>42437.749305555553</v>
      </c>
      <c r="C157" t="s">
        <v>90</v>
      </c>
      <c r="D157" t="s">
        <v>11</v>
      </c>
      <c r="E157" t="s">
        <v>128</v>
      </c>
      <c r="F157" t="str">
        <f>IF(COUNTIF(Sheet1!$A$2:$A$14,NYU_close_ordered!A157)&gt;0, NYU_close_ordered!E157, "")</f>
        <v>probably yesterday</v>
      </c>
      <c r="G157" t="s">
        <v>732</v>
      </c>
      <c r="H157" t="s">
        <v>733</v>
      </c>
      <c r="I157" t="str">
        <f>VLOOKUP(A157,Sheet1!$H$2:$J$14,2,FALSE)</f>
        <v>R_3psxzYnqA9y1FlW</v>
      </c>
      <c r="J157" t="str">
        <f>VLOOKUP(A157,Sheet1!$H$2:$J$14,3,FALSE)</f>
        <v>R_2TLwoO1hSHk6Wmx</v>
      </c>
    </row>
    <row r="158" spans="1:10" x14ac:dyDescent="0.25">
      <c r="A158" t="s">
        <v>89</v>
      </c>
      <c r="B158" s="1">
        <v>42437.75</v>
      </c>
      <c r="C158" t="s">
        <v>90</v>
      </c>
      <c r="D158" t="s">
        <v>11</v>
      </c>
      <c r="E158" t="s">
        <v>72</v>
      </c>
      <c r="F158" t="str">
        <f>IF(COUNTIF(Sheet1!$A$2:$A$14,NYU_close_ordered!A158)&gt;0, NYU_close_ordered!E158, "")</f>
        <v>If	you	were	to	die	this	evening	with	no	opportunity	to	communicate	with	anyone,	what	 would	you	most	regret	not	having	told	someone?	Why	haven't	you	told	them	yet?</v>
      </c>
      <c r="G158" t="s">
        <v>732</v>
      </c>
      <c r="H158" t="s">
        <v>733</v>
      </c>
      <c r="I158" t="str">
        <f>VLOOKUP(A158,Sheet1!$H$2:$J$14,2,FALSE)</f>
        <v>R_3psxzYnqA9y1FlW</v>
      </c>
      <c r="J158" t="str">
        <f>VLOOKUP(A158,Sheet1!$H$2:$J$14,3,FALSE)</f>
        <v>R_2TLwoO1hSHk6Wmx</v>
      </c>
    </row>
    <row r="159" spans="1:10" x14ac:dyDescent="0.25">
      <c r="A159" t="s">
        <v>89</v>
      </c>
      <c r="B159" s="1">
        <v>42437.75</v>
      </c>
      <c r="C159" t="s">
        <v>92</v>
      </c>
      <c r="D159" t="s">
        <v>14</v>
      </c>
      <c r="E159" t="s">
        <v>129</v>
      </c>
      <c r="F159" t="str">
        <f>IF(COUNTIF(Sheet1!$A$2:$A$14,NYU_close_ordered!A159)&gt;0, NYU_close_ordered!E159, "")</f>
        <v>That I love them. Haven't told them because these types of things are said more on special occasions</v>
      </c>
      <c r="G159" t="s">
        <v>732</v>
      </c>
      <c r="H159" t="s">
        <v>733</v>
      </c>
      <c r="I159" t="str">
        <f>VLOOKUP(A159,Sheet1!$H$2:$J$14,2,FALSE)</f>
        <v>R_3psxzYnqA9y1FlW</v>
      </c>
      <c r="J159" t="str">
        <f>VLOOKUP(A159,Sheet1!$H$2:$J$14,3,FALSE)</f>
        <v>R_2TLwoO1hSHk6Wmx</v>
      </c>
    </row>
    <row r="160" spans="1:10" x14ac:dyDescent="0.25">
      <c r="A160" t="s">
        <v>89</v>
      </c>
      <c r="B160" s="1">
        <v>42437.75</v>
      </c>
      <c r="C160" t="s">
        <v>92</v>
      </c>
      <c r="D160" t="s">
        <v>14</v>
      </c>
      <c r="E160" t="s">
        <v>72</v>
      </c>
      <c r="F160" t="str">
        <f>IF(COUNTIF(Sheet1!$A$2:$A$14,NYU_close_ordered!A160)&gt;0, NYU_close_ordered!E160, "")</f>
        <v>If	you	were	to	die	this	evening	with	no	opportunity	to	communicate	with	anyone,	what	 would	you	most	regret	not	having	told	someone?	Why	haven't	you	told	them	yet?</v>
      </c>
      <c r="G160" t="s">
        <v>732</v>
      </c>
      <c r="H160" t="s">
        <v>733</v>
      </c>
      <c r="I160" t="str">
        <f>VLOOKUP(A160,Sheet1!$H$2:$J$14,2,FALSE)</f>
        <v>R_3psxzYnqA9y1FlW</v>
      </c>
      <c r="J160" t="str">
        <f>VLOOKUP(A160,Sheet1!$H$2:$J$14,3,FALSE)</f>
        <v>R_2TLwoO1hSHk6Wmx</v>
      </c>
    </row>
    <row r="161" spans="1:10" hidden="1" x14ac:dyDescent="0.25">
      <c r="A161" t="s">
        <v>89</v>
      </c>
      <c r="B161" s="1">
        <v>42437.750694444447</v>
      </c>
      <c r="D161" t="s">
        <v>6</v>
      </c>
      <c r="E161" t="s">
        <v>18</v>
      </c>
      <c r="F161" t="str">
        <f>IF(COUNTIF(Sheet1!$A$2:$A$14,NYU_close_ordered!A161)&gt;0, NYU_close_ordered!E161, "")</f>
        <v>&gt;&gt; This chat has 1500 seconds remaining before expiring. Please start wrapping up your conversation.</v>
      </c>
    </row>
    <row r="162" spans="1:10" x14ac:dyDescent="0.25">
      <c r="A162" t="s">
        <v>89</v>
      </c>
      <c r="B162" s="1">
        <v>42437.750694444447</v>
      </c>
      <c r="C162" t="s">
        <v>90</v>
      </c>
      <c r="D162" t="s">
        <v>11</v>
      </c>
      <c r="E162" t="s">
        <v>130</v>
      </c>
      <c r="F162" t="str">
        <f>IF(COUNTIF(Sheet1!$A$2:$A$14,NYU_close_ordered!A162)&gt;0, NYU_close_ordered!E162, "")</f>
        <v>I am actually not sure</v>
      </c>
      <c r="G162" t="s">
        <v>732</v>
      </c>
      <c r="H162" t="s">
        <v>733</v>
      </c>
      <c r="I162" t="str">
        <f>VLOOKUP(A162,Sheet1!$H$2:$J$14,2,FALSE)</f>
        <v>R_3psxzYnqA9y1FlW</v>
      </c>
      <c r="J162" t="str">
        <f>VLOOKUP(A162,Sheet1!$H$2:$J$14,3,FALSE)</f>
        <v>R_2TLwoO1hSHk6Wmx</v>
      </c>
    </row>
    <row r="163" spans="1:10" x14ac:dyDescent="0.25">
      <c r="A163" t="s">
        <v>89</v>
      </c>
      <c r="B163" s="1">
        <v>42437.750694444447</v>
      </c>
      <c r="C163" t="s">
        <v>90</v>
      </c>
      <c r="D163" t="s">
        <v>11</v>
      </c>
      <c r="E163" t="s">
        <v>131</v>
      </c>
      <c r="F163" t="str">
        <f>IF(COUNTIF(Sheet1!$A$2:$A$14,NYU_close_ordered!A163)&gt;0, NYU_close_ordered!E163, "")</f>
        <v>4. Your	house,	containing	everything	you	own,	catches	fire.	After	saving	your	loved	ones	and	 pets,	you	have	time	to	safely	make	a	final	dash	to	save	any	one	item.	What	would	it	be?	 Why?</v>
      </c>
      <c r="G163" t="s">
        <v>732</v>
      </c>
      <c r="H163" t="s">
        <v>733</v>
      </c>
      <c r="I163" t="str">
        <f>VLOOKUP(A163,Sheet1!$H$2:$J$14,2,FALSE)</f>
        <v>R_3psxzYnqA9y1FlW</v>
      </c>
      <c r="J163" t="str">
        <f>VLOOKUP(A163,Sheet1!$H$2:$J$14,3,FALSE)</f>
        <v>R_2TLwoO1hSHk6Wmx</v>
      </c>
    </row>
    <row r="164" spans="1:10" x14ac:dyDescent="0.25">
      <c r="A164" t="s">
        <v>89</v>
      </c>
      <c r="B164" s="1">
        <v>42437.751388888886</v>
      </c>
      <c r="C164" t="s">
        <v>92</v>
      </c>
      <c r="D164" t="s">
        <v>14</v>
      </c>
      <c r="E164" t="s">
        <v>132</v>
      </c>
      <c r="F164" t="str">
        <f>IF(COUNTIF(Sheet1!$A$2:$A$14,NYU_close_ordered!A164)&gt;0, NYU_close_ordered!E164, "")</f>
        <v>The candelabra because it was passed down from the previous generation</v>
      </c>
      <c r="G164" t="s">
        <v>732</v>
      </c>
      <c r="H164" t="s">
        <v>733</v>
      </c>
      <c r="I164" t="str">
        <f>VLOOKUP(A164,Sheet1!$H$2:$J$14,2,FALSE)</f>
        <v>R_3psxzYnqA9y1FlW</v>
      </c>
      <c r="J164" t="str">
        <f>VLOOKUP(A164,Sheet1!$H$2:$J$14,3,FALSE)</f>
        <v>R_2TLwoO1hSHk6Wmx</v>
      </c>
    </row>
    <row r="165" spans="1:10" x14ac:dyDescent="0.25">
      <c r="A165" t="s">
        <v>89</v>
      </c>
      <c r="B165" s="1">
        <v>42437.751388888886</v>
      </c>
      <c r="C165" t="s">
        <v>92</v>
      </c>
      <c r="D165" t="s">
        <v>14</v>
      </c>
      <c r="E165" t="s">
        <v>76</v>
      </c>
      <c r="F165" t="str">
        <f>IF(COUNTIF(Sheet1!$A$2:$A$14,NYU_close_ordered!A165)&gt;0, NYU_close_ordered!E165, "")</f>
        <v>Your	house,	containing	everything	you	own,	catches	fire.	After	saving	your	loved	ones	and	 pets,	you	have	time	to	safely	make	a	final	dash	to	save	any	one	item.	What	would	it	be?	 Why?</v>
      </c>
      <c r="G165" t="s">
        <v>732</v>
      </c>
      <c r="H165" t="s">
        <v>733</v>
      </c>
      <c r="I165" t="str">
        <f>VLOOKUP(A165,Sheet1!$H$2:$J$14,2,FALSE)</f>
        <v>R_3psxzYnqA9y1FlW</v>
      </c>
      <c r="J165" t="str">
        <f>VLOOKUP(A165,Sheet1!$H$2:$J$14,3,FALSE)</f>
        <v>R_2TLwoO1hSHk6Wmx</v>
      </c>
    </row>
    <row r="166" spans="1:10" x14ac:dyDescent="0.25">
      <c r="A166" t="s">
        <v>89</v>
      </c>
      <c r="B166" s="1">
        <v>42437.751388888886</v>
      </c>
      <c r="C166" t="s">
        <v>90</v>
      </c>
      <c r="D166" t="s">
        <v>11</v>
      </c>
      <c r="E166" t="s">
        <v>133</v>
      </c>
      <c r="F166" t="str">
        <f>IF(COUNTIF(Sheet1!$A$2:$A$14,NYU_close_ordered!A166)&gt;0, NYU_close_ordered!E166, "")</f>
        <v>my laptop because it has all my information, all my art work, and everything I need prettu  much</v>
      </c>
      <c r="G166" t="s">
        <v>732</v>
      </c>
      <c r="H166" t="s">
        <v>733</v>
      </c>
      <c r="I166" t="str">
        <f>VLOOKUP(A166,Sheet1!$H$2:$J$14,2,FALSE)</f>
        <v>R_3psxzYnqA9y1FlW</v>
      </c>
      <c r="J166" t="str">
        <f>VLOOKUP(A166,Sheet1!$H$2:$J$14,3,FALSE)</f>
        <v>R_2TLwoO1hSHk6Wmx</v>
      </c>
    </row>
    <row r="167" spans="1:10" x14ac:dyDescent="0.25">
      <c r="A167" t="s">
        <v>89</v>
      </c>
      <c r="B167" s="1">
        <v>42437.751388888886</v>
      </c>
      <c r="C167" t="s">
        <v>90</v>
      </c>
      <c r="D167" t="s">
        <v>11</v>
      </c>
      <c r="E167" t="s">
        <v>80</v>
      </c>
      <c r="F167" t="str">
        <f>IF(COUNTIF(Sheet1!$A$2:$A$14,NYU_close_ordered!A167)&gt;0, NYU_close_ordered!E167, "")</f>
        <v>Of	all	the	people	in	your	family, whose	death	would	you	find	most	disturbing?	Why?</v>
      </c>
      <c r="G167" t="s">
        <v>732</v>
      </c>
      <c r="H167" t="s">
        <v>733</v>
      </c>
      <c r="I167" t="str">
        <f>VLOOKUP(A167,Sheet1!$H$2:$J$14,2,FALSE)</f>
        <v>R_3psxzYnqA9y1FlW</v>
      </c>
      <c r="J167" t="str">
        <f>VLOOKUP(A167,Sheet1!$H$2:$J$14,3,FALSE)</f>
        <v>R_2TLwoO1hSHk6Wmx</v>
      </c>
    </row>
    <row r="168" spans="1:10" x14ac:dyDescent="0.25">
      <c r="A168" t="s">
        <v>89</v>
      </c>
      <c r="B168" s="1">
        <v>42437.751388888886</v>
      </c>
      <c r="C168" t="s">
        <v>92</v>
      </c>
      <c r="D168" t="s">
        <v>14</v>
      </c>
      <c r="E168" t="s">
        <v>134</v>
      </c>
      <c r="F168" t="str">
        <f>IF(COUNTIF(Sheet1!$A$2:$A$14,NYU_close_ordered!A168)&gt;0, NYU_close_ordered!E168, "")</f>
        <v>I would be devastated by all of their deaths</v>
      </c>
      <c r="G168" t="s">
        <v>732</v>
      </c>
      <c r="H168" t="s">
        <v>733</v>
      </c>
      <c r="I168" t="str">
        <f>VLOOKUP(A168,Sheet1!$H$2:$J$14,2,FALSE)</f>
        <v>R_3psxzYnqA9y1FlW</v>
      </c>
      <c r="J168" t="str">
        <f>VLOOKUP(A168,Sheet1!$H$2:$J$14,3,FALSE)</f>
        <v>R_2TLwoO1hSHk6Wmx</v>
      </c>
    </row>
    <row r="169" spans="1:10" x14ac:dyDescent="0.25">
      <c r="A169" t="s">
        <v>89</v>
      </c>
      <c r="B169" s="1">
        <v>42437.751388888886</v>
      </c>
      <c r="C169" t="s">
        <v>92</v>
      </c>
      <c r="D169" t="s">
        <v>14</v>
      </c>
      <c r="E169" t="s">
        <v>82</v>
      </c>
      <c r="F169" t="str">
        <f>IF(COUNTIF(Sheet1!$A$2:$A$14,NYU_close_ordered!A169)&gt;0, NYU_close_ordered!E169, "")</f>
        <v>Of	all	the	people	in	your	family, whose	death	would	you	find most	disturbing?	Why?</v>
      </c>
      <c r="G169" t="s">
        <v>732</v>
      </c>
      <c r="H169" t="s">
        <v>733</v>
      </c>
      <c r="I169" t="str">
        <f>VLOOKUP(A169,Sheet1!$H$2:$J$14,2,FALSE)</f>
        <v>R_3psxzYnqA9y1FlW</v>
      </c>
      <c r="J169" t="str">
        <f>VLOOKUP(A169,Sheet1!$H$2:$J$14,3,FALSE)</f>
        <v>R_2TLwoO1hSHk6Wmx</v>
      </c>
    </row>
    <row r="170" spans="1:10" x14ac:dyDescent="0.25">
      <c r="A170" t="s">
        <v>89</v>
      </c>
      <c r="B170" s="1">
        <v>42437.752083333333</v>
      </c>
      <c r="C170" t="s">
        <v>90</v>
      </c>
      <c r="D170" t="s">
        <v>11</v>
      </c>
      <c r="E170" t="s">
        <v>135</v>
      </c>
      <c r="F170" t="str">
        <f>IF(COUNTIF(Sheet1!$A$2:$A$14,NYU_close_ordered!A170)&gt;0, NYU_close_ordered!E170, "")</f>
        <v>my mother, father and brother</v>
      </c>
      <c r="G170" t="s">
        <v>732</v>
      </c>
      <c r="H170" t="s">
        <v>733</v>
      </c>
      <c r="I170" t="str">
        <f>VLOOKUP(A170,Sheet1!$H$2:$J$14,2,FALSE)</f>
        <v>R_3psxzYnqA9y1FlW</v>
      </c>
      <c r="J170" t="str">
        <f>VLOOKUP(A170,Sheet1!$H$2:$J$14,3,FALSE)</f>
        <v>R_2TLwoO1hSHk6Wmx</v>
      </c>
    </row>
    <row r="171" spans="1:10" hidden="1" x14ac:dyDescent="0.25">
      <c r="A171" t="s">
        <v>89</v>
      </c>
      <c r="B171" s="1">
        <v>42437.752083333333</v>
      </c>
      <c r="D171" t="s">
        <v>6</v>
      </c>
      <c r="E171" t="s">
        <v>17</v>
      </c>
      <c r="F171" t="str">
        <f>IF(COUNTIF(Sheet1!$A$2:$A$14,NYU_close_ordered!A171)&gt;0, NYU_close_ordered!E171, "")</f>
        <v>&gt;&gt; User 1 has Disconnected</v>
      </c>
    </row>
    <row r="172" spans="1:10" hidden="1" x14ac:dyDescent="0.25">
      <c r="A172" t="s">
        <v>89</v>
      </c>
      <c r="B172" s="1">
        <v>42437.752083333333</v>
      </c>
      <c r="D172" t="s">
        <v>6</v>
      </c>
      <c r="E172" t="s">
        <v>16</v>
      </c>
      <c r="F172" t="str">
        <f>IF(COUNTIF(Sheet1!$A$2:$A$14,NYU_close_ordered!A172)&gt;0, NYU_close_ordered!E172, "")</f>
        <v>&gt;&gt; User 2 has Disconnected</v>
      </c>
    </row>
    <row r="173" spans="1:10" hidden="1" x14ac:dyDescent="0.25">
      <c r="A173" t="s">
        <v>89</v>
      </c>
      <c r="B173" s="1">
        <v>42437.768055555556</v>
      </c>
      <c r="D173" t="s">
        <v>6</v>
      </c>
      <c r="E173" t="s">
        <v>19</v>
      </c>
      <c r="F173" t="str">
        <f>IF(COUNTIF(Sheet1!$A$2:$A$14,NYU_close_ordered!A173)&gt;0, NYU_close_ordered!E173, "")</f>
        <v>&gt;&gt; This chat has now expired.</v>
      </c>
    </row>
    <row r="174" spans="1:10" hidden="1" x14ac:dyDescent="0.25">
      <c r="A174" t="s">
        <v>136</v>
      </c>
      <c r="B174" s="1">
        <v>42437.793055555558</v>
      </c>
      <c r="D174" t="s">
        <v>6</v>
      </c>
      <c r="E174" t="s">
        <v>7</v>
      </c>
      <c r="F174" t="str">
        <f>IF(COUNTIF(Sheet1!$A$2:$A$14,NYU_close_ordered!A174)&gt;0, NYU_close_ordered!E174, "")</f>
        <v>&gt;&gt; User 1 has Connected</v>
      </c>
    </row>
    <row r="175" spans="1:10" hidden="1" x14ac:dyDescent="0.25">
      <c r="A175" t="s">
        <v>136</v>
      </c>
      <c r="B175" s="1">
        <v>42437.794444444444</v>
      </c>
      <c r="D175" t="s">
        <v>6</v>
      </c>
      <c r="E175" t="s">
        <v>8</v>
      </c>
      <c r="F175" t="str">
        <f>IF(COUNTIF(Sheet1!$A$2:$A$14,NYU_close_ordered!A175)&gt;0, NYU_close_ordered!E175, "")</f>
        <v>&gt;&gt; All chat participants have arrived. You may now chat!</v>
      </c>
    </row>
    <row r="176" spans="1:10" hidden="1" x14ac:dyDescent="0.25">
      <c r="A176" t="s">
        <v>136</v>
      </c>
      <c r="B176" s="1">
        <v>42437.794444444444</v>
      </c>
      <c r="D176" t="s">
        <v>6</v>
      </c>
      <c r="E176" t="s">
        <v>9</v>
      </c>
      <c r="F176" t="str">
        <f>IF(COUNTIF(Sheet1!$A$2:$A$14,NYU_close_ordered!A176)&gt;0, NYU_close_ordered!E176, "")</f>
        <v>&gt;&gt; User 2 has Connected</v>
      </c>
    </row>
    <row r="177" spans="1:10" x14ac:dyDescent="0.25">
      <c r="A177" t="s">
        <v>136</v>
      </c>
      <c r="B177" s="1">
        <v>42437.794444444444</v>
      </c>
      <c r="C177" t="s">
        <v>137</v>
      </c>
      <c r="D177" t="s">
        <v>14</v>
      </c>
      <c r="E177" t="s">
        <v>22</v>
      </c>
      <c r="F177" t="str">
        <f>IF(COUNTIF(Sheet1!$A$2:$A$14,NYU_close_ordered!A177)&gt;0, NYU_close_ordered!E177, "")</f>
        <v>Given	the	choice	of	anyone	in	the	world,	whom	would	you	want	as	a	dinner	guest?</v>
      </c>
      <c r="G177" t="s">
        <v>732</v>
      </c>
      <c r="H177" t="s">
        <v>733</v>
      </c>
      <c r="I177" t="str">
        <f>VLOOKUP(A177,Sheet1!$H$2:$J$14,2,FALSE)</f>
        <v>R_1ergafOYf3DtpfD</v>
      </c>
      <c r="J177" t="str">
        <f>VLOOKUP(A177,Sheet1!$H$2:$J$14,3,FALSE)</f>
        <v>R_W10WW84smeq4xPP</v>
      </c>
    </row>
    <row r="178" spans="1:10" x14ac:dyDescent="0.25">
      <c r="A178" t="s">
        <v>136</v>
      </c>
      <c r="B178" s="1">
        <v>42437.795138888891</v>
      </c>
      <c r="C178" t="s">
        <v>138</v>
      </c>
      <c r="D178" t="s">
        <v>11</v>
      </c>
      <c r="E178" t="s">
        <v>139</v>
      </c>
      <c r="F178" t="str">
        <f>IF(COUNTIF(Sheet1!$A$2:$A$14,NYU_close_ordered!A178)&gt;0, NYU_close_ordered!E178, "")</f>
        <v>Abe Lincoln</v>
      </c>
      <c r="G178" t="s">
        <v>732</v>
      </c>
      <c r="H178" t="s">
        <v>733</v>
      </c>
      <c r="I178" t="str">
        <f>VLOOKUP(A178,Sheet1!$H$2:$J$14,2,FALSE)</f>
        <v>R_1ergafOYf3DtpfD</v>
      </c>
      <c r="J178" t="str">
        <f>VLOOKUP(A178,Sheet1!$H$2:$J$14,3,FALSE)</f>
        <v>R_W10WW84smeq4xPP</v>
      </c>
    </row>
    <row r="179" spans="1:10" x14ac:dyDescent="0.25">
      <c r="A179" t="s">
        <v>136</v>
      </c>
      <c r="B179" s="1">
        <v>42437.795138888891</v>
      </c>
      <c r="C179" t="s">
        <v>138</v>
      </c>
      <c r="D179" t="s">
        <v>11</v>
      </c>
      <c r="E179" t="s">
        <v>140</v>
      </c>
      <c r="F179" t="str">
        <f>IF(COUNTIF(Sheet1!$A$2:$A$14,NYU_close_ordered!A179)&gt;0, NYU_close_ordered!E179, "")</f>
        <v>Given	the	choice	of	anyone	in	the	world,	whom	would	you	want as	a	dinner	guest?</v>
      </c>
      <c r="G179" t="s">
        <v>732</v>
      </c>
      <c r="H179" t="s">
        <v>733</v>
      </c>
      <c r="I179" t="str">
        <f>VLOOKUP(A179,Sheet1!$H$2:$J$14,2,FALSE)</f>
        <v>R_1ergafOYf3DtpfD</v>
      </c>
      <c r="J179" t="str">
        <f>VLOOKUP(A179,Sheet1!$H$2:$J$14,3,FALSE)</f>
        <v>R_W10WW84smeq4xPP</v>
      </c>
    </row>
    <row r="180" spans="1:10" x14ac:dyDescent="0.25">
      <c r="A180" t="s">
        <v>136</v>
      </c>
      <c r="B180" s="1">
        <v>42437.795138888891</v>
      </c>
      <c r="C180" t="s">
        <v>137</v>
      </c>
      <c r="D180" t="s">
        <v>14</v>
      </c>
      <c r="E180" t="s">
        <v>141</v>
      </c>
      <c r="F180" t="str">
        <f>IF(COUNTIF(Sheet1!$A$2:$A$14,NYU_close_ordered!A180)&gt;0, NYU_close_ordered!E180, "")</f>
        <v>Donald Trump or Drake</v>
      </c>
      <c r="G180" t="s">
        <v>732</v>
      </c>
      <c r="H180" t="s">
        <v>733</v>
      </c>
      <c r="I180" t="str">
        <f>VLOOKUP(A180,Sheet1!$H$2:$J$14,2,FALSE)</f>
        <v>R_1ergafOYf3DtpfD</v>
      </c>
      <c r="J180" t="str">
        <f>VLOOKUP(A180,Sheet1!$H$2:$J$14,3,FALSE)</f>
        <v>R_W10WW84smeq4xPP</v>
      </c>
    </row>
    <row r="181" spans="1:10" x14ac:dyDescent="0.25">
      <c r="A181" t="s">
        <v>136</v>
      </c>
      <c r="B181" s="1">
        <v>42437.795138888891</v>
      </c>
      <c r="C181" t="s">
        <v>138</v>
      </c>
      <c r="D181" t="s">
        <v>11</v>
      </c>
      <c r="E181" t="s">
        <v>27</v>
      </c>
      <c r="F181" t="str">
        <f>IF(COUNTIF(Sheet1!$A$2:$A$14,NYU_close_ordered!A181)&gt;0, NYU_close_ordered!E181, "")</f>
        <v>What	would	constitute	a	"perfect"	day	for	you?</v>
      </c>
      <c r="G181" t="s">
        <v>732</v>
      </c>
      <c r="H181" t="s">
        <v>733</v>
      </c>
      <c r="I181" t="str">
        <f>VLOOKUP(A181,Sheet1!$H$2:$J$14,2,FALSE)</f>
        <v>R_1ergafOYf3DtpfD</v>
      </c>
      <c r="J181" t="str">
        <f>VLOOKUP(A181,Sheet1!$H$2:$J$14,3,FALSE)</f>
        <v>R_W10WW84smeq4xPP</v>
      </c>
    </row>
    <row r="182" spans="1:10" x14ac:dyDescent="0.25">
      <c r="A182" t="s">
        <v>136</v>
      </c>
      <c r="B182" s="1">
        <v>42437.79583333333</v>
      </c>
      <c r="C182" t="s">
        <v>137</v>
      </c>
      <c r="D182" t="s">
        <v>14</v>
      </c>
      <c r="E182" t="s">
        <v>142</v>
      </c>
      <c r="F182" t="str">
        <f>IF(COUNTIF(Sheet1!$A$2:$A$14,NYU_close_ordered!A182)&gt;0, NYU_close_ordered!E182, "")</f>
        <v>Seeing my stocks skyrocket and hanging out with my friends and family</v>
      </c>
      <c r="G182" t="s">
        <v>732</v>
      </c>
      <c r="H182" t="s">
        <v>733</v>
      </c>
      <c r="I182" t="str">
        <f>VLOOKUP(A182,Sheet1!$H$2:$J$14,2,FALSE)</f>
        <v>R_1ergafOYf3DtpfD</v>
      </c>
      <c r="J182" t="str">
        <f>VLOOKUP(A182,Sheet1!$H$2:$J$14,3,FALSE)</f>
        <v>R_W10WW84smeq4xPP</v>
      </c>
    </row>
    <row r="183" spans="1:10" x14ac:dyDescent="0.25">
      <c r="A183" t="s">
        <v>136</v>
      </c>
      <c r="B183" s="1">
        <v>42437.79583333333</v>
      </c>
      <c r="C183" t="s">
        <v>137</v>
      </c>
      <c r="D183" t="s">
        <v>14</v>
      </c>
      <c r="E183" t="s">
        <v>27</v>
      </c>
      <c r="F183" t="str">
        <f>IF(COUNTIF(Sheet1!$A$2:$A$14,NYU_close_ordered!A183)&gt;0, NYU_close_ordered!E183, "")</f>
        <v>What	would	constitute	a	"perfect"	day	for	you?</v>
      </c>
      <c r="G183" t="s">
        <v>732</v>
      </c>
      <c r="H183" t="s">
        <v>733</v>
      </c>
      <c r="I183" t="str">
        <f>VLOOKUP(A183,Sheet1!$H$2:$J$14,2,FALSE)</f>
        <v>R_1ergafOYf3DtpfD</v>
      </c>
      <c r="J183" t="str">
        <f>VLOOKUP(A183,Sheet1!$H$2:$J$14,3,FALSE)</f>
        <v>R_W10WW84smeq4xPP</v>
      </c>
    </row>
    <row r="184" spans="1:10" x14ac:dyDescent="0.25">
      <c r="A184" t="s">
        <v>136</v>
      </c>
      <c r="B184" s="1">
        <v>42437.79583333333</v>
      </c>
      <c r="C184" t="s">
        <v>138</v>
      </c>
      <c r="D184" t="s">
        <v>11</v>
      </c>
      <c r="E184" t="s">
        <v>143</v>
      </c>
      <c r="F184" t="str">
        <f>IF(COUNTIF(Sheet1!$A$2:$A$14,NYU_close_ordered!A184)&gt;0, NYU_close_ordered!E184, "")</f>
        <v>Sleeping</v>
      </c>
      <c r="G184" t="s">
        <v>732</v>
      </c>
      <c r="H184" t="s">
        <v>733</v>
      </c>
      <c r="I184" t="str">
        <f>VLOOKUP(A184,Sheet1!$H$2:$J$14,2,FALSE)</f>
        <v>R_1ergafOYf3DtpfD</v>
      </c>
      <c r="J184" t="str">
        <f>VLOOKUP(A184,Sheet1!$H$2:$J$14,3,FALSE)</f>
        <v>R_W10WW84smeq4xPP</v>
      </c>
    </row>
    <row r="185" spans="1:10" x14ac:dyDescent="0.25">
      <c r="A185" t="s">
        <v>136</v>
      </c>
      <c r="B185" s="1">
        <v>42437.79583333333</v>
      </c>
      <c r="C185" t="s">
        <v>138</v>
      </c>
      <c r="D185" t="s">
        <v>11</v>
      </c>
      <c r="E185" t="s">
        <v>101</v>
      </c>
      <c r="F185" t="str">
        <f>IF(COUNTIF(Sheet1!$A$2:$A$14,NYU_close_ordered!A185)&gt;0, NYU_close_ordered!E185, "")</f>
        <v>. If	you	were	able	to	live	to	the	age	of	90	and	retain	either	the	mind	or	body	of	a	30-year-old	 for	the	last	60	years	of	your	life,	which	would	you	want?</v>
      </c>
      <c r="G185" t="s">
        <v>732</v>
      </c>
      <c r="H185" t="s">
        <v>733</v>
      </c>
      <c r="I185" t="str">
        <f>VLOOKUP(A185,Sheet1!$H$2:$J$14,2,FALSE)</f>
        <v>R_1ergafOYf3DtpfD</v>
      </c>
      <c r="J185" t="str">
        <f>VLOOKUP(A185,Sheet1!$H$2:$J$14,3,FALSE)</f>
        <v>R_W10WW84smeq4xPP</v>
      </c>
    </row>
    <row r="186" spans="1:10" x14ac:dyDescent="0.25">
      <c r="A186" t="s">
        <v>136</v>
      </c>
      <c r="B186" s="1">
        <v>42437.796527777777</v>
      </c>
      <c r="C186" t="s">
        <v>137</v>
      </c>
      <c r="D186" t="s">
        <v>14</v>
      </c>
      <c r="E186" t="s">
        <v>144</v>
      </c>
      <c r="F186" t="str">
        <f>IF(COUNTIF(Sheet1!$A$2:$A$14,NYU_close_ordered!A186)&gt;0, NYU_close_ordered!E186, "")</f>
        <v>Mind because my body will be less effective when older anyways</v>
      </c>
      <c r="G186" t="s">
        <v>732</v>
      </c>
      <c r="H186" t="s">
        <v>733</v>
      </c>
      <c r="I186" t="str">
        <f>VLOOKUP(A186,Sheet1!$H$2:$J$14,2,FALSE)</f>
        <v>R_1ergafOYf3DtpfD</v>
      </c>
      <c r="J186" t="str">
        <f>VLOOKUP(A186,Sheet1!$H$2:$J$14,3,FALSE)</f>
        <v>R_W10WW84smeq4xPP</v>
      </c>
    </row>
    <row r="187" spans="1:10" x14ac:dyDescent="0.25">
      <c r="A187" t="s">
        <v>136</v>
      </c>
      <c r="B187" s="1">
        <v>42437.796527777777</v>
      </c>
      <c r="C187" t="s">
        <v>137</v>
      </c>
      <c r="D187" t="s">
        <v>14</v>
      </c>
      <c r="E187" t="s">
        <v>145</v>
      </c>
      <c r="F187" t="str">
        <f>IF(COUNTIF(Sheet1!$A$2:$A$14,NYU_close_ordered!A187)&gt;0, NYU_close_ordered!E187, "")</f>
        <v>f	you	were	able	to	live	to	the	age	of	90	and	retain	either	the	mind	or	body	of	a	30-year-old	 for	the	last	60	years	of	your	life,	which	would	you	want?</v>
      </c>
      <c r="G187" t="s">
        <v>732</v>
      </c>
      <c r="H187" t="s">
        <v>733</v>
      </c>
      <c r="I187" t="str">
        <f>VLOOKUP(A187,Sheet1!$H$2:$J$14,2,FALSE)</f>
        <v>R_1ergafOYf3DtpfD</v>
      </c>
      <c r="J187" t="str">
        <f>VLOOKUP(A187,Sheet1!$H$2:$J$14,3,FALSE)</f>
        <v>R_W10WW84smeq4xPP</v>
      </c>
    </row>
    <row r="188" spans="1:10" x14ac:dyDescent="0.25">
      <c r="A188" t="s">
        <v>136</v>
      </c>
      <c r="B188" s="1">
        <v>42437.796527777777</v>
      </c>
      <c r="C188" t="s">
        <v>138</v>
      </c>
      <c r="D188" t="s">
        <v>11</v>
      </c>
      <c r="E188" t="s">
        <v>146</v>
      </c>
      <c r="F188" t="str">
        <f>IF(COUNTIF(Sheet1!$A$2:$A$14,NYU_close_ordered!A188)&gt;0, NYU_close_ordered!E188, "")</f>
        <v>Body, mind grows with experience.</v>
      </c>
      <c r="G188" t="s">
        <v>732</v>
      </c>
      <c r="H188" t="s">
        <v>733</v>
      </c>
      <c r="I188" t="str">
        <f>VLOOKUP(A188,Sheet1!$H$2:$J$14,2,FALSE)</f>
        <v>R_1ergafOYf3DtpfD</v>
      </c>
      <c r="J188" t="str">
        <f>VLOOKUP(A188,Sheet1!$H$2:$J$14,3,FALSE)</f>
        <v>R_W10WW84smeq4xPP</v>
      </c>
    </row>
    <row r="189" spans="1:10" x14ac:dyDescent="0.25">
      <c r="A189" t="s">
        <v>136</v>
      </c>
      <c r="B189" s="1">
        <v>42437.796527777777</v>
      </c>
      <c r="C189" t="s">
        <v>138</v>
      </c>
      <c r="D189" t="s">
        <v>11</v>
      </c>
      <c r="E189" t="s">
        <v>41</v>
      </c>
      <c r="F189" t="str">
        <f>IF(COUNTIF(Sheet1!$A$2:$A$14,NYU_close_ordered!A189)&gt;0, NYU_close_ordered!E189, "")</f>
        <v>If	you	could	change	anything	about	the	way	you	were	raised,	what	would	it	be?</v>
      </c>
      <c r="G189" t="s">
        <v>732</v>
      </c>
      <c r="H189" t="s">
        <v>733</v>
      </c>
      <c r="I189" t="str">
        <f>VLOOKUP(A189,Sheet1!$H$2:$J$14,2,FALSE)</f>
        <v>R_1ergafOYf3DtpfD</v>
      </c>
      <c r="J189" t="str">
        <f>VLOOKUP(A189,Sheet1!$H$2:$J$14,3,FALSE)</f>
        <v>R_W10WW84smeq4xPP</v>
      </c>
    </row>
    <row r="190" spans="1:10" x14ac:dyDescent="0.25">
      <c r="A190" t="s">
        <v>136</v>
      </c>
      <c r="B190" s="1">
        <v>42437.796527777777</v>
      </c>
      <c r="C190" t="s">
        <v>137</v>
      </c>
      <c r="D190" t="s">
        <v>14</v>
      </c>
      <c r="E190" t="s">
        <v>147</v>
      </c>
      <c r="F190" t="str">
        <f>IF(COUNTIF(Sheet1!$A$2:$A$14,NYU_close_ordered!A190)&gt;0, NYU_close_ordered!E190, "")</f>
        <v>Nothing</v>
      </c>
      <c r="G190" t="s">
        <v>732</v>
      </c>
      <c r="H190" t="s">
        <v>733</v>
      </c>
      <c r="I190" t="str">
        <f>VLOOKUP(A190,Sheet1!$H$2:$J$14,2,FALSE)</f>
        <v>R_1ergafOYf3DtpfD</v>
      </c>
      <c r="J190" t="str">
        <f>VLOOKUP(A190,Sheet1!$H$2:$J$14,3,FALSE)</f>
        <v>R_W10WW84smeq4xPP</v>
      </c>
    </row>
    <row r="191" spans="1:10" x14ac:dyDescent="0.25">
      <c r="A191" t="s">
        <v>136</v>
      </c>
      <c r="B191" s="1">
        <v>42437.796527777777</v>
      </c>
      <c r="C191" t="s">
        <v>137</v>
      </c>
      <c r="D191" t="s">
        <v>14</v>
      </c>
      <c r="E191" t="s">
        <v>41</v>
      </c>
      <c r="F191" t="str">
        <f>IF(COUNTIF(Sheet1!$A$2:$A$14,NYU_close_ordered!A191)&gt;0, NYU_close_ordered!E191, "")</f>
        <v>If	you	could	change	anything	about	the	way	you	were	raised,	what	would	it	be?</v>
      </c>
      <c r="G191" t="s">
        <v>732</v>
      </c>
      <c r="H191" t="s">
        <v>733</v>
      </c>
      <c r="I191" t="str">
        <f>VLOOKUP(A191,Sheet1!$H$2:$J$14,2,FALSE)</f>
        <v>R_1ergafOYf3DtpfD</v>
      </c>
      <c r="J191" t="str">
        <f>VLOOKUP(A191,Sheet1!$H$2:$J$14,3,FALSE)</f>
        <v>R_W10WW84smeq4xPP</v>
      </c>
    </row>
    <row r="192" spans="1:10" x14ac:dyDescent="0.25">
      <c r="A192" t="s">
        <v>136</v>
      </c>
      <c r="B192" s="1">
        <v>42437.796527777777</v>
      </c>
      <c r="C192" t="s">
        <v>138</v>
      </c>
      <c r="D192" t="s">
        <v>11</v>
      </c>
      <c r="E192" t="s">
        <v>147</v>
      </c>
      <c r="F192" t="str">
        <f>IF(COUNTIF(Sheet1!$A$2:$A$14,NYU_close_ordered!A192)&gt;0, NYU_close_ordered!E192, "")</f>
        <v>Nothing</v>
      </c>
      <c r="G192" t="s">
        <v>732</v>
      </c>
      <c r="H192" t="s">
        <v>733</v>
      </c>
      <c r="I192" t="str">
        <f>VLOOKUP(A192,Sheet1!$H$2:$J$14,2,FALSE)</f>
        <v>R_1ergafOYf3DtpfD</v>
      </c>
      <c r="J192" t="str">
        <f>VLOOKUP(A192,Sheet1!$H$2:$J$14,3,FALSE)</f>
        <v>R_W10WW84smeq4xPP</v>
      </c>
    </row>
    <row r="193" spans="1:10" x14ac:dyDescent="0.25">
      <c r="A193" t="s">
        <v>136</v>
      </c>
      <c r="B193" s="1">
        <v>42437.796527777777</v>
      </c>
      <c r="C193" t="s">
        <v>138</v>
      </c>
      <c r="D193" t="s">
        <v>11</v>
      </c>
      <c r="E193" t="s">
        <v>45</v>
      </c>
      <c r="F193" t="str">
        <f>IF(COUNTIF(Sheet1!$A$2:$A$14,NYU_close_ordered!A193)&gt;0, NYU_close_ordered!E193, "")</f>
        <v>If	you	could	wake	up	tomorrow	having	gained	any	one	quality	or	ability,	what	would	it	be?</v>
      </c>
      <c r="G193" t="s">
        <v>732</v>
      </c>
      <c r="H193" t="s">
        <v>733</v>
      </c>
      <c r="I193" t="str">
        <f>VLOOKUP(A193,Sheet1!$H$2:$J$14,2,FALSE)</f>
        <v>R_1ergafOYf3DtpfD</v>
      </c>
      <c r="J193" t="str">
        <f>VLOOKUP(A193,Sheet1!$H$2:$J$14,3,FALSE)</f>
        <v>R_W10WW84smeq4xPP</v>
      </c>
    </row>
    <row r="194" spans="1:10" x14ac:dyDescent="0.25">
      <c r="A194" t="s">
        <v>136</v>
      </c>
      <c r="B194" s="1">
        <v>42437.797222222223</v>
      </c>
      <c r="C194" t="s">
        <v>137</v>
      </c>
      <c r="D194" t="s">
        <v>14</v>
      </c>
      <c r="E194" t="s">
        <v>148</v>
      </c>
      <c r="F194" t="str">
        <f>IF(COUNTIF(Sheet1!$A$2:$A$14,NYU_close_ordered!A194)&gt;0, NYU_close_ordered!E194, "")</f>
        <v>Peace maker</v>
      </c>
      <c r="G194" t="s">
        <v>732</v>
      </c>
      <c r="H194" t="s">
        <v>733</v>
      </c>
      <c r="I194" t="str">
        <f>VLOOKUP(A194,Sheet1!$H$2:$J$14,2,FALSE)</f>
        <v>R_1ergafOYf3DtpfD</v>
      </c>
      <c r="J194" t="str">
        <f>VLOOKUP(A194,Sheet1!$H$2:$J$14,3,FALSE)</f>
        <v>R_W10WW84smeq4xPP</v>
      </c>
    </row>
    <row r="195" spans="1:10" x14ac:dyDescent="0.25">
      <c r="A195" t="s">
        <v>136</v>
      </c>
      <c r="B195" s="1">
        <v>42437.797222222223</v>
      </c>
      <c r="C195" t="s">
        <v>137</v>
      </c>
      <c r="D195" t="s">
        <v>14</v>
      </c>
      <c r="E195" t="s">
        <v>45</v>
      </c>
      <c r="F195" t="str">
        <f>IF(COUNTIF(Sheet1!$A$2:$A$14,NYU_close_ordered!A195)&gt;0, NYU_close_ordered!E195, "")</f>
        <v>If	you	could	wake	up	tomorrow	having	gained	any	one	quality	or	ability,	what	would	it	be?</v>
      </c>
      <c r="G195" t="s">
        <v>732</v>
      </c>
      <c r="H195" t="s">
        <v>733</v>
      </c>
      <c r="I195" t="str">
        <f>VLOOKUP(A195,Sheet1!$H$2:$J$14,2,FALSE)</f>
        <v>R_1ergafOYf3DtpfD</v>
      </c>
      <c r="J195" t="str">
        <f>VLOOKUP(A195,Sheet1!$H$2:$J$14,3,FALSE)</f>
        <v>R_W10WW84smeq4xPP</v>
      </c>
    </row>
    <row r="196" spans="1:10" x14ac:dyDescent="0.25">
      <c r="A196" t="s">
        <v>136</v>
      </c>
      <c r="B196" s="1">
        <v>42437.797222222223</v>
      </c>
      <c r="C196" t="s">
        <v>138</v>
      </c>
      <c r="D196" t="s">
        <v>11</v>
      </c>
      <c r="E196" t="s">
        <v>149</v>
      </c>
      <c r="F196" t="str">
        <f>IF(COUNTIF(Sheet1!$A$2:$A$14,NYU_close_ordered!A196)&gt;0, NYU_close_ordered!E196, "")</f>
        <v>Speak Chinese</v>
      </c>
      <c r="G196" t="s">
        <v>732</v>
      </c>
      <c r="H196" t="s">
        <v>733</v>
      </c>
      <c r="I196" t="str">
        <f>VLOOKUP(A196,Sheet1!$H$2:$J$14,2,FALSE)</f>
        <v>R_1ergafOYf3DtpfD</v>
      </c>
      <c r="J196" t="str">
        <f>VLOOKUP(A196,Sheet1!$H$2:$J$14,3,FALSE)</f>
        <v>R_W10WW84smeq4xPP</v>
      </c>
    </row>
    <row r="197" spans="1:10" x14ac:dyDescent="0.25">
      <c r="A197" t="s">
        <v>136</v>
      </c>
      <c r="B197" s="1">
        <v>42437.797222222223</v>
      </c>
      <c r="C197" t="s">
        <v>138</v>
      </c>
      <c r="D197" t="s">
        <v>11</v>
      </c>
      <c r="E197" t="s">
        <v>49</v>
      </c>
      <c r="F197" t="str">
        <f>IF(COUNTIF(Sheet1!$A$2:$A$14,NYU_close_ordered!A197)&gt;0, NYU_close_ordered!E197, "")</f>
        <v>If	a	crystal	ball	could	tell	you	the	truth	about	yourself,	your	life,	the	future,	or	anything	else,	 what	would	you	want	to	know?</v>
      </c>
      <c r="G197" t="s">
        <v>732</v>
      </c>
      <c r="H197" t="s">
        <v>733</v>
      </c>
      <c r="I197" t="str">
        <f>VLOOKUP(A197,Sheet1!$H$2:$J$14,2,FALSE)</f>
        <v>R_1ergafOYf3DtpfD</v>
      </c>
      <c r="J197" t="str">
        <f>VLOOKUP(A197,Sheet1!$H$2:$J$14,3,FALSE)</f>
        <v>R_W10WW84smeq4xPP</v>
      </c>
    </row>
    <row r="198" spans="1:10" x14ac:dyDescent="0.25">
      <c r="A198" t="s">
        <v>136</v>
      </c>
      <c r="B198" s="1">
        <v>42437.797222222223</v>
      </c>
      <c r="C198" t="s">
        <v>137</v>
      </c>
      <c r="D198" t="s">
        <v>14</v>
      </c>
      <c r="E198" t="s">
        <v>150</v>
      </c>
      <c r="F198" t="str">
        <f>IF(COUNTIF(Sheet1!$A$2:$A$14,NYU_close_ordered!A198)&gt;0, NYU_close_ordered!E198, "")</f>
        <v>No</v>
      </c>
      <c r="G198" t="s">
        <v>732</v>
      </c>
      <c r="H198" t="s">
        <v>733</v>
      </c>
      <c r="I198" t="str">
        <f>VLOOKUP(A198,Sheet1!$H$2:$J$14,2,FALSE)</f>
        <v>R_1ergafOYf3DtpfD</v>
      </c>
      <c r="J198" t="str">
        <f>VLOOKUP(A198,Sheet1!$H$2:$J$14,3,FALSE)</f>
        <v>R_W10WW84smeq4xPP</v>
      </c>
    </row>
    <row r="199" spans="1:10" x14ac:dyDescent="0.25">
      <c r="A199" t="s">
        <v>136</v>
      </c>
      <c r="B199" s="1">
        <v>42437.797222222223</v>
      </c>
      <c r="C199" t="s">
        <v>137</v>
      </c>
      <c r="D199" t="s">
        <v>14</v>
      </c>
      <c r="E199" t="s">
        <v>49</v>
      </c>
      <c r="F199" t="str">
        <f>IF(COUNTIF(Sheet1!$A$2:$A$14,NYU_close_ordered!A199)&gt;0, NYU_close_ordered!E199, "")</f>
        <v>If	a	crystal	ball	could	tell	you	the	truth	about	yourself,	your	life,	the	future,	or	anything	else,	 what	would	you	want	to	know?</v>
      </c>
      <c r="G199" t="s">
        <v>732</v>
      </c>
      <c r="H199" t="s">
        <v>733</v>
      </c>
      <c r="I199" t="str">
        <f>VLOOKUP(A199,Sheet1!$H$2:$J$14,2,FALSE)</f>
        <v>R_1ergafOYf3DtpfD</v>
      </c>
      <c r="J199" t="str">
        <f>VLOOKUP(A199,Sheet1!$H$2:$J$14,3,FALSE)</f>
        <v>R_W10WW84smeq4xPP</v>
      </c>
    </row>
    <row r="200" spans="1:10" x14ac:dyDescent="0.25">
      <c r="A200" t="s">
        <v>136</v>
      </c>
      <c r="B200" s="1">
        <v>42437.797222222223</v>
      </c>
      <c r="C200" t="s">
        <v>138</v>
      </c>
      <c r="D200" t="s">
        <v>11</v>
      </c>
      <c r="E200" t="s">
        <v>150</v>
      </c>
      <c r="F200" t="str">
        <f>IF(COUNTIF(Sheet1!$A$2:$A$14,NYU_close_ordered!A200)&gt;0, NYU_close_ordered!E200, "")</f>
        <v>No</v>
      </c>
      <c r="G200" t="s">
        <v>732</v>
      </c>
      <c r="H200" t="s">
        <v>733</v>
      </c>
      <c r="I200" t="str">
        <f>VLOOKUP(A200,Sheet1!$H$2:$J$14,2,FALSE)</f>
        <v>R_1ergafOYf3DtpfD</v>
      </c>
      <c r="J200" t="str">
        <f>VLOOKUP(A200,Sheet1!$H$2:$J$14,3,FALSE)</f>
        <v>R_W10WW84smeq4xPP</v>
      </c>
    </row>
    <row r="201" spans="1:10" x14ac:dyDescent="0.25">
      <c r="A201" t="s">
        <v>136</v>
      </c>
      <c r="B201" s="1">
        <v>42437.797222222223</v>
      </c>
      <c r="C201" t="s">
        <v>138</v>
      </c>
      <c r="D201" t="s">
        <v>11</v>
      </c>
      <c r="E201" t="s">
        <v>53</v>
      </c>
      <c r="F201" t="str">
        <f>IF(COUNTIF(Sheet1!$A$2:$A$14,NYU_close_ordered!A201)&gt;0, NYU_close_ordered!E201, "")</f>
        <v>What	is	the	greatest	accomplishment	of	your	life?</v>
      </c>
      <c r="G201" t="s">
        <v>732</v>
      </c>
      <c r="H201" t="s">
        <v>733</v>
      </c>
      <c r="I201" t="str">
        <f>VLOOKUP(A201,Sheet1!$H$2:$J$14,2,FALSE)</f>
        <v>R_1ergafOYf3DtpfD</v>
      </c>
      <c r="J201" t="str">
        <f>VLOOKUP(A201,Sheet1!$H$2:$J$14,3,FALSE)</f>
        <v>R_W10WW84smeq4xPP</v>
      </c>
    </row>
    <row r="202" spans="1:10" x14ac:dyDescent="0.25">
      <c r="A202" t="s">
        <v>136</v>
      </c>
      <c r="B202" s="1">
        <v>42437.797222222223</v>
      </c>
      <c r="C202" t="s">
        <v>137</v>
      </c>
      <c r="D202" t="s">
        <v>14</v>
      </c>
      <c r="E202" t="s">
        <v>151</v>
      </c>
      <c r="F202" t="str">
        <f>IF(COUNTIF(Sheet1!$A$2:$A$14,NYU_close_ordered!A202)&gt;0, NYU_close_ordered!E202, "")</f>
        <v>Being who I am today</v>
      </c>
      <c r="G202" t="s">
        <v>732</v>
      </c>
      <c r="H202" t="s">
        <v>733</v>
      </c>
      <c r="I202" t="str">
        <f>VLOOKUP(A202,Sheet1!$H$2:$J$14,2,FALSE)</f>
        <v>R_1ergafOYf3DtpfD</v>
      </c>
      <c r="J202" t="str">
        <f>VLOOKUP(A202,Sheet1!$H$2:$J$14,3,FALSE)</f>
        <v>R_W10WW84smeq4xPP</v>
      </c>
    </row>
    <row r="203" spans="1:10" x14ac:dyDescent="0.25">
      <c r="A203" t="s">
        <v>136</v>
      </c>
      <c r="B203" s="1">
        <v>42437.797222222223</v>
      </c>
      <c r="C203" t="s">
        <v>137</v>
      </c>
      <c r="D203" t="s">
        <v>14</v>
      </c>
      <c r="E203" t="s">
        <v>53</v>
      </c>
      <c r="F203" t="str">
        <f>IF(COUNTIF(Sheet1!$A$2:$A$14,NYU_close_ordered!A203)&gt;0, NYU_close_ordered!E203, "")</f>
        <v>What	is	the	greatest	accomplishment	of	your	life?</v>
      </c>
      <c r="G203" t="s">
        <v>732</v>
      </c>
      <c r="H203" t="s">
        <v>733</v>
      </c>
      <c r="I203" t="str">
        <f>VLOOKUP(A203,Sheet1!$H$2:$J$14,2,FALSE)</f>
        <v>R_1ergafOYf3DtpfD</v>
      </c>
      <c r="J203" t="str">
        <f>VLOOKUP(A203,Sheet1!$H$2:$J$14,3,FALSE)</f>
        <v>R_W10WW84smeq4xPP</v>
      </c>
    </row>
    <row r="204" spans="1:10" x14ac:dyDescent="0.25">
      <c r="A204" t="s">
        <v>136</v>
      </c>
      <c r="B204" s="1">
        <v>42437.797222222223</v>
      </c>
      <c r="C204" t="s">
        <v>138</v>
      </c>
      <c r="D204" t="s">
        <v>11</v>
      </c>
      <c r="E204" t="s">
        <v>152</v>
      </c>
      <c r="F204" t="str">
        <f>IF(COUNTIF(Sheet1!$A$2:$A$14,NYU_close_ordered!A204)&gt;0, NYU_close_ordered!E204, "")</f>
        <v>Going to college</v>
      </c>
      <c r="G204" t="s">
        <v>732</v>
      </c>
      <c r="H204" t="s">
        <v>733</v>
      </c>
      <c r="I204" t="str">
        <f>VLOOKUP(A204,Sheet1!$H$2:$J$14,2,FALSE)</f>
        <v>R_1ergafOYf3DtpfD</v>
      </c>
      <c r="J204" t="str">
        <f>VLOOKUP(A204,Sheet1!$H$2:$J$14,3,FALSE)</f>
        <v>R_W10WW84smeq4xPP</v>
      </c>
    </row>
    <row r="205" spans="1:10" x14ac:dyDescent="0.25">
      <c r="A205" t="s">
        <v>136</v>
      </c>
      <c r="B205" s="1">
        <v>42437.79791666667</v>
      </c>
      <c r="C205" t="s">
        <v>138</v>
      </c>
      <c r="D205" t="s">
        <v>11</v>
      </c>
      <c r="E205" t="s">
        <v>56</v>
      </c>
      <c r="F205" t="str">
        <f>IF(COUNTIF(Sheet1!$A$2:$A$14,NYU_close_ordered!A205)&gt;0, NYU_close_ordered!E205, "")</f>
        <v>What	is	your	most	treasured	memory?</v>
      </c>
      <c r="G205" t="s">
        <v>732</v>
      </c>
      <c r="H205" t="s">
        <v>733</v>
      </c>
      <c r="I205" t="str">
        <f>VLOOKUP(A205,Sheet1!$H$2:$J$14,2,FALSE)</f>
        <v>R_1ergafOYf3DtpfD</v>
      </c>
      <c r="J205" t="str">
        <f>VLOOKUP(A205,Sheet1!$H$2:$J$14,3,FALSE)</f>
        <v>R_W10WW84smeq4xPP</v>
      </c>
    </row>
    <row r="206" spans="1:10" x14ac:dyDescent="0.25">
      <c r="A206" t="s">
        <v>136</v>
      </c>
      <c r="B206" s="1">
        <v>42437.79791666667</v>
      </c>
      <c r="C206" t="s">
        <v>137</v>
      </c>
      <c r="D206" t="s">
        <v>14</v>
      </c>
      <c r="E206" t="s">
        <v>153</v>
      </c>
      <c r="F206" t="str">
        <f>IF(COUNTIF(Sheet1!$A$2:$A$14,NYU_close_ordered!A206)&gt;0, NYU_close_ordered!E206, "")</f>
        <v>All of them!</v>
      </c>
      <c r="G206" t="s">
        <v>732</v>
      </c>
      <c r="H206" t="s">
        <v>733</v>
      </c>
      <c r="I206" t="str">
        <f>VLOOKUP(A206,Sheet1!$H$2:$J$14,2,FALSE)</f>
        <v>R_1ergafOYf3DtpfD</v>
      </c>
      <c r="J206" t="str">
        <f>VLOOKUP(A206,Sheet1!$H$2:$J$14,3,FALSE)</f>
        <v>R_W10WW84smeq4xPP</v>
      </c>
    </row>
    <row r="207" spans="1:10" x14ac:dyDescent="0.25">
      <c r="A207" t="s">
        <v>136</v>
      </c>
      <c r="B207" s="1">
        <v>42437.79791666667</v>
      </c>
      <c r="C207" t="s">
        <v>137</v>
      </c>
      <c r="D207" t="s">
        <v>14</v>
      </c>
      <c r="E207" t="s">
        <v>56</v>
      </c>
      <c r="F207" t="str">
        <f>IF(COUNTIF(Sheet1!$A$2:$A$14,NYU_close_ordered!A207)&gt;0, NYU_close_ordered!E207, "")</f>
        <v>What	is	your	most	treasured	memory?</v>
      </c>
      <c r="G207" t="s">
        <v>732</v>
      </c>
      <c r="H207" t="s">
        <v>733</v>
      </c>
      <c r="I207" t="str">
        <f>VLOOKUP(A207,Sheet1!$H$2:$J$14,2,FALSE)</f>
        <v>R_1ergafOYf3DtpfD</v>
      </c>
      <c r="J207" t="str">
        <f>VLOOKUP(A207,Sheet1!$H$2:$J$14,3,FALSE)</f>
        <v>R_W10WW84smeq4xPP</v>
      </c>
    </row>
    <row r="208" spans="1:10" x14ac:dyDescent="0.25">
      <c r="A208" t="s">
        <v>136</v>
      </c>
      <c r="B208" s="1">
        <v>42437.79791666667</v>
      </c>
      <c r="C208" t="s">
        <v>138</v>
      </c>
      <c r="D208" t="s">
        <v>11</v>
      </c>
      <c r="E208" t="s">
        <v>154</v>
      </c>
      <c r="F208" t="str">
        <f>IF(COUNTIF(Sheet1!$A$2:$A$14,NYU_close_ordered!A208)&gt;0, NYU_close_ordered!E208, "")</f>
        <v>Holidays as a kid.</v>
      </c>
      <c r="G208" t="s">
        <v>732</v>
      </c>
      <c r="H208" t="s">
        <v>733</v>
      </c>
      <c r="I208" t="str">
        <f>VLOOKUP(A208,Sheet1!$H$2:$J$14,2,FALSE)</f>
        <v>R_1ergafOYf3DtpfD</v>
      </c>
      <c r="J208" t="str">
        <f>VLOOKUP(A208,Sheet1!$H$2:$J$14,3,FALSE)</f>
        <v>R_W10WW84smeq4xPP</v>
      </c>
    </row>
    <row r="209" spans="1:10" x14ac:dyDescent="0.25">
      <c r="A209" t="s">
        <v>136</v>
      </c>
      <c r="B209" s="1">
        <v>42437.79791666667</v>
      </c>
      <c r="C209" t="s">
        <v>138</v>
      </c>
      <c r="D209" t="s">
        <v>11</v>
      </c>
      <c r="E209" t="s">
        <v>155</v>
      </c>
      <c r="F209" t="str">
        <f>IF(COUNTIF(Sheet1!$A$2:$A$14,NYU_close_ordered!A209)&gt;0, NYU_close_ordered!E209, "")</f>
        <v>If	you	knew	that	in	one	year	you	would	die	suddenly,	would	you	change	anything	about	the	 way	you	are now	living?	Why?.</v>
      </c>
      <c r="G209" t="s">
        <v>732</v>
      </c>
      <c r="H209" t="s">
        <v>733</v>
      </c>
      <c r="I209" t="str">
        <f>VLOOKUP(A209,Sheet1!$H$2:$J$14,2,FALSE)</f>
        <v>R_1ergafOYf3DtpfD</v>
      </c>
      <c r="J209" t="str">
        <f>VLOOKUP(A209,Sheet1!$H$2:$J$14,3,FALSE)</f>
        <v>R_W10WW84smeq4xPP</v>
      </c>
    </row>
    <row r="210" spans="1:10" x14ac:dyDescent="0.25">
      <c r="A210" t="s">
        <v>136</v>
      </c>
      <c r="B210" s="1">
        <v>42437.79791666667</v>
      </c>
      <c r="C210" t="s">
        <v>137</v>
      </c>
      <c r="D210" t="s">
        <v>14</v>
      </c>
      <c r="E210" t="s">
        <v>156</v>
      </c>
      <c r="F210" t="str">
        <f>IF(COUNTIF(Sheet1!$A$2:$A$14,NYU_close_ordered!A210)&gt;0, NYU_close_ordered!E210, "")</f>
        <v>I'd spend all my money and say everything I want to say to everyone</v>
      </c>
      <c r="G210" t="s">
        <v>732</v>
      </c>
      <c r="H210" t="s">
        <v>733</v>
      </c>
      <c r="I210" t="str">
        <f>VLOOKUP(A210,Sheet1!$H$2:$J$14,2,FALSE)</f>
        <v>R_1ergafOYf3DtpfD</v>
      </c>
      <c r="J210" t="str">
        <f>VLOOKUP(A210,Sheet1!$H$2:$J$14,3,FALSE)</f>
        <v>R_W10WW84smeq4xPP</v>
      </c>
    </row>
    <row r="211" spans="1:10" x14ac:dyDescent="0.25">
      <c r="A211" t="s">
        <v>136</v>
      </c>
      <c r="B211" s="1">
        <v>42437.79791666667</v>
      </c>
      <c r="C211" t="s">
        <v>137</v>
      </c>
      <c r="D211" t="s">
        <v>14</v>
      </c>
      <c r="E211" t="s">
        <v>59</v>
      </c>
      <c r="F211" t="str">
        <f>IF(COUNTIF(Sheet1!$A$2:$A$14,NYU_close_ordered!A211)&gt;0, NYU_close_ordered!E211, "")</f>
        <v>If	you	knew	that	in	one	year	you	would	die	suddenly,	would	you	change	anything	about	the	 way	you	are now	living?	Why?</v>
      </c>
      <c r="G211" t="s">
        <v>732</v>
      </c>
      <c r="H211" t="s">
        <v>733</v>
      </c>
      <c r="I211" t="str">
        <f>VLOOKUP(A211,Sheet1!$H$2:$J$14,2,FALSE)</f>
        <v>R_1ergafOYf3DtpfD</v>
      </c>
      <c r="J211" t="str">
        <f>VLOOKUP(A211,Sheet1!$H$2:$J$14,3,FALSE)</f>
        <v>R_W10WW84smeq4xPP</v>
      </c>
    </row>
    <row r="212" spans="1:10" x14ac:dyDescent="0.25">
      <c r="A212" t="s">
        <v>136</v>
      </c>
      <c r="B212" s="1">
        <v>42437.79791666667</v>
      </c>
      <c r="C212" t="s">
        <v>138</v>
      </c>
      <c r="D212" t="s">
        <v>11</v>
      </c>
      <c r="E212" t="s">
        <v>157</v>
      </c>
      <c r="F212" t="str">
        <f>IF(COUNTIF(Sheet1!$A$2:$A$14,NYU_close_ordered!A212)&gt;0, NYU_close_ordered!E212, "")</f>
        <v>Yes, I'd drop out of school to travel the world.</v>
      </c>
      <c r="G212" t="s">
        <v>732</v>
      </c>
      <c r="H212" t="s">
        <v>733</v>
      </c>
      <c r="I212" t="str">
        <f>VLOOKUP(A212,Sheet1!$H$2:$J$14,2,FALSE)</f>
        <v>R_1ergafOYf3DtpfD</v>
      </c>
      <c r="J212" t="str">
        <f>VLOOKUP(A212,Sheet1!$H$2:$J$14,3,FALSE)</f>
        <v>R_W10WW84smeq4xPP</v>
      </c>
    </row>
    <row r="213" spans="1:10" x14ac:dyDescent="0.25">
      <c r="A213" t="s">
        <v>136</v>
      </c>
      <c r="B213" s="1">
        <v>42437.79791666667</v>
      </c>
      <c r="C213" t="s">
        <v>138</v>
      </c>
      <c r="D213" t="s">
        <v>11</v>
      </c>
      <c r="E213" t="s">
        <v>63</v>
      </c>
      <c r="F213" t="str">
        <f>IF(COUNTIF(Sheet1!$A$2:$A$14,NYU_close_ordered!A213)&gt;0, NYU_close_ordered!E213, "")</f>
        <v>How	do	you	feel	about	your	relationship	with	your	mother?</v>
      </c>
      <c r="G213" t="s">
        <v>732</v>
      </c>
      <c r="H213" t="s">
        <v>733</v>
      </c>
      <c r="I213" t="str">
        <f>VLOOKUP(A213,Sheet1!$H$2:$J$14,2,FALSE)</f>
        <v>R_1ergafOYf3DtpfD</v>
      </c>
      <c r="J213" t="str">
        <f>VLOOKUP(A213,Sheet1!$H$2:$J$14,3,FALSE)</f>
        <v>R_W10WW84smeq4xPP</v>
      </c>
    </row>
    <row r="214" spans="1:10" x14ac:dyDescent="0.25">
      <c r="A214" t="s">
        <v>136</v>
      </c>
      <c r="B214" s="1">
        <v>42437.798611111109</v>
      </c>
      <c r="C214" t="s">
        <v>137</v>
      </c>
      <c r="D214" t="s">
        <v>14</v>
      </c>
      <c r="E214" t="s">
        <v>158</v>
      </c>
      <c r="F214" t="str">
        <f>IF(COUNTIF(Sheet1!$A$2:$A$14,NYU_close_ordered!A214)&gt;0, NYU_close_ordered!E214, "")</f>
        <v>Love her more than any single human on earth</v>
      </c>
      <c r="G214" t="s">
        <v>732</v>
      </c>
      <c r="H214" t="s">
        <v>733</v>
      </c>
      <c r="I214" t="str">
        <f>VLOOKUP(A214,Sheet1!$H$2:$J$14,2,FALSE)</f>
        <v>R_1ergafOYf3DtpfD</v>
      </c>
      <c r="J214" t="str">
        <f>VLOOKUP(A214,Sheet1!$H$2:$J$14,3,FALSE)</f>
        <v>R_W10WW84smeq4xPP</v>
      </c>
    </row>
    <row r="215" spans="1:10" x14ac:dyDescent="0.25">
      <c r="A215" t="s">
        <v>136</v>
      </c>
      <c r="B215" s="1">
        <v>42437.798611111109</v>
      </c>
      <c r="C215" t="s">
        <v>137</v>
      </c>
      <c r="D215" t="s">
        <v>14</v>
      </c>
      <c r="E215" t="s">
        <v>63</v>
      </c>
      <c r="F215" t="str">
        <f>IF(COUNTIF(Sheet1!$A$2:$A$14,NYU_close_ordered!A215)&gt;0, NYU_close_ordered!E215, "")</f>
        <v>How	do	you	feel	about	your	relationship	with	your	mother?</v>
      </c>
      <c r="G215" t="s">
        <v>732</v>
      </c>
      <c r="H215" t="s">
        <v>733</v>
      </c>
      <c r="I215" t="str">
        <f>VLOOKUP(A215,Sheet1!$H$2:$J$14,2,FALSE)</f>
        <v>R_1ergafOYf3DtpfD</v>
      </c>
      <c r="J215" t="str">
        <f>VLOOKUP(A215,Sheet1!$H$2:$J$14,3,FALSE)</f>
        <v>R_W10WW84smeq4xPP</v>
      </c>
    </row>
    <row r="216" spans="1:10" x14ac:dyDescent="0.25">
      <c r="A216" t="s">
        <v>136</v>
      </c>
      <c r="B216" s="1">
        <v>42437.798611111109</v>
      </c>
      <c r="C216" t="s">
        <v>138</v>
      </c>
      <c r="D216" t="s">
        <v>11</v>
      </c>
      <c r="E216" t="s">
        <v>159</v>
      </c>
      <c r="F216" t="str">
        <f>IF(COUNTIF(Sheet1!$A$2:$A$14,NYU_close_ordered!A216)&gt;0, NYU_close_ordered!E216, "")</f>
        <v>Great, she's aweomse.</v>
      </c>
      <c r="G216" t="s">
        <v>732</v>
      </c>
      <c r="H216" t="s">
        <v>733</v>
      </c>
      <c r="I216" t="str">
        <f>VLOOKUP(A216,Sheet1!$H$2:$J$14,2,FALSE)</f>
        <v>R_1ergafOYf3DtpfD</v>
      </c>
      <c r="J216" t="str">
        <f>VLOOKUP(A216,Sheet1!$H$2:$J$14,3,FALSE)</f>
        <v>R_W10WW84smeq4xPP</v>
      </c>
    </row>
    <row r="217" spans="1:10" x14ac:dyDescent="0.25">
      <c r="A217" t="s">
        <v>136</v>
      </c>
      <c r="B217" s="1">
        <v>42437.798611111109</v>
      </c>
      <c r="C217" t="s">
        <v>138</v>
      </c>
      <c r="D217" t="s">
        <v>11</v>
      </c>
      <c r="E217" t="s">
        <v>66</v>
      </c>
      <c r="F217" t="str">
        <f>IF(COUNTIF(Sheet1!$A$2:$A$14,NYU_close_ordered!A217)&gt;0, NYU_close_ordered!E217, "")</f>
        <v>Share	with	your	partner	an	embarrassing	moment	in	your	life.</v>
      </c>
      <c r="G217" t="s">
        <v>732</v>
      </c>
      <c r="H217" t="s">
        <v>733</v>
      </c>
      <c r="I217" t="str">
        <f>VLOOKUP(A217,Sheet1!$H$2:$J$14,2,FALSE)</f>
        <v>R_1ergafOYf3DtpfD</v>
      </c>
      <c r="J217" t="str">
        <f>VLOOKUP(A217,Sheet1!$H$2:$J$14,3,FALSE)</f>
        <v>R_W10WW84smeq4xPP</v>
      </c>
    </row>
    <row r="218" spans="1:10" x14ac:dyDescent="0.25">
      <c r="A218" t="s">
        <v>136</v>
      </c>
      <c r="B218" s="1">
        <v>42437.798611111109</v>
      </c>
      <c r="C218" t="s">
        <v>138</v>
      </c>
      <c r="D218" t="s">
        <v>11</v>
      </c>
      <c r="E218" t="s">
        <v>160</v>
      </c>
      <c r="F218" t="str">
        <f>IF(COUNTIF(Sheet1!$A$2:$A$14,NYU_close_ordered!A218)&gt;0, NYU_close_ordered!E218, "")</f>
        <v>Losing a spelling bee in the first round.</v>
      </c>
      <c r="G218" t="s">
        <v>732</v>
      </c>
      <c r="H218" t="s">
        <v>733</v>
      </c>
      <c r="I218" t="str">
        <f>VLOOKUP(A218,Sheet1!$H$2:$J$14,2,FALSE)</f>
        <v>R_1ergafOYf3DtpfD</v>
      </c>
      <c r="J218" t="str">
        <f>VLOOKUP(A218,Sheet1!$H$2:$J$14,3,FALSE)</f>
        <v>R_W10WW84smeq4xPP</v>
      </c>
    </row>
    <row r="219" spans="1:10" x14ac:dyDescent="0.25">
      <c r="A219" t="s">
        <v>136</v>
      </c>
      <c r="B219" s="1">
        <v>42437.798611111109</v>
      </c>
      <c r="C219" t="s">
        <v>137</v>
      </c>
      <c r="D219" t="s">
        <v>14</v>
      </c>
      <c r="E219" t="s">
        <v>161</v>
      </c>
      <c r="F219" t="str">
        <f>IF(COUNTIF(Sheet1!$A$2:$A$14,NYU_close_ordered!A219)&gt;0, NYU_close_ordered!E219, "")</f>
        <v>None really stick out. I don't let embarrassment occur</v>
      </c>
      <c r="G219" t="s">
        <v>732</v>
      </c>
      <c r="H219" t="s">
        <v>733</v>
      </c>
      <c r="I219" t="str">
        <f>VLOOKUP(A219,Sheet1!$H$2:$J$14,2,FALSE)</f>
        <v>R_1ergafOYf3DtpfD</v>
      </c>
      <c r="J219" t="str">
        <f>VLOOKUP(A219,Sheet1!$H$2:$J$14,3,FALSE)</f>
        <v>R_W10WW84smeq4xPP</v>
      </c>
    </row>
    <row r="220" spans="1:10" x14ac:dyDescent="0.25">
      <c r="A220" t="s">
        <v>136</v>
      </c>
      <c r="B220" s="1">
        <v>42437.798611111109</v>
      </c>
      <c r="C220" t="s">
        <v>138</v>
      </c>
      <c r="D220" t="s">
        <v>11</v>
      </c>
      <c r="E220" t="s">
        <v>69</v>
      </c>
      <c r="F220" t="str">
        <f>IF(COUNTIF(Sheet1!$A$2:$A$14,NYU_close_ordered!A220)&gt;0, NYU_close_ordered!E220, "")</f>
        <v>When	did	you	last	cry	in	front	of	another	person?	By	yourself?</v>
      </c>
      <c r="G220" t="s">
        <v>732</v>
      </c>
      <c r="H220" t="s">
        <v>733</v>
      </c>
      <c r="I220" t="str">
        <f>VLOOKUP(A220,Sheet1!$H$2:$J$14,2,FALSE)</f>
        <v>R_1ergafOYf3DtpfD</v>
      </c>
      <c r="J220" t="str">
        <f>VLOOKUP(A220,Sheet1!$H$2:$J$14,3,FALSE)</f>
        <v>R_W10WW84smeq4xPP</v>
      </c>
    </row>
    <row r="221" spans="1:10" x14ac:dyDescent="0.25">
      <c r="A221" t="s">
        <v>136</v>
      </c>
      <c r="B221" s="1">
        <v>42437.799305555556</v>
      </c>
      <c r="C221" t="s">
        <v>137</v>
      </c>
      <c r="D221" t="s">
        <v>14</v>
      </c>
      <c r="E221" t="s">
        <v>162</v>
      </c>
      <c r="F221" t="str">
        <f>IF(COUNTIF(Sheet1!$A$2:$A$14,NYU_close_ordered!A221)&gt;0, NYU_close_ordered!E221, "")</f>
        <v>In front of my girlfriend</v>
      </c>
      <c r="G221" t="s">
        <v>732</v>
      </c>
      <c r="H221" t="s">
        <v>733</v>
      </c>
      <c r="I221" t="str">
        <f>VLOOKUP(A221,Sheet1!$H$2:$J$14,2,FALSE)</f>
        <v>R_1ergafOYf3DtpfD</v>
      </c>
      <c r="J221" t="str">
        <f>VLOOKUP(A221,Sheet1!$H$2:$J$14,3,FALSE)</f>
        <v>R_W10WW84smeq4xPP</v>
      </c>
    </row>
    <row r="222" spans="1:10" x14ac:dyDescent="0.25">
      <c r="A222" t="s">
        <v>136</v>
      </c>
      <c r="B222" s="1">
        <v>42437.799305555556</v>
      </c>
      <c r="C222" t="s">
        <v>137</v>
      </c>
      <c r="D222" t="s">
        <v>14</v>
      </c>
      <c r="E222" t="s">
        <v>69</v>
      </c>
      <c r="F222" t="str">
        <f>IF(COUNTIF(Sheet1!$A$2:$A$14,NYU_close_ordered!A222)&gt;0, NYU_close_ordered!E222, "")</f>
        <v>When	did	you	last	cry	in	front	of	another	person?	By	yourself?</v>
      </c>
      <c r="G222" t="s">
        <v>732</v>
      </c>
      <c r="H222" t="s">
        <v>733</v>
      </c>
      <c r="I222" t="str">
        <f>VLOOKUP(A222,Sheet1!$H$2:$J$14,2,FALSE)</f>
        <v>R_1ergafOYf3DtpfD</v>
      </c>
      <c r="J222" t="str">
        <f>VLOOKUP(A222,Sheet1!$H$2:$J$14,3,FALSE)</f>
        <v>R_W10WW84smeq4xPP</v>
      </c>
    </row>
    <row r="223" spans="1:10" x14ac:dyDescent="0.25">
      <c r="A223" t="s">
        <v>136</v>
      </c>
      <c r="B223" s="1">
        <v>42437.799305555556</v>
      </c>
      <c r="C223" t="s">
        <v>138</v>
      </c>
      <c r="D223" t="s">
        <v>11</v>
      </c>
      <c r="E223" t="s">
        <v>163</v>
      </c>
      <c r="F223" t="str">
        <f>IF(COUNTIF(Sheet1!$A$2:$A$14,NYU_close_ordered!A223)&gt;0, NYU_close_ordered!E223, "")</f>
        <v>Cried tears of joy two months ago.</v>
      </c>
      <c r="G223" t="s">
        <v>732</v>
      </c>
      <c r="H223" t="s">
        <v>733</v>
      </c>
      <c r="I223" t="str">
        <f>VLOOKUP(A223,Sheet1!$H$2:$J$14,2,FALSE)</f>
        <v>R_1ergafOYf3DtpfD</v>
      </c>
      <c r="J223" t="str">
        <f>VLOOKUP(A223,Sheet1!$H$2:$J$14,3,FALSE)</f>
        <v>R_W10WW84smeq4xPP</v>
      </c>
    </row>
    <row r="224" spans="1:10" x14ac:dyDescent="0.25">
      <c r="A224" t="s">
        <v>136</v>
      </c>
      <c r="B224" s="1">
        <v>42437.799305555556</v>
      </c>
      <c r="C224" t="s">
        <v>138</v>
      </c>
      <c r="D224" t="s">
        <v>11</v>
      </c>
      <c r="E224" t="s">
        <v>72</v>
      </c>
      <c r="F224" t="str">
        <f>IF(COUNTIF(Sheet1!$A$2:$A$14,NYU_close_ordered!A224)&gt;0, NYU_close_ordered!E224, "")</f>
        <v>If	you	were	to	die	this	evening	with	no	opportunity	to	communicate	with	anyone,	what	 would	you	most	regret	not	having	told	someone?	Why	haven't	you	told	them	yet?</v>
      </c>
      <c r="G224" t="s">
        <v>732</v>
      </c>
      <c r="H224" t="s">
        <v>733</v>
      </c>
      <c r="I224" t="str">
        <f>VLOOKUP(A224,Sheet1!$H$2:$J$14,2,FALSE)</f>
        <v>R_1ergafOYf3DtpfD</v>
      </c>
      <c r="J224" t="str">
        <f>VLOOKUP(A224,Sheet1!$H$2:$J$14,3,FALSE)</f>
        <v>R_W10WW84smeq4xPP</v>
      </c>
    </row>
    <row r="225" spans="1:10" x14ac:dyDescent="0.25">
      <c r="A225" t="s">
        <v>136</v>
      </c>
      <c r="B225" s="1">
        <v>42437.799305555556</v>
      </c>
      <c r="C225" t="s">
        <v>137</v>
      </c>
      <c r="D225" t="s">
        <v>14</v>
      </c>
      <c r="E225" t="s">
        <v>164</v>
      </c>
      <c r="F225" t="str">
        <f>IF(COUNTIF(Sheet1!$A$2:$A$14,NYU_close_ordered!A225)&gt;0, NYU_close_ordered!E225, "")</f>
        <v>I speak my mind so I don't have any regrets on that. Maybe tell this girl I think shes beautiful though</v>
      </c>
      <c r="G225" t="s">
        <v>732</v>
      </c>
      <c r="H225" t="s">
        <v>733</v>
      </c>
      <c r="I225" t="str">
        <f>VLOOKUP(A225,Sheet1!$H$2:$J$14,2,FALSE)</f>
        <v>R_1ergafOYf3DtpfD</v>
      </c>
      <c r="J225" t="str">
        <f>VLOOKUP(A225,Sheet1!$H$2:$J$14,3,FALSE)</f>
        <v>R_W10WW84smeq4xPP</v>
      </c>
    </row>
    <row r="226" spans="1:10" x14ac:dyDescent="0.25">
      <c r="A226" t="s">
        <v>136</v>
      </c>
      <c r="B226" s="1">
        <v>42437.8</v>
      </c>
      <c r="C226" t="s">
        <v>137</v>
      </c>
      <c r="D226" t="s">
        <v>14</v>
      </c>
      <c r="E226" t="s">
        <v>72</v>
      </c>
      <c r="F226" t="str">
        <f>IF(COUNTIF(Sheet1!$A$2:$A$14,NYU_close_ordered!A226)&gt;0, NYU_close_ordered!E226, "")</f>
        <v>If	you	were	to	die	this	evening	with	no	opportunity	to	communicate	with	anyone,	what	 would	you	most	regret	not	having	told	someone?	Why	haven't	you	told	them	yet?</v>
      </c>
      <c r="G226" t="s">
        <v>732</v>
      </c>
      <c r="H226" t="s">
        <v>733</v>
      </c>
      <c r="I226" t="str">
        <f>VLOOKUP(A226,Sheet1!$H$2:$J$14,2,FALSE)</f>
        <v>R_1ergafOYf3DtpfD</v>
      </c>
      <c r="J226" t="str">
        <f>VLOOKUP(A226,Sheet1!$H$2:$J$14,3,FALSE)</f>
        <v>R_W10WW84smeq4xPP</v>
      </c>
    </row>
    <row r="227" spans="1:10" x14ac:dyDescent="0.25">
      <c r="A227" t="s">
        <v>136</v>
      </c>
      <c r="B227" s="1">
        <v>42437.8</v>
      </c>
      <c r="C227" t="s">
        <v>138</v>
      </c>
      <c r="D227" t="s">
        <v>11</v>
      </c>
      <c r="E227" t="s">
        <v>165</v>
      </c>
      <c r="F227" t="str">
        <f>IF(COUNTIF(Sheet1!$A$2:$A$14,NYU_close_ordered!A227)&gt;0, NYU_close_ordered!E227, "")</f>
        <v>The truth how I feel about them, and because the truth hurts.</v>
      </c>
      <c r="G227" t="s">
        <v>732</v>
      </c>
      <c r="H227" t="s">
        <v>733</v>
      </c>
      <c r="I227" t="str">
        <f>VLOOKUP(A227,Sheet1!$H$2:$J$14,2,FALSE)</f>
        <v>R_1ergafOYf3DtpfD</v>
      </c>
      <c r="J227" t="str">
        <f>VLOOKUP(A227,Sheet1!$H$2:$J$14,3,FALSE)</f>
        <v>R_W10WW84smeq4xPP</v>
      </c>
    </row>
    <row r="228" spans="1:10" x14ac:dyDescent="0.25">
      <c r="A228" t="s">
        <v>136</v>
      </c>
      <c r="B228" s="1">
        <v>42437.8</v>
      </c>
      <c r="C228" t="s">
        <v>138</v>
      </c>
      <c r="D228" t="s">
        <v>11</v>
      </c>
      <c r="E228" t="s">
        <v>166</v>
      </c>
      <c r="F228" t="str">
        <f>IF(COUNTIF(Sheet1!$A$2:$A$14,NYU_close_ordered!A228)&gt;0, NYU_close_ordered!E228, "")</f>
        <v>. Your	house,	containing	everything	you	own,	catches	fire.	After	saving	your	loved	ones	and	 pets,	you	have	time	to	safely	make	a	final	dash	to	save	any	one	item.	What	would	it	be?	 Why?</v>
      </c>
      <c r="G228" t="s">
        <v>732</v>
      </c>
      <c r="H228" t="s">
        <v>733</v>
      </c>
      <c r="I228" t="str">
        <f>VLOOKUP(A228,Sheet1!$H$2:$J$14,2,FALSE)</f>
        <v>R_1ergafOYf3DtpfD</v>
      </c>
      <c r="J228" t="str">
        <f>VLOOKUP(A228,Sheet1!$H$2:$J$14,3,FALSE)</f>
        <v>R_W10WW84smeq4xPP</v>
      </c>
    </row>
    <row r="229" spans="1:10" x14ac:dyDescent="0.25">
      <c r="A229" t="s">
        <v>136</v>
      </c>
      <c r="B229" s="1">
        <v>42437.8</v>
      </c>
      <c r="C229" t="s">
        <v>137</v>
      </c>
      <c r="D229" t="s">
        <v>14</v>
      </c>
      <c r="E229" t="s">
        <v>167</v>
      </c>
      <c r="F229" t="str">
        <f>IF(COUNTIF(Sheet1!$A$2:$A$14,NYU_close_ordered!A229)&gt;0, NYU_close_ordered!E229, "")</f>
        <v>One of my Dad's memorobelia</v>
      </c>
      <c r="G229" t="s">
        <v>732</v>
      </c>
      <c r="H229" t="s">
        <v>733</v>
      </c>
      <c r="I229" t="str">
        <f>VLOOKUP(A229,Sheet1!$H$2:$J$14,2,FALSE)</f>
        <v>R_1ergafOYf3DtpfD</v>
      </c>
      <c r="J229" t="str">
        <f>VLOOKUP(A229,Sheet1!$H$2:$J$14,3,FALSE)</f>
        <v>R_W10WW84smeq4xPP</v>
      </c>
    </row>
    <row r="230" spans="1:10" x14ac:dyDescent="0.25">
      <c r="A230" t="s">
        <v>136</v>
      </c>
      <c r="B230" s="1">
        <v>42437.8</v>
      </c>
      <c r="C230" t="s">
        <v>137</v>
      </c>
      <c r="D230" t="s">
        <v>14</v>
      </c>
      <c r="E230" t="s">
        <v>76</v>
      </c>
      <c r="F230" t="str">
        <f>IF(COUNTIF(Sheet1!$A$2:$A$14,NYU_close_ordered!A230)&gt;0, NYU_close_ordered!E230, "")</f>
        <v>Your	house,	containing	everything	you	own,	catches	fire.	After	saving	your	loved	ones	and	 pets,	you	have	time	to	safely	make	a	final	dash	to	save	any	one	item.	What	would	it	be?	 Why?</v>
      </c>
      <c r="G230" t="s">
        <v>732</v>
      </c>
      <c r="H230" t="s">
        <v>733</v>
      </c>
      <c r="I230" t="str">
        <f>VLOOKUP(A230,Sheet1!$H$2:$J$14,2,FALSE)</f>
        <v>R_1ergafOYf3DtpfD</v>
      </c>
      <c r="J230" t="str">
        <f>VLOOKUP(A230,Sheet1!$H$2:$J$14,3,FALSE)</f>
        <v>R_W10WW84smeq4xPP</v>
      </c>
    </row>
    <row r="231" spans="1:10" x14ac:dyDescent="0.25">
      <c r="A231" t="s">
        <v>136</v>
      </c>
      <c r="B231" s="1">
        <v>42437.8</v>
      </c>
      <c r="C231" t="s">
        <v>138</v>
      </c>
      <c r="D231" t="s">
        <v>11</v>
      </c>
      <c r="E231" t="s">
        <v>168</v>
      </c>
      <c r="F231" t="str">
        <f>IF(COUNTIF(Sheet1!$A$2:$A$14,NYU_close_ordered!A231)&gt;0, NYU_close_ordered!E231, "")</f>
        <v>Computer, because most valuable to me.</v>
      </c>
      <c r="G231" t="s">
        <v>732</v>
      </c>
      <c r="H231" t="s">
        <v>733</v>
      </c>
      <c r="I231" t="str">
        <f>VLOOKUP(A231,Sheet1!$H$2:$J$14,2,FALSE)</f>
        <v>R_1ergafOYf3DtpfD</v>
      </c>
      <c r="J231" t="str">
        <f>VLOOKUP(A231,Sheet1!$H$2:$J$14,3,FALSE)</f>
        <v>R_W10WW84smeq4xPP</v>
      </c>
    </row>
    <row r="232" spans="1:10" x14ac:dyDescent="0.25">
      <c r="A232" t="s">
        <v>136</v>
      </c>
      <c r="B232" s="1">
        <v>42437.8</v>
      </c>
      <c r="C232" t="s">
        <v>138</v>
      </c>
      <c r="D232" t="s">
        <v>11</v>
      </c>
      <c r="E232" t="s">
        <v>80</v>
      </c>
      <c r="F232" t="str">
        <f>IF(COUNTIF(Sheet1!$A$2:$A$14,NYU_close_ordered!A232)&gt;0, NYU_close_ordered!E232, "")</f>
        <v>Of	all	the	people	in	your	family, whose	death	would	you	find	most	disturbing?	Why?</v>
      </c>
      <c r="G232" t="s">
        <v>732</v>
      </c>
      <c r="H232" t="s">
        <v>733</v>
      </c>
      <c r="I232" t="str">
        <f>VLOOKUP(A232,Sheet1!$H$2:$J$14,2,FALSE)</f>
        <v>R_1ergafOYf3DtpfD</v>
      </c>
      <c r="J232" t="str">
        <f>VLOOKUP(A232,Sheet1!$H$2:$J$14,3,FALSE)</f>
        <v>R_W10WW84smeq4xPP</v>
      </c>
    </row>
    <row r="233" spans="1:10" x14ac:dyDescent="0.25">
      <c r="A233" t="s">
        <v>136</v>
      </c>
      <c r="B233" s="1">
        <v>42437.800694444442</v>
      </c>
      <c r="C233" t="s">
        <v>137</v>
      </c>
      <c r="D233" t="s">
        <v>14</v>
      </c>
      <c r="E233" t="s">
        <v>169</v>
      </c>
      <c r="F233" t="str">
        <f>IF(COUNTIF(Sheet1!$A$2:$A$14,NYU_close_ordered!A233)&gt;0, NYU_close_ordered!E233, "")</f>
        <v>Mom for sure</v>
      </c>
      <c r="G233" t="s">
        <v>732</v>
      </c>
      <c r="H233" t="s">
        <v>733</v>
      </c>
      <c r="I233" t="str">
        <f>VLOOKUP(A233,Sheet1!$H$2:$J$14,2,FALSE)</f>
        <v>R_1ergafOYf3DtpfD</v>
      </c>
      <c r="J233" t="str">
        <f>VLOOKUP(A233,Sheet1!$H$2:$J$14,3,FALSE)</f>
        <v>R_W10WW84smeq4xPP</v>
      </c>
    </row>
    <row r="234" spans="1:10" x14ac:dyDescent="0.25">
      <c r="A234" t="s">
        <v>136</v>
      </c>
      <c r="B234" s="1">
        <v>42437.800694444442</v>
      </c>
      <c r="C234" t="s">
        <v>137</v>
      </c>
      <c r="D234" t="s">
        <v>14</v>
      </c>
      <c r="E234" t="s">
        <v>80</v>
      </c>
      <c r="F234" t="str">
        <f>IF(COUNTIF(Sheet1!$A$2:$A$14,NYU_close_ordered!A234)&gt;0, NYU_close_ordered!E234, "")</f>
        <v>Of	all	the	people	in	your	family, whose	death	would	you	find	most	disturbing?	Why?</v>
      </c>
      <c r="G234" t="s">
        <v>732</v>
      </c>
      <c r="H234" t="s">
        <v>733</v>
      </c>
      <c r="I234" t="str">
        <f>VLOOKUP(A234,Sheet1!$H$2:$J$14,2,FALSE)</f>
        <v>R_1ergafOYf3DtpfD</v>
      </c>
      <c r="J234" t="str">
        <f>VLOOKUP(A234,Sheet1!$H$2:$J$14,3,FALSE)</f>
        <v>R_W10WW84smeq4xPP</v>
      </c>
    </row>
    <row r="235" spans="1:10" x14ac:dyDescent="0.25">
      <c r="A235" t="s">
        <v>136</v>
      </c>
      <c r="B235" s="1">
        <v>42437.800694444442</v>
      </c>
      <c r="C235" t="s">
        <v>138</v>
      </c>
      <c r="D235" t="s">
        <v>11</v>
      </c>
      <c r="E235" t="s">
        <v>170</v>
      </c>
      <c r="F235" t="str">
        <f>IF(COUNTIF(Sheet1!$A$2:$A$14,NYU_close_ordered!A235)&gt;0, NYU_close_ordered!E235, "")</f>
        <v>Mom, because she raised me.</v>
      </c>
      <c r="G235" t="s">
        <v>732</v>
      </c>
      <c r="H235" t="s">
        <v>733</v>
      </c>
      <c r="I235" t="str">
        <f>VLOOKUP(A235,Sheet1!$H$2:$J$14,2,FALSE)</f>
        <v>R_1ergafOYf3DtpfD</v>
      </c>
      <c r="J235" t="str">
        <f>VLOOKUP(A235,Sheet1!$H$2:$J$14,3,FALSE)</f>
        <v>R_W10WW84smeq4xPP</v>
      </c>
    </row>
    <row r="236" spans="1:10" hidden="1" x14ac:dyDescent="0.25">
      <c r="A236" t="s">
        <v>136</v>
      </c>
      <c r="B236" s="1">
        <v>42437.800694444442</v>
      </c>
      <c r="D236" t="s">
        <v>6</v>
      </c>
      <c r="E236" t="s">
        <v>17</v>
      </c>
      <c r="F236" t="str">
        <f>IF(COUNTIF(Sheet1!$A$2:$A$14,NYU_close_ordered!A236)&gt;0, NYU_close_ordered!E236, "")</f>
        <v>&gt;&gt; User 1 has Disconnected</v>
      </c>
    </row>
    <row r="237" spans="1:10" hidden="1" x14ac:dyDescent="0.25">
      <c r="A237" t="s">
        <v>136</v>
      </c>
      <c r="B237" s="1">
        <v>42437.800694444442</v>
      </c>
      <c r="D237" t="s">
        <v>6</v>
      </c>
      <c r="E237" t="s">
        <v>16</v>
      </c>
      <c r="F237" t="str">
        <f>IF(COUNTIF(Sheet1!$A$2:$A$14,NYU_close_ordered!A237)&gt;0, NYU_close_ordered!E237, "")</f>
        <v>&gt;&gt; User 2 has Disconnected</v>
      </c>
    </row>
    <row r="238" spans="1:10" hidden="1" x14ac:dyDescent="0.25">
      <c r="A238" t="s">
        <v>136</v>
      </c>
      <c r="B238" s="1">
        <v>42437.808333333334</v>
      </c>
      <c r="D238" t="s">
        <v>6</v>
      </c>
      <c r="E238" t="s">
        <v>18</v>
      </c>
      <c r="F238" t="str">
        <f>IF(COUNTIF(Sheet1!$A$2:$A$14,NYU_close_ordered!A238)&gt;0, NYU_close_ordered!E238, "")</f>
        <v>&gt;&gt; This chat has 1500 seconds remaining before expiring. Please start wrapping up your conversation.</v>
      </c>
    </row>
    <row r="239" spans="1:10" hidden="1" x14ac:dyDescent="0.25">
      <c r="A239" t="s">
        <v>136</v>
      </c>
      <c r="B239" s="1">
        <v>42437.825694444444</v>
      </c>
      <c r="D239" t="s">
        <v>6</v>
      </c>
      <c r="E239" t="s">
        <v>19</v>
      </c>
      <c r="F239" t="str">
        <f>IF(COUNTIF(Sheet1!$A$2:$A$14,NYU_close_ordered!A239)&gt;0, NYU_close_ordered!E239, "")</f>
        <v>&gt;&gt; This chat has now expired.</v>
      </c>
    </row>
    <row r="240" spans="1:10" hidden="1" x14ac:dyDescent="0.25">
      <c r="A240" t="s">
        <v>171</v>
      </c>
      <c r="B240" s="1">
        <v>42437.856249999997</v>
      </c>
      <c r="D240" t="s">
        <v>6</v>
      </c>
      <c r="E240" t="s">
        <v>7</v>
      </c>
      <c r="F240" t="str">
        <f>IF(COUNTIF(Sheet1!$A$2:$A$14,NYU_close_ordered!A240)&gt;0, NYU_close_ordered!E240, "")</f>
        <v>&gt;&gt; User 1 has Connected</v>
      </c>
    </row>
    <row r="241" spans="1:10" hidden="1" x14ac:dyDescent="0.25">
      <c r="A241" t="s">
        <v>171</v>
      </c>
      <c r="B241" s="1">
        <v>42437.856944444444</v>
      </c>
      <c r="D241" t="s">
        <v>6</v>
      </c>
      <c r="E241" t="s">
        <v>8</v>
      </c>
      <c r="F241" t="str">
        <f>IF(COUNTIF(Sheet1!$A$2:$A$14,NYU_close_ordered!A241)&gt;0, NYU_close_ordered!E241, "")</f>
        <v>&gt;&gt; All chat participants have arrived. You may now chat!</v>
      </c>
    </row>
    <row r="242" spans="1:10" hidden="1" x14ac:dyDescent="0.25">
      <c r="A242" t="s">
        <v>171</v>
      </c>
      <c r="B242" s="1">
        <v>42437.856944444444</v>
      </c>
      <c r="D242" t="s">
        <v>6</v>
      </c>
      <c r="E242" t="s">
        <v>9</v>
      </c>
      <c r="F242" t="str">
        <f>IF(COUNTIF(Sheet1!$A$2:$A$14,NYU_close_ordered!A242)&gt;0, NYU_close_ordered!E242, "")</f>
        <v>&gt;&gt; User 2 has Connected</v>
      </c>
    </row>
    <row r="243" spans="1:10" x14ac:dyDescent="0.25">
      <c r="A243" t="s">
        <v>171</v>
      </c>
      <c r="B243" s="1">
        <v>42437.856944444444</v>
      </c>
      <c r="C243" t="s">
        <v>172</v>
      </c>
      <c r="D243" t="s">
        <v>11</v>
      </c>
      <c r="E243" t="s">
        <v>22</v>
      </c>
      <c r="F243" t="str">
        <f>IF(COUNTIF(Sheet1!$A$2:$A$14,NYU_close_ordered!A243)&gt;0, NYU_close_ordered!E243, "")</f>
        <v>Given	the	choice	of	anyone	in	the	world,	whom	would	you	want	as	a	dinner	guest?</v>
      </c>
      <c r="G243" t="s">
        <v>732</v>
      </c>
      <c r="H243" t="s">
        <v>733</v>
      </c>
      <c r="I243" t="str">
        <f>VLOOKUP(A243,Sheet1!$H$2:$J$14,2,FALSE)</f>
        <v>R_3RgCgoPJsscCugB</v>
      </c>
      <c r="J243" t="str">
        <f>VLOOKUP(A243,Sheet1!$H$2:$J$14,3,FALSE)</f>
        <v>R_UrPbG0vWw92smAx</v>
      </c>
    </row>
    <row r="244" spans="1:10" x14ac:dyDescent="0.25">
      <c r="A244" t="s">
        <v>171</v>
      </c>
      <c r="B244" s="1">
        <v>42437.85833333333</v>
      </c>
      <c r="C244" t="s">
        <v>173</v>
      </c>
      <c r="D244" t="s">
        <v>14</v>
      </c>
      <c r="E244" t="s">
        <v>174</v>
      </c>
      <c r="F244" t="str">
        <f>IF(COUNTIF(Sheet1!$A$2:$A$14,NYU_close_ordered!A244)&gt;0, NYU_close_ordered!E244, "")</f>
        <v>George Soros</v>
      </c>
      <c r="G244" t="s">
        <v>732</v>
      </c>
      <c r="H244" t="s">
        <v>733</v>
      </c>
      <c r="I244" t="str">
        <f>VLOOKUP(A244,Sheet1!$H$2:$J$14,2,FALSE)</f>
        <v>R_3RgCgoPJsscCugB</v>
      </c>
      <c r="J244" t="str">
        <f>VLOOKUP(A244,Sheet1!$H$2:$J$14,3,FALSE)</f>
        <v>R_UrPbG0vWw92smAx</v>
      </c>
    </row>
    <row r="245" spans="1:10" x14ac:dyDescent="0.25">
      <c r="A245" t="s">
        <v>171</v>
      </c>
      <c r="B245" s="1">
        <v>42437.85833333333</v>
      </c>
      <c r="C245" t="s">
        <v>173</v>
      </c>
      <c r="D245" t="s">
        <v>14</v>
      </c>
      <c r="E245" t="s">
        <v>175</v>
      </c>
      <c r="F245" t="str">
        <f>IF(COUNTIF(Sheet1!$A$2:$A$14,NYU_close_ordered!A245)&gt;0, NYU_close_ordered!E245, "")</f>
        <v>who would you have dinner with</v>
      </c>
      <c r="G245" t="s">
        <v>732</v>
      </c>
      <c r="H245" t="s">
        <v>733</v>
      </c>
      <c r="I245" t="str">
        <f>VLOOKUP(A245,Sheet1!$H$2:$J$14,2,FALSE)</f>
        <v>R_3RgCgoPJsscCugB</v>
      </c>
      <c r="J245" t="str">
        <f>VLOOKUP(A245,Sheet1!$H$2:$J$14,3,FALSE)</f>
        <v>R_UrPbG0vWw92smAx</v>
      </c>
    </row>
    <row r="246" spans="1:10" x14ac:dyDescent="0.25">
      <c r="A246" t="s">
        <v>171</v>
      </c>
      <c r="B246" s="1">
        <v>42437.85833333333</v>
      </c>
      <c r="C246" t="s">
        <v>172</v>
      </c>
      <c r="D246" t="s">
        <v>11</v>
      </c>
      <c r="E246" t="s">
        <v>176</v>
      </c>
      <c r="F246" t="str">
        <f>IF(COUNTIF(Sheet1!$A$2:$A$14,NYU_close_ordered!A246)&gt;0, NYU_close_ordered!E246, "")</f>
        <v>Donald Trump</v>
      </c>
      <c r="G246" t="s">
        <v>732</v>
      </c>
      <c r="H246" t="s">
        <v>733</v>
      </c>
      <c r="I246" t="str">
        <f>VLOOKUP(A246,Sheet1!$H$2:$J$14,2,FALSE)</f>
        <v>R_3RgCgoPJsscCugB</v>
      </c>
      <c r="J246" t="str">
        <f>VLOOKUP(A246,Sheet1!$H$2:$J$14,3,FALSE)</f>
        <v>R_UrPbG0vWw92smAx</v>
      </c>
    </row>
    <row r="247" spans="1:10" x14ac:dyDescent="0.25">
      <c r="A247" t="s">
        <v>171</v>
      </c>
      <c r="B247" s="1">
        <v>42437.85833333333</v>
      </c>
      <c r="C247" t="s">
        <v>173</v>
      </c>
      <c r="D247" t="s">
        <v>14</v>
      </c>
      <c r="E247" t="s">
        <v>27</v>
      </c>
      <c r="F247" t="str">
        <f>IF(COUNTIF(Sheet1!$A$2:$A$14,NYU_close_ordered!A247)&gt;0, NYU_close_ordered!E247, "")</f>
        <v>What	would	constitute	a	"perfect"	day	for	you?</v>
      </c>
      <c r="G247" t="s">
        <v>732</v>
      </c>
      <c r="H247" t="s">
        <v>733</v>
      </c>
      <c r="I247" t="str">
        <f>VLOOKUP(A247,Sheet1!$H$2:$J$14,2,FALSE)</f>
        <v>R_3RgCgoPJsscCugB</v>
      </c>
      <c r="J247" t="str">
        <f>VLOOKUP(A247,Sheet1!$H$2:$J$14,3,FALSE)</f>
        <v>R_UrPbG0vWw92smAx</v>
      </c>
    </row>
    <row r="248" spans="1:10" x14ac:dyDescent="0.25">
      <c r="A248" t="s">
        <v>171</v>
      </c>
      <c r="B248" s="1">
        <v>42437.859027777777</v>
      </c>
      <c r="C248" t="s">
        <v>172</v>
      </c>
      <c r="D248" t="s">
        <v>11</v>
      </c>
      <c r="E248" t="s">
        <v>177</v>
      </c>
      <c r="F248" t="str">
        <f>IF(COUNTIF(Sheet1!$A$2:$A$14,NYU_close_ordered!A248)&gt;0, NYU_close_ordered!E248, "")</f>
        <v>sunny day with a good sleep the day before</v>
      </c>
      <c r="G248" t="s">
        <v>732</v>
      </c>
      <c r="H248" t="s">
        <v>733</v>
      </c>
      <c r="I248" t="str">
        <f>VLOOKUP(A248,Sheet1!$H$2:$J$14,2,FALSE)</f>
        <v>R_3RgCgoPJsscCugB</v>
      </c>
      <c r="J248" t="str">
        <f>VLOOKUP(A248,Sheet1!$H$2:$J$14,3,FALSE)</f>
        <v>R_UrPbG0vWw92smAx</v>
      </c>
    </row>
    <row r="249" spans="1:10" x14ac:dyDescent="0.25">
      <c r="A249" t="s">
        <v>171</v>
      </c>
      <c r="B249" s="1">
        <v>42437.859027777777</v>
      </c>
      <c r="C249" t="s">
        <v>172</v>
      </c>
      <c r="D249" t="s">
        <v>11</v>
      </c>
      <c r="E249" t="s">
        <v>178</v>
      </c>
      <c r="F249" t="str">
        <f>IF(COUNTIF(Sheet1!$A$2:$A$14,NYU_close_ordered!A249)&gt;0, NYU_close_ordered!E249, "")</f>
        <v>what about you?</v>
      </c>
      <c r="G249" t="s">
        <v>732</v>
      </c>
      <c r="H249" t="s">
        <v>733</v>
      </c>
      <c r="I249" t="str">
        <f>VLOOKUP(A249,Sheet1!$H$2:$J$14,2,FALSE)</f>
        <v>R_3RgCgoPJsscCugB</v>
      </c>
      <c r="J249" t="str">
        <f>VLOOKUP(A249,Sheet1!$H$2:$J$14,3,FALSE)</f>
        <v>R_UrPbG0vWw92smAx</v>
      </c>
    </row>
    <row r="250" spans="1:10" x14ac:dyDescent="0.25">
      <c r="A250" t="s">
        <v>171</v>
      </c>
      <c r="B250" s="1">
        <v>42437.859027777777</v>
      </c>
      <c r="C250" t="s">
        <v>173</v>
      </c>
      <c r="D250" t="s">
        <v>14</v>
      </c>
      <c r="E250" t="s">
        <v>179</v>
      </c>
      <c r="F250" t="str">
        <f>IF(COUNTIF(Sheet1!$A$2:$A$14,NYU_close_ordered!A250)&gt;0, NYU_close_ordered!E250, "")</f>
        <v>cold day with warm room</v>
      </c>
      <c r="G250" t="s">
        <v>732</v>
      </c>
      <c r="H250" t="s">
        <v>733</v>
      </c>
      <c r="I250" t="str">
        <f>VLOOKUP(A250,Sheet1!$H$2:$J$14,2,FALSE)</f>
        <v>R_3RgCgoPJsscCugB</v>
      </c>
      <c r="J250" t="str">
        <f>VLOOKUP(A250,Sheet1!$H$2:$J$14,3,FALSE)</f>
        <v>R_UrPbG0vWw92smAx</v>
      </c>
    </row>
    <row r="251" spans="1:10" x14ac:dyDescent="0.25">
      <c r="A251" t="s">
        <v>171</v>
      </c>
      <c r="B251" s="1">
        <v>42437.859027777777</v>
      </c>
      <c r="C251" t="s">
        <v>172</v>
      </c>
      <c r="D251" t="s">
        <v>11</v>
      </c>
      <c r="E251" t="s">
        <v>37</v>
      </c>
      <c r="F251" t="str">
        <f>IF(COUNTIF(Sheet1!$A$2:$A$14,NYU_close_ordered!A251)&gt;0, NYU_close_ordered!E251, "")</f>
        <v>If	you	were	able	to	live	to	the	age	of	90	and	retain	either	the	mind	or	body	of	a	30-year-old	 for	the	last	60	years	of	your	life,	which	would	you	want?</v>
      </c>
      <c r="G251" t="s">
        <v>732</v>
      </c>
      <c r="H251" t="s">
        <v>733</v>
      </c>
      <c r="I251" t="str">
        <f>VLOOKUP(A251,Sheet1!$H$2:$J$14,2,FALSE)</f>
        <v>R_3RgCgoPJsscCugB</v>
      </c>
      <c r="J251" t="str">
        <f>VLOOKUP(A251,Sheet1!$H$2:$J$14,3,FALSE)</f>
        <v>R_UrPbG0vWw92smAx</v>
      </c>
    </row>
    <row r="252" spans="1:10" x14ac:dyDescent="0.25">
      <c r="A252" t="s">
        <v>171</v>
      </c>
      <c r="B252" s="1">
        <v>42437.859722222223</v>
      </c>
      <c r="C252" t="s">
        <v>173</v>
      </c>
      <c r="D252" t="s">
        <v>14</v>
      </c>
      <c r="E252" t="s">
        <v>180</v>
      </c>
      <c r="F252" t="str">
        <f>IF(COUNTIF(Sheet1!$A$2:$A$14,NYU_close_ordered!A252)&gt;0, NYU_close_ordered!E252, "")</f>
        <v>I would want a body</v>
      </c>
      <c r="G252" t="s">
        <v>732</v>
      </c>
      <c r="H252" t="s">
        <v>733</v>
      </c>
      <c r="I252" t="str">
        <f>VLOOKUP(A252,Sheet1!$H$2:$J$14,2,FALSE)</f>
        <v>R_3RgCgoPJsscCugB</v>
      </c>
      <c r="J252" t="str">
        <f>VLOOKUP(A252,Sheet1!$H$2:$J$14,3,FALSE)</f>
        <v>R_UrPbG0vWw92smAx</v>
      </c>
    </row>
    <row r="253" spans="1:10" x14ac:dyDescent="0.25">
      <c r="A253" t="s">
        <v>171</v>
      </c>
      <c r="B253" s="1">
        <v>42437.859722222223</v>
      </c>
      <c r="C253" t="s">
        <v>172</v>
      </c>
      <c r="D253" t="s">
        <v>11</v>
      </c>
      <c r="E253" t="s">
        <v>181</v>
      </c>
      <c r="F253" t="str">
        <f>IF(COUNTIF(Sheet1!$A$2:$A$14,NYU_close_ordered!A253)&gt;0, NYU_close_ordered!E253, "")</f>
        <v>me too</v>
      </c>
      <c r="G253" t="s">
        <v>732</v>
      </c>
      <c r="H253" t="s">
        <v>733</v>
      </c>
      <c r="I253" t="str">
        <f>VLOOKUP(A253,Sheet1!$H$2:$J$14,2,FALSE)</f>
        <v>R_3RgCgoPJsscCugB</v>
      </c>
      <c r="J253" t="str">
        <f>VLOOKUP(A253,Sheet1!$H$2:$J$14,3,FALSE)</f>
        <v>R_UrPbG0vWw92smAx</v>
      </c>
    </row>
    <row r="254" spans="1:10" x14ac:dyDescent="0.25">
      <c r="A254" t="s">
        <v>171</v>
      </c>
      <c r="B254" s="1">
        <v>42437.859722222223</v>
      </c>
      <c r="C254" t="s">
        <v>173</v>
      </c>
      <c r="D254" t="s">
        <v>14</v>
      </c>
      <c r="E254" t="s">
        <v>41</v>
      </c>
      <c r="F254" t="str">
        <f>IF(COUNTIF(Sheet1!$A$2:$A$14,NYU_close_ordered!A254)&gt;0, NYU_close_ordered!E254, "")</f>
        <v>If	you	could	change	anything	about	the	way	you	were	raised,	what	would	it	be?</v>
      </c>
      <c r="G254" t="s">
        <v>732</v>
      </c>
      <c r="H254" t="s">
        <v>733</v>
      </c>
      <c r="I254" t="str">
        <f>VLOOKUP(A254,Sheet1!$H$2:$J$14,2,FALSE)</f>
        <v>R_3RgCgoPJsscCugB</v>
      </c>
      <c r="J254" t="str">
        <f>VLOOKUP(A254,Sheet1!$H$2:$J$14,3,FALSE)</f>
        <v>R_UrPbG0vWw92smAx</v>
      </c>
    </row>
    <row r="255" spans="1:10" x14ac:dyDescent="0.25">
      <c r="A255" t="s">
        <v>171</v>
      </c>
      <c r="B255" s="1">
        <v>42437.859722222223</v>
      </c>
      <c r="C255" t="s">
        <v>172</v>
      </c>
      <c r="D255" t="s">
        <v>11</v>
      </c>
      <c r="E255" t="s">
        <v>182</v>
      </c>
      <c r="F255" t="str">
        <f>IF(COUNTIF(Sheet1!$A$2:$A$14,NYU_close_ordered!A255)&gt;0, NYU_close_ordered!E255, "")</f>
        <v>im happy with how i was raised</v>
      </c>
      <c r="G255" t="s">
        <v>732</v>
      </c>
      <c r="H255" t="s">
        <v>733</v>
      </c>
      <c r="I255" t="str">
        <f>VLOOKUP(A255,Sheet1!$H$2:$J$14,2,FALSE)</f>
        <v>R_3RgCgoPJsscCugB</v>
      </c>
      <c r="J255" t="str">
        <f>VLOOKUP(A255,Sheet1!$H$2:$J$14,3,FALSE)</f>
        <v>R_UrPbG0vWw92smAx</v>
      </c>
    </row>
    <row r="256" spans="1:10" x14ac:dyDescent="0.25">
      <c r="A256" t="s">
        <v>171</v>
      </c>
      <c r="B256" s="1">
        <v>42437.86041666667</v>
      </c>
      <c r="C256" t="s">
        <v>172</v>
      </c>
      <c r="D256" t="s">
        <v>11</v>
      </c>
      <c r="E256" t="s">
        <v>178</v>
      </c>
      <c r="F256" t="str">
        <f>IF(COUNTIF(Sheet1!$A$2:$A$14,NYU_close_ordered!A256)&gt;0, NYU_close_ordered!E256, "")</f>
        <v>what about you?</v>
      </c>
      <c r="G256" t="s">
        <v>732</v>
      </c>
      <c r="H256" t="s">
        <v>733</v>
      </c>
      <c r="I256" t="str">
        <f>VLOOKUP(A256,Sheet1!$H$2:$J$14,2,FALSE)</f>
        <v>R_3RgCgoPJsscCugB</v>
      </c>
      <c r="J256" t="str">
        <f>VLOOKUP(A256,Sheet1!$H$2:$J$14,3,FALSE)</f>
        <v>R_UrPbG0vWw92smAx</v>
      </c>
    </row>
    <row r="257" spans="1:10" x14ac:dyDescent="0.25">
      <c r="A257" t="s">
        <v>171</v>
      </c>
      <c r="B257" s="1">
        <v>42437.86041666667</v>
      </c>
      <c r="C257" t="s">
        <v>173</v>
      </c>
      <c r="D257" t="s">
        <v>14</v>
      </c>
      <c r="E257" t="s">
        <v>183</v>
      </c>
      <c r="F257" t="str">
        <f>IF(COUNTIF(Sheet1!$A$2:$A$14,NYU_close_ordered!A257)&gt;0, NYU_close_ordered!E257, "")</f>
        <v>I wish I were richer</v>
      </c>
      <c r="G257" t="s">
        <v>732</v>
      </c>
      <c r="H257" t="s">
        <v>733</v>
      </c>
      <c r="I257" t="str">
        <f>VLOOKUP(A257,Sheet1!$H$2:$J$14,2,FALSE)</f>
        <v>R_3RgCgoPJsscCugB</v>
      </c>
      <c r="J257" t="str">
        <f>VLOOKUP(A257,Sheet1!$H$2:$J$14,3,FALSE)</f>
        <v>R_UrPbG0vWw92smAx</v>
      </c>
    </row>
    <row r="258" spans="1:10" x14ac:dyDescent="0.25">
      <c r="A258" t="s">
        <v>171</v>
      </c>
      <c r="B258" s="1">
        <v>42437.86041666667</v>
      </c>
      <c r="C258" t="s">
        <v>172</v>
      </c>
      <c r="D258" t="s">
        <v>11</v>
      </c>
      <c r="E258" t="s">
        <v>184</v>
      </c>
      <c r="F258" t="str">
        <f>IF(COUNTIF(Sheet1!$A$2:$A$14,NYU_close_ordered!A258)&gt;0, NYU_close_ordered!E258, "")</f>
        <v>. If	you	could	wake	up	tomorrow	having	gained	any	one	quality	or	ability,	what	would	it	be?</v>
      </c>
      <c r="G258" t="s">
        <v>732</v>
      </c>
      <c r="H258" t="s">
        <v>733</v>
      </c>
      <c r="I258" t="str">
        <f>VLOOKUP(A258,Sheet1!$H$2:$J$14,2,FALSE)</f>
        <v>R_3RgCgoPJsscCugB</v>
      </c>
      <c r="J258" t="str">
        <f>VLOOKUP(A258,Sheet1!$H$2:$J$14,3,FALSE)</f>
        <v>R_UrPbG0vWw92smAx</v>
      </c>
    </row>
    <row r="259" spans="1:10" x14ac:dyDescent="0.25">
      <c r="A259" t="s">
        <v>171</v>
      </c>
      <c r="B259" s="1">
        <v>42437.861111111109</v>
      </c>
      <c r="C259" t="s">
        <v>173</v>
      </c>
      <c r="D259" t="s">
        <v>14</v>
      </c>
      <c r="E259" t="s">
        <v>185</v>
      </c>
      <c r="F259" t="str">
        <f>IF(COUNTIF(Sheet1!$A$2:$A$14,NYU_close_ordered!A259)&gt;0, NYU_close_ordered!E259, "")</f>
        <v>I want excellent computer skills</v>
      </c>
      <c r="G259" t="s">
        <v>732</v>
      </c>
      <c r="H259" t="s">
        <v>733</v>
      </c>
      <c r="I259" t="str">
        <f>VLOOKUP(A259,Sheet1!$H$2:$J$14,2,FALSE)</f>
        <v>R_3RgCgoPJsscCugB</v>
      </c>
      <c r="J259" t="str">
        <f>VLOOKUP(A259,Sheet1!$H$2:$J$14,3,FALSE)</f>
        <v>R_UrPbG0vWw92smAx</v>
      </c>
    </row>
    <row r="260" spans="1:10" x14ac:dyDescent="0.25">
      <c r="A260" t="s">
        <v>171</v>
      </c>
      <c r="B260" s="1">
        <v>42437.861111111109</v>
      </c>
      <c r="C260" t="s">
        <v>173</v>
      </c>
      <c r="D260" t="s">
        <v>14</v>
      </c>
      <c r="E260" t="s">
        <v>186</v>
      </c>
      <c r="F260" t="str">
        <f>IF(COUNTIF(Sheet1!$A$2:$A$14,NYU_close_ordered!A260)&gt;0, NYU_close_ordered!E260, "")</f>
        <v>what about u</v>
      </c>
      <c r="G260" t="s">
        <v>732</v>
      </c>
      <c r="H260" t="s">
        <v>733</v>
      </c>
      <c r="I260" t="str">
        <f>VLOOKUP(A260,Sheet1!$H$2:$J$14,2,FALSE)</f>
        <v>R_3RgCgoPJsscCugB</v>
      </c>
      <c r="J260" t="str">
        <f>VLOOKUP(A260,Sheet1!$H$2:$J$14,3,FALSE)</f>
        <v>R_UrPbG0vWw92smAx</v>
      </c>
    </row>
    <row r="261" spans="1:10" x14ac:dyDescent="0.25">
      <c r="A261" t="s">
        <v>171</v>
      </c>
      <c r="B261" s="1">
        <v>42437.861111111109</v>
      </c>
      <c r="C261" t="s">
        <v>172</v>
      </c>
      <c r="D261" t="s">
        <v>11</v>
      </c>
      <c r="E261" t="s">
        <v>187</v>
      </c>
      <c r="F261" t="str">
        <f>IF(COUNTIF(Sheet1!$A$2:$A$14,NYU_close_ordered!A261)&gt;0, NYU_close_ordered!E261, "")</f>
        <v>I wish i could stop time</v>
      </c>
      <c r="G261" t="s">
        <v>732</v>
      </c>
      <c r="H261" t="s">
        <v>733</v>
      </c>
      <c r="I261" t="str">
        <f>VLOOKUP(A261,Sheet1!$H$2:$J$14,2,FALSE)</f>
        <v>R_3RgCgoPJsscCugB</v>
      </c>
      <c r="J261" t="str">
        <f>VLOOKUP(A261,Sheet1!$H$2:$J$14,3,FALSE)</f>
        <v>R_UrPbG0vWw92smAx</v>
      </c>
    </row>
    <row r="262" spans="1:10" x14ac:dyDescent="0.25">
      <c r="A262" t="s">
        <v>171</v>
      </c>
      <c r="B262" s="1">
        <v>42437.861111111109</v>
      </c>
      <c r="C262" t="s">
        <v>173</v>
      </c>
      <c r="D262" t="s">
        <v>14</v>
      </c>
      <c r="E262" t="s">
        <v>188</v>
      </c>
      <c r="F262" t="str">
        <f>IF(COUNTIF(Sheet1!$A$2:$A$14,NYU_close_ordered!A262)&gt;0, NYU_close_ordered!E262, "")</f>
        <v>interesting</v>
      </c>
      <c r="G262" t="s">
        <v>732</v>
      </c>
      <c r="H262" t="s">
        <v>733</v>
      </c>
      <c r="I262" t="str">
        <f>VLOOKUP(A262,Sheet1!$H$2:$J$14,2,FALSE)</f>
        <v>R_3RgCgoPJsscCugB</v>
      </c>
      <c r="J262" t="str">
        <f>VLOOKUP(A262,Sheet1!$H$2:$J$14,3,FALSE)</f>
        <v>R_UrPbG0vWw92smAx</v>
      </c>
    </row>
    <row r="263" spans="1:10" x14ac:dyDescent="0.25">
      <c r="A263" t="s">
        <v>171</v>
      </c>
      <c r="B263" s="1">
        <v>42437.861111111109</v>
      </c>
      <c r="C263" t="s">
        <v>173</v>
      </c>
      <c r="D263" t="s">
        <v>14</v>
      </c>
      <c r="E263" t="s">
        <v>49</v>
      </c>
      <c r="F263" t="str">
        <f>IF(COUNTIF(Sheet1!$A$2:$A$14,NYU_close_ordered!A263)&gt;0, NYU_close_ordered!E263, "")</f>
        <v>If	a	crystal	ball	could	tell	you	the	truth	about	yourself,	your	life,	the	future,	or	anything	else,	 what	would	you	want	to	know?</v>
      </c>
      <c r="G263" t="s">
        <v>732</v>
      </c>
      <c r="H263" t="s">
        <v>733</v>
      </c>
      <c r="I263" t="str">
        <f>VLOOKUP(A263,Sheet1!$H$2:$J$14,2,FALSE)</f>
        <v>R_3RgCgoPJsscCugB</v>
      </c>
      <c r="J263" t="str">
        <f>VLOOKUP(A263,Sheet1!$H$2:$J$14,3,FALSE)</f>
        <v>R_UrPbG0vWw92smAx</v>
      </c>
    </row>
    <row r="264" spans="1:10" x14ac:dyDescent="0.25">
      <c r="A264" t="s">
        <v>171</v>
      </c>
      <c r="B264" s="1">
        <v>42437.861805555556</v>
      </c>
      <c r="C264" t="s">
        <v>172</v>
      </c>
      <c r="D264" t="s">
        <v>11</v>
      </c>
      <c r="E264" t="s">
        <v>189</v>
      </c>
      <c r="F264" t="str">
        <f>IF(COUNTIF(Sheet1!$A$2:$A$14,NYU_close_ordered!A264)&gt;0, NYU_close_ordered!E264, "")</f>
        <v>I want to know who my future wife is</v>
      </c>
      <c r="G264" t="s">
        <v>732</v>
      </c>
      <c r="H264" t="s">
        <v>733</v>
      </c>
      <c r="I264" t="str">
        <f>VLOOKUP(A264,Sheet1!$H$2:$J$14,2,FALSE)</f>
        <v>R_3RgCgoPJsscCugB</v>
      </c>
      <c r="J264" t="str">
        <f>VLOOKUP(A264,Sheet1!$H$2:$J$14,3,FALSE)</f>
        <v>R_UrPbG0vWw92smAx</v>
      </c>
    </row>
    <row r="265" spans="1:10" x14ac:dyDescent="0.25">
      <c r="A265" t="s">
        <v>171</v>
      </c>
      <c r="B265" s="1">
        <v>42437.861805555556</v>
      </c>
      <c r="C265" t="s">
        <v>173</v>
      </c>
      <c r="D265" t="s">
        <v>14</v>
      </c>
      <c r="E265" t="s">
        <v>190</v>
      </c>
      <c r="F265" t="str">
        <f>IF(COUNTIF(Sheet1!$A$2:$A$14,NYU_close_ordered!A265)&gt;0, NYU_close_ordered!E265, "")</f>
        <v>same here</v>
      </c>
      <c r="G265" t="s">
        <v>732</v>
      </c>
      <c r="H265" t="s">
        <v>733</v>
      </c>
      <c r="I265" t="str">
        <f>VLOOKUP(A265,Sheet1!$H$2:$J$14,2,FALSE)</f>
        <v>R_3RgCgoPJsscCugB</v>
      </c>
      <c r="J265" t="str">
        <f>VLOOKUP(A265,Sheet1!$H$2:$J$14,3,FALSE)</f>
        <v>R_UrPbG0vWw92smAx</v>
      </c>
    </row>
    <row r="266" spans="1:10" x14ac:dyDescent="0.25">
      <c r="A266" t="s">
        <v>171</v>
      </c>
      <c r="B266" s="1">
        <v>42437.861805555556</v>
      </c>
      <c r="C266" t="s">
        <v>172</v>
      </c>
      <c r="D266" t="s">
        <v>11</v>
      </c>
      <c r="E266" t="s">
        <v>53</v>
      </c>
      <c r="F266" t="str">
        <f>IF(COUNTIF(Sheet1!$A$2:$A$14,NYU_close_ordered!A266)&gt;0, NYU_close_ordered!E266, "")</f>
        <v>What	is	the	greatest	accomplishment	of	your	life?</v>
      </c>
      <c r="G266" t="s">
        <v>732</v>
      </c>
      <c r="H266" t="s">
        <v>733</v>
      </c>
      <c r="I266" t="str">
        <f>VLOOKUP(A266,Sheet1!$H$2:$J$14,2,FALSE)</f>
        <v>R_3RgCgoPJsscCugB</v>
      </c>
      <c r="J266" t="str">
        <f>VLOOKUP(A266,Sheet1!$H$2:$J$14,3,FALSE)</f>
        <v>R_UrPbG0vWw92smAx</v>
      </c>
    </row>
    <row r="267" spans="1:10" x14ac:dyDescent="0.25">
      <c r="A267" t="s">
        <v>171</v>
      </c>
      <c r="B267" s="1">
        <v>42437.862500000003</v>
      </c>
      <c r="C267" t="s">
        <v>173</v>
      </c>
      <c r="D267" t="s">
        <v>14</v>
      </c>
      <c r="E267" t="s">
        <v>191</v>
      </c>
      <c r="F267" t="str">
        <f>IF(COUNTIF(Sheet1!$A$2:$A$14,NYU_close_ordered!A267)&gt;0, NYU_close_ordered!E267, "")</f>
        <v>passing CFA probably</v>
      </c>
      <c r="G267" t="s">
        <v>732</v>
      </c>
      <c r="H267" t="s">
        <v>733</v>
      </c>
      <c r="I267" t="str">
        <f>VLOOKUP(A267,Sheet1!$H$2:$J$14,2,FALSE)</f>
        <v>R_3RgCgoPJsscCugB</v>
      </c>
      <c r="J267" t="str">
        <f>VLOOKUP(A267,Sheet1!$H$2:$J$14,3,FALSE)</f>
        <v>R_UrPbG0vWw92smAx</v>
      </c>
    </row>
    <row r="268" spans="1:10" x14ac:dyDescent="0.25">
      <c r="A268" t="s">
        <v>171</v>
      </c>
      <c r="B268" s="1">
        <v>42437.862500000003</v>
      </c>
      <c r="C268" t="s">
        <v>173</v>
      </c>
      <c r="D268" t="s">
        <v>14</v>
      </c>
      <c r="E268" t="s">
        <v>192</v>
      </c>
      <c r="F268" t="str">
        <f>IF(COUNTIF(Sheet1!$A$2:$A$14,NYU_close_ordered!A268)&gt;0, NYU_close_ordered!E268, "")</f>
        <v>whats yours</v>
      </c>
      <c r="G268" t="s">
        <v>732</v>
      </c>
      <c r="H268" t="s">
        <v>733</v>
      </c>
      <c r="I268" t="str">
        <f>VLOOKUP(A268,Sheet1!$H$2:$J$14,2,FALSE)</f>
        <v>R_3RgCgoPJsscCugB</v>
      </c>
      <c r="J268" t="str">
        <f>VLOOKUP(A268,Sheet1!$H$2:$J$14,3,FALSE)</f>
        <v>R_UrPbG0vWw92smAx</v>
      </c>
    </row>
    <row r="269" spans="1:10" x14ac:dyDescent="0.25">
      <c r="A269" t="s">
        <v>171</v>
      </c>
      <c r="B269" s="1">
        <v>42437.862500000003</v>
      </c>
      <c r="C269" t="s">
        <v>172</v>
      </c>
      <c r="D269" t="s">
        <v>11</v>
      </c>
      <c r="E269" t="s">
        <v>193</v>
      </c>
      <c r="F269" t="str">
        <f>IF(COUNTIF(Sheet1!$A$2:$A$14,NYU_close_ordered!A269)&gt;0, NYU_close_ordered!E269, "")</f>
        <v>getting a goodsummer internship and congrats</v>
      </c>
      <c r="G269" t="s">
        <v>732</v>
      </c>
      <c r="H269" t="s">
        <v>733</v>
      </c>
      <c r="I269" t="str">
        <f>VLOOKUP(A269,Sheet1!$H$2:$J$14,2,FALSE)</f>
        <v>R_3RgCgoPJsscCugB</v>
      </c>
      <c r="J269" t="str">
        <f>VLOOKUP(A269,Sheet1!$H$2:$J$14,3,FALSE)</f>
        <v>R_UrPbG0vWw92smAx</v>
      </c>
    </row>
    <row r="270" spans="1:10" x14ac:dyDescent="0.25">
      <c r="A270" t="s">
        <v>171</v>
      </c>
      <c r="B270" s="1">
        <v>42437.862500000003</v>
      </c>
      <c r="C270" t="s">
        <v>172</v>
      </c>
      <c r="D270" t="s">
        <v>11</v>
      </c>
      <c r="E270" t="s">
        <v>59</v>
      </c>
      <c r="F270" t="str">
        <f>IF(COUNTIF(Sheet1!$A$2:$A$14,NYU_close_ordered!A270)&gt;0, NYU_close_ordered!E270, "")</f>
        <v>If	you	knew	that	in	one	year	you	would	die	suddenly,	would	you	change	anything	about	the	 way	you	are now	living?	Why?</v>
      </c>
      <c r="G270" t="s">
        <v>732</v>
      </c>
      <c r="H270" t="s">
        <v>733</v>
      </c>
      <c r="I270" t="str">
        <f>VLOOKUP(A270,Sheet1!$H$2:$J$14,2,FALSE)</f>
        <v>R_3RgCgoPJsscCugB</v>
      </c>
      <c r="J270" t="str">
        <f>VLOOKUP(A270,Sheet1!$H$2:$J$14,3,FALSE)</f>
        <v>R_UrPbG0vWw92smAx</v>
      </c>
    </row>
    <row r="271" spans="1:10" x14ac:dyDescent="0.25">
      <c r="A271" t="s">
        <v>171</v>
      </c>
      <c r="B271" s="1">
        <v>42437.862500000003</v>
      </c>
      <c r="C271" t="s">
        <v>173</v>
      </c>
      <c r="D271" t="s">
        <v>14</v>
      </c>
      <c r="E271" t="s">
        <v>194</v>
      </c>
      <c r="F271" t="str">
        <f>IF(COUNTIF(Sheet1!$A$2:$A$14,NYU_close_ordered!A271)&gt;0, NYU_close_ordered!E271, "")</f>
        <v>thanks</v>
      </c>
      <c r="G271" t="s">
        <v>732</v>
      </c>
      <c r="H271" t="s">
        <v>733</v>
      </c>
      <c r="I271" t="str">
        <f>VLOOKUP(A271,Sheet1!$H$2:$J$14,2,FALSE)</f>
        <v>R_3RgCgoPJsscCugB</v>
      </c>
      <c r="J271" t="str">
        <f>VLOOKUP(A271,Sheet1!$H$2:$J$14,3,FALSE)</f>
        <v>R_UrPbG0vWw92smAx</v>
      </c>
    </row>
    <row r="272" spans="1:10" x14ac:dyDescent="0.25">
      <c r="A272" t="s">
        <v>171</v>
      </c>
      <c r="B272" s="1">
        <v>42437.863194444442</v>
      </c>
      <c r="C272" t="s">
        <v>173</v>
      </c>
      <c r="D272" t="s">
        <v>14</v>
      </c>
      <c r="E272" t="s">
        <v>195</v>
      </c>
      <c r="F272" t="str">
        <f>IF(COUNTIF(Sheet1!$A$2:$A$14,NYU_close_ordered!A272)&gt;0, NYU_close_ordered!E272, "")</f>
        <v>I would stop studying</v>
      </c>
      <c r="G272" t="s">
        <v>732</v>
      </c>
      <c r="H272" t="s">
        <v>733</v>
      </c>
      <c r="I272" t="str">
        <f>VLOOKUP(A272,Sheet1!$H$2:$J$14,2,FALSE)</f>
        <v>R_3RgCgoPJsscCugB</v>
      </c>
      <c r="J272" t="str">
        <f>VLOOKUP(A272,Sheet1!$H$2:$J$14,3,FALSE)</f>
        <v>R_UrPbG0vWw92smAx</v>
      </c>
    </row>
    <row r="273" spans="1:10" x14ac:dyDescent="0.25">
      <c r="A273" t="s">
        <v>171</v>
      </c>
      <c r="B273" s="1">
        <v>42437.863194444442</v>
      </c>
      <c r="C273" t="s">
        <v>173</v>
      </c>
      <c r="D273" t="s">
        <v>14</v>
      </c>
      <c r="E273" t="s">
        <v>196</v>
      </c>
      <c r="F273" t="str">
        <f>IF(COUNTIF(Sheet1!$A$2:$A$14,NYU_close_ordered!A273)&gt;0, NYU_close_ordered!E273, "")</f>
        <v>it would be miserable to study for my remaining one year</v>
      </c>
      <c r="G273" t="s">
        <v>732</v>
      </c>
      <c r="H273" t="s">
        <v>733</v>
      </c>
      <c r="I273" t="str">
        <f>VLOOKUP(A273,Sheet1!$H$2:$J$14,2,FALSE)</f>
        <v>R_3RgCgoPJsscCugB</v>
      </c>
      <c r="J273" t="str">
        <f>VLOOKUP(A273,Sheet1!$H$2:$J$14,3,FALSE)</f>
        <v>R_UrPbG0vWw92smAx</v>
      </c>
    </row>
    <row r="274" spans="1:10" x14ac:dyDescent="0.25">
      <c r="A274" t="s">
        <v>171</v>
      </c>
      <c r="B274" s="1">
        <v>42437.863194444442</v>
      </c>
      <c r="C274" t="s">
        <v>173</v>
      </c>
      <c r="D274" t="s">
        <v>14</v>
      </c>
      <c r="E274" t="s">
        <v>197</v>
      </c>
      <c r="F274" t="str">
        <f>IF(COUNTIF(Sheet1!$A$2:$A$14,NYU_close_ordered!A274)&gt;0, NYU_close_ordered!E274, "")</f>
        <v>Id rather travel or something</v>
      </c>
      <c r="G274" t="s">
        <v>732</v>
      </c>
      <c r="H274" t="s">
        <v>733</v>
      </c>
      <c r="I274" t="str">
        <f>VLOOKUP(A274,Sheet1!$H$2:$J$14,2,FALSE)</f>
        <v>R_3RgCgoPJsscCugB</v>
      </c>
      <c r="J274" t="str">
        <f>VLOOKUP(A274,Sheet1!$H$2:$J$14,3,FALSE)</f>
        <v>R_UrPbG0vWw92smAx</v>
      </c>
    </row>
    <row r="275" spans="1:10" x14ac:dyDescent="0.25">
      <c r="A275" t="s">
        <v>171</v>
      </c>
      <c r="B275" s="1">
        <v>42437.863194444442</v>
      </c>
      <c r="C275" t="s">
        <v>173</v>
      </c>
      <c r="D275" t="s">
        <v>14</v>
      </c>
      <c r="E275" t="s">
        <v>198</v>
      </c>
      <c r="F275" t="str">
        <f>IF(COUNTIF(Sheet1!$A$2:$A$14,NYU_close_ordered!A275)&gt;0, NYU_close_ordered!E275, "")</f>
        <v>what about uy</v>
      </c>
      <c r="G275" t="s">
        <v>732</v>
      </c>
      <c r="H275" t="s">
        <v>733</v>
      </c>
      <c r="I275" t="str">
        <f>VLOOKUP(A275,Sheet1!$H$2:$J$14,2,FALSE)</f>
        <v>R_3RgCgoPJsscCugB</v>
      </c>
      <c r="J275" t="str">
        <f>VLOOKUP(A275,Sheet1!$H$2:$J$14,3,FALSE)</f>
        <v>R_UrPbG0vWw92smAx</v>
      </c>
    </row>
    <row r="276" spans="1:10" x14ac:dyDescent="0.25">
      <c r="A276" t="s">
        <v>171</v>
      </c>
      <c r="B276" s="1">
        <v>42437.863194444442</v>
      </c>
      <c r="C276" t="s">
        <v>172</v>
      </c>
      <c r="D276" t="s">
        <v>11</v>
      </c>
      <c r="E276" t="s">
        <v>199</v>
      </c>
      <c r="F276" t="str">
        <f>IF(COUNTIF(Sheet1!$A$2:$A$14,NYU_close_ordered!A276)&gt;0, NYU_close_ordered!E276, "")</f>
        <v>I would stop studying and do the most extreme things that would make me feel alive</v>
      </c>
      <c r="G276" t="s">
        <v>732</v>
      </c>
      <c r="H276" t="s">
        <v>733</v>
      </c>
      <c r="I276" t="str">
        <f>VLOOKUP(A276,Sheet1!$H$2:$J$14,2,FALSE)</f>
        <v>R_3RgCgoPJsscCugB</v>
      </c>
      <c r="J276" t="str">
        <f>VLOOKUP(A276,Sheet1!$H$2:$J$14,3,FALSE)</f>
        <v>R_UrPbG0vWw92smAx</v>
      </c>
    </row>
    <row r="277" spans="1:10" x14ac:dyDescent="0.25">
      <c r="A277" t="s">
        <v>171</v>
      </c>
      <c r="B277" s="1">
        <v>42437.863194444442</v>
      </c>
      <c r="C277" t="s">
        <v>172</v>
      </c>
      <c r="D277" t="s">
        <v>11</v>
      </c>
      <c r="E277" t="s">
        <v>200</v>
      </c>
      <c r="F277" t="str">
        <f>IF(COUNTIF(Sheet1!$A$2:$A$14,NYU_close_ordered!A277)&gt;0, NYU_close_ordered!E277, "")</f>
        <v>stay with family and all</v>
      </c>
      <c r="G277" t="s">
        <v>732</v>
      </c>
      <c r="H277" t="s">
        <v>733</v>
      </c>
      <c r="I277" t="str">
        <f>VLOOKUP(A277,Sheet1!$H$2:$J$14,2,FALSE)</f>
        <v>R_3RgCgoPJsscCugB</v>
      </c>
      <c r="J277" t="str">
        <f>VLOOKUP(A277,Sheet1!$H$2:$J$14,3,FALSE)</f>
        <v>R_UrPbG0vWw92smAx</v>
      </c>
    </row>
    <row r="278" spans="1:10" x14ac:dyDescent="0.25">
      <c r="A278" t="s">
        <v>171</v>
      </c>
      <c r="B278" s="1">
        <v>42437.863194444442</v>
      </c>
      <c r="C278" t="s">
        <v>172</v>
      </c>
      <c r="D278" t="s">
        <v>11</v>
      </c>
      <c r="E278" t="s">
        <v>201</v>
      </c>
      <c r="F278" t="str">
        <f>IF(COUNTIF(Sheet1!$A$2:$A$14,NYU_close_ordered!A278)&gt;0, NYU_close_ordered!E278, "")</f>
        <v>and friends</v>
      </c>
      <c r="G278" t="s">
        <v>732</v>
      </c>
      <c r="H278" t="s">
        <v>733</v>
      </c>
      <c r="I278" t="str">
        <f>VLOOKUP(A278,Sheet1!$H$2:$J$14,2,FALSE)</f>
        <v>R_3RgCgoPJsscCugB</v>
      </c>
      <c r="J278" t="str">
        <f>VLOOKUP(A278,Sheet1!$H$2:$J$14,3,FALSE)</f>
        <v>R_UrPbG0vWw92smAx</v>
      </c>
    </row>
    <row r="279" spans="1:10" x14ac:dyDescent="0.25">
      <c r="A279" t="s">
        <v>171</v>
      </c>
      <c r="B279" s="1">
        <v>42437.863194444442</v>
      </c>
      <c r="C279" t="s">
        <v>173</v>
      </c>
      <c r="D279" t="s">
        <v>14</v>
      </c>
      <c r="E279" t="s">
        <v>56</v>
      </c>
      <c r="F279" t="str">
        <f>IF(COUNTIF(Sheet1!$A$2:$A$14,NYU_close_ordered!A279)&gt;0, NYU_close_ordered!E279, "")</f>
        <v>What	is	your	most	treasured	memory?</v>
      </c>
      <c r="G279" t="s">
        <v>732</v>
      </c>
      <c r="H279" t="s">
        <v>733</v>
      </c>
      <c r="I279" t="str">
        <f>VLOOKUP(A279,Sheet1!$H$2:$J$14,2,FALSE)</f>
        <v>R_3RgCgoPJsscCugB</v>
      </c>
      <c r="J279" t="str">
        <f>VLOOKUP(A279,Sheet1!$H$2:$J$14,3,FALSE)</f>
        <v>R_UrPbG0vWw92smAx</v>
      </c>
    </row>
    <row r="280" spans="1:10" x14ac:dyDescent="0.25">
      <c r="A280" t="s">
        <v>171</v>
      </c>
      <c r="B280" s="1">
        <v>42437.863194444442</v>
      </c>
      <c r="C280" t="s">
        <v>173</v>
      </c>
      <c r="D280" t="s">
        <v>14</v>
      </c>
      <c r="E280" t="s">
        <v>202</v>
      </c>
      <c r="F280" t="str">
        <f>IF(COUNTIF(Sheet1!$A$2:$A$14,NYU_close_ordered!A280)&gt;0, NYU_close_ordered!E280, "")</f>
        <v>you skipped that one lol</v>
      </c>
      <c r="G280" t="s">
        <v>732</v>
      </c>
      <c r="H280" t="s">
        <v>733</v>
      </c>
      <c r="I280" t="str">
        <f>VLOOKUP(A280,Sheet1!$H$2:$J$14,2,FALSE)</f>
        <v>R_3RgCgoPJsscCugB</v>
      </c>
      <c r="J280" t="str">
        <f>VLOOKUP(A280,Sheet1!$H$2:$J$14,3,FALSE)</f>
        <v>R_UrPbG0vWw92smAx</v>
      </c>
    </row>
    <row r="281" spans="1:10" x14ac:dyDescent="0.25">
      <c r="A281" t="s">
        <v>171</v>
      </c>
      <c r="B281" s="1">
        <v>42437.863888888889</v>
      </c>
      <c r="C281" t="s">
        <v>172</v>
      </c>
      <c r="D281" t="s">
        <v>11</v>
      </c>
      <c r="E281" t="s">
        <v>203</v>
      </c>
      <c r="F281" t="str">
        <f>IF(COUNTIF(Sheet1!$A$2:$A$14,NYU_close_ordered!A281)&gt;0, NYU_close_ordered!E281, "")</f>
        <v>hahha word</v>
      </c>
      <c r="G281" t="s">
        <v>732</v>
      </c>
      <c r="H281" t="s">
        <v>733</v>
      </c>
      <c r="I281" t="str">
        <f>VLOOKUP(A281,Sheet1!$H$2:$J$14,2,FALSE)</f>
        <v>R_3RgCgoPJsscCugB</v>
      </c>
      <c r="J281" t="str">
        <f>VLOOKUP(A281,Sheet1!$H$2:$J$14,3,FALSE)</f>
        <v>R_UrPbG0vWw92smAx</v>
      </c>
    </row>
    <row r="282" spans="1:10" x14ac:dyDescent="0.25">
      <c r="A282" t="s">
        <v>171</v>
      </c>
      <c r="B282" s="1">
        <v>42437.863888888889</v>
      </c>
      <c r="C282" t="s">
        <v>172</v>
      </c>
      <c r="D282" t="s">
        <v>11</v>
      </c>
      <c r="E282" t="s">
        <v>204</v>
      </c>
      <c r="F282" t="str">
        <f>IF(COUNTIF(Sheet1!$A$2:$A$14,NYU_close_ordered!A282)&gt;0, NYU_close_ordered!E282, "")</f>
        <v>Traveling with my sister in Europe for a month</v>
      </c>
      <c r="G282" t="s">
        <v>732</v>
      </c>
      <c r="H282" t="s">
        <v>733</v>
      </c>
      <c r="I282" t="str">
        <f>VLOOKUP(A282,Sheet1!$H$2:$J$14,2,FALSE)</f>
        <v>R_3RgCgoPJsscCugB</v>
      </c>
      <c r="J282" t="str">
        <f>VLOOKUP(A282,Sheet1!$H$2:$J$14,3,FALSE)</f>
        <v>R_UrPbG0vWw92smAx</v>
      </c>
    </row>
    <row r="283" spans="1:10" x14ac:dyDescent="0.25">
      <c r="A283" t="s">
        <v>171</v>
      </c>
      <c r="B283" s="1">
        <v>42437.863888888889</v>
      </c>
      <c r="C283" t="s">
        <v>172</v>
      </c>
      <c r="D283" t="s">
        <v>11</v>
      </c>
      <c r="E283" t="s">
        <v>178</v>
      </c>
      <c r="F283" t="str">
        <f>IF(COUNTIF(Sheet1!$A$2:$A$14,NYU_close_ordered!A283)&gt;0, NYU_close_ordered!E283, "")</f>
        <v>what about you?</v>
      </c>
      <c r="G283" t="s">
        <v>732</v>
      </c>
      <c r="H283" t="s">
        <v>733</v>
      </c>
      <c r="I283" t="str">
        <f>VLOOKUP(A283,Sheet1!$H$2:$J$14,2,FALSE)</f>
        <v>R_3RgCgoPJsscCugB</v>
      </c>
      <c r="J283" t="str">
        <f>VLOOKUP(A283,Sheet1!$H$2:$J$14,3,FALSE)</f>
        <v>R_UrPbG0vWw92smAx</v>
      </c>
    </row>
    <row r="284" spans="1:10" x14ac:dyDescent="0.25">
      <c r="A284" t="s">
        <v>171</v>
      </c>
      <c r="B284" s="1">
        <v>42437.863888888889</v>
      </c>
      <c r="C284" t="s">
        <v>173</v>
      </c>
      <c r="D284" t="s">
        <v>14</v>
      </c>
      <c r="E284" t="s">
        <v>205</v>
      </c>
      <c r="F284" t="str">
        <f>IF(COUNTIF(Sheet1!$A$2:$A$14,NYU_close_ordered!A284)&gt;0, NYU_close_ordered!E284, "")</f>
        <v>maybe my experience in the army</v>
      </c>
      <c r="G284" t="s">
        <v>732</v>
      </c>
      <c r="H284" t="s">
        <v>733</v>
      </c>
      <c r="I284" t="str">
        <f>VLOOKUP(A284,Sheet1!$H$2:$J$14,2,FALSE)</f>
        <v>R_3RgCgoPJsscCugB</v>
      </c>
      <c r="J284" t="str">
        <f>VLOOKUP(A284,Sheet1!$H$2:$J$14,3,FALSE)</f>
        <v>R_UrPbG0vWw92smAx</v>
      </c>
    </row>
    <row r="285" spans="1:10" x14ac:dyDescent="0.25">
      <c r="A285" t="s">
        <v>171</v>
      </c>
      <c r="B285" s="1">
        <v>42437.864583333336</v>
      </c>
      <c r="C285" t="s">
        <v>173</v>
      </c>
      <c r="D285" t="s">
        <v>14</v>
      </c>
      <c r="E285" t="s">
        <v>63</v>
      </c>
      <c r="F285" t="str">
        <f>IF(COUNTIF(Sheet1!$A$2:$A$14,NYU_close_ordered!A285)&gt;0, NYU_close_ordered!E285, "")</f>
        <v>How	do	you	feel	about	your	relationship	with	your	mother?</v>
      </c>
      <c r="G285" t="s">
        <v>732</v>
      </c>
      <c r="H285" t="s">
        <v>733</v>
      </c>
      <c r="I285" t="str">
        <f>VLOOKUP(A285,Sheet1!$H$2:$J$14,2,FALSE)</f>
        <v>R_3RgCgoPJsscCugB</v>
      </c>
      <c r="J285" t="str">
        <f>VLOOKUP(A285,Sheet1!$H$2:$J$14,3,FALSE)</f>
        <v>R_UrPbG0vWw92smAx</v>
      </c>
    </row>
    <row r="286" spans="1:10" x14ac:dyDescent="0.25">
      <c r="A286" t="s">
        <v>171</v>
      </c>
      <c r="B286" s="1">
        <v>42437.864583333336</v>
      </c>
      <c r="C286" t="s">
        <v>172</v>
      </c>
      <c r="D286" t="s">
        <v>11</v>
      </c>
      <c r="E286" t="s">
        <v>206</v>
      </c>
      <c r="F286" t="str">
        <f>IF(COUNTIF(Sheet1!$A$2:$A$14,NYU_close_ordered!A286)&gt;0, NYU_close_ordered!E286, "")</f>
        <v>I am very satisfied with my relationship eventhough i dont get to see her that often</v>
      </c>
      <c r="G286" t="s">
        <v>732</v>
      </c>
      <c r="H286" t="s">
        <v>733</v>
      </c>
      <c r="I286" t="str">
        <f>VLOOKUP(A286,Sheet1!$H$2:$J$14,2,FALSE)</f>
        <v>R_3RgCgoPJsscCugB</v>
      </c>
      <c r="J286" t="str">
        <f>VLOOKUP(A286,Sheet1!$H$2:$J$14,3,FALSE)</f>
        <v>R_UrPbG0vWw92smAx</v>
      </c>
    </row>
    <row r="287" spans="1:10" x14ac:dyDescent="0.25">
      <c r="A287" t="s">
        <v>171</v>
      </c>
      <c r="B287" s="1">
        <v>42437.864583333336</v>
      </c>
      <c r="C287" t="s">
        <v>172</v>
      </c>
      <c r="D287" t="s">
        <v>11</v>
      </c>
      <c r="E287" t="s">
        <v>178</v>
      </c>
      <c r="F287" t="str">
        <f>IF(COUNTIF(Sheet1!$A$2:$A$14,NYU_close_ordered!A287)&gt;0, NYU_close_ordered!E287, "")</f>
        <v>what about you?</v>
      </c>
      <c r="G287" t="s">
        <v>732</v>
      </c>
      <c r="H287" t="s">
        <v>733</v>
      </c>
      <c r="I287" t="str">
        <f>VLOOKUP(A287,Sheet1!$H$2:$J$14,2,FALSE)</f>
        <v>R_3RgCgoPJsscCugB</v>
      </c>
      <c r="J287" t="str">
        <f>VLOOKUP(A287,Sheet1!$H$2:$J$14,3,FALSE)</f>
        <v>R_UrPbG0vWw92smAx</v>
      </c>
    </row>
    <row r="288" spans="1:10" x14ac:dyDescent="0.25">
      <c r="A288" t="s">
        <v>171</v>
      </c>
      <c r="B288" s="1">
        <v>42437.864583333336</v>
      </c>
      <c r="C288" t="s">
        <v>173</v>
      </c>
      <c r="D288" t="s">
        <v>14</v>
      </c>
      <c r="E288" t="s">
        <v>207</v>
      </c>
      <c r="F288" t="str">
        <f>IF(COUNTIF(Sheet1!$A$2:$A$14,NYU_close_ordered!A288)&gt;0, NYU_close_ordered!E288, "")</f>
        <v>me too I am satisfied as it is right now</v>
      </c>
      <c r="G288" t="s">
        <v>732</v>
      </c>
      <c r="H288" t="s">
        <v>733</v>
      </c>
      <c r="I288" t="str">
        <f>VLOOKUP(A288,Sheet1!$H$2:$J$14,2,FALSE)</f>
        <v>R_3RgCgoPJsscCugB</v>
      </c>
      <c r="J288" t="str">
        <f>VLOOKUP(A288,Sheet1!$H$2:$J$14,3,FALSE)</f>
        <v>R_UrPbG0vWw92smAx</v>
      </c>
    </row>
    <row r="289" spans="1:10" x14ac:dyDescent="0.25">
      <c r="A289" t="s">
        <v>171</v>
      </c>
      <c r="B289" s="1">
        <v>42437.865277777775</v>
      </c>
      <c r="C289" t="s">
        <v>173</v>
      </c>
      <c r="D289" t="s">
        <v>14</v>
      </c>
      <c r="E289" t="s">
        <v>66</v>
      </c>
      <c r="F289" t="str">
        <f>IF(COUNTIF(Sheet1!$A$2:$A$14,NYU_close_ordered!A289)&gt;0, NYU_close_ordered!E289, "")</f>
        <v>Share	with	your	partner	an	embarrassing	moment	in	your	life.</v>
      </c>
      <c r="G289" t="s">
        <v>732</v>
      </c>
      <c r="H289" t="s">
        <v>733</v>
      </c>
      <c r="I289" t="str">
        <f>VLOOKUP(A289,Sheet1!$H$2:$J$14,2,FALSE)</f>
        <v>R_3RgCgoPJsscCugB</v>
      </c>
      <c r="J289" t="str">
        <f>VLOOKUP(A289,Sheet1!$H$2:$J$14,3,FALSE)</f>
        <v>R_UrPbG0vWw92smAx</v>
      </c>
    </row>
    <row r="290" spans="1:10" x14ac:dyDescent="0.25">
      <c r="A290" t="s">
        <v>171</v>
      </c>
      <c r="B290" s="1">
        <v>42437.865277777775</v>
      </c>
      <c r="C290" t="s">
        <v>173</v>
      </c>
      <c r="D290" t="s">
        <v>14</v>
      </c>
      <c r="E290" t="s">
        <v>208</v>
      </c>
      <c r="F290" t="str">
        <f>IF(COUNTIF(Sheet1!$A$2:$A$14,NYU_close_ordered!A290)&gt;0, NYU_close_ordered!E290, "")</f>
        <v>share me</v>
      </c>
      <c r="G290" t="s">
        <v>732</v>
      </c>
      <c r="H290" t="s">
        <v>733</v>
      </c>
      <c r="I290" t="str">
        <f>VLOOKUP(A290,Sheet1!$H$2:$J$14,2,FALSE)</f>
        <v>R_3RgCgoPJsscCugB</v>
      </c>
      <c r="J290" t="str">
        <f>VLOOKUP(A290,Sheet1!$H$2:$J$14,3,FALSE)</f>
        <v>R_UrPbG0vWw92smAx</v>
      </c>
    </row>
    <row r="291" spans="1:10" x14ac:dyDescent="0.25">
      <c r="A291" t="s">
        <v>171</v>
      </c>
      <c r="B291" s="1">
        <v>42437.865972222222</v>
      </c>
      <c r="C291" t="s">
        <v>172</v>
      </c>
      <c r="D291" t="s">
        <v>11</v>
      </c>
      <c r="E291" t="s">
        <v>209</v>
      </c>
      <c r="F291" t="str">
        <f>IF(COUNTIF(Sheet1!$A$2:$A$14,NYU_close_ordered!A291)&gt;0, NYU_close_ordered!E291, "")</f>
        <v>I was also in the army for 21 months and I didnt know anything about the army going in. So i volunteered myself into the toughest and most physical unit in the cadet</v>
      </c>
      <c r="G291" t="s">
        <v>732</v>
      </c>
      <c r="H291" t="s">
        <v>733</v>
      </c>
      <c r="I291" t="str">
        <f>VLOOKUP(A291,Sheet1!$H$2:$J$14,2,FALSE)</f>
        <v>R_3RgCgoPJsscCugB</v>
      </c>
      <c r="J291" t="str">
        <f>VLOOKUP(A291,Sheet1!$H$2:$J$14,3,FALSE)</f>
        <v>R_UrPbG0vWw92smAx</v>
      </c>
    </row>
    <row r="292" spans="1:10" x14ac:dyDescent="0.25">
      <c r="A292" t="s">
        <v>171</v>
      </c>
      <c r="B292" s="1">
        <v>42437.865972222222</v>
      </c>
      <c r="C292" t="s">
        <v>172</v>
      </c>
      <c r="D292" t="s">
        <v>11</v>
      </c>
      <c r="E292" t="s">
        <v>210</v>
      </c>
      <c r="F292" t="str">
        <f>IF(COUNTIF(Sheet1!$A$2:$A$14,NYU_close_ordered!A292)&gt;0, NYU_close_ordered!E292, "")</f>
        <v>I fucked up and suffered for my stupid decision</v>
      </c>
      <c r="G292" t="s">
        <v>732</v>
      </c>
      <c r="H292" t="s">
        <v>733</v>
      </c>
      <c r="I292" t="str">
        <f>VLOOKUP(A292,Sheet1!$H$2:$J$14,2,FALSE)</f>
        <v>R_3RgCgoPJsscCugB</v>
      </c>
      <c r="J292" t="str">
        <f>VLOOKUP(A292,Sheet1!$H$2:$J$14,3,FALSE)</f>
        <v>R_UrPbG0vWw92smAx</v>
      </c>
    </row>
    <row r="293" spans="1:10" x14ac:dyDescent="0.25">
      <c r="A293" t="s">
        <v>171</v>
      </c>
      <c r="B293" s="1">
        <v>42437.865972222222</v>
      </c>
      <c r="C293" t="s">
        <v>172</v>
      </c>
      <c r="D293" t="s">
        <v>11</v>
      </c>
      <c r="E293" t="s">
        <v>211</v>
      </c>
      <c r="F293" t="str">
        <f>IF(COUNTIF(Sheet1!$A$2:$A$14,NYU_close_ordered!A293)&gt;0, NYU_close_ordered!E293, "")</f>
        <v>just because the guy seemed nice</v>
      </c>
      <c r="G293" t="s">
        <v>732</v>
      </c>
      <c r="H293" t="s">
        <v>733</v>
      </c>
      <c r="I293" t="str">
        <f>VLOOKUP(A293,Sheet1!$H$2:$J$14,2,FALSE)</f>
        <v>R_3RgCgoPJsscCugB</v>
      </c>
      <c r="J293" t="str">
        <f>VLOOKUP(A293,Sheet1!$H$2:$J$14,3,FALSE)</f>
        <v>R_UrPbG0vWw92smAx</v>
      </c>
    </row>
    <row r="294" spans="1:10" x14ac:dyDescent="0.25">
      <c r="A294" t="s">
        <v>171</v>
      </c>
      <c r="B294" s="1">
        <v>42437.865972222222</v>
      </c>
      <c r="C294" t="s">
        <v>173</v>
      </c>
      <c r="D294" t="s">
        <v>14</v>
      </c>
      <c r="E294" t="s">
        <v>212</v>
      </c>
      <c r="F294" t="str">
        <f>IF(COUNTIF(Sheet1!$A$2:$A$14,NYU_close_ordered!A294)&gt;0, NYU_close_ordered!E294, "")</f>
        <v>r u from Korea?</v>
      </c>
      <c r="G294" t="s">
        <v>732</v>
      </c>
      <c r="H294" t="s">
        <v>733</v>
      </c>
      <c r="I294" t="str">
        <f>VLOOKUP(A294,Sheet1!$H$2:$J$14,2,FALSE)</f>
        <v>R_3RgCgoPJsscCugB</v>
      </c>
      <c r="J294" t="str">
        <f>VLOOKUP(A294,Sheet1!$H$2:$J$14,3,FALSE)</f>
        <v>R_UrPbG0vWw92smAx</v>
      </c>
    </row>
    <row r="295" spans="1:10" x14ac:dyDescent="0.25">
      <c r="A295" t="s">
        <v>171</v>
      </c>
      <c r="B295" s="1">
        <v>42437.865972222222</v>
      </c>
      <c r="C295" t="s">
        <v>173</v>
      </c>
      <c r="D295" t="s">
        <v>14</v>
      </c>
      <c r="E295" t="s">
        <v>213</v>
      </c>
      <c r="F295" t="str">
        <f>IF(COUNTIF(Sheet1!$A$2:$A$14,NYU_close_ordered!A295)&gt;0, NYU_close_ordered!E295, "")</f>
        <v>Singapore?</v>
      </c>
      <c r="G295" t="s">
        <v>732</v>
      </c>
      <c r="H295" t="s">
        <v>733</v>
      </c>
      <c r="I295" t="str">
        <f>VLOOKUP(A295,Sheet1!$H$2:$J$14,2,FALSE)</f>
        <v>R_3RgCgoPJsscCugB</v>
      </c>
      <c r="J295" t="str">
        <f>VLOOKUP(A295,Sheet1!$H$2:$J$14,3,FALSE)</f>
        <v>R_UrPbG0vWw92smAx</v>
      </c>
    </row>
    <row r="296" spans="1:10" x14ac:dyDescent="0.25">
      <c r="A296" t="s">
        <v>171</v>
      </c>
      <c r="B296" s="1">
        <v>42437.865972222222</v>
      </c>
      <c r="C296" t="s">
        <v>172</v>
      </c>
      <c r="D296" t="s">
        <v>11</v>
      </c>
      <c r="E296" t="s">
        <v>214</v>
      </c>
      <c r="F296" t="str">
        <f>IF(COUNTIF(Sheet1!$A$2:$A$14,NYU_close_ordered!A296)&gt;0, NYU_close_ordered!E296, "")</f>
        <v>korea</v>
      </c>
      <c r="G296" t="s">
        <v>732</v>
      </c>
      <c r="H296" t="s">
        <v>733</v>
      </c>
      <c r="I296" t="str">
        <f>VLOOKUP(A296,Sheet1!$H$2:$J$14,2,FALSE)</f>
        <v>R_3RgCgoPJsscCugB</v>
      </c>
      <c r="J296" t="str">
        <f>VLOOKUP(A296,Sheet1!$H$2:$J$14,3,FALSE)</f>
        <v>R_UrPbG0vWw92smAx</v>
      </c>
    </row>
    <row r="297" spans="1:10" x14ac:dyDescent="0.25">
      <c r="A297" t="s">
        <v>171</v>
      </c>
      <c r="B297" s="1">
        <v>42437.865972222222</v>
      </c>
      <c r="C297" t="s">
        <v>173</v>
      </c>
      <c r="D297" t="s">
        <v>14</v>
      </c>
      <c r="E297" t="s">
        <v>88</v>
      </c>
      <c r="F297" t="str">
        <f>IF(COUNTIF(Sheet1!$A$2:$A$14,NYU_close_ordered!A297)&gt;0, NYU_close_ordered!E297, "")</f>
        <v>same</v>
      </c>
      <c r="G297" t="s">
        <v>732</v>
      </c>
      <c r="H297" t="s">
        <v>733</v>
      </c>
      <c r="I297" t="str">
        <f>VLOOKUP(A297,Sheet1!$H$2:$J$14,2,FALSE)</f>
        <v>R_3RgCgoPJsscCugB</v>
      </c>
      <c r="J297" t="str">
        <f>VLOOKUP(A297,Sheet1!$H$2:$J$14,3,FALSE)</f>
        <v>R_UrPbG0vWw92smAx</v>
      </c>
    </row>
    <row r="298" spans="1:10" x14ac:dyDescent="0.25">
      <c r="A298" t="s">
        <v>171</v>
      </c>
      <c r="B298" s="1">
        <v>42437.866666666669</v>
      </c>
      <c r="C298" t="s">
        <v>172</v>
      </c>
      <c r="D298" t="s">
        <v>11</v>
      </c>
      <c r="E298" t="s">
        <v>215</v>
      </c>
      <c r="F298" t="str">
        <f>IF(COUNTIF(Sheet1!$A$2:$A$14,NYU_close_ordered!A298)&gt;0, NYU_close_ordered!E298, "")</f>
        <v>nice</v>
      </c>
      <c r="G298" t="s">
        <v>732</v>
      </c>
      <c r="H298" t="s">
        <v>733</v>
      </c>
      <c r="I298" t="str">
        <f>VLOOKUP(A298,Sheet1!$H$2:$J$14,2,FALSE)</f>
        <v>R_3RgCgoPJsscCugB</v>
      </c>
      <c r="J298" t="str">
        <f>VLOOKUP(A298,Sheet1!$H$2:$J$14,3,FALSE)</f>
        <v>R_UrPbG0vWw92smAx</v>
      </c>
    </row>
    <row r="299" spans="1:10" x14ac:dyDescent="0.25">
      <c r="A299" t="s">
        <v>171</v>
      </c>
      <c r="B299" s="1">
        <v>42437.866666666669</v>
      </c>
      <c r="C299" t="s">
        <v>173</v>
      </c>
      <c r="D299" t="s">
        <v>14</v>
      </c>
      <c r="E299" t="s">
        <v>216</v>
      </c>
      <c r="F299" t="str">
        <f>IF(COUNTIF(Sheet1!$A$2:$A$14,NYU_close_ordered!A299)&gt;0, NYU_close_ordered!E299, "")</f>
        <v>once my seniors asked me to grab a random girl's number</v>
      </c>
      <c r="G299" t="s">
        <v>732</v>
      </c>
      <c r="H299" t="s">
        <v>733</v>
      </c>
      <c r="I299" t="str">
        <f>VLOOKUP(A299,Sheet1!$H$2:$J$14,2,FALSE)</f>
        <v>R_3RgCgoPJsscCugB</v>
      </c>
      <c r="J299" t="str">
        <f>VLOOKUP(A299,Sheet1!$H$2:$J$14,3,FALSE)</f>
        <v>R_UrPbG0vWw92smAx</v>
      </c>
    </row>
    <row r="300" spans="1:10" x14ac:dyDescent="0.25">
      <c r="A300" t="s">
        <v>171</v>
      </c>
      <c r="B300" s="1">
        <v>42437.866666666669</v>
      </c>
      <c r="C300" t="s">
        <v>172</v>
      </c>
      <c r="D300" t="s">
        <v>11</v>
      </c>
      <c r="E300" t="s">
        <v>217</v>
      </c>
      <c r="F300" t="str">
        <f>IF(COUNTIF(Sheet1!$A$2:$A$14,NYU_close_ordered!A300)&gt;0, NYU_close_ordered!E300, "")</f>
        <v>this chat is more interesting than i anticipated</v>
      </c>
      <c r="G300" t="s">
        <v>732</v>
      </c>
      <c r="H300" t="s">
        <v>733</v>
      </c>
      <c r="I300" t="str">
        <f>VLOOKUP(A300,Sheet1!$H$2:$J$14,2,FALSE)</f>
        <v>R_3RgCgoPJsscCugB</v>
      </c>
      <c r="J300" t="str">
        <f>VLOOKUP(A300,Sheet1!$H$2:$J$14,3,FALSE)</f>
        <v>R_UrPbG0vWw92smAx</v>
      </c>
    </row>
    <row r="301" spans="1:10" x14ac:dyDescent="0.25">
      <c r="A301" t="s">
        <v>171</v>
      </c>
      <c r="B301" s="1">
        <v>42437.866666666669</v>
      </c>
      <c r="C301" t="s">
        <v>173</v>
      </c>
      <c r="D301" t="s">
        <v>14</v>
      </c>
      <c r="E301" t="s">
        <v>218</v>
      </c>
      <c r="F301" t="str">
        <f>IF(COUNTIF(Sheet1!$A$2:$A$14,NYU_close_ordered!A301)&gt;0, NYU_close_ordered!E301, "")</f>
        <v>and that was pretty embarrassing</v>
      </c>
      <c r="G301" t="s">
        <v>732</v>
      </c>
      <c r="H301" t="s">
        <v>733</v>
      </c>
      <c r="I301" t="str">
        <f>VLOOKUP(A301,Sheet1!$H$2:$J$14,2,FALSE)</f>
        <v>R_3RgCgoPJsscCugB</v>
      </c>
      <c r="J301" t="str">
        <f>VLOOKUP(A301,Sheet1!$H$2:$J$14,3,FALSE)</f>
        <v>R_UrPbG0vWw92smAx</v>
      </c>
    </row>
    <row r="302" spans="1:10" x14ac:dyDescent="0.25">
      <c r="A302" t="s">
        <v>171</v>
      </c>
      <c r="B302" s="1">
        <v>42437.866666666669</v>
      </c>
      <c r="C302" t="s">
        <v>173</v>
      </c>
      <c r="D302" t="s">
        <v>14</v>
      </c>
      <c r="E302" t="s">
        <v>219</v>
      </c>
      <c r="F302" t="str">
        <f>IF(COUNTIF(Sheet1!$A$2:$A$14,NYU_close_ordered!A302)&gt;0, NYU_close_ordered!E302, "")</f>
        <v>lol</v>
      </c>
      <c r="G302" t="s">
        <v>732</v>
      </c>
      <c r="H302" t="s">
        <v>733</v>
      </c>
      <c r="I302" t="str">
        <f>VLOOKUP(A302,Sheet1!$H$2:$J$14,2,FALSE)</f>
        <v>R_3RgCgoPJsscCugB</v>
      </c>
      <c r="J302" t="str">
        <f>VLOOKUP(A302,Sheet1!$H$2:$J$14,3,FALSE)</f>
        <v>R_UrPbG0vWw92smAx</v>
      </c>
    </row>
    <row r="303" spans="1:10" x14ac:dyDescent="0.25">
      <c r="A303" t="s">
        <v>171</v>
      </c>
      <c r="B303" s="1">
        <v>42437.866666666669</v>
      </c>
      <c r="C303" t="s">
        <v>172</v>
      </c>
      <c r="D303" t="s">
        <v>11</v>
      </c>
      <c r="E303" t="s">
        <v>219</v>
      </c>
      <c r="F303" t="str">
        <f>IF(COUNTIF(Sheet1!$A$2:$A$14,NYU_close_ordered!A303)&gt;0, NYU_close_ordered!E303, "")</f>
        <v>lol</v>
      </c>
      <c r="G303" t="s">
        <v>732</v>
      </c>
      <c r="H303" t="s">
        <v>733</v>
      </c>
      <c r="I303" t="str">
        <f>VLOOKUP(A303,Sheet1!$H$2:$J$14,2,FALSE)</f>
        <v>R_3RgCgoPJsscCugB</v>
      </c>
      <c r="J303" t="str">
        <f>VLOOKUP(A303,Sheet1!$H$2:$J$14,3,FALSE)</f>
        <v>R_UrPbG0vWw92smAx</v>
      </c>
    </row>
    <row r="304" spans="1:10" x14ac:dyDescent="0.25">
      <c r="A304" t="s">
        <v>171</v>
      </c>
      <c r="B304" s="1">
        <v>42437.866666666669</v>
      </c>
      <c r="C304" t="s">
        <v>172</v>
      </c>
      <c r="D304" t="s">
        <v>11</v>
      </c>
      <c r="E304" t="s">
        <v>69</v>
      </c>
      <c r="F304" t="str">
        <f>IF(COUNTIF(Sheet1!$A$2:$A$14,NYU_close_ordered!A304)&gt;0, NYU_close_ordered!E304, "")</f>
        <v>When	did	you	last	cry	in	front	of	another	person?	By	yourself?</v>
      </c>
      <c r="G304" t="s">
        <v>732</v>
      </c>
      <c r="H304" t="s">
        <v>733</v>
      </c>
      <c r="I304" t="str">
        <f>VLOOKUP(A304,Sheet1!$H$2:$J$14,2,FALSE)</f>
        <v>R_3RgCgoPJsscCugB</v>
      </c>
      <c r="J304" t="str">
        <f>VLOOKUP(A304,Sheet1!$H$2:$J$14,3,FALSE)</f>
        <v>R_UrPbG0vWw92smAx</v>
      </c>
    </row>
    <row r="305" spans="1:10" x14ac:dyDescent="0.25">
      <c r="A305" t="s">
        <v>171</v>
      </c>
      <c r="B305" s="1">
        <v>42437.867361111108</v>
      </c>
      <c r="C305" t="s">
        <v>173</v>
      </c>
      <c r="D305" t="s">
        <v>14</v>
      </c>
      <c r="E305" t="s">
        <v>220</v>
      </c>
      <c r="F305" t="str">
        <f>IF(COUNTIF(Sheet1!$A$2:$A$14,NYU_close_ordered!A305)&gt;0, NYU_close_ordered!E305, "")</f>
        <v>these questions are asking to much lol</v>
      </c>
      <c r="G305" t="s">
        <v>732</v>
      </c>
      <c r="H305" t="s">
        <v>733</v>
      </c>
      <c r="I305" t="str">
        <f>VLOOKUP(A305,Sheet1!$H$2:$J$14,2,FALSE)</f>
        <v>R_3RgCgoPJsscCugB</v>
      </c>
      <c r="J305" t="str">
        <f>VLOOKUP(A305,Sheet1!$H$2:$J$14,3,FALSE)</f>
        <v>R_UrPbG0vWw92smAx</v>
      </c>
    </row>
    <row r="306" spans="1:10" x14ac:dyDescent="0.25">
      <c r="A306" t="s">
        <v>171</v>
      </c>
      <c r="B306" s="1">
        <v>42437.867361111108</v>
      </c>
      <c r="C306" t="s">
        <v>173</v>
      </c>
      <c r="D306" t="s">
        <v>14</v>
      </c>
      <c r="E306" t="s">
        <v>221</v>
      </c>
      <c r="F306" t="str">
        <f>IF(COUNTIF(Sheet1!$A$2:$A$14,NYU_close_ordered!A306)&gt;0, NYU_close_ordered!E306, "")</f>
        <v>hmmmm</v>
      </c>
      <c r="G306" t="s">
        <v>732</v>
      </c>
      <c r="H306" t="s">
        <v>733</v>
      </c>
      <c r="I306" t="str">
        <f>VLOOKUP(A306,Sheet1!$H$2:$J$14,2,FALSE)</f>
        <v>R_3RgCgoPJsscCugB</v>
      </c>
      <c r="J306" t="str">
        <f>VLOOKUP(A306,Sheet1!$H$2:$J$14,3,FALSE)</f>
        <v>R_UrPbG0vWw92smAx</v>
      </c>
    </row>
    <row r="307" spans="1:10" x14ac:dyDescent="0.25">
      <c r="A307" t="s">
        <v>171</v>
      </c>
      <c r="B307" s="1">
        <v>42437.867361111108</v>
      </c>
      <c r="C307" t="s">
        <v>172</v>
      </c>
      <c r="D307" t="s">
        <v>11</v>
      </c>
      <c r="E307" t="s">
        <v>222</v>
      </c>
      <c r="F307" t="str">
        <f>IF(COUNTIF(Sheet1!$A$2:$A$14,NYU_close_ordered!A307)&gt;0, NYU_close_ordered!E307, "")</f>
        <v>agreed</v>
      </c>
      <c r="G307" t="s">
        <v>732</v>
      </c>
      <c r="H307" t="s">
        <v>733</v>
      </c>
      <c r="I307" t="str">
        <f>VLOOKUP(A307,Sheet1!$H$2:$J$14,2,FALSE)</f>
        <v>R_3RgCgoPJsscCugB</v>
      </c>
      <c r="J307" t="str">
        <f>VLOOKUP(A307,Sheet1!$H$2:$J$14,3,FALSE)</f>
        <v>R_UrPbG0vWw92smAx</v>
      </c>
    </row>
    <row r="308" spans="1:10" x14ac:dyDescent="0.25">
      <c r="A308" t="s">
        <v>171</v>
      </c>
      <c r="B308" s="1">
        <v>42437.867361111108</v>
      </c>
      <c r="C308" t="s">
        <v>172</v>
      </c>
      <c r="D308" t="s">
        <v>11</v>
      </c>
      <c r="E308" t="s">
        <v>223</v>
      </c>
      <c r="F308" t="str">
        <f>IF(COUNTIF(Sheet1!$A$2:$A$14,NYU_close_ordered!A308)&gt;0, NYU_close_ordered!E308, "")</f>
        <v>very deep and personal</v>
      </c>
      <c r="G308" t="s">
        <v>732</v>
      </c>
      <c r="H308" t="s">
        <v>733</v>
      </c>
      <c r="I308" t="str">
        <f>VLOOKUP(A308,Sheet1!$H$2:$J$14,2,FALSE)</f>
        <v>R_3RgCgoPJsscCugB</v>
      </c>
      <c r="J308" t="str">
        <f>VLOOKUP(A308,Sheet1!$H$2:$J$14,3,FALSE)</f>
        <v>R_UrPbG0vWw92smAx</v>
      </c>
    </row>
    <row r="309" spans="1:10" x14ac:dyDescent="0.25">
      <c r="A309" t="s">
        <v>171</v>
      </c>
      <c r="B309" s="1">
        <v>42437.867361111108</v>
      </c>
      <c r="C309" t="s">
        <v>173</v>
      </c>
      <c r="D309" t="s">
        <v>14</v>
      </c>
      <c r="E309" t="s">
        <v>224</v>
      </c>
      <c r="F309" t="str">
        <f>IF(COUNTIF(Sheet1!$A$2:$A$14,NYU_close_ordered!A309)&gt;0, NYU_close_ordered!E309, "")</f>
        <v>yeah</v>
      </c>
      <c r="G309" t="s">
        <v>732</v>
      </c>
      <c r="H309" t="s">
        <v>733</v>
      </c>
      <c r="I309" t="str">
        <f>VLOOKUP(A309,Sheet1!$H$2:$J$14,2,FALSE)</f>
        <v>R_3RgCgoPJsscCugB</v>
      </c>
      <c r="J309" t="str">
        <f>VLOOKUP(A309,Sheet1!$H$2:$J$14,3,FALSE)</f>
        <v>R_UrPbG0vWw92smAx</v>
      </c>
    </row>
    <row r="310" spans="1:10" x14ac:dyDescent="0.25">
      <c r="A310" t="s">
        <v>171</v>
      </c>
      <c r="B310" s="1">
        <v>42437.867361111108</v>
      </c>
      <c r="C310" t="s">
        <v>173</v>
      </c>
      <c r="D310" t="s">
        <v>14</v>
      </c>
      <c r="E310" t="s">
        <v>225</v>
      </c>
      <c r="F310" t="str">
        <f>IF(COUNTIF(Sheet1!$A$2:$A$14,NYU_close_ordered!A310)&gt;0, NYU_close_ordered!E310, "")</f>
        <v>I cant really remember</v>
      </c>
      <c r="G310" t="s">
        <v>732</v>
      </c>
      <c r="H310" t="s">
        <v>733</v>
      </c>
      <c r="I310" t="str">
        <f>VLOOKUP(A310,Sheet1!$H$2:$J$14,2,FALSE)</f>
        <v>R_3RgCgoPJsscCugB</v>
      </c>
      <c r="J310" t="str">
        <f>VLOOKUP(A310,Sheet1!$H$2:$J$14,3,FALSE)</f>
        <v>R_UrPbG0vWw92smAx</v>
      </c>
    </row>
    <row r="311" spans="1:10" x14ac:dyDescent="0.25">
      <c r="A311" t="s">
        <v>171</v>
      </c>
      <c r="B311" s="1">
        <v>42437.867361111108</v>
      </c>
      <c r="C311" t="s">
        <v>173</v>
      </c>
      <c r="D311" t="s">
        <v>14</v>
      </c>
      <c r="E311" t="s">
        <v>226</v>
      </c>
      <c r="F311" t="str">
        <f>IF(COUNTIF(Sheet1!$A$2:$A$14,NYU_close_ordered!A311)&gt;0, NYU_close_ordered!E311, "")</f>
        <v>it was quite a while ago</v>
      </c>
      <c r="G311" t="s">
        <v>732</v>
      </c>
      <c r="H311" t="s">
        <v>733</v>
      </c>
      <c r="I311" t="str">
        <f>VLOOKUP(A311,Sheet1!$H$2:$J$14,2,FALSE)</f>
        <v>R_3RgCgoPJsscCugB</v>
      </c>
      <c r="J311" t="str">
        <f>VLOOKUP(A311,Sheet1!$H$2:$J$14,3,FALSE)</f>
        <v>R_UrPbG0vWw92smAx</v>
      </c>
    </row>
    <row r="312" spans="1:10" x14ac:dyDescent="0.25">
      <c r="A312" t="s">
        <v>171</v>
      </c>
      <c r="B312" s="1">
        <v>42437.867361111108</v>
      </c>
      <c r="C312" t="s">
        <v>173</v>
      </c>
      <c r="D312" t="s">
        <v>14</v>
      </c>
      <c r="E312" t="s">
        <v>186</v>
      </c>
      <c r="F312" t="str">
        <f>IF(COUNTIF(Sheet1!$A$2:$A$14,NYU_close_ordered!A312)&gt;0, NYU_close_ordered!E312, "")</f>
        <v>what about u</v>
      </c>
      <c r="G312" t="s">
        <v>732</v>
      </c>
      <c r="H312" t="s">
        <v>733</v>
      </c>
      <c r="I312" t="str">
        <f>VLOOKUP(A312,Sheet1!$H$2:$J$14,2,FALSE)</f>
        <v>R_3RgCgoPJsscCugB</v>
      </c>
      <c r="J312" t="str">
        <f>VLOOKUP(A312,Sheet1!$H$2:$J$14,3,FALSE)</f>
        <v>R_UrPbG0vWw92smAx</v>
      </c>
    </row>
    <row r="313" spans="1:10" x14ac:dyDescent="0.25">
      <c r="A313" t="s">
        <v>171</v>
      </c>
      <c r="B313" s="1">
        <v>42437.868055555555</v>
      </c>
      <c r="C313" t="s">
        <v>172</v>
      </c>
      <c r="D313" t="s">
        <v>11</v>
      </c>
      <c r="E313" t="s">
        <v>227</v>
      </c>
      <c r="F313" t="str">
        <f>IF(COUNTIF(Sheet1!$A$2:$A$14,NYU_close_ordered!A313)&gt;0, NYU_close_ordered!E313, "")</f>
        <v>I cried last fall i think lol i was hammered and ended a relationship with a girl</v>
      </c>
      <c r="G313" t="s">
        <v>732</v>
      </c>
      <c r="H313" t="s">
        <v>733</v>
      </c>
      <c r="I313" t="str">
        <f>VLOOKUP(A313,Sheet1!$H$2:$J$14,2,FALSE)</f>
        <v>R_3RgCgoPJsscCugB</v>
      </c>
      <c r="J313" t="str">
        <f>VLOOKUP(A313,Sheet1!$H$2:$J$14,3,FALSE)</f>
        <v>R_UrPbG0vWw92smAx</v>
      </c>
    </row>
    <row r="314" spans="1:10" x14ac:dyDescent="0.25">
      <c r="A314" t="s">
        <v>171</v>
      </c>
      <c r="B314" s="1">
        <v>42437.868055555555</v>
      </c>
      <c r="C314" t="s">
        <v>172</v>
      </c>
      <c r="D314" t="s">
        <v>11</v>
      </c>
      <c r="E314" t="s">
        <v>228</v>
      </c>
      <c r="F314" t="str">
        <f>IF(COUNTIF(Sheet1!$A$2:$A$14,NYU_close_ordered!A314)&gt;0, NYU_close_ordered!E314, "")</f>
        <v>in front of my roommates</v>
      </c>
      <c r="G314" t="s">
        <v>732</v>
      </c>
      <c r="H314" t="s">
        <v>733</v>
      </c>
      <c r="I314" t="str">
        <f>VLOOKUP(A314,Sheet1!$H$2:$J$14,2,FALSE)</f>
        <v>R_3RgCgoPJsscCugB</v>
      </c>
      <c r="J314" t="str">
        <f>VLOOKUP(A314,Sheet1!$H$2:$J$14,3,FALSE)</f>
        <v>R_UrPbG0vWw92smAx</v>
      </c>
    </row>
    <row r="315" spans="1:10" x14ac:dyDescent="0.25">
      <c r="A315" t="s">
        <v>171</v>
      </c>
      <c r="B315" s="1">
        <v>42437.868055555555</v>
      </c>
      <c r="C315" t="s">
        <v>173</v>
      </c>
      <c r="D315" t="s">
        <v>14</v>
      </c>
      <c r="E315" t="s">
        <v>229</v>
      </c>
      <c r="F315" t="str">
        <f>IF(COUNTIF(Sheet1!$A$2:$A$14,NYU_close_ordered!A315)&gt;0, NYU_close_ordered!E315, "")</f>
        <v>sorry to hear that</v>
      </c>
      <c r="G315" t="s">
        <v>732</v>
      </c>
      <c r="H315" t="s">
        <v>733</v>
      </c>
      <c r="I315" t="str">
        <f>VLOOKUP(A315,Sheet1!$H$2:$J$14,2,FALSE)</f>
        <v>R_3RgCgoPJsscCugB</v>
      </c>
      <c r="J315" t="str">
        <f>VLOOKUP(A315,Sheet1!$H$2:$J$14,3,FALSE)</f>
        <v>R_UrPbG0vWw92smAx</v>
      </c>
    </row>
    <row r="316" spans="1:10" x14ac:dyDescent="0.25">
      <c r="A316" t="s">
        <v>171</v>
      </c>
      <c r="B316" s="1">
        <v>42437.868055555555</v>
      </c>
      <c r="C316" t="s">
        <v>172</v>
      </c>
      <c r="D316" t="s">
        <v>11</v>
      </c>
      <c r="E316" t="s">
        <v>230</v>
      </c>
      <c r="F316" t="str">
        <f>IF(COUNTIF(Sheet1!$A$2:$A$14,NYU_close_ordered!A316)&gt;0, NYU_close_ordered!E316, "")</f>
        <v>its all good</v>
      </c>
      <c r="G316" t="s">
        <v>732</v>
      </c>
      <c r="H316" t="s">
        <v>733</v>
      </c>
      <c r="I316" t="str">
        <f>VLOOKUP(A316,Sheet1!$H$2:$J$14,2,FALSE)</f>
        <v>R_3RgCgoPJsscCugB</v>
      </c>
      <c r="J316" t="str">
        <f>VLOOKUP(A316,Sheet1!$H$2:$J$14,3,FALSE)</f>
        <v>R_UrPbG0vWw92smAx</v>
      </c>
    </row>
    <row r="317" spans="1:10" x14ac:dyDescent="0.25">
      <c r="A317" t="s">
        <v>171</v>
      </c>
      <c r="B317" s="1">
        <v>42437.868055555555</v>
      </c>
      <c r="C317" t="s">
        <v>173</v>
      </c>
      <c r="D317" t="s">
        <v>14</v>
      </c>
      <c r="E317" t="s">
        <v>231</v>
      </c>
      <c r="F317" t="str">
        <f>IF(COUNTIF(Sheet1!$A$2:$A$14,NYU_close_ordered!A317)&gt;0, NYU_close_ordered!E317, "")</f>
        <v>what grade r u in</v>
      </c>
      <c r="G317" t="s">
        <v>732</v>
      </c>
      <c r="H317" t="s">
        <v>733</v>
      </c>
      <c r="I317" t="str">
        <f>VLOOKUP(A317,Sheet1!$H$2:$J$14,2,FALSE)</f>
        <v>R_3RgCgoPJsscCugB</v>
      </c>
      <c r="J317" t="str">
        <f>VLOOKUP(A317,Sheet1!$H$2:$J$14,3,FALSE)</f>
        <v>R_UrPbG0vWw92smAx</v>
      </c>
    </row>
    <row r="318" spans="1:10" x14ac:dyDescent="0.25">
      <c r="A318" t="s">
        <v>171</v>
      </c>
      <c r="B318" s="1">
        <v>42437.868055555555</v>
      </c>
      <c r="C318" t="s">
        <v>172</v>
      </c>
      <c r="D318" t="s">
        <v>11</v>
      </c>
      <c r="E318" t="s">
        <v>232</v>
      </c>
      <c r="F318" t="str">
        <f>IF(COUNTIF(Sheet1!$A$2:$A$14,NYU_close_ordered!A318)&gt;0, NYU_close_ordered!E318, "")</f>
        <v>im a junior</v>
      </c>
      <c r="G318" t="s">
        <v>732</v>
      </c>
      <c r="H318" t="s">
        <v>733</v>
      </c>
      <c r="I318" t="str">
        <f>VLOOKUP(A318,Sheet1!$H$2:$J$14,2,FALSE)</f>
        <v>R_3RgCgoPJsscCugB</v>
      </c>
      <c r="J318" t="str">
        <f>VLOOKUP(A318,Sheet1!$H$2:$J$14,3,FALSE)</f>
        <v>R_UrPbG0vWw92smAx</v>
      </c>
    </row>
    <row r="319" spans="1:10" x14ac:dyDescent="0.25">
      <c r="A319" t="s">
        <v>171</v>
      </c>
      <c r="B319" s="1">
        <v>42437.868055555555</v>
      </c>
      <c r="C319" t="s">
        <v>172</v>
      </c>
      <c r="D319" t="s">
        <v>11</v>
      </c>
      <c r="E319" t="s">
        <v>233</v>
      </c>
      <c r="F319" t="str">
        <f>IF(COUNTIF(Sheet1!$A$2:$A$14,NYU_close_ordered!A319)&gt;0, NYU_close_ordered!E319, "")</f>
        <v>going to be a senior</v>
      </c>
      <c r="G319" t="s">
        <v>732</v>
      </c>
      <c r="H319" t="s">
        <v>733</v>
      </c>
      <c r="I319" t="str">
        <f>VLOOKUP(A319,Sheet1!$H$2:$J$14,2,FALSE)</f>
        <v>R_3RgCgoPJsscCugB</v>
      </c>
      <c r="J319" t="str">
        <f>VLOOKUP(A319,Sheet1!$H$2:$J$14,3,FALSE)</f>
        <v>R_UrPbG0vWw92smAx</v>
      </c>
    </row>
    <row r="320" spans="1:10" x14ac:dyDescent="0.25">
      <c r="A320" t="s">
        <v>171</v>
      </c>
      <c r="B320" s="1">
        <v>42437.868750000001</v>
      </c>
      <c r="C320" t="s">
        <v>173</v>
      </c>
      <c r="D320" t="s">
        <v>14</v>
      </c>
      <c r="E320" t="s">
        <v>234</v>
      </c>
      <c r="F320" t="str">
        <f>IF(COUNTIF(Sheet1!$A$2:$A$14,NYU_close_ordered!A320)&gt;0, NYU_close_ordered!E320, "")</f>
        <v>oh ok lol</v>
      </c>
      <c r="G320" t="s">
        <v>732</v>
      </c>
      <c r="H320" t="s">
        <v>733</v>
      </c>
      <c r="I320" t="str">
        <f>VLOOKUP(A320,Sheet1!$H$2:$J$14,2,FALSE)</f>
        <v>R_3RgCgoPJsscCugB</v>
      </c>
      <c r="J320" t="str">
        <f>VLOOKUP(A320,Sheet1!$H$2:$J$14,3,FALSE)</f>
        <v>R_UrPbG0vWw92smAx</v>
      </c>
    </row>
    <row r="321" spans="1:10" x14ac:dyDescent="0.25">
      <c r="A321" t="s">
        <v>171</v>
      </c>
      <c r="B321" s="1">
        <v>42437.868750000001</v>
      </c>
      <c r="C321" t="s">
        <v>172</v>
      </c>
      <c r="D321" t="s">
        <v>11</v>
      </c>
      <c r="E321" t="s">
        <v>178</v>
      </c>
      <c r="F321" t="str">
        <f>IF(COUNTIF(Sheet1!$A$2:$A$14,NYU_close_ordered!A321)&gt;0, NYU_close_ordered!E321, "")</f>
        <v>what about you?</v>
      </c>
      <c r="G321" t="s">
        <v>732</v>
      </c>
      <c r="H321" t="s">
        <v>733</v>
      </c>
      <c r="I321" t="str">
        <f>VLOOKUP(A321,Sheet1!$H$2:$J$14,2,FALSE)</f>
        <v>R_3RgCgoPJsscCugB</v>
      </c>
      <c r="J321" t="str">
        <f>VLOOKUP(A321,Sheet1!$H$2:$J$14,3,FALSE)</f>
        <v>R_UrPbG0vWw92smAx</v>
      </c>
    </row>
    <row r="322" spans="1:10" x14ac:dyDescent="0.25">
      <c r="A322" t="s">
        <v>171</v>
      </c>
      <c r="B322" s="1">
        <v>42437.868750000001</v>
      </c>
      <c r="C322" t="s">
        <v>173</v>
      </c>
      <c r="D322" t="s">
        <v>14</v>
      </c>
      <c r="E322" t="s">
        <v>235</v>
      </c>
      <c r="F322" t="str">
        <f>IF(COUNTIF(Sheet1!$A$2:$A$14,NYU_close_ordered!A322)&gt;0, NYU_close_ordered!E322, "")</f>
        <v>Im sophomore</v>
      </c>
      <c r="G322" t="s">
        <v>732</v>
      </c>
      <c r="H322" t="s">
        <v>733</v>
      </c>
      <c r="I322" t="str">
        <f>VLOOKUP(A322,Sheet1!$H$2:$J$14,2,FALSE)</f>
        <v>R_3RgCgoPJsscCugB</v>
      </c>
      <c r="J322" t="str">
        <f>VLOOKUP(A322,Sheet1!$H$2:$J$14,3,FALSE)</f>
        <v>R_UrPbG0vWw92smAx</v>
      </c>
    </row>
    <row r="323" spans="1:10" x14ac:dyDescent="0.25">
      <c r="A323" t="s">
        <v>171</v>
      </c>
      <c r="B323" s="1">
        <v>42437.868750000001</v>
      </c>
      <c r="C323" t="s">
        <v>172</v>
      </c>
      <c r="D323" t="s">
        <v>11</v>
      </c>
      <c r="E323" t="s">
        <v>215</v>
      </c>
      <c r="F323" t="str">
        <f>IF(COUNTIF(Sheet1!$A$2:$A$14,NYU_close_ordered!A323)&gt;0, NYU_close_ordered!E323, "")</f>
        <v>nice</v>
      </c>
      <c r="G323" t="s">
        <v>732</v>
      </c>
      <c r="H323" t="s">
        <v>733</v>
      </c>
      <c r="I323" t="str">
        <f>VLOOKUP(A323,Sheet1!$H$2:$J$14,2,FALSE)</f>
        <v>R_3RgCgoPJsscCugB</v>
      </c>
      <c r="J323" t="str">
        <f>VLOOKUP(A323,Sheet1!$H$2:$J$14,3,FALSE)</f>
        <v>R_UrPbG0vWw92smAx</v>
      </c>
    </row>
    <row r="324" spans="1:10" x14ac:dyDescent="0.25">
      <c r="A324" t="s">
        <v>171</v>
      </c>
      <c r="B324" s="1">
        <v>42437.868750000001</v>
      </c>
      <c r="C324" t="s">
        <v>173</v>
      </c>
      <c r="D324" t="s">
        <v>14</v>
      </c>
      <c r="E324" t="s">
        <v>236</v>
      </c>
      <c r="F324" t="str">
        <f>IF(COUNTIF(Sheet1!$A$2:$A$14,NYU_close_ordered!A324)&gt;0, NYU_close_ordered!E324, "")</f>
        <v>. If	you	were	to	die	this	evening	with	no	opportunity	to	communicate	with	anyone,	what	 would	you	most	regret	not	having	told	someone?	Why	haven't	you	told	them	yet?</v>
      </c>
      <c r="G324" t="s">
        <v>732</v>
      </c>
      <c r="H324" t="s">
        <v>733</v>
      </c>
      <c r="I324" t="str">
        <f>VLOOKUP(A324,Sheet1!$H$2:$J$14,2,FALSE)</f>
        <v>R_3RgCgoPJsscCugB</v>
      </c>
      <c r="J324" t="str">
        <f>VLOOKUP(A324,Sheet1!$H$2:$J$14,3,FALSE)</f>
        <v>R_UrPbG0vWw92smAx</v>
      </c>
    </row>
    <row r="325" spans="1:10" x14ac:dyDescent="0.25">
      <c r="A325" t="s">
        <v>171</v>
      </c>
      <c r="B325" s="1">
        <v>42437.869444444441</v>
      </c>
      <c r="C325" t="s">
        <v>172</v>
      </c>
      <c r="D325" t="s">
        <v>11</v>
      </c>
      <c r="E325" t="s">
        <v>237</v>
      </c>
      <c r="F325" t="str">
        <f>IF(COUNTIF(Sheet1!$A$2:$A$14,NYU_close_ordered!A325)&gt;0, NYU_close_ordered!E325, "")</f>
        <v>i would tell my friend that I have been eyeing for awhile, i couldnt tell her because we have known each other for a long time and shes moving this summer</v>
      </c>
      <c r="G325" t="s">
        <v>732</v>
      </c>
      <c r="H325" t="s">
        <v>733</v>
      </c>
      <c r="I325" t="str">
        <f>VLOOKUP(A325,Sheet1!$H$2:$J$14,2,FALSE)</f>
        <v>R_3RgCgoPJsscCugB</v>
      </c>
      <c r="J325" t="str">
        <f>VLOOKUP(A325,Sheet1!$H$2:$J$14,3,FALSE)</f>
        <v>R_UrPbG0vWw92smAx</v>
      </c>
    </row>
    <row r="326" spans="1:10" x14ac:dyDescent="0.25">
      <c r="A326" t="s">
        <v>171</v>
      </c>
      <c r="B326" s="1">
        <v>42437.869444444441</v>
      </c>
      <c r="C326" t="s">
        <v>172</v>
      </c>
      <c r="D326" t="s">
        <v>11</v>
      </c>
      <c r="E326" t="s">
        <v>178</v>
      </c>
      <c r="F326" t="str">
        <f>IF(COUNTIF(Sheet1!$A$2:$A$14,NYU_close_ordered!A326)&gt;0, NYU_close_ordered!E326, "")</f>
        <v>what about you?</v>
      </c>
      <c r="G326" t="s">
        <v>732</v>
      </c>
      <c r="H326" t="s">
        <v>733</v>
      </c>
      <c r="I326" t="str">
        <f>VLOOKUP(A326,Sheet1!$H$2:$J$14,2,FALSE)</f>
        <v>R_3RgCgoPJsscCugB</v>
      </c>
      <c r="J326" t="str">
        <f>VLOOKUP(A326,Sheet1!$H$2:$J$14,3,FALSE)</f>
        <v>R_UrPbG0vWw92smAx</v>
      </c>
    </row>
    <row r="327" spans="1:10" x14ac:dyDescent="0.25">
      <c r="A327" t="s">
        <v>171</v>
      </c>
      <c r="B327" s="1">
        <v>42437.870138888888</v>
      </c>
      <c r="C327" t="s">
        <v>173</v>
      </c>
      <c r="D327" t="s">
        <v>14</v>
      </c>
      <c r="E327" t="s">
        <v>238</v>
      </c>
      <c r="F327" t="str">
        <f>IF(COUNTIF(Sheet1!$A$2:$A$14,NYU_close_ordered!A327)&gt;0, NYU_close_ordered!E327, "")</f>
        <v>I would tell a random pretty girl that I love her</v>
      </c>
      <c r="G327" t="s">
        <v>732</v>
      </c>
      <c r="H327" t="s">
        <v>733</v>
      </c>
      <c r="I327" t="str">
        <f>VLOOKUP(A327,Sheet1!$H$2:$J$14,2,FALSE)</f>
        <v>R_3RgCgoPJsscCugB</v>
      </c>
      <c r="J327" t="str">
        <f>VLOOKUP(A327,Sheet1!$H$2:$J$14,3,FALSE)</f>
        <v>R_UrPbG0vWw92smAx</v>
      </c>
    </row>
    <row r="328" spans="1:10" x14ac:dyDescent="0.25">
      <c r="A328" t="s">
        <v>171</v>
      </c>
      <c r="B328" s="1">
        <v>42437.870138888888</v>
      </c>
      <c r="C328" t="s">
        <v>173</v>
      </c>
      <c r="D328" t="s">
        <v>14</v>
      </c>
      <c r="E328" t="s">
        <v>239</v>
      </c>
      <c r="F328" t="str">
        <f>IF(COUNTIF(Sheet1!$A$2:$A$14,NYU_close_ordered!A328)&gt;0, NYU_close_ordered!E328, "")</f>
        <v>I might have a chance</v>
      </c>
      <c r="G328" t="s">
        <v>732</v>
      </c>
      <c r="H328" t="s">
        <v>733</v>
      </c>
      <c r="I328" t="str">
        <f>VLOOKUP(A328,Sheet1!$H$2:$J$14,2,FALSE)</f>
        <v>R_3RgCgoPJsscCugB</v>
      </c>
      <c r="J328" t="str">
        <f>VLOOKUP(A328,Sheet1!$H$2:$J$14,3,FALSE)</f>
        <v>R_UrPbG0vWw92smAx</v>
      </c>
    </row>
    <row r="329" spans="1:10" x14ac:dyDescent="0.25">
      <c r="A329" t="s">
        <v>171</v>
      </c>
      <c r="B329" s="1">
        <v>42437.870138888888</v>
      </c>
      <c r="C329" t="s">
        <v>172</v>
      </c>
      <c r="D329" t="s">
        <v>11</v>
      </c>
      <c r="E329" t="s">
        <v>219</v>
      </c>
      <c r="F329" t="str">
        <f>IF(COUNTIF(Sheet1!$A$2:$A$14,NYU_close_ordered!A329)&gt;0, NYU_close_ordered!E329, "")</f>
        <v>lol</v>
      </c>
      <c r="G329" t="s">
        <v>732</v>
      </c>
      <c r="H329" t="s">
        <v>733</v>
      </c>
      <c r="I329" t="str">
        <f>VLOOKUP(A329,Sheet1!$H$2:$J$14,2,FALSE)</f>
        <v>R_3RgCgoPJsscCugB</v>
      </c>
      <c r="J329" t="str">
        <f>VLOOKUP(A329,Sheet1!$H$2:$J$14,3,FALSE)</f>
        <v>R_UrPbG0vWw92smAx</v>
      </c>
    </row>
    <row r="330" spans="1:10" x14ac:dyDescent="0.25">
      <c r="A330" t="s">
        <v>171</v>
      </c>
      <c r="B330" s="1">
        <v>42437.870138888888</v>
      </c>
      <c r="C330" t="s">
        <v>172</v>
      </c>
      <c r="D330" t="s">
        <v>11</v>
      </c>
      <c r="E330" t="s">
        <v>240</v>
      </c>
      <c r="F330" t="str">
        <f>IF(COUNTIF(Sheet1!$A$2:$A$14,NYU_close_ordered!A330)&gt;0, NYU_close_ordered!E330, "")</f>
        <v>last night with glory</v>
      </c>
      <c r="G330" t="s">
        <v>732</v>
      </c>
      <c r="H330" t="s">
        <v>733</v>
      </c>
      <c r="I330" t="str">
        <f>VLOOKUP(A330,Sheet1!$H$2:$J$14,2,FALSE)</f>
        <v>R_3RgCgoPJsscCugB</v>
      </c>
      <c r="J330" t="str">
        <f>VLOOKUP(A330,Sheet1!$H$2:$J$14,3,FALSE)</f>
        <v>R_UrPbG0vWw92smAx</v>
      </c>
    </row>
    <row r="331" spans="1:10" x14ac:dyDescent="0.25">
      <c r="A331" t="s">
        <v>171</v>
      </c>
      <c r="B331" s="1">
        <v>42437.870138888888</v>
      </c>
      <c r="C331" t="s">
        <v>172</v>
      </c>
      <c r="D331" t="s">
        <v>11</v>
      </c>
      <c r="E331" t="s">
        <v>76</v>
      </c>
      <c r="F331" t="str">
        <f>IF(COUNTIF(Sheet1!$A$2:$A$14,NYU_close_ordered!A331)&gt;0, NYU_close_ordered!E331, "")</f>
        <v>Your	house,	containing	everything	you	own,	catches	fire.	After	saving	your	loved	ones	and	 pets,	you	have	time	to	safely	make	a	final	dash	to	save	any	one	item.	What	would	it	be?	 Why?</v>
      </c>
      <c r="G331" t="s">
        <v>732</v>
      </c>
      <c r="H331" t="s">
        <v>733</v>
      </c>
      <c r="I331" t="str">
        <f>VLOOKUP(A331,Sheet1!$H$2:$J$14,2,FALSE)</f>
        <v>R_3RgCgoPJsscCugB</v>
      </c>
      <c r="J331" t="str">
        <f>VLOOKUP(A331,Sheet1!$H$2:$J$14,3,FALSE)</f>
        <v>R_UrPbG0vWw92smAx</v>
      </c>
    </row>
    <row r="332" spans="1:10" x14ac:dyDescent="0.25">
      <c r="A332" t="s">
        <v>171</v>
      </c>
      <c r="B332" s="1">
        <v>42437.870833333334</v>
      </c>
      <c r="C332" t="s">
        <v>173</v>
      </c>
      <c r="D332" t="s">
        <v>14</v>
      </c>
      <c r="E332" t="s">
        <v>241</v>
      </c>
      <c r="F332" t="str">
        <f>IF(COUNTIF(Sheet1!$A$2:$A$14,NYU_close_ordered!A332)&gt;0, NYU_close_ordered!E332, "")</f>
        <v>Ill grab my laptop since I live alone and laptop is the most expensive thing I got</v>
      </c>
      <c r="G332" t="s">
        <v>732</v>
      </c>
      <c r="H332" t="s">
        <v>733</v>
      </c>
      <c r="I332" t="str">
        <f>VLOOKUP(A332,Sheet1!$H$2:$J$14,2,FALSE)</f>
        <v>R_3RgCgoPJsscCugB</v>
      </c>
      <c r="J332" t="str">
        <f>VLOOKUP(A332,Sheet1!$H$2:$J$14,3,FALSE)</f>
        <v>R_UrPbG0vWw92smAx</v>
      </c>
    </row>
    <row r="333" spans="1:10" x14ac:dyDescent="0.25">
      <c r="A333" t="s">
        <v>171</v>
      </c>
      <c r="B333" s="1">
        <v>42437.870833333334</v>
      </c>
      <c r="C333" t="s">
        <v>173</v>
      </c>
      <c r="D333" t="s">
        <v>14</v>
      </c>
      <c r="E333" t="s">
        <v>186</v>
      </c>
      <c r="F333" t="str">
        <f>IF(COUNTIF(Sheet1!$A$2:$A$14,NYU_close_ordered!A333)&gt;0, NYU_close_ordered!E333, "")</f>
        <v>what about u</v>
      </c>
      <c r="G333" t="s">
        <v>732</v>
      </c>
      <c r="H333" t="s">
        <v>733</v>
      </c>
      <c r="I333" t="str">
        <f>VLOOKUP(A333,Sheet1!$H$2:$J$14,2,FALSE)</f>
        <v>R_3RgCgoPJsscCugB</v>
      </c>
      <c r="J333" t="str">
        <f>VLOOKUP(A333,Sheet1!$H$2:$J$14,3,FALSE)</f>
        <v>R_UrPbG0vWw92smAx</v>
      </c>
    </row>
    <row r="334" spans="1:10" x14ac:dyDescent="0.25">
      <c r="A334" t="s">
        <v>171</v>
      </c>
      <c r="B334" s="1">
        <v>42437.870833333334</v>
      </c>
      <c r="C334" t="s">
        <v>172</v>
      </c>
      <c r="D334" t="s">
        <v>11</v>
      </c>
      <c r="E334" t="s">
        <v>242</v>
      </c>
      <c r="F334" t="str">
        <f>IF(COUNTIF(Sheet1!$A$2:$A$14,NYU_close_ordered!A334)&gt;0, NYU_close_ordered!E334, "")</f>
        <v>I would do the same</v>
      </c>
      <c r="G334" t="s">
        <v>732</v>
      </c>
      <c r="H334" t="s">
        <v>733</v>
      </c>
      <c r="I334" t="str">
        <f>VLOOKUP(A334,Sheet1!$H$2:$J$14,2,FALSE)</f>
        <v>R_3RgCgoPJsscCugB</v>
      </c>
      <c r="J334" t="str">
        <f>VLOOKUP(A334,Sheet1!$H$2:$J$14,3,FALSE)</f>
        <v>R_UrPbG0vWw92smAx</v>
      </c>
    </row>
    <row r="335" spans="1:10" x14ac:dyDescent="0.25">
      <c r="A335" t="s">
        <v>171</v>
      </c>
      <c r="B335" s="1">
        <v>42437.870833333334</v>
      </c>
      <c r="C335" t="s">
        <v>173</v>
      </c>
      <c r="D335" t="s">
        <v>14</v>
      </c>
      <c r="E335" t="s">
        <v>243</v>
      </c>
      <c r="F335" t="str">
        <f>IF(COUNTIF(Sheet1!$A$2:$A$14,NYU_close_ordered!A335)&gt;0, NYU_close_ordered!E335, "")</f>
        <v>ok lol</v>
      </c>
      <c r="G335" t="s">
        <v>732</v>
      </c>
      <c r="H335" t="s">
        <v>733</v>
      </c>
      <c r="I335" t="str">
        <f>VLOOKUP(A335,Sheet1!$H$2:$J$14,2,FALSE)</f>
        <v>R_3RgCgoPJsscCugB</v>
      </c>
      <c r="J335" t="str">
        <f>VLOOKUP(A335,Sheet1!$H$2:$J$14,3,FALSE)</f>
        <v>R_UrPbG0vWw92smAx</v>
      </c>
    </row>
    <row r="336" spans="1:10" hidden="1" x14ac:dyDescent="0.25">
      <c r="A336" t="s">
        <v>171</v>
      </c>
      <c r="B336" s="1">
        <v>42437.871527777781</v>
      </c>
      <c r="D336" t="s">
        <v>6</v>
      </c>
      <c r="E336" t="s">
        <v>18</v>
      </c>
      <c r="F336" t="str">
        <f>IF(COUNTIF(Sheet1!$A$2:$A$14,NYU_close_ordered!A336)&gt;0, NYU_close_ordered!E336, "")</f>
        <v>&gt;&gt; This chat has 1500 seconds remaining before expiring. Please start wrapping up your conversation.</v>
      </c>
    </row>
    <row r="337" spans="1:10" x14ac:dyDescent="0.25">
      <c r="A337" t="s">
        <v>171</v>
      </c>
      <c r="B337" s="1">
        <v>42437.871527777781</v>
      </c>
      <c r="C337" t="s">
        <v>173</v>
      </c>
      <c r="D337" t="s">
        <v>14</v>
      </c>
      <c r="E337" t="s">
        <v>80</v>
      </c>
      <c r="F337" t="str">
        <f>IF(COUNTIF(Sheet1!$A$2:$A$14,NYU_close_ordered!A337)&gt;0, NYU_close_ordered!E337, "")</f>
        <v>Of	all	the	people	in	your	family, whose	death	would	you	find	most	disturbing?	Why?</v>
      </c>
      <c r="G337" t="s">
        <v>732</v>
      </c>
      <c r="H337" t="s">
        <v>733</v>
      </c>
      <c r="I337" t="str">
        <f>VLOOKUP(A337,Sheet1!$H$2:$J$14,2,FALSE)</f>
        <v>R_3RgCgoPJsscCugB</v>
      </c>
      <c r="J337" t="str">
        <f>VLOOKUP(A337,Sheet1!$H$2:$J$14,3,FALSE)</f>
        <v>R_UrPbG0vWw92smAx</v>
      </c>
    </row>
    <row r="338" spans="1:10" x14ac:dyDescent="0.25">
      <c r="A338" t="s">
        <v>171</v>
      </c>
      <c r="B338" s="1">
        <v>42437.87222222222</v>
      </c>
      <c r="C338" t="s">
        <v>172</v>
      </c>
      <c r="D338" t="s">
        <v>11</v>
      </c>
      <c r="E338" t="s">
        <v>244</v>
      </c>
      <c r="F338" t="str">
        <f>IF(COUNTIF(Sheet1!$A$2:$A$14,NYU_close_ordered!A338)&gt;0, NYU_close_ordered!E338, "")</f>
        <v>I would find my dad's death most disturbing because he was the leader of the family and it would bring a lot of chaos into the family. I would also be the man of the family to support it all</v>
      </c>
      <c r="G338" t="s">
        <v>732</v>
      </c>
      <c r="H338" t="s">
        <v>733</v>
      </c>
      <c r="I338" t="str">
        <f>VLOOKUP(A338,Sheet1!$H$2:$J$14,2,FALSE)</f>
        <v>R_3RgCgoPJsscCugB</v>
      </c>
      <c r="J338" t="str">
        <f>VLOOKUP(A338,Sheet1!$H$2:$J$14,3,FALSE)</f>
        <v>R_UrPbG0vWw92smAx</v>
      </c>
    </row>
    <row r="339" spans="1:10" x14ac:dyDescent="0.25">
      <c r="A339" t="s">
        <v>171</v>
      </c>
      <c r="B339" s="1">
        <v>42437.87222222222</v>
      </c>
      <c r="C339" t="s">
        <v>172</v>
      </c>
      <c r="D339" t="s">
        <v>11</v>
      </c>
      <c r="E339" t="s">
        <v>178</v>
      </c>
      <c r="F339" t="str">
        <f>IF(COUNTIF(Sheet1!$A$2:$A$14,NYU_close_ordered!A339)&gt;0, NYU_close_ordered!E339, "")</f>
        <v>what about you?</v>
      </c>
      <c r="G339" t="s">
        <v>732</v>
      </c>
      <c r="H339" t="s">
        <v>733</v>
      </c>
      <c r="I339" t="str">
        <f>VLOOKUP(A339,Sheet1!$H$2:$J$14,2,FALSE)</f>
        <v>R_3RgCgoPJsscCugB</v>
      </c>
      <c r="J339" t="str">
        <f>VLOOKUP(A339,Sheet1!$H$2:$J$14,3,FALSE)</f>
        <v>R_UrPbG0vWw92smAx</v>
      </c>
    </row>
    <row r="340" spans="1:10" x14ac:dyDescent="0.25">
      <c r="A340" t="s">
        <v>171</v>
      </c>
      <c r="B340" s="1">
        <v>42437.87222222222</v>
      </c>
      <c r="C340" t="s">
        <v>173</v>
      </c>
      <c r="D340" t="s">
        <v>14</v>
      </c>
      <c r="E340" t="s">
        <v>245</v>
      </c>
      <c r="F340" t="str">
        <f>IF(COUNTIF(Sheet1!$A$2:$A$14,NYU_close_ordered!A340)&gt;0, NYU_close_ordered!E340, "")</f>
        <v>My mother</v>
      </c>
      <c r="G340" t="s">
        <v>732</v>
      </c>
      <c r="H340" t="s">
        <v>733</v>
      </c>
      <c r="I340" t="str">
        <f>VLOOKUP(A340,Sheet1!$H$2:$J$14,2,FALSE)</f>
        <v>R_3RgCgoPJsscCugB</v>
      </c>
      <c r="J340" t="str">
        <f>VLOOKUP(A340,Sheet1!$H$2:$J$14,3,FALSE)</f>
        <v>R_UrPbG0vWw92smAx</v>
      </c>
    </row>
    <row r="341" spans="1:10" x14ac:dyDescent="0.25">
      <c r="A341" t="s">
        <v>171</v>
      </c>
      <c r="B341" s="1">
        <v>42437.87222222222</v>
      </c>
      <c r="C341" t="s">
        <v>173</v>
      </c>
      <c r="D341" t="s">
        <v>14</v>
      </c>
      <c r="E341" t="s">
        <v>246</v>
      </c>
      <c r="F341" t="str">
        <f>IF(COUNTIF(Sheet1!$A$2:$A$14,NYU_close_ordered!A341)&gt;0, NYU_close_ordered!E341, "")</f>
        <v>and because she is my mother</v>
      </c>
      <c r="G341" t="s">
        <v>732</v>
      </c>
      <c r="H341" t="s">
        <v>733</v>
      </c>
      <c r="I341" t="str">
        <f>VLOOKUP(A341,Sheet1!$H$2:$J$14,2,FALSE)</f>
        <v>R_3RgCgoPJsscCugB</v>
      </c>
      <c r="J341" t="str">
        <f>VLOOKUP(A341,Sheet1!$H$2:$J$14,3,FALSE)</f>
        <v>R_UrPbG0vWw92smAx</v>
      </c>
    </row>
    <row r="342" spans="1:10" x14ac:dyDescent="0.25">
      <c r="A342" t="s">
        <v>171</v>
      </c>
      <c r="B342" s="1">
        <v>42437.87222222222</v>
      </c>
      <c r="C342" t="s">
        <v>172</v>
      </c>
      <c r="D342" t="s">
        <v>11</v>
      </c>
      <c r="E342" t="s">
        <v>222</v>
      </c>
      <c r="F342" t="str">
        <f>IF(COUNTIF(Sheet1!$A$2:$A$14,NYU_close_ordered!A342)&gt;0, NYU_close_ordered!E342, "")</f>
        <v>agreed</v>
      </c>
      <c r="G342" t="s">
        <v>732</v>
      </c>
      <c r="H342" t="s">
        <v>733</v>
      </c>
      <c r="I342" t="str">
        <f>VLOOKUP(A342,Sheet1!$H$2:$J$14,2,FALSE)</f>
        <v>R_3RgCgoPJsscCugB</v>
      </c>
      <c r="J342" t="str">
        <f>VLOOKUP(A342,Sheet1!$H$2:$J$14,3,FALSE)</f>
        <v>R_UrPbG0vWw92smAx</v>
      </c>
    </row>
    <row r="343" spans="1:10" x14ac:dyDescent="0.25">
      <c r="A343" t="s">
        <v>171</v>
      </c>
      <c r="B343" s="1">
        <v>42437.87222222222</v>
      </c>
      <c r="C343" t="s">
        <v>173</v>
      </c>
      <c r="D343" t="s">
        <v>14</v>
      </c>
      <c r="E343" t="s">
        <v>247</v>
      </c>
      <c r="F343" t="str">
        <f>IF(COUNTIF(Sheet1!$A$2:$A$14,NYU_close_ordered!A343)&gt;0, NYU_close_ordered!E343, "")</f>
        <v>mothers are special</v>
      </c>
      <c r="G343" t="s">
        <v>732</v>
      </c>
      <c r="H343" t="s">
        <v>733</v>
      </c>
      <c r="I343" t="str">
        <f>VLOOKUP(A343,Sheet1!$H$2:$J$14,2,FALSE)</f>
        <v>R_3RgCgoPJsscCugB</v>
      </c>
      <c r="J343" t="str">
        <f>VLOOKUP(A343,Sheet1!$H$2:$J$14,3,FALSE)</f>
        <v>R_UrPbG0vWw92smAx</v>
      </c>
    </row>
    <row r="344" spans="1:10" x14ac:dyDescent="0.25">
      <c r="A344" t="s">
        <v>171</v>
      </c>
      <c r="B344" s="1">
        <v>42437.872916666667</v>
      </c>
      <c r="C344" t="s">
        <v>172</v>
      </c>
      <c r="D344" t="s">
        <v>11</v>
      </c>
      <c r="E344" t="s">
        <v>248</v>
      </c>
      <c r="F344" t="str">
        <f>IF(COUNTIF(Sheet1!$A$2:$A$14,NYU_close_ordered!A344)&gt;0, NYU_close_ordered!E344, "")</f>
        <v>i feel you</v>
      </c>
      <c r="G344" t="s">
        <v>732</v>
      </c>
      <c r="H344" t="s">
        <v>733</v>
      </c>
      <c r="I344" t="str">
        <f>VLOOKUP(A344,Sheet1!$H$2:$J$14,2,FALSE)</f>
        <v>R_3RgCgoPJsscCugB</v>
      </c>
      <c r="J344" t="str">
        <f>VLOOKUP(A344,Sheet1!$H$2:$J$14,3,FALSE)</f>
        <v>R_UrPbG0vWw92smAx</v>
      </c>
    </row>
    <row r="345" spans="1:10" x14ac:dyDescent="0.25">
      <c r="A345" t="s">
        <v>171</v>
      </c>
      <c r="B345" s="1">
        <v>42437.872916666667</v>
      </c>
      <c r="C345" t="s">
        <v>173</v>
      </c>
      <c r="D345" t="s">
        <v>14</v>
      </c>
      <c r="E345" t="s">
        <v>219</v>
      </c>
      <c r="F345" t="str">
        <f>IF(COUNTIF(Sheet1!$A$2:$A$14,NYU_close_ordered!A345)&gt;0, NYU_close_ordered!E345, "")</f>
        <v>lol</v>
      </c>
      <c r="G345" t="s">
        <v>732</v>
      </c>
      <c r="H345" t="s">
        <v>733</v>
      </c>
      <c r="I345" t="str">
        <f>VLOOKUP(A345,Sheet1!$H$2:$J$14,2,FALSE)</f>
        <v>R_3RgCgoPJsscCugB</v>
      </c>
      <c r="J345" t="str">
        <f>VLOOKUP(A345,Sheet1!$H$2:$J$14,3,FALSE)</f>
        <v>R_UrPbG0vWw92smAx</v>
      </c>
    </row>
    <row r="346" spans="1:10" x14ac:dyDescent="0.25">
      <c r="A346" t="s">
        <v>171</v>
      </c>
      <c r="B346" s="1">
        <v>42437.872916666667</v>
      </c>
      <c r="C346" t="s">
        <v>172</v>
      </c>
      <c r="D346" t="s">
        <v>11</v>
      </c>
      <c r="E346" t="s">
        <v>249</v>
      </c>
      <c r="F346" t="str">
        <f>IF(COUNTIF(Sheet1!$A$2:$A$14,NYU_close_ordered!A346)&gt;0, NYU_close_ordered!E346, "")</f>
        <v>guess we r done</v>
      </c>
      <c r="G346" t="s">
        <v>732</v>
      </c>
      <c r="H346" t="s">
        <v>733</v>
      </c>
      <c r="I346" t="str">
        <f>VLOOKUP(A346,Sheet1!$H$2:$J$14,2,FALSE)</f>
        <v>R_3RgCgoPJsscCugB</v>
      </c>
      <c r="J346" t="str">
        <f>VLOOKUP(A346,Sheet1!$H$2:$J$14,3,FALSE)</f>
        <v>R_UrPbG0vWw92smAx</v>
      </c>
    </row>
    <row r="347" spans="1:10" x14ac:dyDescent="0.25">
      <c r="A347" t="s">
        <v>171</v>
      </c>
      <c r="B347" s="1">
        <v>42437.872916666667</v>
      </c>
      <c r="C347" t="s">
        <v>173</v>
      </c>
      <c r="D347" t="s">
        <v>14</v>
      </c>
      <c r="E347" t="s">
        <v>224</v>
      </c>
      <c r="F347" t="str">
        <f>IF(COUNTIF(Sheet1!$A$2:$A$14,NYU_close_ordered!A347)&gt;0, NYU_close_ordered!E347, "")</f>
        <v>yeah</v>
      </c>
      <c r="G347" t="s">
        <v>732</v>
      </c>
      <c r="H347" t="s">
        <v>733</v>
      </c>
      <c r="I347" t="str">
        <f>VLOOKUP(A347,Sheet1!$H$2:$J$14,2,FALSE)</f>
        <v>R_3RgCgoPJsscCugB</v>
      </c>
      <c r="J347" t="str">
        <f>VLOOKUP(A347,Sheet1!$H$2:$J$14,3,FALSE)</f>
        <v>R_UrPbG0vWw92smAx</v>
      </c>
    </row>
    <row r="348" spans="1:10" x14ac:dyDescent="0.25">
      <c r="A348" t="s">
        <v>171</v>
      </c>
      <c r="B348" s="1">
        <v>42437.872916666667</v>
      </c>
      <c r="C348" t="s">
        <v>172</v>
      </c>
      <c r="D348" t="s">
        <v>11</v>
      </c>
      <c r="E348" t="s">
        <v>250</v>
      </c>
      <c r="F348" t="str">
        <f>IF(COUNTIF(Sheet1!$A$2:$A$14,NYU_close_ordered!A348)&gt;0, NYU_close_ordered!E348, "")</f>
        <v>nice talking to you lol</v>
      </c>
      <c r="G348" t="s">
        <v>732</v>
      </c>
      <c r="H348" t="s">
        <v>733</v>
      </c>
      <c r="I348" t="str">
        <f>VLOOKUP(A348,Sheet1!$H$2:$J$14,2,FALSE)</f>
        <v>R_3RgCgoPJsscCugB</v>
      </c>
      <c r="J348" t="str">
        <f>VLOOKUP(A348,Sheet1!$H$2:$J$14,3,FALSE)</f>
        <v>R_UrPbG0vWw92smAx</v>
      </c>
    </row>
    <row r="349" spans="1:10" x14ac:dyDescent="0.25">
      <c r="A349" t="s">
        <v>171</v>
      </c>
      <c r="B349" s="1">
        <v>42437.872916666667</v>
      </c>
      <c r="C349" t="s">
        <v>173</v>
      </c>
      <c r="D349" t="s">
        <v>14</v>
      </c>
      <c r="E349" t="s">
        <v>181</v>
      </c>
      <c r="F349" t="str">
        <f>IF(COUNTIF(Sheet1!$A$2:$A$14,NYU_close_ordered!A349)&gt;0, NYU_close_ordered!E349, "")</f>
        <v>me too</v>
      </c>
      <c r="G349" t="s">
        <v>732</v>
      </c>
      <c r="H349" t="s">
        <v>733</v>
      </c>
      <c r="I349" t="str">
        <f>VLOOKUP(A349,Sheet1!$H$2:$J$14,2,FALSE)</f>
        <v>R_3RgCgoPJsscCugB</v>
      </c>
      <c r="J349" t="str">
        <f>VLOOKUP(A349,Sheet1!$H$2:$J$14,3,FALSE)</f>
        <v>R_UrPbG0vWw92smAx</v>
      </c>
    </row>
    <row r="350" spans="1:10" x14ac:dyDescent="0.25">
      <c r="A350" t="s">
        <v>171</v>
      </c>
      <c r="B350" s="1">
        <v>42437.872916666667</v>
      </c>
      <c r="C350" t="s">
        <v>173</v>
      </c>
      <c r="D350" t="s">
        <v>14</v>
      </c>
      <c r="E350" t="s">
        <v>251</v>
      </c>
      <c r="F350" t="str">
        <f>IF(COUNTIF(Sheet1!$A$2:$A$14,NYU_close_ordered!A350)&gt;0, NYU_close_ordered!E350, "")</f>
        <v>have a nice day</v>
      </c>
      <c r="G350" t="s">
        <v>732</v>
      </c>
      <c r="H350" t="s">
        <v>733</v>
      </c>
      <c r="I350" t="str">
        <f>VLOOKUP(A350,Sheet1!$H$2:$J$14,2,FALSE)</f>
        <v>R_3RgCgoPJsscCugB</v>
      </c>
      <c r="J350" t="str">
        <f>VLOOKUP(A350,Sheet1!$H$2:$J$14,3,FALSE)</f>
        <v>R_UrPbG0vWw92smAx</v>
      </c>
    </row>
    <row r="351" spans="1:10" x14ac:dyDescent="0.25">
      <c r="A351" t="s">
        <v>171</v>
      </c>
      <c r="B351" s="1">
        <v>42437.872916666667</v>
      </c>
      <c r="C351" t="s">
        <v>172</v>
      </c>
      <c r="D351" t="s">
        <v>11</v>
      </c>
      <c r="E351" t="s">
        <v>252</v>
      </c>
      <c r="F351" t="str">
        <f>IF(COUNTIF(Sheet1!$A$2:$A$14,NYU_close_ordered!A351)&gt;0, NYU_close_ordered!E351, "")</f>
        <v>you too</v>
      </c>
      <c r="G351" t="s">
        <v>732</v>
      </c>
      <c r="H351" t="s">
        <v>733</v>
      </c>
      <c r="I351" t="str">
        <f>VLOOKUP(A351,Sheet1!$H$2:$J$14,2,FALSE)</f>
        <v>R_3RgCgoPJsscCugB</v>
      </c>
      <c r="J351" t="str">
        <f>VLOOKUP(A351,Sheet1!$H$2:$J$14,3,FALSE)</f>
        <v>R_UrPbG0vWw92smAx</v>
      </c>
    </row>
    <row r="352" spans="1:10" hidden="1" x14ac:dyDescent="0.25">
      <c r="A352" t="s">
        <v>171</v>
      </c>
      <c r="B352" s="1">
        <v>42437.872916666667</v>
      </c>
      <c r="D352" t="s">
        <v>6</v>
      </c>
      <c r="E352" t="s">
        <v>17</v>
      </c>
      <c r="F352" t="str">
        <f>IF(COUNTIF(Sheet1!$A$2:$A$14,NYU_close_ordered!A352)&gt;0, NYU_close_ordered!E352, "")</f>
        <v>&gt;&gt; User 1 has Disconnected</v>
      </c>
    </row>
    <row r="353" spans="1:6" hidden="1" x14ac:dyDescent="0.25">
      <c r="A353" t="s">
        <v>171</v>
      </c>
      <c r="B353" s="1">
        <v>42437.872916666667</v>
      </c>
      <c r="D353" t="s">
        <v>6</v>
      </c>
      <c r="E353" t="s">
        <v>16</v>
      </c>
      <c r="F353" t="str">
        <f>IF(COUNTIF(Sheet1!$A$2:$A$14,NYU_close_ordered!A353)&gt;0, NYU_close_ordered!E353, "")</f>
        <v>&gt;&gt; User 2 has Disconnected</v>
      </c>
    </row>
    <row r="354" spans="1:6" hidden="1" x14ac:dyDescent="0.25">
      <c r="A354" t="s">
        <v>171</v>
      </c>
      <c r="B354" s="1">
        <v>42437.888888888891</v>
      </c>
      <c r="D354" t="s">
        <v>6</v>
      </c>
      <c r="E354" t="s">
        <v>19</v>
      </c>
      <c r="F354" t="str">
        <f>IF(COUNTIF(Sheet1!$A$2:$A$14,NYU_close_ordered!A354)&gt;0, NYU_close_ordered!E354, "")</f>
        <v>&gt;&gt; This chat has now expired.</v>
      </c>
    </row>
    <row r="355" spans="1:6" hidden="1" x14ac:dyDescent="0.25">
      <c r="A355" t="s">
        <v>253</v>
      </c>
      <c r="B355" s="1">
        <v>42437.856944444444</v>
      </c>
      <c r="D355" t="s">
        <v>6</v>
      </c>
      <c r="E355" t="s">
        <v>7</v>
      </c>
      <c r="F355" t="str">
        <f>IF(COUNTIF(Sheet1!$A$2:$A$14,NYU_close_ordered!A355)&gt;0, NYU_close_ordered!E355, "")</f>
        <v/>
      </c>
    </row>
    <row r="356" spans="1:6" hidden="1" x14ac:dyDescent="0.25">
      <c r="A356" t="s">
        <v>253</v>
      </c>
      <c r="B356" s="1">
        <v>42437.856944444444</v>
      </c>
      <c r="D356" t="s">
        <v>6</v>
      </c>
      <c r="E356" t="s">
        <v>8</v>
      </c>
      <c r="F356" t="str">
        <f>IF(COUNTIF(Sheet1!$A$2:$A$14,NYU_close_ordered!A356)&gt;0, NYU_close_ordered!E356, "")</f>
        <v/>
      </c>
    </row>
    <row r="357" spans="1:6" hidden="1" x14ac:dyDescent="0.25">
      <c r="A357" t="s">
        <v>253</v>
      </c>
      <c r="B357" s="1">
        <v>42437.856944444444</v>
      </c>
      <c r="D357" t="s">
        <v>6</v>
      </c>
      <c r="E357" t="s">
        <v>9</v>
      </c>
      <c r="F357" t="str">
        <f>IF(COUNTIF(Sheet1!$A$2:$A$14,NYU_close_ordered!A357)&gt;0, NYU_close_ordered!E357, "")</f>
        <v/>
      </c>
    </row>
    <row r="358" spans="1:6" hidden="1" x14ac:dyDescent="0.25">
      <c r="A358" t="s">
        <v>253</v>
      </c>
      <c r="B358" s="1">
        <v>42437.857638888891</v>
      </c>
      <c r="C358" t="s">
        <v>254</v>
      </c>
      <c r="D358" t="s">
        <v>11</v>
      </c>
      <c r="E358" t="s">
        <v>22</v>
      </c>
      <c r="F358" t="str">
        <f>IF(COUNTIF(Sheet1!$A$2:$A$14,NYU_close_ordered!A358)&gt;0, NYU_close_ordered!E358, "")</f>
        <v/>
      </c>
    </row>
    <row r="359" spans="1:6" hidden="1" x14ac:dyDescent="0.25">
      <c r="A359" t="s">
        <v>253</v>
      </c>
      <c r="B359" s="1">
        <v>42437.857638888891</v>
      </c>
      <c r="C359" t="s">
        <v>255</v>
      </c>
      <c r="D359" t="s">
        <v>14</v>
      </c>
      <c r="E359" t="s">
        <v>256</v>
      </c>
      <c r="F359" t="str">
        <f>IF(COUNTIF(Sheet1!$A$2:$A$14,NYU_close_ordered!A359)&gt;0, NYU_close_ordered!E359, "")</f>
        <v/>
      </c>
    </row>
    <row r="360" spans="1:6" hidden="1" x14ac:dyDescent="0.25">
      <c r="A360" t="s">
        <v>253</v>
      </c>
      <c r="B360" s="1">
        <v>42437.85833333333</v>
      </c>
      <c r="C360" t="s">
        <v>254</v>
      </c>
      <c r="D360" t="s">
        <v>11</v>
      </c>
      <c r="E360" t="s">
        <v>257</v>
      </c>
      <c r="F360" t="str">
        <f>IF(COUNTIF(Sheet1!$A$2:$A$14,NYU_close_ordered!A360)&gt;0, NYU_close_ordered!E360, "")</f>
        <v/>
      </c>
    </row>
    <row r="361" spans="1:6" hidden="1" x14ac:dyDescent="0.25">
      <c r="A361" t="s">
        <v>253</v>
      </c>
      <c r="B361" s="1">
        <v>42437.85833333333</v>
      </c>
      <c r="C361" t="s">
        <v>255</v>
      </c>
      <c r="D361" t="s">
        <v>14</v>
      </c>
      <c r="E361" t="s">
        <v>27</v>
      </c>
      <c r="F361" t="str">
        <f>IF(COUNTIF(Sheet1!$A$2:$A$14,NYU_close_ordered!A361)&gt;0, NYU_close_ordered!E361, "")</f>
        <v/>
      </c>
    </row>
    <row r="362" spans="1:6" hidden="1" x14ac:dyDescent="0.25">
      <c r="A362" t="s">
        <v>253</v>
      </c>
      <c r="B362" s="1">
        <v>42437.85833333333</v>
      </c>
      <c r="C362" t="s">
        <v>254</v>
      </c>
      <c r="D362" t="s">
        <v>11</v>
      </c>
      <c r="E362" t="s">
        <v>258</v>
      </c>
      <c r="F362" t="str">
        <f>IF(COUNTIF(Sheet1!$A$2:$A$14,NYU_close_ordered!A362)&gt;0, NYU_close_ordered!E362, "")</f>
        <v/>
      </c>
    </row>
    <row r="363" spans="1:6" hidden="1" x14ac:dyDescent="0.25">
      <c r="A363" t="s">
        <v>253</v>
      </c>
      <c r="B363" s="1">
        <v>42437.85833333333</v>
      </c>
      <c r="C363" t="s">
        <v>255</v>
      </c>
      <c r="D363" t="s">
        <v>14</v>
      </c>
      <c r="E363" t="s">
        <v>259</v>
      </c>
      <c r="F363" t="str">
        <f>IF(COUNTIF(Sheet1!$A$2:$A$14,NYU_close_ordered!A363)&gt;0, NYU_close_ordered!E363, "")</f>
        <v/>
      </c>
    </row>
    <row r="364" spans="1:6" hidden="1" x14ac:dyDescent="0.25">
      <c r="A364" t="s">
        <v>253</v>
      </c>
      <c r="B364" s="1">
        <v>42437.859027777777</v>
      </c>
      <c r="C364" t="s">
        <v>254</v>
      </c>
      <c r="D364" t="s">
        <v>11</v>
      </c>
      <c r="E364" t="s">
        <v>37</v>
      </c>
      <c r="F364" t="str">
        <f>IF(COUNTIF(Sheet1!$A$2:$A$14,NYU_close_ordered!A364)&gt;0, NYU_close_ordered!E364, "")</f>
        <v/>
      </c>
    </row>
    <row r="365" spans="1:6" hidden="1" x14ac:dyDescent="0.25">
      <c r="A365" t="s">
        <v>253</v>
      </c>
      <c r="B365" s="1">
        <v>42437.859027777777</v>
      </c>
      <c r="C365" t="s">
        <v>255</v>
      </c>
      <c r="D365" t="s">
        <v>14</v>
      </c>
      <c r="E365" t="s">
        <v>37</v>
      </c>
      <c r="F365" t="str">
        <f>IF(COUNTIF(Sheet1!$A$2:$A$14,NYU_close_ordered!A365)&gt;0, NYU_close_ordered!E365, "")</f>
        <v/>
      </c>
    </row>
    <row r="366" spans="1:6" hidden="1" x14ac:dyDescent="0.25">
      <c r="A366" t="s">
        <v>253</v>
      </c>
      <c r="B366" s="1">
        <v>42437.859027777777</v>
      </c>
      <c r="C366" t="s">
        <v>255</v>
      </c>
      <c r="D366" t="s">
        <v>14</v>
      </c>
      <c r="E366" t="s">
        <v>219</v>
      </c>
      <c r="F366" t="str">
        <f>IF(COUNTIF(Sheet1!$A$2:$A$14,NYU_close_ordered!A366)&gt;0, NYU_close_ordered!E366, "")</f>
        <v/>
      </c>
    </row>
    <row r="367" spans="1:6" hidden="1" x14ac:dyDescent="0.25">
      <c r="A367" t="s">
        <v>253</v>
      </c>
      <c r="B367" s="1">
        <v>42437.859027777777</v>
      </c>
      <c r="C367" t="s">
        <v>254</v>
      </c>
      <c r="D367" t="s">
        <v>11</v>
      </c>
      <c r="E367" t="s">
        <v>219</v>
      </c>
      <c r="F367" t="str">
        <f>IF(COUNTIF(Sheet1!$A$2:$A$14,NYU_close_ordered!A367)&gt;0, NYU_close_ordered!E367, "")</f>
        <v/>
      </c>
    </row>
    <row r="368" spans="1:6" hidden="1" x14ac:dyDescent="0.25">
      <c r="A368" t="s">
        <v>253</v>
      </c>
      <c r="B368" s="1">
        <v>42437.859027777777</v>
      </c>
      <c r="C368" t="s">
        <v>254</v>
      </c>
      <c r="D368" t="s">
        <v>11</v>
      </c>
      <c r="E368" t="s">
        <v>260</v>
      </c>
      <c r="F368" t="str">
        <f>IF(COUNTIF(Sheet1!$A$2:$A$14,NYU_close_ordered!A368)&gt;0, NYU_close_ordered!E368, "")</f>
        <v/>
      </c>
    </row>
    <row r="369" spans="1:6" hidden="1" x14ac:dyDescent="0.25">
      <c r="A369" t="s">
        <v>253</v>
      </c>
      <c r="B369" s="1">
        <v>42437.859027777777</v>
      </c>
      <c r="C369" t="s">
        <v>255</v>
      </c>
      <c r="D369" t="s">
        <v>14</v>
      </c>
      <c r="E369" t="s">
        <v>261</v>
      </c>
      <c r="F369" t="str">
        <f>IF(COUNTIF(Sheet1!$A$2:$A$14,NYU_close_ordered!A369)&gt;0, NYU_close_ordered!E369, "")</f>
        <v/>
      </c>
    </row>
    <row r="370" spans="1:6" hidden="1" x14ac:dyDescent="0.25">
      <c r="A370" t="s">
        <v>253</v>
      </c>
      <c r="B370" s="1">
        <v>42437.859027777777</v>
      </c>
      <c r="C370" t="s">
        <v>254</v>
      </c>
      <c r="D370" t="s">
        <v>11</v>
      </c>
      <c r="E370" t="s">
        <v>41</v>
      </c>
      <c r="F370" t="str">
        <f>IF(COUNTIF(Sheet1!$A$2:$A$14,NYU_close_ordered!A370)&gt;0, NYU_close_ordered!E370, "")</f>
        <v/>
      </c>
    </row>
    <row r="371" spans="1:6" hidden="1" x14ac:dyDescent="0.25">
      <c r="A371" t="s">
        <v>253</v>
      </c>
      <c r="B371" s="1">
        <v>42437.859027777777</v>
      </c>
      <c r="C371" t="s">
        <v>255</v>
      </c>
      <c r="D371" t="s">
        <v>14</v>
      </c>
      <c r="E371" t="s">
        <v>262</v>
      </c>
      <c r="F371" t="str">
        <f>IF(COUNTIF(Sheet1!$A$2:$A$14,NYU_close_ordered!A371)&gt;0, NYU_close_ordered!E371, "")</f>
        <v/>
      </c>
    </row>
    <row r="372" spans="1:6" hidden="1" x14ac:dyDescent="0.25">
      <c r="A372" t="s">
        <v>253</v>
      </c>
      <c r="B372" s="1">
        <v>42437.859027777777</v>
      </c>
      <c r="C372" t="s">
        <v>254</v>
      </c>
      <c r="D372" t="s">
        <v>11</v>
      </c>
      <c r="E372" t="s">
        <v>263</v>
      </c>
      <c r="F372" t="str">
        <f>IF(COUNTIF(Sheet1!$A$2:$A$14,NYU_close_ordered!A372)&gt;0, NYU_close_ordered!E372, "")</f>
        <v/>
      </c>
    </row>
    <row r="373" spans="1:6" hidden="1" x14ac:dyDescent="0.25">
      <c r="A373" t="s">
        <v>253</v>
      </c>
      <c r="B373" s="1">
        <v>42437.859722222223</v>
      </c>
      <c r="C373" t="s">
        <v>255</v>
      </c>
      <c r="D373" t="s">
        <v>14</v>
      </c>
      <c r="E373" t="s">
        <v>264</v>
      </c>
      <c r="F373" t="str">
        <f>IF(COUNTIF(Sheet1!$A$2:$A$14,NYU_close_ordered!A373)&gt;0, NYU_close_ordered!E373, "")</f>
        <v/>
      </c>
    </row>
    <row r="374" spans="1:6" hidden="1" x14ac:dyDescent="0.25">
      <c r="A374" t="s">
        <v>253</v>
      </c>
      <c r="B374" s="1">
        <v>42437.859722222223</v>
      </c>
      <c r="C374" t="s">
        <v>254</v>
      </c>
      <c r="D374" t="s">
        <v>11</v>
      </c>
      <c r="E374" t="s">
        <v>45</v>
      </c>
      <c r="F374" t="str">
        <f>IF(COUNTIF(Sheet1!$A$2:$A$14,NYU_close_ordered!A374)&gt;0, NYU_close_ordered!E374, "")</f>
        <v/>
      </c>
    </row>
    <row r="375" spans="1:6" hidden="1" x14ac:dyDescent="0.25">
      <c r="A375" t="s">
        <v>253</v>
      </c>
      <c r="B375" s="1">
        <v>42437.859722222223</v>
      </c>
      <c r="C375" t="s">
        <v>255</v>
      </c>
      <c r="D375" t="s">
        <v>14</v>
      </c>
      <c r="E375" t="s">
        <v>45</v>
      </c>
      <c r="F375" t="str">
        <f>IF(COUNTIF(Sheet1!$A$2:$A$14,NYU_close_ordered!A375)&gt;0, NYU_close_ordered!E375, "")</f>
        <v/>
      </c>
    </row>
    <row r="376" spans="1:6" hidden="1" x14ac:dyDescent="0.25">
      <c r="A376" t="s">
        <v>253</v>
      </c>
      <c r="B376" s="1">
        <v>42437.859722222223</v>
      </c>
      <c r="C376" t="s">
        <v>254</v>
      </c>
      <c r="D376" t="s">
        <v>11</v>
      </c>
      <c r="E376" t="s">
        <v>265</v>
      </c>
      <c r="F376" t="str">
        <f>IF(COUNTIF(Sheet1!$A$2:$A$14,NYU_close_ordered!A376)&gt;0, NYU_close_ordered!E376, "")</f>
        <v/>
      </c>
    </row>
    <row r="377" spans="1:6" hidden="1" x14ac:dyDescent="0.25">
      <c r="A377" t="s">
        <v>253</v>
      </c>
      <c r="B377" s="1">
        <v>42437.859722222223</v>
      </c>
      <c r="C377" t="s">
        <v>255</v>
      </c>
      <c r="D377" t="s">
        <v>14</v>
      </c>
      <c r="E377" t="s">
        <v>266</v>
      </c>
      <c r="F377" t="str">
        <f>IF(COUNTIF(Sheet1!$A$2:$A$14,NYU_close_ordered!A377)&gt;0, NYU_close_ordered!E377, "")</f>
        <v/>
      </c>
    </row>
    <row r="378" spans="1:6" hidden="1" x14ac:dyDescent="0.25">
      <c r="A378" t="s">
        <v>253</v>
      </c>
      <c r="B378" s="1">
        <v>42437.859722222223</v>
      </c>
      <c r="C378" t="s">
        <v>255</v>
      </c>
      <c r="D378" t="s">
        <v>14</v>
      </c>
      <c r="E378" t="s">
        <v>267</v>
      </c>
      <c r="F378" t="str">
        <f>IF(COUNTIF(Sheet1!$A$2:$A$14,NYU_close_ordered!A378)&gt;0, NYU_close_ordered!E378, "")</f>
        <v/>
      </c>
    </row>
    <row r="379" spans="1:6" hidden="1" x14ac:dyDescent="0.25">
      <c r="A379" t="s">
        <v>253</v>
      </c>
      <c r="B379" s="1">
        <v>42437.859722222223</v>
      </c>
      <c r="C379" t="s">
        <v>255</v>
      </c>
      <c r="D379" t="s">
        <v>14</v>
      </c>
      <c r="E379" t="s">
        <v>49</v>
      </c>
      <c r="F379" t="str">
        <f>IF(COUNTIF(Sheet1!$A$2:$A$14,NYU_close_ordered!A379)&gt;0, NYU_close_ordered!E379, "")</f>
        <v/>
      </c>
    </row>
    <row r="380" spans="1:6" hidden="1" x14ac:dyDescent="0.25">
      <c r="A380" t="s">
        <v>253</v>
      </c>
      <c r="B380" s="1">
        <v>42437.859722222223</v>
      </c>
      <c r="C380" t="s">
        <v>254</v>
      </c>
      <c r="D380" t="s">
        <v>11</v>
      </c>
      <c r="E380" t="s">
        <v>268</v>
      </c>
      <c r="F380" t="str">
        <f>IF(COUNTIF(Sheet1!$A$2:$A$14,NYU_close_ordered!A380)&gt;0, NYU_close_ordered!E380, "")</f>
        <v/>
      </c>
    </row>
    <row r="381" spans="1:6" hidden="1" x14ac:dyDescent="0.25">
      <c r="A381" t="s">
        <v>253</v>
      </c>
      <c r="B381" s="1">
        <v>42437.86041666667</v>
      </c>
      <c r="C381" t="s">
        <v>255</v>
      </c>
      <c r="D381" t="s">
        <v>14</v>
      </c>
      <c r="E381" t="s">
        <v>269</v>
      </c>
      <c r="F381" t="str">
        <f>IF(COUNTIF(Sheet1!$A$2:$A$14,NYU_close_ordered!A381)&gt;0, NYU_close_ordered!E381, "")</f>
        <v/>
      </c>
    </row>
    <row r="382" spans="1:6" hidden="1" x14ac:dyDescent="0.25">
      <c r="A382" t="s">
        <v>253</v>
      </c>
      <c r="B382" s="1">
        <v>42437.86041666667</v>
      </c>
      <c r="D382" t="s">
        <v>6</v>
      </c>
      <c r="E382" t="s">
        <v>17</v>
      </c>
      <c r="F382" t="str">
        <f>IF(COUNTIF(Sheet1!$A$2:$A$14,NYU_close_ordered!A382)&gt;0, NYU_close_ordered!E382, "")</f>
        <v/>
      </c>
    </row>
    <row r="383" spans="1:6" hidden="1" x14ac:dyDescent="0.25">
      <c r="A383" t="s">
        <v>253</v>
      </c>
      <c r="B383" s="1">
        <v>42437.86041666667</v>
      </c>
      <c r="C383" t="s">
        <v>255</v>
      </c>
      <c r="D383" t="s">
        <v>14</v>
      </c>
      <c r="E383" t="s">
        <v>53</v>
      </c>
      <c r="F383" t="str">
        <f>IF(COUNTIF(Sheet1!$A$2:$A$14,NYU_close_ordered!A383)&gt;0, NYU_close_ordered!E383, "")</f>
        <v/>
      </c>
    </row>
    <row r="384" spans="1:6" hidden="1" x14ac:dyDescent="0.25">
      <c r="A384" t="s">
        <v>253</v>
      </c>
      <c r="B384" s="1">
        <v>42437.86041666667</v>
      </c>
      <c r="C384" t="s">
        <v>255</v>
      </c>
      <c r="D384" t="s">
        <v>14</v>
      </c>
      <c r="E384" t="s">
        <v>270</v>
      </c>
      <c r="F384" t="str">
        <f>IF(COUNTIF(Sheet1!$A$2:$A$14,NYU_close_ordered!A384)&gt;0, NYU_close_ordered!E384, "")</f>
        <v/>
      </c>
    </row>
    <row r="385" spans="1:10" hidden="1" x14ac:dyDescent="0.25">
      <c r="A385" t="s">
        <v>253</v>
      </c>
      <c r="B385" s="1">
        <v>42437.861111111109</v>
      </c>
      <c r="C385" t="s">
        <v>255</v>
      </c>
      <c r="D385" t="s">
        <v>14</v>
      </c>
      <c r="E385" t="s">
        <v>271</v>
      </c>
      <c r="F385" t="str">
        <f>IF(COUNTIF(Sheet1!$A$2:$A$14,NYU_close_ordered!A385)&gt;0, NYU_close_ordered!E385, "")</f>
        <v/>
      </c>
    </row>
    <row r="386" spans="1:10" hidden="1" x14ac:dyDescent="0.25">
      <c r="A386" t="s">
        <v>253</v>
      </c>
      <c r="B386" s="1">
        <v>42437.862500000003</v>
      </c>
      <c r="C386" t="s">
        <v>255</v>
      </c>
      <c r="D386" t="s">
        <v>14</v>
      </c>
      <c r="E386" t="s">
        <v>56</v>
      </c>
      <c r="F386" t="str">
        <f>IF(COUNTIF(Sheet1!$A$2:$A$14,NYU_close_ordered!A386)&gt;0, NYU_close_ordered!E386, "")</f>
        <v/>
      </c>
    </row>
    <row r="387" spans="1:10" hidden="1" x14ac:dyDescent="0.25">
      <c r="A387" t="s">
        <v>253</v>
      </c>
      <c r="B387" s="1">
        <v>42437.862500000003</v>
      </c>
      <c r="C387" t="s">
        <v>255</v>
      </c>
      <c r="D387" t="s">
        <v>14</v>
      </c>
      <c r="E387" t="s">
        <v>272</v>
      </c>
      <c r="F387" t="str">
        <f>IF(COUNTIF(Sheet1!$A$2:$A$14,NYU_close_ordered!A387)&gt;0, NYU_close_ordered!E387, "")</f>
        <v/>
      </c>
    </row>
    <row r="388" spans="1:10" hidden="1" x14ac:dyDescent="0.25">
      <c r="A388" t="s">
        <v>253</v>
      </c>
      <c r="B388" s="1">
        <v>42437.862500000003</v>
      </c>
      <c r="D388" t="s">
        <v>6</v>
      </c>
      <c r="E388" t="s">
        <v>16</v>
      </c>
      <c r="F388" t="str">
        <f>IF(COUNTIF(Sheet1!$A$2:$A$14,NYU_close_ordered!A388)&gt;0, NYU_close_ordered!E388, "")</f>
        <v/>
      </c>
    </row>
    <row r="389" spans="1:10" hidden="1" x14ac:dyDescent="0.25">
      <c r="A389" t="s">
        <v>253</v>
      </c>
      <c r="B389" s="1">
        <v>42437.871527777781</v>
      </c>
      <c r="D389" t="s">
        <v>6</v>
      </c>
      <c r="E389" t="s">
        <v>18</v>
      </c>
      <c r="F389" t="str">
        <f>IF(COUNTIF(Sheet1!$A$2:$A$14,NYU_close_ordered!A389)&gt;0, NYU_close_ordered!E389, "")</f>
        <v/>
      </c>
    </row>
    <row r="390" spans="1:10" hidden="1" x14ac:dyDescent="0.25">
      <c r="A390" t="s">
        <v>253</v>
      </c>
      <c r="B390" s="1">
        <v>42437.888888888891</v>
      </c>
      <c r="D390" t="s">
        <v>6</v>
      </c>
      <c r="E390" t="s">
        <v>19</v>
      </c>
      <c r="F390" t="str">
        <f>IF(COUNTIF(Sheet1!$A$2:$A$14,NYU_close_ordered!A390)&gt;0, NYU_close_ordered!E390, "")</f>
        <v/>
      </c>
    </row>
    <row r="391" spans="1:10" hidden="1" x14ac:dyDescent="0.25">
      <c r="A391" t="s">
        <v>273</v>
      </c>
      <c r="B391" s="1">
        <v>42438.606249999997</v>
      </c>
      <c r="D391" t="s">
        <v>6</v>
      </c>
      <c r="E391" t="s">
        <v>7</v>
      </c>
      <c r="F391" t="str">
        <f>IF(COUNTIF(Sheet1!$A$2:$A$14,NYU_close_ordered!A391)&gt;0, NYU_close_ordered!E391, "")</f>
        <v>&gt;&gt; User 1 has Connected</v>
      </c>
    </row>
    <row r="392" spans="1:10" hidden="1" x14ac:dyDescent="0.25">
      <c r="A392" t="s">
        <v>273</v>
      </c>
      <c r="B392" s="1">
        <v>42438.607638888891</v>
      </c>
      <c r="D392" t="s">
        <v>6</v>
      </c>
      <c r="E392" t="s">
        <v>8</v>
      </c>
      <c r="F392" t="str">
        <f>IF(COUNTIF(Sheet1!$A$2:$A$14,NYU_close_ordered!A392)&gt;0, NYU_close_ordered!E392, "")</f>
        <v>&gt;&gt; All chat participants have arrived. You may now chat!</v>
      </c>
    </row>
    <row r="393" spans="1:10" hidden="1" x14ac:dyDescent="0.25">
      <c r="A393" t="s">
        <v>273</v>
      </c>
      <c r="B393" s="1">
        <v>42438.607638888891</v>
      </c>
      <c r="D393" t="s">
        <v>6</v>
      </c>
      <c r="E393" t="s">
        <v>9</v>
      </c>
      <c r="F393" t="str">
        <f>IF(COUNTIF(Sheet1!$A$2:$A$14,NYU_close_ordered!A393)&gt;0, NYU_close_ordered!E393, "")</f>
        <v>&gt;&gt; User 2 has Connected</v>
      </c>
    </row>
    <row r="394" spans="1:10" x14ac:dyDescent="0.25">
      <c r="A394" t="s">
        <v>273</v>
      </c>
      <c r="B394" s="1">
        <v>42438.607638888891</v>
      </c>
      <c r="C394" t="s">
        <v>274</v>
      </c>
      <c r="D394" t="s">
        <v>11</v>
      </c>
      <c r="E394" t="s">
        <v>22</v>
      </c>
      <c r="F394" t="str">
        <f>IF(COUNTIF(Sheet1!$A$2:$A$14,NYU_close_ordered!A394)&gt;0, NYU_close_ordered!E394, "")</f>
        <v>Given	the	choice	of	anyone	in	the	world,	whom	would	you	want	as	a	dinner	guest?</v>
      </c>
      <c r="G394" t="s">
        <v>732</v>
      </c>
      <c r="H394" t="s">
        <v>733</v>
      </c>
      <c r="I394" t="str">
        <f>VLOOKUP(A394,Sheet1!$H$2:$J$14,2,FALSE)</f>
        <v>R_xfkRsNlgenjJ4Ax</v>
      </c>
      <c r="J394" t="str">
        <f>VLOOKUP(A394,Sheet1!$H$2:$J$14,3,FALSE)</f>
        <v>R_1d64hkMqwTa1YoG</v>
      </c>
    </row>
    <row r="395" spans="1:10" x14ac:dyDescent="0.25">
      <c r="A395" t="s">
        <v>273</v>
      </c>
      <c r="B395" s="1">
        <v>42438.60833333333</v>
      </c>
      <c r="C395" t="s">
        <v>275</v>
      </c>
      <c r="D395" t="s">
        <v>14</v>
      </c>
      <c r="E395" t="s">
        <v>276</v>
      </c>
      <c r="F395" t="str">
        <f>IF(COUNTIF(Sheet1!$A$2:$A$14,NYU_close_ordered!A395)&gt;0, NYU_close_ordered!E395, "")</f>
        <v>My mom</v>
      </c>
      <c r="G395" t="s">
        <v>732</v>
      </c>
      <c r="H395" t="s">
        <v>733</v>
      </c>
      <c r="I395" t="str">
        <f>VLOOKUP(A395,Sheet1!$H$2:$J$14,2,FALSE)</f>
        <v>R_xfkRsNlgenjJ4Ax</v>
      </c>
      <c r="J395" t="str">
        <f>VLOOKUP(A395,Sheet1!$H$2:$J$14,3,FALSE)</f>
        <v>R_1d64hkMqwTa1YoG</v>
      </c>
    </row>
    <row r="396" spans="1:10" x14ac:dyDescent="0.25">
      <c r="A396" t="s">
        <v>273</v>
      </c>
      <c r="B396" s="1">
        <v>42438.60833333333</v>
      </c>
      <c r="C396" t="s">
        <v>275</v>
      </c>
      <c r="D396" t="s">
        <v>14</v>
      </c>
      <c r="E396" t="s">
        <v>277</v>
      </c>
      <c r="F396" t="str">
        <f>IF(COUNTIF(Sheet1!$A$2:$A$14,NYU_close_ordered!A396)&gt;0, NYU_close_ordered!E396, "")</f>
        <v>And you?</v>
      </c>
      <c r="G396" t="s">
        <v>732</v>
      </c>
      <c r="H396" t="s">
        <v>733</v>
      </c>
      <c r="I396" t="str">
        <f>VLOOKUP(A396,Sheet1!$H$2:$J$14,2,FALSE)</f>
        <v>R_xfkRsNlgenjJ4Ax</v>
      </c>
      <c r="J396" t="str">
        <f>VLOOKUP(A396,Sheet1!$H$2:$J$14,3,FALSE)</f>
        <v>R_1d64hkMqwTa1YoG</v>
      </c>
    </row>
    <row r="397" spans="1:10" x14ac:dyDescent="0.25">
      <c r="A397" t="s">
        <v>273</v>
      </c>
      <c r="B397" s="1">
        <v>42438.60833333333</v>
      </c>
      <c r="C397" t="s">
        <v>274</v>
      </c>
      <c r="D397" t="s">
        <v>11</v>
      </c>
      <c r="E397" t="s">
        <v>176</v>
      </c>
      <c r="F397" t="str">
        <f>IF(COUNTIF(Sheet1!$A$2:$A$14,NYU_close_ordered!A397)&gt;0, NYU_close_ordered!E397, "")</f>
        <v>Donald Trump</v>
      </c>
      <c r="G397" t="s">
        <v>732</v>
      </c>
      <c r="H397" t="s">
        <v>733</v>
      </c>
      <c r="I397" t="str">
        <f>VLOOKUP(A397,Sheet1!$H$2:$J$14,2,FALSE)</f>
        <v>R_xfkRsNlgenjJ4Ax</v>
      </c>
      <c r="J397" t="str">
        <f>VLOOKUP(A397,Sheet1!$H$2:$J$14,3,FALSE)</f>
        <v>R_1d64hkMqwTa1YoG</v>
      </c>
    </row>
    <row r="398" spans="1:10" x14ac:dyDescent="0.25">
      <c r="A398" t="s">
        <v>273</v>
      </c>
      <c r="B398" s="1">
        <v>42438.60833333333</v>
      </c>
      <c r="C398" t="s">
        <v>274</v>
      </c>
      <c r="D398" t="s">
        <v>11</v>
      </c>
      <c r="E398" t="s">
        <v>27</v>
      </c>
      <c r="F398" t="str">
        <f>IF(COUNTIF(Sheet1!$A$2:$A$14,NYU_close_ordered!A398)&gt;0, NYU_close_ordered!E398, "")</f>
        <v>What	would	constitute	a	"perfect"	day	for	you?</v>
      </c>
      <c r="G398" t="s">
        <v>732</v>
      </c>
      <c r="H398" t="s">
        <v>733</v>
      </c>
      <c r="I398" t="str">
        <f>VLOOKUP(A398,Sheet1!$H$2:$J$14,2,FALSE)</f>
        <v>R_xfkRsNlgenjJ4Ax</v>
      </c>
      <c r="J398" t="str">
        <f>VLOOKUP(A398,Sheet1!$H$2:$J$14,3,FALSE)</f>
        <v>R_1d64hkMqwTa1YoG</v>
      </c>
    </row>
    <row r="399" spans="1:10" x14ac:dyDescent="0.25">
      <c r="A399" t="s">
        <v>273</v>
      </c>
      <c r="B399" s="1">
        <v>42438.609027777777</v>
      </c>
      <c r="C399" t="s">
        <v>275</v>
      </c>
      <c r="D399" t="s">
        <v>14</v>
      </c>
      <c r="E399" t="s">
        <v>278</v>
      </c>
      <c r="F399" t="str">
        <f>IF(COUNTIF(Sheet1!$A$2:$A$14,NYU_close_ordered!A399)&gt;0, NYU_close_ordered!E399, "")</f>
        <v>Having a good breakfast, going surfing in warm water with sunny weather and nice waves, relaxing with my friends and spending time at the beach and a nice house. Doing yoga and cooking dinner or going out to a nice restaurant.</v>
      </c>
      <c r="G399" t="s">
        <v>732</v>
      </c>
      <c r="H399" t="s">
        <v>733</v>
      </c>
      <c r="I399" t="str">
        <f>VLOOKUP(A399,Sheet1!$H$2:$J$14,2,FALSE)</f>
        <v>R_xfkRsNlgenjJ4Ax</v>
      </c>
      <c r="J399" t="str">
        <f>VLOOKUP(A399,Sheet1!$H$2:$J$14,3,FALSE)</f>
        <v>R_1d64hkMqwTa1YoG</v>
      </c>
    </row>
    <row r="400" spans="1:10" x14ac:dyDescent="0.25">
      <c r="A400" t="s">
        <v>273</v>
      </c>
      <c r="B400" s="1">
        <v>42438.609722222223</v>
      </c>
      <c r="C400" t="s">
        <v>275</v>
      </c>
      <c r="D400" t="s">
        <v>14</v>
      </c>
      <c r="E400" t="s">
        <v>279</v>
      </c>
      <c r="F400" t="str">
        <f>IF(COUNTIF(Sheet1!$A$2:$A$14,NYU_close_ordered!A400)&gt;0, NYU_close_ordered!E400, "")</f>
        <v>What would be a perfect day for your?</v>
      </c>
      <c r="G400" t="s">
        <v>732</v>
      </c>
      <c r="H400" t="s">
        <v>733</v>
      </c>
      <c r="I400" t="str">
        <f>VLOOKUP(A400,Sheet1!$H$2:$J$14,2,FALSE)</f>
        <v>R_xfkRsNlgenjJ4Ax</v>
      </c>
      <c r="J400" t="str">
        <f>VLOOKUP(A400,Sheet1!$H$2:$J$14,3,FALSE)</f>
        <v>R_1d64hkMqwTa1YoG</v>
      </c>
    </row>
    <row r="401" spans="1:10" x14ac:dyDescent="0.25">
      <c r="A401" t="s">
        <v>273</v>
      </c>
      <c r="B401" s="1">
        <v>42438.609722222223</v>
      </c>
      <c r="C401" t="s">
        <v>274</v>
      </c>
      <c r="D401" t="s">
        <v>11</v>
      </c>
      <c r="E401" t="s">
        <v>280</v>
      </c>
      <c r="F401" t="str">
        <f>IF(COUNTIF(Sheet1!$A$2:$A$14,NYU_close_ordered!A401)&gt;0, NYU_close_ordered!E401, "")</f>
        <v>Waking up early, doing a morning workout, eat a hearty breakfast aftewards, learn a new topic about computer science, then have an afternoon date with someone I like</v>
      </c>
      <c r="G401" t="s">
        <v>732</v>
      </c>
      <c r="H401" t="s">
        <v>733</v>
      </c>
      <c r="I401" t="str">
        <f>VLOOKUP(A401,Sheet1!$H$2:$J$14,2,FALSE)</f>
        <v>R_xfkRsNlgenjJ4Ax</v>
      </c>
      <c r="J401" t="str">
        <f>VLOOKUP(A401,Sheet1!$H$2:$J$14,3,FALSE)</f>
        <v>R_1d64hkMqwTa1YoG</v>
      </c>
    </row>
    <row r="402" spans="1:10" x14ac:dyDescent="0.25">
      <c r="A402" t="s">
        <v>273</v>
      </c>
      <c r="B402" s="1">
        <v>42438.61041666667</v>
      </c>
      <c r="C402" t="s">
        <v>274</v>
      </c>
      <c r="D402" t="s">
        <v>11</v>
      </c>
      <c r="E402" t="s">
        <v>37</v>
      </c>
      <c r="F402" t="str">
        <f>IF(COUNTIF(Sheet1!$A$2:$A$14,NYU_close_ordered!A402)&gt;0, NYU_close_ordered!E402, "")</f>
        <v>If	you	were	able	to	live	to	the	age	of	90	and	retain	either	the	mind	or	body	of	a	30-year-old	 for	the	last	60	years	of	your	life,	which	would	you	want?</v>
      </c>
      <c r="G402" t="s">
        <v>732</v>
      </c>
      <c r="H402" t="s">
        <v>733</v>
      </c>
      <c r="I402" t="str">
        <f>VLOOKUP(A402,Sheet1!$H$2:$J$14,2,FALSE)</f>
        <v>R_xfkRsNlgenjJ4Ax</v>
      </c>
      <c r="J402" t="str">
        <f>VLOOKUP(A402,Sheet1!$H$2:$J$14,3,FALSE)</f>
        <v>R_1d64hkMqwTa1YoG</v>
      </c>
    </row>
    <row r="403" spans="1:10" x14ac:dyDescent="0.25">
      <c r="A403" t="s">
        <v>273</v>
      </c>
      <c r="B403" s="1">
        <v>42438.61041666667</v>
      </c>
      <c r="C403" t="s">
        <v>275</v>
      </c>
      <c r="D403" t="s">
        <v>14</v>
      </c>
      <c r="E403" t="s">
        <v>38</v>
      </c>
      <c r="F403" t="str">
        <f>IF(COUNTIF(Sheet1!$A$2:$A$14,NYU_close_ordered!A403)&gt;0, NYU_close_ordered!E403, "")</f>
        <v>Body</v>
      </c>
      <c r="G403" t="s">
        <v>732</v>
      </c>
      <c r="H403" t="s">
        <v>733</v>
      </c>
      <c r="I403" t="str">
        <f>VLOOKUP(A403,Sheet1!$H$2:$J$14,2,FALSE)</f>
        <v>R_xfkRsNlgenjJ4Ax</v>
      </c>
      <c r="J403" t="str">
        <f>VLOOKUP(A403,Sheet1!$H$2:$J$14,3,FALSE)</f>
        <v>R_1d64hkMqwTa1YoG</v>
      </c>
    </row>
    <row r="404" spans="1:10" x14ac:dyDescent="0.25">
      <c r="A404" t="s">
        <v>273</v>
      </c>
      <c r="B404" s="1">
        <v>42438.61041666667</v>
      </c>
      <c r="C404" t="s">
        <v>274</v>
      </c>
      <c r="D404" t="s">
        <v>11</v>
      </c>
      <c r="E404" t="s">
        <v>281</v>
      </c>
      <c r="F404" t="str">
        <f>IF(COUNTIF(Sheet1!$A$2:$A$14,NYU_close_ordered!A404)&gt;0, NYU_close_ordered!E404, "")</f>
        <v>Mind</v>
      </c>
      <c r="G404" t="s">
        <v>732</v>
      </c>
      <c r="H404" t="s">
        <v>733</v>
      </c>
      <c r="I404" t="str">
        <f>VLOOKUP(A404,Sheet1!$H$2:$J$14,2,FALSE)</f>
        <v>R_xfkRsNlgenjJ4Ax</v>
      </c>
      <c r="J404" t="str">
        <f>VLOOKUP(A404,Sheet1!$H$2:$J$14,3,FALSE)</f>
        <v>R_1d64hkMqwTa1YoG</v>
      </c>
    </row>
    <row r="405" spans="1:10" x14ac:dyDescent="0.25">
      <c r="A405" t="s">
        <v>273</v>
      </c>
      <c r="B405" s="1">
        <v>42438.611111111109</v>
      </c>
      <c r="C405" t="s">
        <v>274</v>
      </c>
      <c r="D405" t="s">
        <v>11</v>
      </c>
      <c r="E405" t="s">
        <v>41</v>
      </c>
      <c r="F405" t="str">
        <f>IF(COUNTIF(Sheet1!$A$2:$A$14,NYU_close_ordered!A405)&gt;0, NYU_close_ordered!E405, "")</f>
        <v>If	you	could	change	anything	about	the	way	you	were	raised,	what	would	it	be?</v>
      </c>
      <c r="G405" t="s">
        <v>732</v>
      </c>
      <c r="H405" t="s">
        <v>733</v>
      </c>
      <c r="I405" t="str">
        <f>VLOOKUP(A405,Sheet1!$H$2:$J$14,2,FALSE)</f>
        <v>R_xfkRsNlgenjJ4Ax</v>
      </c>
      <c r="J405" t="str">
        <f>VLOOKUP(A405,Sheet1!$H$2:$J$14,3,FALSE)</f>
        <v>R_1d64hkMqwTa1YoG</v>
      </c>
    </row>
    <row r="406" spans="1:10" x14ac:dyDescent="0.25">
      <c r="A406" t="s">
        <v>273</v>
      </c>
      <c r="B406" s="1">
        <v>42438.611111111109</v>
      </c>
      <c r="C406" t="s">
        <v>275</v>
      </c>
      <c r="D406" t="s">
        <v>14</v>
      </c>
      <c r="E406" t="s">
        <v>282</v>
      </c>
      <c r="F406" t="str">
        <f>IF(COUNTIF(Sheet1!$A$2:$A$14,NYU_close_ordered!A406)&gt;0, NYU_close_ordered!E406, "")</f>
        <v>I wouldn't change anything</v>
      </c>
      <c r="G406" t="s">
        <v>732</v>
      </c>
      <c r="H406" t="s">
        <v>733</v>
      </c>
      <c r="I406" t="str">
        <f>VLOOKUP(A406,Sheet1!$H$2:$J$14,2,FALSE)</f>
        <v>R_xfkRsNlgenjJ4Ax</v>
      </c>
      <c r="J406" t="str">
        <f>VLOOKUP(A406,Sheet1!$H$2:$J$14,3,FALSE)</f>
        <v>R_1d64hkMqwTa1YoG</v>
      </c>
    </row>
    <row r="407" spans="1:10" x14ac:dyDescent="0.25">
      <c r="A407" t="s">
        <v>273</v>
      </c>
      <c r="B407" s="1">
        <v>42438.611111111109</v>
      </c>
      <c r="C407" t="s">
        <v>275</v>
      </c>
      <c r="D407" t="s">
        <v>14</v>
      </c>
      <c r="E407" t="s">
        <v>283</v>
      </c>
      <c r="F407" t="str">
        <f>IF(COUNTIF(Sheet1!$A$2:$A$14,NYU_close_ordered!A407)&gt;0, NYU_close_ordered!E407, "")</f>
        <v>you?</v>
      </c>
      <c r="G407" t="s">
        <v>732</v>
      </c>
      <c r="H407" t="s">
        <v>733</v>
      </c>
      <c r="I407" t="str">
        <f>VLOOKUP(A407,Sheet1!$H$2:$J$14,2,FALSE)</f>
        <v>R_xfkRsNlgenjJ4Ax</v>
      </c>
      <c r="J407" t="str">
        <f>VLOOKUP(A407,Sheet1!$H$2:$J$14,3,FALSE)</f>
        <v>R_1d64hkMqwTa1YoG</v>
      </c>
    </row>
    <row r="408" spans="1:10" x14ac:dyDescent="0.25">
      <c r="A408" t="s">
        <v>273</v>
      </c>
      <c r="B408" s="1">
        <v>42438.611805555556</v>
      </c>
      <c r="C408" t="s">
        <v>274</v>
      </c>
      <c r="D408" t="s">
        <v>11</v>
      </c>
      <c r="E408" t="s">
        <v>284</v>
      </c>
      <c r="F408" t="str">
        <f>IF(COUNTIF(Sheet1!$A$2:$A$14,NYU_close_ordered!A408)&gt;0, NYU_close_ordered!E408, "")</f>
        <v>Prefer to be raised in a better area</v>
      </c>
      <c r="G408" t="s">
        <v>732</v>
      </c>
      <c r="H408" t="s">
        <v>733</v>
      </c>
      <c r="I408" t="str">
        <f>VLOOKUP(A408,Sheet1!$H$2:$J$14,2,FALSE)</f>
        <v>R_xfkRsNlgenjJ4Ax</v>
      </c>
      <c r="J408" t="str">
        <f>VLOOKUP(A408,Sheet1!$H$2:$J$14,3,FALSE)</f>
        <v>R_1d64hkMqwTa1YoG</v>
      </c>
    </row>
    <row r="409" spans="1:10" x14ac:dyDescent="0.25">
      <c r="A409" t="s">
        <v>273</v>
      </c>
      <c r="B409" s="1">
        <v>42438.611805555556</v>
      </c>
      <c r="C409" t="s">
        <v>274</v>
      </c>
      <c r="D409" t="s">
        <v>11</v>
      </c>
      <c r="E409" t="s">
        <v>184</v>
      </c>
      <c r="F409" t="str">
        <f>IF(COUNTIF(Sheet1!$A$2:$A$14,NYU_close_ordered!A409)&gt;0, NYU_close_ordered!E409, "")</f>
        <v>. If	you	could	wake	up	tomorrow	having	gained	any	one	quality	or	ability,	what	would	it	be?</v>
      </c>
      <c r="G409" t="s">
        <v>732</v>
      </c>
      <c r="H409" t="s">
        <v>733</v>
      </c>
      <c r="I409" t="str">
        <f>VLOOKUP(A409,Sheet1!$H$2:$J$14,2,FALSE)</f>
        <v>R_xfkRsNlgenjJ4Ax</v>
      </c>
      <c r="J409" t="str">
        <f>VLOOKUP(A409,Sheet1!$H$2:$J$14,3,FALSE)</f>
        <v>R_1d64hkMqwTa1YoG</v>
      </c>
    </row>
    <row r="410" spans="1:10" x14ac:dyDescent="0.25">
      <c r="A410" t="s">
        <v>273</v>
      </c>
      <c r="B410" s="1">
        <v>42438.612500000003</v>
      </c>
      <c r="C410" t="s">
        <v>275</v>
      </c>
      <c r="D410" t="s">
        <v>14</v>
      </c>
      <c r="E410" t="s">
        <v>285</v>
      </c>
      <c r="F410" t="str">
        <f>IF(COUNTIF(Sheet1!$A$2:$A$14,NYU_close_ordered!A410)&gt;0, NYU_close_ordered!E410, "")</f>
        <v>Self-fulfillment</v>
      </c>
      <c r="G410" t="s">
        <v>732</v>
      </c>
      <c r="H410" t="s">
        <v>733</v>
      </c>
      <c r="I410" t="str">
        <f>VLOOKUP(A410,Sheet1!$H$2:$J$14,2,FALSE)</f>
        <v>R_xfkRsNlgenjJ4Ax</v>
      </c>
      <c r="J410" t="str">
        <f>VLOOKUP(A410,Sheet1!$H$2:$J$14,3,FALSE)</f>
        <v>R_1d64hkMqwTa1YoG</v>
      </c>
    </row>
    <row r="411" spans="1:10" x14ac:dyDescent="0.25">
      <c r="A411" t="s">
        <v>273</v>
      </c>
      <c r="B411" s="1">
        <v>42438.612500000003</v>
      </c>
      <c r="C411" t="s">
        <v>275</v>
      </c>
      <c r="D411" t="s">
        <v>14</v>
      </c>
      <c r="E411" t="s">
        <v>286</v>
      </c>
      <c r="F411" t="str">
        <f>IF(COUNTIF(Sheet1!$A$2:$A$14,NYU_close_ordered!A411)&gt;0, NYU_close_ordered!E411, "")</f>
        <v>and you?</v>
      </c>
      <c r="G411" t="s">
        <v>732</v>
      </c>
      <c r="H411" t="s">
        <v>733</v>
      </c>
      <c r="I411" t="str">
        <f>VLOOKUP(A411,Sheet1!$H$2:$J$14,2,FALSE)</f>
        <v>R_xfkRsNlgenjJ4Ax</v>
      </c>
      <c r="J411" t="str">
        <f>VLOOKUP(A411,Sheet1!$H$2:$J$14,3,FALSE)</f>
        <v>R_1d64hkMqwTa1YoG</v>
      </c>
    </row>
    <row r="412" spans="1:10" x14ac:dyDescent="0.25">
      <c r="A412" t="s">
        <v>273</v>
      </c>
      <c r="B412" s="1">
        <v>42438.612500000003</v>
      </c>
      <c r="C412" t="s">
        <v>274</v>
      </c>
      <c r="D412" t="s">
        <v>11</v>
      </c>
      <c r="E412" t="s">
        <v>287</v>
      </c>
      <c r="F412" t="str">
        <f>IF(COUNTIF(Sheet1!$A$2:$A$14,NYU_close_ordered!A412)&gt;0, NYU_close_ordered!E412, "")</f>
        <v>Rich</v>
      </c>
      <c r="G412" t="s">
        <v>732</v>
      </c>
      <c r="H412" t="s">
        <v>733</v>
      </c>
      <c r="I412" t="str">
        <f>VLOOKUP(A412,Sheet1!$H$2:$J$14,2,FALSE)</f>
        <v>R_xfkRsNlgenjJ4Ax</v>
      </c>
      <c r="J412" t="str">
        <f>VLOOKUP(A412,Sheet1!$H$2:$J$14,3,FALSE)</f>
        <v>R_1d64hkMqwTa1YoG</v>
      </c>
    </row>
    <row r="413" spans="1:10" x14ac:dyDescent="0.25">
      <c r="A413" t="s">
        <v>273</v>
      </c>
      <c r="B413" s="1">
        <v>42438.612500000003</v>
      </c>
      <c r="C413" t="s">
        <v>274</v>
      </c>
      <c r="D413" t="s">
        <v>11</v>
      </c>
      <c r="E413" t="s">
        <v>49</v>
      </c>
      <c r="F413" t="str">
        <f>IF(COUNTIF(Sheet1!$A$2:$A$14,NYU_close_ordered!A413)&gt;0, NYU_close_ordered!E413, "")</f>
        <v>If	a	crystal	ball	could	tell	you	the	truth	about	yourself,	your	life,	the	future,	or	anything	else,	 what	would	you	want	to	know?</v>
      </c>
      <c r="G413" t="s">
        <v>732</v>
      </c>
      <c r="H413" t="s">
        <v>733</v>
      </c>
      <c r="I413" t="str">
        <f>VLOOKUP(A413,Sheet1!$H$2:$J$14,2,FALSE)</f>
        <v>R_xfkRsNlgenjJ4Ax</v>
      </c>
      <c r="J413" t="str">
        <f>VLOOKUP(A413,Sheet1!$H$2:$J$14,3,FALSE)</f>
        <v>R_1d64hkMqwTa1YoG</v>
      </c>
    </row>
    <row r="414" spans="1:10" x14ac:dyDescent="0.25">
      <c r="A414" t="s">
        <v>273</v>
      </c>
      <c r="B414" s="1">
        <v>42438.613194444442</v>
      </c>
      <c r="C414" t="s">
        <v>275</v>
      </c>
      <c r="D414" t="s">
        <v>14</v>
      </c>
      <c r="E414" t="s">
        <v>288</v>
      </c>
      <c r="F414" t="str">
        <f>IF(COUNTIF(Sheet1!$A$2:$A$14,NYU_close_ordered!A414)&gt;0, NYU_close_ordered!E414, "")</f>
        <v>what is the biggest thing holding me back</v>
      </c>
      <c r="G414" t="s">
        <v>732</v>
      </c>
      <c r="H414" t="s">
        <v>733</v>
      </c>
      <c r="I414" t="str">
        <f>VLOOKUP(A414,Sheet1!$H$2:$J$14,2,FALSE)</f>
        <v>R_xfkRsNlgenjJ4Ax</v>
      </c>
      <c r="J414" t="str">
        <f>VLOOKUP(A414,Sheet1!$H$2:$J$14,3,FALSE)</f>
        <v>R_1d64hkMqwTa1YoG</v>
      </c>
    </row>
    <row r="415" spans="1:10" x14ac:dyDescent="0.25">
      <c r="A415" t="s">
        <v>273</v>
      </c>
      <c r="B415" s="1">
        <v>42438.613888888889</v>
      </c>
      <c r="C415" t="s">
        <v>274</v>
      </c>
      <c r="D415" t="s">
        <v>11</v>
      </c>
      <c r="E415" t="s">
        <v>289</v>
      </c>
      <c r="F415" t="str">
        <f>IF(COUNTIF(Sheet1!$A$2:$A$14,NYU_close_ordered!A415)&gt;0, NYU_close_ordered!E415, "")</f>
        <v>What is the key to my success</v>
      </c>
      <c r="G415" t="s">
        <v>732</v>
      </c>
      <c r="H415" t="s">
        <v>733</v>
      </c>
      <c r="I415" t="str">
        <f>VLOOKUP(A415,Sheet1!$H$2:$J$14,2,FALSE)</f>
        <v>R_xfkRsNlgenjJ4Ax</v>
      </c>
      <c r="J415" t="str">
        <f>VLOOKUP(A415,Sheet1!$H$2:$J$14,3,FALSE)</f>
        <v>R_1d64hkMqwTa1YoG</v>
      </c>
    </row>
    <row r="416" spans="1:10" x14ac:dyDescent="0.25">
      <c r="A416" t="s">
        <v>273</v>
      </c>
      <c r="B416" s="1">
        <v>42438.613888888889</v>
      </c>
      <c r="C416" t="s">
        <v>274</v>
      </c>
      <c r="D416" t="s">
        <v>11</v>
      </c>
      <c r="E416" t="s">
        <v>53</v>
      </c>
      <c r="F416" t="str">
        <f>IF(COUNTIF(Sheet1!$A$2:$A$14,NYU_close_ordered!A416)&gt;0, NYU_close_ordered!E416, "")</f>
        <v>What	is	the	greatest	accomplishment	of	your	life?</v>
      </c>
      <c r="G416" t="s">
        <v>732</v>
      </c>
      <c r="H416" t="s">
        <v>733</v>
      </c>
      <c r="I416" t="str">
        <f>VLOOKUP(A416,Sheet1!$H$2:$J$14,2,FALSE)</f>
        <v>R_xfkRsNlgenjJ4Ax</v>
      </c>
      <c r="J416" t="str">
        <f>VLOOKUP(A416,Sheet1!$H$2:$J$14,3,FALSE)</f>
        <v>R_1d64hkMqwTa1YoG</v>
      </c>
    </row>
    <row r="417" spans="1:10" x14ac:dyDescent="0.25">
      <c r="A417" t="s">
        <v>273</v>
      </c>
      <c r="B417" s="1">
        <v>42438.613888888889</v>
      </c>
      <c r="C417" t="s">
        <v>275</v>
      </c>
      <c r="D417" t="s">
        <v>14</v>
      </c>
      <c r="E417" t="s">
        <v>290</v>
      </c>
      <c r="F417" t="str">
        <f>IF(COUNTIF(Sheet1!$A$2:$A$14,NYU_close_ordered!A417)&gt;0, NYU_close_ordered!E417, "")</f>
        <v>Becoming who I am today</v>
      </c>
      <c r="G417" t="s">
        <v>732</v>
      </c>
      <c r="H417" t="s">
        <v>733</v>
      </c>
      <c r="I417" t="str">
        <f>VLOOKUP(A417,Sheet1!$H$2:$J$14,2,FALSE)</f>
        <v>R_xfkRsNlgenjJ4Ax</v>
      </c>
      <c r="J417" t="str">
        <f>VLOOKUP(A417,Sheet1!$H$2:$J$14,3,FALSE)</f>
        <v>R_1d64hkMqwTa1YoG</v>
      </c>
    </row>
    <row r="418" spans="1:10" x14ac:dyDescent="0.25">
      <c r="A418" t="s">
        <v>273</v>
      </c>
      <c r="B418" s="1">
        <v>42438.613888888889</v>
      </c>
      <c r="C418" t="s">
        <v>275</v>
      </c>
      <c r="D418" t="s">
        <v>14</v>
      </c>
      <c r="E418" t="s">
        <v>291</v>
      </c>
      <c r="F418" t="str">
        <f>IF(COUNTIF(Sheet1!$A$2:$A$14,NYU_close_ordered!A418)&gt;0, NYU_close_ordered!E418, "")</f>
        <v>how about you?</v>
      </c>
      <c r="G418" t="s">
        <v>732</v>
      </c>
      <c r="H418" t="s">
        <v>733</v>
      </c>
      <c r="I418" t="str">
        <f>VLOOKUP(A418,Sheet1!$H$2:$J$14,2,FALSE)</f>
        <v>R_xfkRsNlgenjJ4Ax</v>
      </c>
      <c r="J418" t="str">
        <f>VLOOKUP(A418,Sheet1!$H$2:$J$14,3,FALSE)</f>
        <v>R_1d64hkMqwTa1YoG</v>
      </c>
    </row>
    <row r="419" spans="1:10" x14ac:dyDescent="0.25">
      <c r="A419" t="s">
        <v>273</v>
      </c>
      <c r="B419" s="1">
        <v>42438.614583333336</v>
      </c>
      <c r="C419" t="s">
        <v>274</v>
      </c>
      <c r="D419" t="s">
        <v>11</v>
      </c>
      <c r="E419" t="s">
        <v>292</v>
      </c>
      <c r="F419" t="str">
        <f>IF(COUNTIF(Sheet1!$A$2:$A$14,NYU_close_ordered!A419)&gt;0, NYU_close_ordered!E419, "")</f>
        <v>Getting into NYU</v>
      </c>
      <c r="G419" t="s">
        <v>732</v>
      </c>
      <c r="H419" t="s">
        <v>733</v>
      </c>
      <c r="I419" t="str">
        <f>VLOOKUP(A419,Sheet1!$H$2:$J$14,2,FALSE)</f>
        <v>R_xfkRsNlgenjJ4Ax</v>
      </c>
      <c r="J419" t="str">
        <f>VLOOKUP(A419,Sheet1!$H$2:$J$14,3,FALSE)</f>
        <v>R_1d64hkMqwTa1YoG</v>
      </c>
    </row>
    <row r="420" spans="1:10" x14ac:dyDescent="0.25">
      <c r="A420" t="s">
        <v>273</v>
      </c>
      <c r="B420" s="1">
        <v>42438.614583333336</v>
      </c>
      <c r="C420" t="s">
        <v>274</v>
      </c>
      <c r="D420" t="s">
        <v>11</v>
      </c>
      <c r="E420" t="s">
        <v>56</v>
      </c>
      <c r="F420" t="str">
        <f>IF(COUNTIF(Sheet1!$A$2:$A$14,NYU_close_ordered!A420)&gt;0, NYU_close_ordered!E420, "")</f>
        <v>What	is	your	most	treasured	memory?</v>
      </c>
      <c r="G420" t="s">
        <v>732</v>
      </c>
      <c r="H420" t="s">
        <v>733</v>
      </c>
      <c r="I420" t="str">
        <f>VLOOKUP(A420,Sheet1!$H$2:$J$14,2,FALSE)</f>
        <v>R_xfkRsNlgenjJ4Ax</v>
      </c>
      <c r="J420" t="str">
        <f>VLOOKUP(A420,Sheet1!$H$2:$J$14,3,FALSE)</f>
        <v>R_1d64hkMqwTa1YoG</v>
      </c>
    </row>
    <row r="421" spans="1:10" x14ac:dyDescent="0.25">
      <c r="A421" t="s">
        <v>273</v>
      </c>
      <c r="B421" s="1">
        <v>42438.614583333336</v>
      </c>
      <c r="C421" t="s">
        <v>275</v>
      </c>
      <c r="D421" t="s">
        <v>14</v>
      </c>
      <c r="E421" t="s">
        <v>293</v>
      </c>
      <c r="F421" t="str">
        <f>IF(COUNTIF(Sheet1!$A$2:$A$14,NYU_close_ordered!A421)&gt;0, NYU_close_ordered!E421, "")</f>
        <v>I have lots</v>
      </c>
      <c r="G421" t="s">
        <v>732</v>
      </c>
      <c r="H421" t="s">
        <v>733</v>
      </c>
      <c r="I421" t="str">
        <f>VLOOKUP(A421,Sheet1!$H$2:$J$14,2,FALSE)</f>
        <v>R_xfkRsNlgenjJ4Ax</v>
      </c>
      <c r="J421" t="str">
        <f>VLOOKUP(A421,Sheet1!$H$2:$J$14,3,FALSE)</f>
        <v>R_1d64hkMqwTa1YoG</v>
      </c>
    </row>
    <row r="422" spans="1:10" x14ac:dyDescent="0.25">
      <c r="A422" t="s">
        <v>273</v>
      </c>
      <c r="B422" s="1">
        <v>42438.614583333336</v>
      </c>
      <c r="C422" t="s">
        <v>275</v>
      </c>
      <c r="D422" t="s">
        <v>14</v>
      </c>
      <c r="E422" t="s">
        <v>294</v>
      </c>
      <c r="F422" t="str">
        <f>IF(COUNTIF(Sheet1!$A$2:$A$14,NYU_close_ordered!A422)&gt;0, NYU_close_ordered!E422, "")</f>
        <v>Some with my mother and some memories that I treasure the most with my grandparents</v>
      </c>
      <c r="G422" t="s">
        <v>732</v>
      </c>
      <c r="H422" t="s">
        <v>733</v>
      </c>
      <c r="I422" t="str">
        <f>VLOOKUP(A422,Sheet1!$H$2:$J$14,2,FALSE)</f>
        <v>R_xfkRsNlgenjJ4Ax</v>
      </c>
      <c r="J422" t="str">
        <f>VLOOKUP(A422,Sheet1!$H$2:$J$14,3,FALSE)</f>
        <v>R_1d64hkMqwTa1YoG</v>
      </c>
    </row>
    <row r="423" spans="1:10" x14ac:dyDescent="0.25">
      <c r="A423" t="s">
        <v>273</v>
      </c>
      <c r="B423" s="1">
        <v>42438.615277777775</v>
      </c>
      <c r="C423" t="s">
        <v>275</v>
      </c>
      <c r="D423" t="s">
        <v>14</v>
      </c>
      <c r="E423" t="s">
        <v>59</v>
      </c>
      <c r="F423" t="str">
        <f>IF(COUNTIF(Sheet1!$A$2:$A$14,NYU_close_ordered!A423)&gt;0, NYU_close_ordered!E423, "")</f>
        <v>If	you	knew	that	in	one	year	you	would	die	suddenly,	would	you	change	anything	about	the	 way	you	are now	living?	Why?</v>
      </c>
      <c r="G423" t="s">
        <v>732</v>
      </c>
      <c r="H423" t="s">
        <v>733</v>
      </c>
      <c r="I423" t="str">
        <f>VLOOKUP(A423,Sheet1!$H$2:$J$14,2,FALSE)</f>
        <v>R_xfkRsNlgenjJ4Ax</v>
      </c>
      <c r="J423" t="str">
        <f>VLOOKUP(A423,Sheet1!$H$2:$J$14,3,FALSE)</f>
        <v>R_1d64hkMqwTa1YoG</v>
      </c>
    </row>
    <row r="424" spans="1:10" x14ac:dyDescent="0.25">
      <c r="A424" t="s">
        <v>273</v>
      </c>
      <c r="B424" s="1">
        <v>42438.615972222222</v>
      </c>
      <c r="C424" t="s">
        <v>274</v>
      </c>
      <c r="D424" t="s">
        <v>11</v>
      </c>
      <c r="E424" t="s">
        <v>295</v>
      </c>
      <c r="F424" t="str">
        <f>IF(COUNTIF(Sheet1!$A$2:$A$14,NYU_close_ordered!A424)&gt;0, NYU_close_ordered!E424, "")</f>
        <v>Yes, be happier because I am not satisfied right now</v>
      </c>
      <c r="G424" t="s">
        <v>732</v>
      </c>
      <c r="H424" t="s">
        <v>733</v>
      </c>
      <c r="I424" t="str">
        <f>VLOOKUP(A424,Sheet1!$H$2:$J$14,2,FALSE)</f>
        <v>R_xfkRsNlgenjJ4Ax</v>
      </c>
      <c r="J424" t="str">
        <f>VLOOKUP(A424,Sheet1!$H$2:$J$14,3,FALSE)</f>
        <v>R_1d64hkMqwTa1YoG</v>
      </c>
    </row>
    <row r="425" spans="1:10" x14ac:dyDescent="0.25">
      <c r="A425" t="s">
        <v>273</v>
      </c>
      <c r="B425" s="1">
        <v>42438.615972222222</v>
      </c>
      <c r="C425" t="s">
        <v>274</v>
      </c>
      <c r="D425" t="s">
        <v>11</v>
      </c>
      <c r="E425" t="s">
        <v>63</v>
      </c>
      <c r="F425" t="str">
        <f>IF(COUNTIF(Sheet1!$A$2:$A$14,NYU_close_ordered!A425)&gt;0, NYU_close_ordered!E425, "")</f>
        <v>How	do	you	feel	about	your	relationship	with	your	mother?</v>
      </c>
      <c r="G425" t="s">
        <v>732</v>
      </c>
      <c r="H425" t="s">
        <v>733</v>
      </c>
      <c r="I425" t="str">
        <f>VLOOKUP(A425,Sheet1!$H$2:$J$14,2,FALSE)</f>
        <v>R_xfkRsNlgenjJ4Ax</v>
      </c>
      <c r="J425" t="str">
        <f>VLOOKUP(A425,Sheet1!$H$2:$J$14,3,FALSE)</f>
        <v>R_1d64hkMqwTa1YoG</v>
      </c>
    </row>
    <row r="426" spans="1:10" x14ac:dyDescent="0.25">
      <c r="A426" t="s">
        <v>273</v>
      </c>
      <c r="B426" s="1">
        <v>42438.615972222222</v>
      </c>
      <c r="C426" t="s">
        <v>275</v>
      </c>
      <c r="D426" t="s">
        <v>14</v>
      </c>
      <c r="E426" t="s">
        <v>296</v>
      </c>
      <c r="F426" t="str">
        <f>IF(COUNTIF(Sheet1!$A$2:$A$14,NYU_close_ordered!A426)&gt;0, NYU_close_ordered!E426, "")</f>
        <v>Nostalgic and thankful</v>
      </c>
      <c r="G426" t="s">
        <v>732</v>
      </c>
      <c r="H426" t="s">
        <v>733</v>
      </c>
      <c r="I426" t="str">
        <f>VLOOKUP(A426,Sheet1!$H$2:$J$14,2,FALSE)</f>
        <v>R_xfkRsNlgenjJ4Ax</v>
      </c>
      <c r="J426" t="str">
        <f>VLOOKUP(A426,Sheet1!$H$2:$J$14,3,FALSE)</f>
        <v>R_1d64hkMqwTa1YoG</v>
      </c>
    </row>
    <row r="427" spans="1:10" x14ac:dyDescent="0.25">
      <c r="A427" t="s">
        <v>273</v>
      </c>
      <c r="B427" s="1">
        <v>42438.615972222222</v>
      </c>
      <c r="C427" t="s">
        <v>275</v>
      </c>
      <c r="D427" t="s">
        <v>14</v>
      </c>
      <c r="E427" t="s">
        <v>66</v>
      </c>
      <c r="F427" t="str">
        <f>IF(COUNTIF(Sheet1!$A$2:$A$14,NYU_close_ordered!A427)&gt;0, NYU_close_ordered!E427, "")</f>
        <v>Share	with	your	partner	an	embarrassing	moment	in	your	life.</v>
      </c>
      <c r="G427" t="s">
        <v>732</v>
      </c>
      <c r="H427" t="s">
        <v>733</v>
      </c>
      <c r="I427" t="str">
        <f>VLOOKUP(A427,Sheet1!$H$2:$J$14,2,FALSE)</f>
        <v>R_xfkRsNlgenjJ4Ax</v>
      </c>
      <c r="J427" t="str">
        <f>VLOOKUP(A427,Sheet1!$H$2:$J$14,3,FALSE)</f>
        <v>R_1d64hkMqwTa1YoG</v>
      </c>
    </row>
    <row r="428" spans="1:10" x14ac:dyDescent="0.25">
      <c r="A428" t="s">
        <v>273</v>
      </c>
      <c r="B428" s="1">
        <v>42438.616666666669</v>
      </c>
      <c r="C428" t="s">
        <v>274</v>
      </c>
      <c r="D428" t="s">
        <v>11</v>
      </c>
      <c r="E428" t="s">
        <v>297</v>
      </c>
      <c r="F428" t="str">
        <f>IF(COUNTIF(Sheet1!$A$2:$A$14,NYU_close_ordered!A428)&gt;0, NYU_close_ordered!E428, "")</f>
        <v>Was trying to waterfall someone's water and accidentally spat it all over the table</v>
      </c>
      <c r="G428" t="s">
        <v>732</v>
      </c>
      <c r="H428" t="s">
        <v>733</v>
      </c>
      <c r="I428" t="str">
        <f>VLOOKUP(A428,Sheet1!$H$2:$J$14,2,FALSE)</f>
        <v>R_xfkRsNlgenjJ4Ax</v>
      </c>
      <c r="J428" t="str">
        <f>VLOOKUP(A428,Sheet1!$H$2:$J$14,3,FALSE)</f>
        <v>R_1d64hkMqwTa1YoG</v>
      </c>
    </row>
    <row r="429" spans="1:10" x14ac:dyDescent="0.25">
      <c r="A429" t="s">
        <v>273</v>
      </c>
      <c r="B429" s="1">
        <v>42438.616666666669</v>
      </c>
      <c r="C429" t="s">
        <v>274</v>
      </c>
      <c r="D429" t="s">
        <v>11</v>
      </c>
      <c r="E429" t="s">
        <v>69</v>
      </c>
      <c r="F429" t="str">
        <f>IF(COUNTIF(Sheet1!$A$2:$A$14,NYU_close_ordered!A429)&gt;0, NYU_close_ordered!E429, "")</f>
        <v>When	did	you	last	cry	in	front	of	another	person?	By	yourself?</v>
      </c>
      <c r="G429" t="s">
        <v>732</v>
      </c>
      <c r="H429" t="s">
        <v>733</v>
      </c>
      <c r="I429" t="str">
        <f>VLOOKUP(A429,Sheet1!$H$2:$J$14,2,FALSE)</f>
        <v>R_xfkRsNlgenjJ4Ax</v>
      </c>
      <c r="J429" t="str">
        <f>VLOOKUP(A429,Sheet1!$H$2:$J$14,3,FALSE)</f>
        <v>R_1d64hkMqwTa1YoG</v>
      </c>
    </row>
    <row r="430" spans="1:10" x14ac:dyDescent="0.25">
      <c r="A430" t="s">
        <v>273</v>
      </c>
      <c r="B430" s="1">
        <v>42438.617361111108</v>
      </c>
      <c r="C430" t="s">
        <v>275</v>
      </c>
      <c r="D430" t="s">
        <v>14</v>
      </c>
      <c r="E430" t="s">
        <v>298</v>
      </c>
      <c r="F430" t="str">
        <f>IF(COUNTIF(Sheet1!$A$2:$A$14,NYU_close_ordered!A430)&gt;0, NYU_close_ordered!E430, "")</f>
        <v>by myself was yesterday and in front of another person was 8 days ago</v>
      </c>
      <c r="G430" t="s">
        <v>732</v>
      </c>
      <c r="H430" t="s">
        <v>733</v>
      </c>
      <c r="I430" t="str">
        <f>VLOOKUP(A430,Sheet1!$H$2:$J$14,2,FALSE)</f>
        <v>R_xfkRsNlgenjJ4Ax</v>
      </c>
      <c r="J430" t="str">
        <f>VLOOKUP(A430,Sheet1!$H$2:$J$14,3,FALSE)</f>
        <v>R_1d64hkMqwTa1YoG</v>
      </c>
    </row>
    <row r="431" spans="1:10" x14ac:dyDescent="0.25">
      <c r="A431" t="s">
        <v>273</v>
      </c>
      <c r="B431" s="1">
        <v>42438.617361111108</v>
      </c>
      <c r="C431" t="s">
        <v>275</v>
      </c>
      <c r="D431" t="s">
        <v>14</v>
      </c>
      <c r="E431" t="s">
        <v>236</v>
      </c>
      <c r="F431" t="str">
        <f>IF(COUNTIF(Sheet1!$A$2:$A$14,NYU_close_ordered!A431)&gt;0, NYU_close_ordered!E431, "")</f>
        <v>. If	you	were	to	die	this	evening	with	no	opportunity	to	communicate	with	anyone,	what	 would	you	most	regret	not	having	told	someone?	Why	haven't	you	told	them	yet?</v>
      </c>
      <c r="G431" t="s">
        <v>732</v>
      </c>
      <c r="H431" t="s">
        <v>733</v>
      </c>
      <c r="I431" t="str">
        <f>VLOOKUP(A431,Sheet1!$H$2:$J$14,2,FALSE)</f>
        <v>R_xfkRsNlgenjJ4Ax</v>
      </c>
      <c r="J431" t="str">
        <f>VLOOKUP(A431,Sheet1!$H$2:$J$14,3,FALSE)</f>
        <v>R_1d64hkMqwTa1YoG</v>
      </c>
    </row>
    <row r="432" spans="1:10" x14ac:dyDescent="0.25">
      <c r="A432" t="s">
        <v>273</v>
      </c>
      <c r="B432" s="1">
        <v>42438.618055555555</v>
      </c>
      <c r="C432" t="s">
        <v>274</v>
      </c>
      <c r="D432" t="s">
        <v>11</v>
      </c>
      <c r="E432" t="s">
        <v>299</v>
      </c>
      <c r="F432" t="str">
        <f>IF(COUNTIF(Sheet1!$A$2:$A$14,NYU_close_ordered!A432)&gt;0, NYU_close_ordered!E432, "")</f>
        <v>That I liked them. I haven't told them because I am too busy</v>
      </c>
      <c r="G432" t="s">
        <v>732</v>
      </c>
      <c r="H432" t="s">
        <v>733</v>
      </c>
      <c r="I432" t="str">
        <f>VLOOKUP(A432,Sheet1!$H$2:$J$14,2,FALSE)</f>
        <v>R_xfkRsNlgenjJ4Ax</v>
      </c>
      <c r="J432" t="str">
        <f>VLOOKUP(A432,Sheet1!$H$2:$J$14,3,FALSE)</f>
        <v>R_1d64hkMqwTa1YoG</v>
      </c>
    </row>
    <row r="433" spans="1:10" x14ac:dyDescent="0.25">
      <c r="A433" t="s">
        <v>273</v>
      </c>
      <c r="B433" s="1">
        <v>42438.618750000001</v>
      </c>
      <c r="C433" t="s">
        <v>274</v>
      </c>
      <c r="D433" t="s">
        <v>11</v>
      </c>
      <c r="E433" t="s">
        <v>76</v>
      </c>
      <c r="F433" t="str">
        <f>IF(COUNTIF(Sheet1!$A$2:$A$14,NYU_close_ordered!A433)&gt;0, NYU_close_ordered!E433, "")</f>
        <v>Your	house,	containing	everything	you	own,	catches	fire.	After	saving	your	loved	ones	and	 pets,	you	have	time	to	safely	make	a	final	dash	to	save	any	one	item.	What	would	it	be?	 Why?</v>
      </c>
      <c r="G433" t="s">
        <v>732</v>
      </c>
      <c r="H433" t="s">
        <v>733</v>
      </c>
      <c r="I433" t="str">
        <f>VLOOKUP(A433,Sheet1!$H$2:$J$14,2,FALSE)</f>
        <v>R_xfkRsNlgenjJ4Ax</v>
      </c>
      <c r="J433" t="str">
        <f>VLOOKUP(A433,Sheet1!$H$2:$J$14,3,FALSE)</f>
        <v>R_1d64hkMqwTa1YoG</v>
      </c>
    </row>
    <row r="434" spans="1:10" x14ac:dyDescent="0.25">
      <c r="A434" t="s">
        <v>273</v>
      </c>
      <c r="B434" s="1">
        <v>42438.618750000001</v>
      </c>
      <c r="C434" t="s">
        <v>275</v>
      </c>
      <c r="D434" t="s">
        <v>14</v>
      </c>
      <c r="E434" t="s">
        <v>300</v>
      </c>
      <c r="F434" t="str">
        <f>IF(COUNTIF(Sheet1!$A$2:$A$14,NYU_close_ordered!A434)&gt;0, NYU_close_ordered!E434, "")</f>
        <v>My closet because I love clothes</v>
      </c>
      <c r="G434" t="s">
        <v>732</v>
      </c>
      <c r="H434" t="s">
        <v>733</v>
      </c>
      <c r="I434" t="str">
        <f>VLOOKUP(A434,Sheet1!$H$2:$J$14,2,FALSE)</f>
        <v>R_xfkRsNlgenjJ4Ax</v>
      </c>
      <c r="J434" t="str">
        <f>VLOOKUP(A434,Sheet1!$H$2:$J$14,3,FALSE)</f>
        <v>R_1d64hkMqwTa1YoG</v>
      </c>
    </row>
    <row r="435" spans="1:10" x14ac:dyDescent="0.25">
      <c r="A435" t="s">
        <v>273</v>
      </c>
      <c r="B435" s="1">
        <v>42438.618750000001</v>
      </c>
      <c r="C435" t="s">
        <v>275</v>
      </c>
      <c r="D435" t="s">
        <v>14</v>
      </c>
      <c r="E435" t="s">
        <v>301</v>
      </c>
      <c r="F435" t="str">
        <f>IF(COUNTIF(Sheet1!$A$2:$A$14,NYU_close_ordered!A435)&gt;0, NYU_close_ordered!E435, "")</f>
        <v>. Of	all	the	people	in	your	family, whose	death	would	you	find	most	disturbing?	Why?</v>
      </c>
      <c r="G435" t="s">
        <v>732</v>
      </c>
      <c r="H435" t="s">
        <v>733</v>
      </c>
      <c r="I435" t="str">
        <f>VLOOKUP(A435,Sheet1!$H$2:$J$14,2,FALSE)</f>
        <v>R_xfkRsNlgenjJ4Ax</v>
      </c>
      <c r="J435" t="str">
        <f>VLOOKUP(A435,Sheet1!$H$2:$J$14,3,FALSE)</f>
        <v>R_1d64hkMqwTa1YoG</v>
      </c>
    </row>
    <row r="436" spans="1:10" x14ac:dyDescent="0.25">
      <c r="A436" t="s">
        <v>273</v>
      </c>
      <c r="B436" s="1">
        <v>42438.618750000001</v>
      </c>
      <c r="C436" t="s">
        <v>274</v>
      </c>
      <c r="D436" t="s">
        <v>11</v>
      </c>
      <c r="E436" t="s">
        <v>302</v>
      </c>
      <c r="F436" t="str">
        <f>IF(COUNTIF(Sheet1!$A$2:$A$14,NYU_close_ordered!A436)&gt;0, NYU_close_ordered!E436, "")</f>
        <v>My grandma, because I loved her so much but I never had the chance to fully express it.</v>
      </c>
      <c r="G436" t="s">
        <v>732</v>
      </c>
      <c r="H436" t="s">
        <v>733</v>
      </c>
      <c r="I436" t="str">
        <f>VLOOKUP(A436,Sheet1!$H$2:$J$14,2,FALSE)</f>
        <v>R_xfkRsNlgenjJ4Ax</v>
      </c>
      <c r="J436" t="str">
        <f>VLOOKUP(A436,Sheet1!$H$2:$J$14,3,FALSE)</f>
        <v>R_1d64hkMqwTa1YoG</v>
      </c>
    </row>
    <row r="437" spans="1:10" hidden="1" x14ac:dyDescent="0.25">
      <c r="A437" t="s">
        <v>273</v>
      </c>
      <c r="B437" s="1">
        <v>42438.618750000001</v>
      </c>
      <c r="D437" t="s">
        <v>6</v>
      </c>
      <c r="E437" t="s">
        <v>17</v>
      </c>
      <c r="F437" t="str">
        <f>IF(COUNTIF(Sheet1!$A$2:$A$14,NYU_close_ordered!A437)&gt;0, NYU_close_ordered!E437, "")</f>
        <v>&gt;&gt; User 1 has Disconnected</v>
      </c>
    </row>
    <row r="438" spans="1:10" hidden="1" x14ac:dyDescent="0.25">
      <c r="A438" t="s">
        <v>273</v>
      </c>
      <c r="B438" s="1">
        <v>42438.618750000001</v>
      </c>
      <c r="D438" t="s">
        <v>6</v>
      </c>
      <c r="E438" t="s">
        <v>16</v>
      </c>
      <c r="F438" t="str">
        <f>IF(COUNTIF(Sheet1!$A$2:$A$14,NYU_close_ordered!A438)&gt;0, NYU_close_ordered!E438, "")</f>
        <v>&gt;&gt; User 2 has Disconnected</v>
      </c>
    </row>
    <row r="439" spans="1:10" hidden="1" x14ac:dyDescent="0.25">
      <c r="A439" t="s">
        <v>273</v>
      </c>
      <c r="B439" s="1">
        <v>42438.621527777781</v>
      </c>
      <c r="D439" t="s">
        <v>6</v>
      </c>
      <c r="E439" t="s">
        <v>18</v>
      </c>
      <c r="F439" t="str">
        <f>IF(COUNTIF(Sheet1!$A$2:$A$14,NYU_close_ordered!A439)&gt;0, NYU_close_ordered!E439, "")</f>
        <v>&gt;&gt; This chat has 1500 seconds remaining before expiring. Please start wrapping up your conversation.</v>
      </c>
    </row>
    <row r="440" spans="1:10" hidden="1" x14ac:dyDescent="0.25">
      <c r="A440" t="s">
        <v>273</v>
      </c>
      <c r="B440" s="1">
        <v>42438.63958333333</v>
      </c>
      <c r="D440" t="s">
        <v>6</v>
      </c>
      <c r="E440" t="s">
        <v>19</v>
      </c>
      <c r="F440" t="str">
        <f>IF(COUNTIF(Sheet1!$A$2:$A$14,NYU_close_ordered!A440)&gt;0, NYU_close_ordered!E440, "")</f>
        <v>&gt;&gt; This chat has now expired.</v>
      </c>
    </row>
    <row r="441" spans="1:10" hidden="1" x14ac:dyDescent="0.25">
      <c r="A441" t="s">
        <v>303</v>
      </c>
      <c r="B441" s="1">
        <v>42438.732638888891</v>
      </c>
      <c r="D441" t="s">
        <v>6</v>
      </c>
      <c r="E441" t="s">
        <v>7</v>
      </c>
      <c r="F441" t="str">
        <f>IF(COUNTIF(Sheet1!$A$2:$A$14,NYU_close_ordered!A441)&gt;0, NYU_close_ordered!E441, "")</f>
        <v>&gt;&gt; User 1 has Connected</v>
      </c>
    </row>
    <row r="442" spans="1:10" hidden="1" x14ac:dyDescent="0.25">
      <c r="A442" t="s">
        <v>303</v>
      </c>
      <c r="B442" s="1">
        <v>42438.732638888891</v>
      </c>
      <c r="D442" t="s">
        <v>6</v>
      </c>
      <c r="E442" t="s">
        <v>8</v>
      </c>
      <c r="F442" t="str">
        <f>IF(COUNTIF(Sheet1!$A$2:$A$14,NYU_close_ordered!A442)&gt;0, NYU_close_ordered!E442, "")</f>
        <v>&gt;&gt; All chat participants have arrived. You may now chat!</v>
      </c>
    </row>
    <row r="443" spans="1:10" hidden="1" x14ac:dyDescent="0.25">
      <c r="A443" t="s">
        <v>303</v>
      </c>
      <c r="B443" s="1">
        <v>42438.732638888891</v>
      </c>
      <c r="D443" t="s">
        <v>6</v>
      </c>
      <c r="E443" t="s">
        <v>9</v>
      </c>
      <c r="F443" t="str">
        <f>IF(COUNTIF(Sheet1!$A$2:$A$14,NYU_close_ordered!A443)&gt;0, NYU_close_ordered!E443, "")</f>
        <v>&gt;&gt; User 2 has Connected</v>
      </c>
    </row>
    <row r="444" spans="1:10" x14ac:dyDescent="0.25">
      <c r="A444" t="s">
        <v>303</v>
      </c>
      <c r="B444" s="1">
        <v>42438.73333333333</v>
      </c>
      <c r="C444" t="s">
        <v>304</v>
      </c>
      <c r="D444" t="s">
        <v>11</v>
      </c>
      <c r="E444" t="s">
        <v>305</v>
      </c>
      <c r="F444" t="str">
        <f>IF(COUNTIF(Sheet1!$A$2:$A$14,NYU_close_ordered!A444)&gt;0, NYU_close_ordered!E444, "")</f>
        <v>Hey!</v>
      </c>
      <c r="G444" t="s">
        <v>732</v>
      </c>
      <c r="H444" t="s">
        <v>733</v>
      </c>
      <c r="I444" t="str">
        <f>VLOOKUP(A444,Sheet1!$H$2:$J$14,2,FALSE)</f>
        <v>R_2urIhL5I9PuCk9N</v>
      </c>
      <c r="J444" t="str">
        <f>VLOOKUP(A444,Sheet1!$H$2:$J$14,3,FALSE)</f>
        <v>R_rejU1w2TqL00VhL</v>
      </c>
    </row>
    <row r="445" spans="1:10" x14ac:dyDescent="0.25">
      <c r="A445" t="s">
        <v>303</v>
      </c>
      <c r="B445" s="1">
        <v>42438.73333333333</v>
      </c>
      <c r="C445" t="s">
        <v>306</v>
      </c>
      <c r="D445" t="s">
        <v>14</v>
      </c>
      <c r="E445" t="s">
        <v>307</v>
      </c>
      <c r="F445" t="str">
        <f>IF(COUNTIF(Sheet1!$A$2:$A$14,NYU_close_ordered!A445)&gt;0, NYU_close_ordered!E445, "")</f>
        <v>Hey</v>
      </c>
      <c r="G445" t="s">
        <v>732</v>
      </c>
      <c r="H445" t="s">
        <v>733</v>
      </c>
      <c r="I445" t="str">
        <f>VLOOKUP(A445,Sheet1!$H$2:$J$14,2,FALSE)</f>
        <v>R_2urIhL5I9PuCk9N</v>
      </c>
      <c r="J445" t="str">
        <f>VLOOKUP(A445,Sheet1!$H$2:$J$14,3,FALSE)</f>
        <v>R_rejU1w2TqL00VhL</v>
      </c>
    </row>
    <row r="446" spans="1:10" x14ac:dyDescent="0.25">
      <c r="A446" t="s">
        <v>303</v>
      </c>
      <c r="B446" s="1">
        <v>42438.73333333333</v>
      </c>
      <c r="C446" t="s">
        <v>304</v>
      </c>
      <c r="D446" t="s">
        <v>11</v>
      </c>
      <c r="E446" t="s">
        <v>308</v>
      </c>
      <c r="F446" t="str">
        <f>IF(COUNTIF(Sheet1!$A$2:$A$14,NYU_close_ordered!A446)&gt;0, NYU_close_ordered!E446, "")</f>
        <v>Given	the	choice	of	anyone	in	the	world,	whom	would you want	as a dinner guest?</v>
      </c>
      <c r="G446" t="s">
        <v>732</v>
      </c>
      <c r="H446" t="s">
        <v>733</v>
      </c>
      <c r="I446" t="str">
        <f>VLOOKUP(A446,Sheet1!$H$2:$J$14,2,FALSE)</f>
        <v>R_2urIhL5I9PuCk9N</v>
      </c>
      <c r="J446" t="str">
        <f>VLOOKUP(A446,Sheet1!$H$2:$J$14,3,FALSE)</f>
        <v>R_rejU1w2TqL00VhL</v>
      </c>
    </row>
    <row r="447" spans="1:10" x14ac:dyDescent="0.25">
      <c r="A447" t="s">
        <v>303</v>
      </c>
      <c r="B447" s="1">
        <v>42438.734027777777</v>
      </c>
      <c r="C447" t="s">
        <v>306</v>
      </c>
      <c r="D447" t="s">
        <v>14</v>
      </c>
      <c r="E447" t="s">
        <v>309</v>
      </c>
      <c r="F447" t="str">
        <f>IF(COUNTIF(Sheet1!$A$2:$A$14,NYU_close_ordered!A447)&gt;0, NYU_close_ordered!E447, "")</f>
        <v>I don't particularly have a dinner guest I would chose. What about you?</v>
      </c>
      <c r="G447" t="s">
        <v>732</v>
      </c>
      <c r="H447" t="s">
        <v>733</v>
      </c>
      <c r="I447" t="str">
        <f>VLOOKUP(A447,Sheet1!$H$2:$J$14,2,FALSE)</f>
        <v>R_2urIhL5I9PuCk9N</v>
      </c>
      <c r="J447" t="str">
        <f>VLOOKUP(A447,Sheet1!$H$2:$J$14,3,FALSE)</f>
        <v>R_rejU1w2TqL00VhL</v>
      </c>
    </row>
    <row r="448" spans="1:10" x14ac:dyDescent="0.25">
      <c r="A448" t="s">
        <v>303</v>
      </c>
      <c r="B448" s="1">
        <v>42438.734027777777</v>
      </c>
      <c r="C448" t="s">
        <v>304</v>
      </c>
      <c r="D448" t="s">
        <v>11</v>
      </c>
      <c r="E448" t="s">
        <v>176</v>
      </c>
      <c r="F448" t="str">
        <f>IF(COUNTIF(Sheet1!$A$2:$A$14,NYU_close_ordered!A448)&gt;0, NYU_close_ordered!E448, "")</f>
        <v>Donald Trump</v>
      </c>
      <c r="G448" t="s">
        <v>732</v>
      </c>
      <c r="H448" t="s">
        <v>733</v>
      </c>
      <c r="I448" t="str">
        <f>VLOOKUP(A448,Sheet1!$H$2:$J$14,2,FALSE)</f>
        <v>R_2urIhL5I9PuCk9N</v>
      </c>
      <c r="J448" t="str">
        <f>VLOOKUP(A448,Sheet1!$H$2:$J$14,3,FALSE)</f>
        <v>R_rejU1w2TqL00VhL</v>
      </c>
    </row>
    <row r="449" spans="1:10" x14ac:dyDescent="0.25">
      <c r="A449" t="s">
        <v>303</v>
      </c>
      <c r="B449" s="1">
        <v>42438.734027777777</v>
      </c>
      <c r="C449" t="s">
        <v>306</v>
      </c>
      <c r="D449" t="s">
        <v>14</v>
      </c>
      <c r="E449" t="s">
        <v>310</v>
      </c>
      <c r="F449" t="str">
        <f>IF(COUNTIF(Sheet1!$A$2:$A$14,NYU_close_ordered!A449)&gt;0, NYU_close_ordered!E449, "")</f>
        <v>What	would constitute	a "perfect" day for you?</v>
      </c>
      <c r="G449" t="s">
        <v>732</v>
      </c>
      <c r="H449" t="s">
        <v>733</v>
      </c>
      <c r="I449" t="str">
        <f>VLOOKUP(A449,Sheet1!$H$2:$J$14,2,FALSE)</f>
        <v>R_2urIhL5I9PuCk9N</v>
      </c>
      <c r="J449" t="str">
        <f>VLOOKUP(A449,Sheet1!$H$2:$J$14,3,FALSE)</f>
        <v>R_rejU1w2TqL00VhL</v>
      </c>
    </row>
    <row r="450" spans="1:10" x14ac:dyDescent="0.25">
      <c r="A450" t="s">
        <v>303</v>
      </c>
      <c r="B450" s="1">
        <v>42438.734722222223</v>
      </c>
      <c r="C450" t="s">
        <v>304</v>
      </c>
      <c r="D450" t="s">
        <v>11</v>
      </c>
      <c r="E450" t="s">
        <v>311</v>
      </c>
      <c r="F450" t="str">
        <f>IF(COUNTIF(Sheet1!$A$2:$A$14,NYU_close_ordered!A450)&gt;0, NYU_close_ordered!E450, "")</f>
        <v>Sunny, cool, tea, nap, great food, no homework</v>
      </c>
      <c r="G450" t="s">
        <v>732</v>
      </c>
      <c r="H450" t="s">
        <v>733</v>
      </c>
      <c r="I450" t="str">
        <f>VLOOKUP(A450,Sheet1!$H$2:$J$14,2,FALSE)</f>
        <v>R_2urIhL5I9PuCk9N</v>
      </c>
      <c r="J450" t="str">
        <f>VLOOKUP(A450,Sheet1!$H$2:$J$14,3,FALSE)</f>
        <v>R_rejU1w2TqL00VhL</v>
      </c>
    </row>
    <row r="451" spans="1:10" x14ac:dyDescent="0.25">
      <c r="A451" t="s">
        <v>303</v>
      </c>
      <c r="B451" s="1">
        <v>42438.734722222223</v>
      </c>
      <c r="C451" t="s">
        <v>304</v>
      </c>
      <c r="D451" t="s">
        <v>11</v>
      </c>
      <c r="E451" t="s">
        <v>312</v>
      </c>
      <c r="F451" t="str">
        <f>IF(COUNTIF(Sheet1!$A$2:$A$14,NYU_close_ordered!A451)&gt;0, NYU_close_ordered!E451, "")</f>
        <v>what about you</v>
      </c>
      <c r="G451" t="s">
        <v>732</v>
      </c>
      <c r="H451" t="s">
        <v>733</v>
      </c>
      <c r="I451" t="str">
        <f>VLOOKUP(A451,Sheet1!$H$2:$J$14,2,FALSE)</f>
        <v>R_2urIhL5I9PuCk9N</v>
      </c>
      <c r="J451" t="str">
        <f>VLOOKUP(A451,Sheet1!$H$2:$J$14,3,FALSE)</f>
        <v>R_rejU1w2TqL00VhL</v>
      </c>
    </row>
    <row r="452" spans="1:10" x14ac:dyDescent="0.25">
      <c r="A452" t="s">
        <v>303</v>
      </c>
      <c r="B452" s="1">
        <v>42438.734722222223</v>
      </c>
      <c r="C452" t="s">
        <v>306</v>
      </c>
      <c r="D452" t="s">
        <v>14</v>
      </c>
      <c r="E452" t="s">
        <v>313</v>
      </c>
      <c r="F452" t="str">
        <f>IF(COUNTIF(Sheet1!$A$2:$A$14,NYU_close_ordered!A452)&gt;0, NYU_close_ordered!E452, "")</f>
        <v>Go to the beach, relax, have a beautiful day outside and just spend time with friends and family</v>
      </c>
      <c r="G452" t="s">
        <v>732</v>
      </c>
      <c r="H452" t="s">
        <v>733</v>
      </c>
      <c r="I452" t="str">
        <f>VLOOKUP(A452,Sheet1!$H$2:$J$14,2,FALSE)</f>
        <v>R_2urIhL5I9PuCk9N</v>
      </c>
      <c r="J452" t="str">
        <f>VLOOKUP(A452,Sheet1!$H$2:$J$14,3,FALSE)</f>
        <v>R_rejU1w2TqL00VhL</v>
      </c>
    </row>
    <row r="453" spans="1:10" x14ac:dyDescent="0.25">
      <c r="A453" t="s">
        <v>303</v>
      </c>
      <c r="B453" s="1">
        <v>42438.734722222223</v>
      </c>
      <c r="C453" t="s">
        <v>306</v>
      </c>
      <c r="D453" t="s">
        <v>14</v>
      </c>
      <c r="E453" t="s">
        <v>101</v>
      </c>
      <c r="F453" t="str">
        <f>IF(COUNTIF(Sheet1!$A$2:$A$14,NYU_close_ordered!A453)&gt;0, NYU_close_ordered!E453, "")</f>
        <v>. If	you	were	able	to	live	to	the	age	of	90	and	retain	either	the	mind	or	body	of	a	30-year-old	 for	the	last	60	years	of	your	life,	which	would	you	want?</v>
      </c>
      <c r="G453" t="s">
        <v>732</v>
      </c>
      <c r="H453" t="s">
        <v>733</v>
      </c>
      <c r="I453" t="str">
        <f>VLOOKUP(A453,Sheet1!$H$2:$J$14,2,FALSE)</f>
        <v>R_2urIhL5I9PuCk9N</v>
      </c>
      <c r="J453" t="str">
        <f>VLOOKUP(A453,Sheet1!$H$2:$J$14,3,FALSE)</f>
        <v>R_rejU1w2TqL00VhL</v>
      </c>
    </row>
    <row r="454" spans="1:10" x14ac:dyDescent="0.25">
      <c r="A454" t="s">
        <v>303</v>
      </c>
      <c r="B454" s="1">
        <v>42438.73541666667</v>
      </c>
      <c r="C454" t="s">
        <v>304</v>
      </c>
      <c r="D454" t="s">
        <v>11</v>
      </c>
      <c r="E454" t="s">
        <v>314</v>
      </c>
      <c r="F454" t="str">
        <f>IF(COUNTIF(Sheet1!$A$2:$A$14,NYU_close_ordered!A454)&gt;0, NYU_close_ordered!E454, "")</f>
        <v>body, what about you</v>
      </c>
      <c r="G454" t="s">
        <v>732</v>
      </c>
      <c r="H454" t="s">
        <v>733</v>
      </c>
      <c r="I454" t="str">
        <f>VLOOKUP(A454,Sheet1!$H$2:$J$14,2,FALSE)</f>
        <v>R_2urIhL5I9PuCk9N</v>
      </c>
      <c r="J454" t="str">
        <f>VLOOKUP(A454,Sheet1!$H$2:$J$14,3,FALSE)</f>
        <v>R_rejU1w2TqL00VhL</v>
      </c>
    </row>
    <row r="455" spans="1:10" x14ac:dyDescent="0.25">
      <c r="A455" t="s">
        <v>303</v>
      </c>
      <c r="B455" s="1">
        <v>42438.73541666667</v>
      </c>
      <c r="C455" t="s">
        <v>306</v>
      </c>
      <c r="D455" t="s">
        <v>14</v>
      </c>
      <c r="E455" t="s">
        <v>315</v>
      </c>
      <c r="F455" t="str">
        <f>IF(COUNTIF(Sheet1!$A$2:$A$14,NYU_close_ordered!A455)&gt;0, NYU_close_ordered!E455, "")</f>
        <v>body also. I would want the mind of myself as I grow and learn</v>
      </c>
      <c r="G455" t="s">
        <v>732</v>
      </c>
      <c r="H455" t="s">
        <v>733</v>
      </c>
      <c r="I455" t="str">
        <f>VLOOKUP(A455,Sheet1!$H$2:$J$14,2,FALSE)</f>
        <v>R_2urIhL5I9PuCk9N</v>
      </c>
      <c r="J455" t="str">
        <f>VLOOKUP(A455,Sheet1!$H$2:$J$14,3,FALSE)</f>
        <v>R_rejU1w2TqL00VhL</v>
      </c>
    </row>
    <row r="456" spans="1:10" x14ac:dyDescent="0.25">
      <c r="A456" t="s">
        <v>303</v>
      </c>
      <c r="B456" s="1">
        <v>42438.73541666667</v>
      </c>
      <c r="C456" t="s">
        <v>306</v>
      </c>
      <c r="D456" t="s">
        <v>14</v>
      </c>
      <c r="E456" t="s">
        <v>41</v>
      </c>
      <c r="F456" t="str">
        <f>IF(COUNTIF(Sheet1!$A$2:$A$14,NYU_close_ordered!A456)&gt;0, NYU_close_ordered!E456, "")</f>
        <v>If	you	could	change	anything	about	the	way	you	were	raised,	what	would	it	be?</v>
      </c>
      <c r="G456" t="s">
        <v>732</v>
      </c>
      <c r="H456" t="s">
        <v>733</v>
      </c>
      <c r="I456" t="str">
        <f>VLOOKUP(A456,Sheet1!$H$2:$J$14,2,FALSE)</f>
        <v>R_2urIhL5I9PuCk9N</v>
      </c>
      <c r="J456" t="str">
        <f>VLOOKUP(A456,Sheet1!$H$2:$J$14,3,FALSE)</f>
        <v>R_rejU1w2TqL00VhL</v>
      </c>
    </row>
    <row r="457" spans="1:10" x14ac:dyDescent="0.25">
      <c r="A457" t="s">
        <v>303</v>
      </c>
      <c r="B457" s="1">
        <v>42438.736111111109</v>
      </c>
      <c r="C457" t="s">
        <v>304</v>
      </c>
      <c r="D457" t="s">
        <v>11</v>
      </c>
      <c r="E457" t="s">
        <v>316</v>
      </c>
      <c r="F457" t="str">
        <f>IF(COUNTIF(Sheet1!$A$2:$A$14,NYU_close_ordered!A457)&gt;0, NYU_close_ordered!E457, "")</f>
        <v>Maybe go to a private high school? What about you</v>
      </c>
      <c r="G457" t="s">
        <v>732</v>
      </c>
      <c r="H457" t="s">
        <v>733</v>
      </c>
      <c r="I457" t="str">
        <f>VLOOKUP(A457,Sheet1!$H$2:$J$14,2,FALSE)</f>
        <v>R_2urIhL5I9PuCk9N</v>
      </c>
      <c r="J457" t="str">
        <f>VLOOKUP(A457,Sheet1!$H$2:$J$14,3,FALSE)</f>
        <v>R_rejU1w2TqL00VhL</v>
      </c>
    </row>
    <row r="458" spans="1:10" x14ac:dyDescent="0.25">
      <c r="A458" t="s">
        <v>303</v>
      </c>
      <c r="B458" s="1">
        <v>42438.736111111109</v>
      </c>
      <c r="C458" t="s">
        <v>306</v>
      </c>
      <c r="D458" t="s">
        <v>14</v>
      </c>
      <c r="E458" t="s">
        <v>317</v>
      </c>
      <c r="F458" t="str">
        <f>IF(COUNTIF(Sheet1!$A$2:$A$14,NYU_close_ordered!A458)&gt;0, NYU_close_ordered!E458, "")</f>
        <v>I would not want to move around as much.</v>
      </c>
      <c r="G458" t="s">
        <v>732</v>
      </c>
      <c r="H458" t="s">
        <v>733</v>
      </c>
      <c r="I458" t="str">
        <f>VLOOKUP(A458,Sheet1!$H$2:$J$14,2,FALSE)</f>
        <v>R_2urIhL5I9PuCk9N</v>
      </c>
      <c r="J458" t="str">
        <f>VLOOKUP(A458,Sheet1!$H$2:$J$14,3,FALSE)</f>
        <v>R_rejU1w2TqL00VhL</v>
      </c>
    </row>
    <row r="459" spans="1:10" x14ac:dyDescent="0.25">
      <c r="A459" t="s">
        <v>303</v>
      </c>
      <c r="B459" s="1">
        <v>42438.736111111109</v>
      </c>
      <c r="C459" t="s">
        <v>306</v>
      </c>
      <c r="D459" t="s">
        <v>14</v>
      </c>
      <c r="E459" t="s">
        <v>45</v>
      </c>
      <c r="F459" t="str">
        <f>IF(COUNTIF(Sheet1!$A$2:$A$14,NYU_close_ordered!A459)&gt;0, NYU_close_ordered!E459, "")</f>
        <v>If	you	could	wake	up	tomorrow	having	gained	any	one	quality	or	ability,	what	would	it	be?</v>
      </c>
      <c r="G459" t="s">
        <v>732</v>
      </c>
      <c r="H459" t="s">
        <v>733</v>
      </c>
      <c r="I459" t="str">
        <f>VLOOKUP(A459,Sheet1!$H$2:$J$14,2,FALSE)</f>
        <v>R_2urIhL5I9PuCk9N</v>
      </c>
      <c r="J459" t="str">
        <f>VLOOKUP(A459,Sheet1!$H$2:$J$14,3,FALSE)</f>
        <v>R_rejU1w2TqL00VhL</v>
      </c>
    </row>
    <row r="460" spans="1:10" x14ac:dyDescent="0.25">
      <c r="A460" t="s">
        <v>303</v>
      </c>
      <c r="B460" s="1">
        <v>42438.736111111109</v>
      </c>
      <c r="C460" t="s">
        <v>304</v>
      </c>
      <c r="D460" t="s">
        <v>11</v>
      </c>
      <c r="E460" t="s">
        <v>318</v>
      </c>
      <c r="F460" t="str">
        <f>IF(COUNTIF(Sheet1!$A$2:$A$14,NYU_close_ordered!A460)&gt;0, NYU_close_ordered!E460, "")</f>
        <v>Being able to fly. You?</v>
      </c>
      <c r="G460" t="s">
        <v>732</v>
      </c>
      <c r="H460" t="s">
        <v>733</v>
      </c>
      <c r="I460" t="str">
        <f>VLOOKUP(A460,Sheet1!$H$2:$J$14,2,FALSE)</f>
        <v>R_2urIhL5I9PuCk9N</v>
      </c>
      <c r="J460" t="str">
        <f>VLOOKUP(A460,Sheet1!$H$2:$J$14,3,FALSE)</f>
        <v>R_rejU1w2TqL00VhL</v>
      </c>
    </row>
    <row r="461" spans="1:10" x14ac:dyDescent="0.25">
      <c r="A461" t="s">
        <v>303</v>
      </c>
      <c r="B461" s="1">
        <v>42438.736111111109</v>
      </c>
      <c r="C461" t="s">
        <v>306</v>
      </c>
      <c r="D461" t="s">
        <v>14</v>
      </c>
      <c r="E461" t="s">
        <v>319</v>
      </c>
      <c r="F461" t="str">
        <f>IF(COUNTIF(Sheet1!$A$2:$A$14,NYU_close_ordered!A461)&gt;0, NYU_close_ordered!E461, "")</f>
        <v>photographic memory</v>
      </c>
      <c r="G461" t="s">
        <v>732</v>
      </c>
      <c r="H461" t="s">
        <v>733</v>
      </c>
      <c r="I461" t="str">
        <f>VLOOKUP(A461,Sheet1!$H$2:$J$14,2,FALSE)</f>
        <v>R_2urIhL5I9PuCk9N</v>
      </c>
      <c r="J461" t="str">
        <f>VLOOKUP(A461,Sheet1!$H$2:$J$14,3,FALSE)</f>
        <v>R_rejU1w2TqL00VhL</v>
      </c>
    </row>
    <row r="462" spans="1:10" x14ac:dyDescent="0.25">
      <c r="A462" t="s">
        <v>303</v>
      </c>
      <c r="B462" s="1">
        <v>42438.736111111109</v>
      </c>
      <c r="C462" t="s">
        <v>306</v>
      </c>
      <c r="D462" t="s">
        <v>14</v>
      </c>
      <c r="E462" t="s">
        <v>49</v>
      </c>
      <c r="F462" t="str">
        <f>IF(COUNTIF(Sheet1!$A$2:$A$14,NYU_close_ordered!A462)&gt;0, NYU_close_ordered!E462, "")</f>
        <v>If	a	crystal	ball	could	tell	you	the	truth	about	yourself,	your	life,	the	future,	or	anything	else,	 what	would	you	want	to	know?</v>
      </c>
      <c r="G462" t="s">
        <v>732</v>
      </c>
      <c r="H462" t="s">
        <v>733</v>
      </c>
      <c r="I462" t="str">
        <f>VLOOKUP(A462,Sheet1!$H$2:$J$14,2,FALSE)</f>
        <v>R_2urIhL5I9PuCk9N</v>
      </c>
      <c r="J462" t="str">
        <f>VLOOKUP(A462,Sheet1!$H$2:$J$14,3,FALSE)</f>
        <v>R_rejU1w2TqL00VhL</v>
      </c>
    </row>
    <row r="463" spans="1:10" x14ac:dyDescent="0.25">
      <c r="A463" t="s">
        <v>303</v>
      </c>
      <c r="B463" s="1">
        <v>42438.736805555556</v>
      </c>
      <c r="C463" t="s">
        <v>304</v>
      </c>
      <c r="D463" t="s">
        <v>11</v>
      </c>
      <c r="E463" t="s">
        <v>320</v>
      </c>
      <c r="F463" t="str">
        <f>IF(COUNTIF(Sheet1!$A$2:$A$14,NYU_close_ordered!A463)&gt;0, NYU_close_ordered!E463, "")</f>
        <v>myself. you?</v>
      </c>
      <c r="G463" t="s">
        <v>732</v>
      </c>
      <c r="H463" t="s">
        <v>733</v>
      </c>
      <c r="I463" t="str">
        <f>VLOOKUP(A463,Sheet1!$H$2:$J$14,2,FALSE)</f>
        <v>R_2urIhL5I9PuCk9N</v>
      </c>
      <c r="J463" t="str">
        <f>VLOOKUP(A463,Sheet1!$H$2:$J$14,3,FALSE)</f>
        <v>R_rejU1w2TqL00VhL</v>
      </c>
    </row>
    <row r="464" spans="1:10" x14ac:dyDescent="0.25">
      <c r="A464" t="s">
        <v>303</v>
      </c>
      <c r="B464" s="1">
        <v>42438.736805555556</v>
      </c>
      <c r="C464" t="s">
        <v>306</v>
      </c>
      <c r="D464" t="s">
        <v>14</v>
      </c>
      <c r="E464" t="s">
        <v>321</v>
      </c>
      <c r="F464" t="str">
        <f>IF(COUNTIF(Sheet1!$A$2:$A$14,NYU_close_ordered!A464)&gt;0, NYU_close_ordered!E464, "")</f>
        <v>my life</v>
      </c>
      <c r="G464" t="s">
        <v>732</v>
      </c>
      <c r="H464" t="s">
        <v>733</v>
      </c>
      <c r="I464" t="str">
        <f>VLOOKUP(A464,Sheet1!$H$2:$J$14,2,FALSE)</f>
        <v>R_2urIhL5I9PuCk9N</v>
      </c>
      <c r="J464" t="str">
        <f>VLOOKUP(A464,Sheet1!$H$2:$J$14,3,FALSE)</f>
        <v>R_rejU1w2TqL00VhL</v>
      </c>
    </row>
    <row r="465" spans="1:10" x14ac:dyDescent="0.25">
      <c r="A465" t="s">
        <v>303</v>
      </c>
      <c r="B465" s="1">
        <v>42438.736805555556</v>
      </c>
      <c r="C465" t="s">
        <v>306</v>
      </c>
      <c r="D465" t="s">
        <v>14</v>
      </c>
      <c r="E465" t="s">
        <v>53</v>
      </c>
      <c r="F465" t="str">
        <f>IF(COUNTIF(Sheet1!$A$2:$A$14,NYU_close_ordered!A465)&gt;0, NYU_close_ordered!E465, "")</f>
        <v>What	is	the	greatest	accomplishment	of	your	life?</v>
      </c>
      <c r="G465" t="s">
        <v>732</v>
      </c>
      <c r="H465" t="s">
        <v>733</v>
      </c>
      <c r="I465" t="str">
        <f>VLOOKUP(A465,Sheet1!$H$2:$J$14,2,FALSE)</f>
        <v>R_2urIhL5I9PuCk9N</v>
      </c>
      <c r="J465" t="str">
        <f>VLOOKUP(A465,Sheet1!$H$2:$J$14,3,FALSE)</f>
        <v>R_rejU1w2TqL00VhL</v>
      </c>
    </row>
    <row r="466" spans="1:10" x14ac:dyDescent="0.25">
      <c r="A466" t="s">
        <v>303</v>
      </c>
      <c r="B466" s="1">
        <v>42438.736805555556</v>
      </c>
      <c r="C466" t="s">
        <v>304</v>
      </c>
      <c r="D466" t="s">
        <v>11</v>
      </c>
      <c r="E466" t="s">
        <v>322</v>
      </c>
      <c r="F466" t="str">
        <f>IF(COUNTIF(Sheet1!$A$2:$A$14,NYU_close_ordered!A466)&gt;0, NYU_close_ordered!E466, "")</f>
        <v>Being able to live until today, cause life is too hard</v>
      </c>
      <c r="G466" t="s">
        <v>732</v>
      </c>
      <c r="H466" t="s">
        <v>733</v>
      </c>
      <c r="I466" t="str">
        <f>VLOOKUP(A466,Sheet1!$H$2:$J$14,2,FALSE)</f>
        <v>R_2urIhL5I9PuCk9N</v>
      </c>
      <c r="J466" t="str">
        <f>VLOOKUP(A466,Sheet1!$H$2:$J$14,3,FALSE)</f>
        <v>R_rejU1w2TqL00VhL</v>
      </c>
    </row>
    <row r="467" spans="1:10" x14ac:dyDescent="0.25">
      <c r="A467" t="s">
        <v>303</v>
      </c>
      <c r="B467" s="1">
        <v>42438.736805555556</v>
      </c>
      <c r="C467" t="s">
        <v>304</v>
      </c>
      <c r="D467" t="s">
        <v>11</v>
      </c>
      <c r="E467" t="s">
        <v>323</v>
      </c>
      <c r="F467" t="str">
        <f>IF(COUNTIF(Sheet1!$A$2:$A$14,NYU_close_ordered!A467)&gt;0, NYU_close_ordered!E467, "")</f>
        <v>what  about you</v>
      </c>
      <c r="G467" t="s">
        <v>732</v>
      </c>
      <c r="H467" t="s">
        <v>733</v>
      </c>
      <c r="I467" t="str">
        <f>VLOOKUP(A467,Sheet1!$H$2:$J$14,2,FALSE)</f>
        <v>R_2urIhL5I9PuCk9N</v>
      </c>
      <c r="J467" t="str">
        <f>VLOOKUP(A467,Sheet1!$H$2:$J$14,3,FALSE)</f>
        <v>R_rejU1w2TqL00VhL</v>
      </c>
    </row>
    <row r="468" spans="1:10" x14ac:dyDescent="0.25">
      <c r="A468" t="s">
        <v>303</v>
      </c>
      <c r="B468" s="1">
        <v>42438.737500000003</v>
      </c>
      <c r="C468" t="s">
        <v>306</v>
      </c>
      <c r="D468" t="s">
        <v>14</v>
      </c>
      <c r="E468" t="s">
        <v>324</v>
      </c>
      <c r="F468" t="str">
        <f>IF(COUNTIF(Sheet1!$A$2:$A$14,NYU_close_ordered!A468)&gt;0, NYU_close_ordered!E468, "")</f>
        <v>I agree life is hard sometimes but it is all worth it. Probably just being able to go to college here and do what I want to do</v>
      </c>
      <c r="G468" t="s">
        <v>732</v>
      </c>
      <c r="H468" t="s">
        <v>733</v>
      </c>
      <c r="I468" t="str">
        <f>VLOOKUP(A468,Sheet1!$H$2:$J$14,2,FALSE)</f>
        <v>R_2urIhL5I9PuCk9N</v>
      </c>
      <c r="J468" t="str">
        <f>VLOOKUP(A468,Sheet1!$H$2:$J$14,3,FALSE)</f>
        <v>R_rejU1w2TqL00VhL</v>
      </c>
    </row>
    <row r="469" spans="1:10" x14ac:dyDescent="0.25">
      <c r="A469" t="s">
        <v>303</v>
      </c>
      <c r="B469" s="1">
        <v>42438.737500000003</v>
      </c>
      <c r="C469" t="s">
        <v>306</v>
      </c>
      <c r="D469" t="s">
        <v>14</v>
      </c>
      <c r="E469" t="s">
        <v>56</v>
      </c>
      <c r="F469" t="str">
        <f>IF(COUNTIF(Sheet1!$A$2:$A$14,NYU_close_ordered!A469)&gt;0, NYU_close_ordered!E469, "")</f>
        <v>What	is	your	most	treasured	memory?</v>
      </c>
      <c r="G469" t="s">
        <v>732</v>
      </c>
      <c r="H469" t="s">
        <v>733</v>
      </c>
      <c r="I469" t="str">
        <f>VLOOKUP(A469,Sheet1!$H$2:$J$14,2,FALSE)</f>
        <v>R_2urIhL5I9PuCk9N</v>
      </c>
      <c r="J469" t="str">
        <f>VLOOKUP(A469,Sheet1!$H$2:$J$14,3,FALSE)</f>
        <v>R_rejU1w2TqL00VhL</v>
      </c>
    </row>
    <row r="470" spans="1:10" x14ac:dyDescent="0.25">
      <c r="A470" t="s">
        <v>303</v>
      </c>
      <c r="B470" s="1">
        <v>42438.737500000003</v>
      </c>
      <c r="C470" t="s">
        <v>304</v>
      </c>
      <c r="D470" t="s">
        <v>11</v>
      </c>
      <c r="E470" t="s">
        <v>325</v>
      </c>
      <c r="F470" t="str">
        <f>IF(COUNTIF(Sheet1!$A$2:$A$14,NYU_close_ordered!A470)&gt;0, NYU_close_ordered!E470, "")</f>
        <v>hard to say, maybe first love?</v>
      </c>
      <c r="G470" t="s">
        <v>732</v>
      </c>
      <c r="H470" t="s">
        <v>733</v>
      </c>
      <c r="I470" t="str">
        <f>VLOOKUP(A470,Sheet1!$H$2:$J$14,2,FALSE)</f>
        <v>R_2urIhL5I9PuCk9N</v>
      </c>
      <c r="J470" t="str">
        <f>VLOOKUP(A470,Sheet1!$H$2:$J$14,3,FALSE)</f>
        <v>R_rejU1w2TqL00VhL</v>
      </c>
    </row>
    <row r="471" spans="1:10" x14ac:dyDescent="0.25">
      <c r="A471" t="s">
        <v>303</v>
      </c>
      <c r="B471" s="1">
        <v>42438.737500000003</v>
      </c>
      <c r="C471" t="s">
        <v>304</v>
      </c>
      <c r="D471" t="s">
        <v>11</v>
      </c>
      <c r="E471" t="s">
        <v>326</v>
      </c>
      <c r="F471" t="str">
        <f>IF(COUNTIF(Sheet1!$A$2:$A$14,NYU_close_ordered!A471)&gt;0, NYU_close_ordered!E471, "")</f>
        <v>U?</v>
      </c>
      <c r="G471" t="s">
        <v>732</v>
      </c>
      <c r="H471" t="s">
        <v>733</v>
      </c>
      <c r="I471" t="str">
        <f>VLOOKUP(A471,Sheet1!$H$2:$J$14,2,FALSE)</f>
        <v>R_2urIhL5I9PuCk9N</v>
      </c>
      <c r="J471" t="str">
        <f>VLOOKUP(A471,Sheet1!$H$2:$J$14,3,FALSE)</f>
        <v>R_rejU1w2TqL00VhL</v>
      </c>
    </row>
    <row r="472" spans="1:10" x14ac:dyDescent="0.25">
      <c r="A472" t="s">
        <v>303</v>
      </c>
      <c r="B472" s="1">
        <v>42438.738194444442</v>
      </c>
      <c r="C472" t="s">
        <v>306</v>
      </c>
      <c r="D472" t="s">
        <v>14</v>
      </c>
      <c r="E472" t="s">
        <v>327</v>
      </c>
      <c r="F472" t="str">
        <f>IF(COUNTIF(Sheet1!$A$2:$A$14,NYU_close_ordered!A472)&gt;0, NYU_close_ordered!E472, "")</f>
        <v>when the first seeing eye dog I trained got matched with the visually impaired person</v>
      </c>
      <c r="G472" t="s">
        <v>732</v>
      </c>
      <c r="H472" t="s">
        <v>733</v>
      </c>
      <c r="I472" t="str">
        <f>VLOOKUP(A472,Sheet1!$H$2:$J$14,2,FALSE)</f>
        <v>R_2urIhL5I9PuCk9N</v>
      </c>
      <c r="J472" t="str">
        <f>VLOOKUP(A472,Sheet1!$H$2:$J$14,3,FALSE)</f>
        <v>R_rejU1w2TqL00VhL</v>
      </c>
    </row>
    <row r="473" spans="1:10" x14ac:dyDescent="0.25">
      <c r="A473" t="s">
        <v>303</v>
      </c>
      <c r="B473" s="1">
        <v>42438.738194444442</v>
      </c>
      <c r="C473" t="s">
        <v>306</v>
      </c>
      <c r="D473" t="s">
        <v>14</v>
      </c>
      <c r="E473" t="s">
        <v>59</v>
      </c>
      <c r="F473" t="str">
        <f>IF(COUNTIF(Sheet1!$A$2:$A$14,NYU_close_ordered!A473)&gt;0, NYU_close_ordered!E473, "")</f>
        <v>If	you	knew	that	in	one	year	you	would	die	suddenly,	would	you	change	anything	about	the	 way	you	are now	living?	Why?</v>
      </c>
      <c r="G473" t="s">
        <v>732</v>
      </c>
      <c r="H473" t="s">
        <v>733</v>
      </c>
      <c r="I473" t="str">
        <f>VLOOKUP(A473,Sheet1!$H$2:$J$14,2,FALSE)</f>
        <v>R_2urIhL5I9PuCk9N</v>
      </c>
      <c r="J473" t="str">
        <f>VLOOKUP(A473,Sheet1!$H$2:$J$14,3,FALSE)</f>
        <v>R_rejU1w2TqL00VhL</v>
      </c>
    </row>
    <row r="474" spans="1:10" x14ac:dyDescent="0.25">
      <c r="A474" t="s">
        <v>303</v>
      </c>
      <c r="B474" s="1">
        <v>42438.738194444442</v>
      </c>
      <c r="C474" t="s">
        <v>304</v>
      </c>
      <c r="D474" t="s">
        <v>11</v>
      </c>
      <c r="E474" t="s">
        <v>328</v>
      </c>
      <c r="F474" t="str">
        <f>IF(COUNTIF(Sheet1!$A$2:$A$14,NYU_close_ordered!A474)&gt;0, NYU_close_ordered!E474, "")</f>
        <v>No, because I want to be myself until the very end</v>
      </c>
      <c r="G474" t="s">
        <v>732</v>
      </c>
      <c r="H474" t="s">
        <v>733</v>
      </c>
      <c r="I474" t="str">
        <f>VLOOKUP(A474,Sheet1!$H$2:$J$14,2,FALSE)</f>
        <v>R_2urIhL5I9PuCk9N</v>
      </c>
      <c r="J474" t="str">
        <f>VLOOKUP(A474,Sheet1!$H$2:$J$14,3,FALSE)</f>
        <v>R_rejU1w2TqL00VhL</v>
      </c>
    </row>
    <row r="475" spans="1:10" x14ac:dyDescent="0.25">
      <c r="A475" t="s">
        <v>303</v>
      </c>
      <c r="B475" s="1">
        <v>42438.738194444442</v>
      </c>
      <c r="C475" t="s">
        <v>304</v>
      </c>
      <c r="D475" t="s">
        <v>11</v>
      </c>
      <c r="E475" t="s">
        <v>283</v>
      </c>
      <c r="F475" t="str">
        <f>IF(COUNTIF(Sheet1!$A$2:$A$14,NYU_close_ordered!A475)&gt;0, NYU_close_ordered!E475, "")</f>
        <v>you?</v>
      </c>
      <c r="G475" t="s">
        <v>732</v>
      </c>
      <c r="H475" t="s">
        <v>733</v>
      </c>
      <c r="I475" t="str">
        <f>VLOOKUP(A475,Sheet1!$H$2:$J$14,2,FALSE)</f>
        <v>R_2urIhL5I9PuCk9N</v>
      </c>
      <c r="J475" t="str">
        <f>VLOOKUP(A475,Sheet1!$H$2:$J$14,3,FALSE)</f>
        <v>R_rejU1w2TqL00VhL</v>
      </c>
    </row>
    <row r="476" spans="1:10" x14ac:dyDescent="0.25">
      <c r="A476" t="s">
        <v>303</v>
      </c>
      <c r="B476" s="1">
        <v>42438.738194444442</v>
      </c>
      <c r="C476" t="s">
        <v>306</v>
      </c>
      <c r="D476" t="s">
        <v>14</v>
      </c>
      <c r="E476" t="s">
        <v>329</v>
      </c>
      <c r="F476" t="str">
        <f>IF(COUNTIF(Sheet1!$A$2:$A$14,NYU_close_ordered!A476)&gt;0, NYU_close_ordered!E476, "")</f>
        <v>Agreed, I wouldn't change anything.</v>
      </c>
      <c r="G476" t="s">
        <v>732</v>
      </c>
      <c r="H476" t="s">
        <v>733</v>
      </c>
      <c r="I476" t="str">
        <f>VLOOKUP(A476,Sheet1!$H$2:$J$14,2,FALSE)</f>
        <v>R_2urIhL5I9PuCk9N</v>
      </c>
      <c r="J476" t="str">
        <f>VLOOKUP(A476,Sheet1!$H$2:$J$14,3,FALSE)</f>
        <v>R_rejU1w2TqL00VhL</v>
      </c>
    </row>
    <row r="477" spans="1:10" x14ac:dyDescent="0.25">
      <c r="A477" t="s">
        <v>303</v>
      </c>
      <c r="B477" s="1">
        <v>42438.738194444442</v>
      </c>
      <c r="C477" t="s">
        <v>306</v>
      </c>
      <c r="D477" t="s">
        <v>14</v>
      </c>
      <c r="E477" t="s">
        <v>63</v>
      </c>
      <c r="F477" t="str">
        <f>IF(COUNTIF(Sheet1!$A$2:$A$14,NYU_close_ordered!A477)&gt;0, NYU_close_ordered!E477, "")</f>
        <v>How	do	you	feel	about	your	relationship	with	your	mother?</v>
      </c>
      <c r="G477" t="s">
        <v>732</v>
      </c>
      <c r="H477" t="s">
        <v>733</v>
      </c>
      <c r="I477" t="str">
        <f>VLOOKUP(A477,Sheet1!$H$2:$J$14,2,FALSE)</f>
        <v>R_2urIhL5I9PuCk9N</v>
      </c>
      <c r="J477" t="str">
        <f>VLOOKUP(A477,Sheet1!$H$2:$J$14,3,FALSE)</f>
        <v>R_rejU1w2TqL00VhL</v>
      </c>
    </row>
    <row r="478" spans="1:10" x14ac:dyDescent="0.25">
      <c r="A478" t="s">
        <v>303</v>
      </c>
      <c r="B478" s="1">
        <v>42438.738194444442</v>
      </c>
      <c r="C478" t="s">
        <v>304</v>
      </c>
      <c r="D478" t="s">
        <v>11</v>
      </c>
      <c r="E478" t="s">
        <v>330</v>
      </c>
      <c r="F478" t="str">
        <f>IF(COUNTIF(Sheet1!$A$2:$A$14,NYU_close_ordered!A478)&gt;0, NYU_close_ordered!E478, "")</f>
        <v>great</v>
      </c>
      <c r="G478" t="s">
        <v>732</v>
      </c>
      <c r="H478" t="s">
        <v>733</v>
      </c>
      <c r="I478" t="str">
        <f>VLOOKUP(A478,Sheet1!$H$2:$J$14,2,FALSE)</f>
        <v>R_2urIhL5I9PuCk9N</v>
      </c>
      <c r="J478" t="str">
        <f>VLOOKUP(A478,Sheet1!$H$2:$J$14,3,FALSE)</f>
        <v>R_rejU1w2TqL00VhL</v>
      </c>
    </row>
    <row r="479" spans="1:10" x14ac:dyDescent="0.25">
      <c r="A479" t="s">
        <v>303</v>
      </c>
      <c r="B479" s="1">
        <v>42438.738194444442</v>
      </c>
      <c r="C479" t="s">
        <v>304</v>
      </c>
      <c r="D479" t="s">
        <v>11</v>
      </c>
      <c r="E479" t="s">
        <v>331</v>
      </c>
      <c r="F479" t="str">
        <f>IF(COUNTIF(Sheet1!$A$2:$A$14,NYU_close_ordered!A479)&gt;0, NYU_close_ordered!E479, "")</f>
        <v>you</v>
      </c>
      <c r="G479" t="s">
        <v>732</v>
      </c>
      <c r="H479" t="s">
        <v>733</v>
      </c>
      <c r="I479" t="str">
        <f>VLOOKUP(A479,Sheet1!$H$2:$J$14,2,FALSE)</f>
        <v>R_2urIhL5I9PuCk9N</v>
      </c>
      <c r="J479" t="str">
        <f>VLOOKUP(A479,Sheet1!$H$2:$J$14,3,FALSE)</f>
        <v>R_rejU1w2TqL00VhL</v>
      </c>
    </row>
    <row r="480" spans="1:10" x14ac:dyDescent="0.25">
      <c r="A480" t="s">
        <v>303</v>
      </c>
      <c r="B480" s="1">
        <v>42438.738888888889</v>
      </c>
      <c r="C480" t="s">
        <v>306</v>
      </c>
      <c r="D480" t="s">
        <v>14</v>
      </c>
      <c r="E480" t="s">
        <v>332</v>
      </c>
      <c r="F480" t="str">
        <f>IF(COUNTIF(Sheet1!$A$2:$A$14,NYU_close_ordered!A480)&gt;0, NYU_close_ordered!E480, "")</f>
        <v>really good.</v>
      </c>
      <c r="G480" t="s">
        <v>732</v>
      </c>
      <c r="H480" t="s">
        <v>733</v>
      </c>
      <c r="I480" t="str">
        <f>VLOOKUP(A480,Sheet1!$H$2:$J$14,2,FALSE)</f>
        <v>R_2urIhL5I9PuCk9N</v>
      </c>
      <c r="J480" t="str">
        <f>VLOOKUP(A480,Sheet1!$H$2:$J$14,3,FALSE)</f>
        <v>R_rejU1w2TqL00VhL</v>
      </c>
    </row>
    <row r="481" spans="1:10" x14ac:dyDescent="0.25">
      <c r="A481" t="s">
        <v>303</v>
      </c>
      <c r="B481" s="1">
        <v>42438.738888888889</v>
      </c>
      <c r="C481" t="s">
        <v>306</v>
      </c>
      <c r="D481" t="s">
        <v>14</v>
      </c>
      <c r="E481" t="s">
        <v>333</v>
      </c>
      <c r="F481" t="str">
        <f>IF(COUNTIF(Sheet1!$A$2:$A$14,NYU_close_ordered!A481)&gt;0, NYU_close_ordered!E481, "")</f>
        <v>Share	with	your	partner	an	embarrassing	moment	in	your	life</v>
      </c>
      <c r="G481" t="s">
        <v>732</v>
      </c>
      <c r="H481" t="s">
        <v>733</v>
      </c>
      <c r="I481" t="str">
        <f>VLOOKUP(A481,Sheet1!$H$2:$J$14,2,FALSE)</f>
        <v>R_2urIhL5I9PuCk9N</v>
      </c>
      <c r="J481" t="str">
        <f>VLOOKUP(A481,Sheet1!$H$2:$J$14,3,FALSE)</f>
        <v>R_rejU1w2TqL00VhL</v>
      </c>
    </row>
    <row r="482" spans="1:10" x14ac:dyDescent="0.25">
      <c r="A482" t="s">
        <v>303</v>
      </c>
      <c r="B482" s="1">
        <v>42438.738888888889</v>
      </c>
      <c r="C482" t="s">
        <v>304</v>
      </c>
      <c r="D482" t="s">
        <v>11</v>
      </c>
      <c r="E482" t="s">
        <v>334</v>
      </c>
      <c r="F482" t="str">
        <f>IF(COUNTIF(Sheet1!$A$2:$A$14,NYU_close_ordered!A482)&gt;0, NYU_close_ordered!E482, "")</f>
        <v>step onto shit....</v>
      </c>
      <c r="G482" t="s">
        <v>732</v>
      </c>
      <c r="H482" t="s">
        <v>733</v>
      </c>
      <c r="I482" t="str">
        <f>VLOOKUP(A482,Sheet1!$H$2:$J$14,2,FALSE)</f>
        <v>R_2urIhL5I9PuCk9N</v>
      </c>
      <c r="J482" t="str">
        <f>VLOOKUP(A482,Sheet1!$H$2:$J$14,3,FALSE)</f>
        <v>R_rejU1w2TqL00VhL</v>
      </c>
    </row>
    <row r="483" spans="1:10" x14ac:dyDescent="0.25">
      <c r="A483" t="s">
        <v>303</v>
      </c>
      <c r="B483" s="1">
        <v>42438.738888888889</v>
      </c>
      <c r="C483" t="s">
        <v>304</v>
      </c>
      <c r="D483" t="s">
        <v>11</v>
      </c>
      <c r="E483" t="s">
        <v>283</v>
      </c>
      <c r="F483" t="str">
        <f>IF(COUNTIF(Sheet1!$A$2:$A$14,NYU_close_ordered!A483)&gt;0, NYU_close_ordered!E483, "")</f>
        <v>you?</v>
      </c>
      <c r="G483" t="s">
        <v>732</v>
      </c>
      <c r="H483" t="s">
        <v>733</v>
      </c>
      <c r="I483" t="str">
        <f>VLOOKUP(A483,Sheet1!$H$2:$J$14,2,FALSE)</f>
        <v>R_2urIhL5I9PuCk9N</v>
      </c>
      <c r="J483" t="str">
        <f>VLOOKUP(A483,Sheet1!$H$2:$J$14,3,FALSE)</f>
        <v>R_rejU1w2TqL00VhL</v>
      </c>
    </row>
    <row r="484" spans="1:10" x14ac:dyDescent="0.25">
      <c r="A484" t="s">
        <v>303</v>
      </c>
      <c r="B484" s="1">
        <v>42438.738888888889</v>
      </c>
      <c r="C484" t="s">
        <v>306</v>
      </c>
      <c r="D484" t="s">
        <v>14</v>
      </c>
      <c r="E484" t="s">
        <v>335</v>
      </c>
      <c r="F484" t="str">
        <f>IF(COUNTIF(Sheet1!$A$2:$A$14,NYU_close_ordered!A484)&gt;0, NYU_close_ordered!E484, "")</f>
        <v>. Interesting haha. I  can't think of one at the moment. When	did	you	last	cry	in	front	of	another	person?	By	yourself?</v>
      </c>
      <c r="G484" t="s">
        <v>732</v>
      </c>
      <c r="H484" t="s">
        <v>733</v>
      </c>
      <c r="I484" t="str">
        <f>VLOOKUP(A484,Sheet1!$H$2:$J$14,2,FALSE)</f>
        <v>R_2urIhL5I9PuCk9N</v>
      </c>
      <c r="J484" t="str">
        <f>VLOOKUP(A484,Sheet1!$H$2:$J$14,3,FALSE)</f>
        <v>R_rejU1w2TqL00VhL</v>
      </c>
    </row>
    <row r="485" spans="1:10" x14ac:dyDescent="0.25">
      <c r="A485" t="s">
        <v>303</v>
      </c>
      <c r="B485" s="1">
        <v>42438.739583333336</v>
      </c>
      <c r="C485" t="s">
        <v>304</v>
      </c>
      <c r="D485" t="s">
        <v>11</v>
      </c>
      <c r="E485" t="s">
        <v>336</v>
      </c>
      <c r="F485" t="str">
        <f>IF(COUNTIF(Sheet1!$A$2:$A$14,NYU_close_ordered!A485)&gt;0, NYU_close_ordered!E485, "")</f>
        <v>almost never in front of others, but last night I cried a little bit before sleep by myself</v>
      </c>
      <c r="G485" t="s">
        <v>732</v>
      </c>
      <c r="H485" t="s">
        <v>733</v>
      </c>
      <c r="I485" t="str">
        <f>VLOOKUP(A485,Sheet1!$H$2:$J$14,2,FALSE)</f>
        <v>R_2urIhL5I9PuCk9N</v>
      </c>
      <c r="J485" t="str">
        <f>VLOOKUP(A485,Sheet1!$H$2:$J$14,3,FALSE)</f>
        <v>R_rejU1w2TqL00VhL</v>
      </c>
    </row>
    <row r="486" spans="1:10" x14ac:dyDescent="0.25">
      <c r="A486" t="s">
        <v>303</v>
      </c>
      <c r="B486" s="1">
        <v>42438.739583333336</v>
      </c>
      <c r="C486" t="s">
        <v>304</v>
      </c>
      <c r="D486" t="s">
        <v>11</v>
      </c>
      <c r="E486" t="s">
        <v>283</v>
      </c>
      <c r="F486" t="str">
        <f>IF(COUNTIF(Sheet1!$A$2:$A$14,NYU_close_ordered!A486)&gt;0, NYU_close_ordered!E486, "")</f>
        <v>you?</v>
      </c>
      <c r="G486" t="s">
        <v>732</v>
      </c>
      <c r="H486" t="s">
        <v>733</v>
      </c>
      <c r="I486" t="str">
        <f>VLOOKUP(A486,Sheet1!$H$2:$J$14,2,FALSE)</f>
        <v>R_2urIhL5I9PuCk9N</v>
      </c>
      <c r="J486" t="str">
        <f>VLOOKUP(A486,Sheet1!$H$2:$J$14,3,FALSE)</f>
        <v>R_rejU1w2TqL00VhL</v>
      </c>
    </row>
    <row r="487" spans="1:10" x14ac:dyDescent="0.25">
      <c r="A487" t="s">
        <v>303</v>
      </c>
      <c r="B487" s="1">
        <v>42438.739583333336</v>
      </c>
      <c r="C487" t="s">
        <v>306</v>
      </c>
      <c r="D487" t="s">
        <v>14</v>
      </c>
      <c r="E487" t="s">
        <v>337</v>
      </c>
      <c r="F487" t="str">
        <f>IF(COUNTIF(Sheet1!$A$2:$A$14,NYU_close_ordered!A487)&gt;0, NYU_close_ordered!E487, "")</f>
        <v>Probably like a year ago in front of my boyfriend and probably like 4 months ago by myself. If	you	were	to	die	this	evening	with	no	opportunity	to	communicate	with	anyone,	what	 would	you	most	regret	not	having	told	someone?	Why	haven't	you	told	them	yet?</v>
      </c>
      <c r="G487" t="s">
        <v>732</v>
      </c>
      <c r="H487" t="s">
        <v>733</v>
      </c>
      <c r="I487" t="str">
        <f>VLOOKUP(A487,Sheet1!$H$2:$J$14,2,FALSE)</f>
        <v>R_2urIhL5I9PuCk9N</v>
      </c>
      <c r="J487" t="str">
        <f>VLOOKUP(A487,Sheet1!$H$2:$J$14,3,FALSE)</f>
        <v>R_rejU1w2TqL00VhL</v>
      </c>
    </row>
    <row r="488" spans="1:10" x14ac:dyDescent="0.25">
      <c r="A488" t="s">
        <v>303</v>
      </c>
      <c r="B488" s="1">
        <v>42438.740277777775</v>
      </c>
      <c r="C488" t="s">
        <v>304</v>
      </c>
      <c r="D488" t="s">
        <v>11</v>
      </c>
      <c r="E488" t="s">
        <v>338</v>
      </c>
      <c r="F488" t="str">
        <f>IF(COUNTIF(Sheet1!$A$2:$A$14,NYU_close_ordered!A488)&gt;0, NYU_close_ordered!E488, "")</f>
        <v>Kevin I hate you! I didn't say this yet since I don't want to hurt his feelings</v>
      </c>
      <c r="G488" t="s">
        <v>732</v>
      </c>
      <c r="H488" t="s">
        <v>733</v>
      </c>
      <c r="I488" t="str">
        <f>VLOOKUP(A488,Sheet1!$H$2:$J$14,2,FALSE)</f>
        <v>R_2urIhL5I9PuCk9N</v>
      </c>
      <c r="J488" t="str">
        <f>VLOOKUP(A488,Sheet1!$H$2:$J$14,3,FALSE)</f>
        <v>R_rejU1w2TqL00VhL</v>
      </c>
    </row>
    <row r="489" spans="1:10" x14ac:dyDescent="0.25">
      <c r="A489" t="s">
        <v>303</v>
      </c>
      <c r="B489" s="1">
        <v>42438.740277777775</v>
      </c>
      <c r="C489" t="s">
        <v>304</v>
      </c>
      <c r="D489" t="s">
        <v>11</v>
      </c>
      <c r="E489" t="s">
        <v>339</v>
      </c>
      <c r="F489" t="str">
        <f>IF(COUNTIF(Sheet1!$A$2:$A$14,NYU_close_ordered!A489)&gt;0, NYU_close_ordered!E489, "")</f>
        <v>You?</v>
      </c>
      <c r="G489" t="s">
        <v>732</v>
      </c>
      <c r="H489" t="s">
        <v>733</v>
      </c>
      <c r="I489" t="str">
        <f>VLOOKUP(A489,Sheet1!$H$2:$J$14,2,FALSE)</f>
        <v>R_2urIhL5I9PuCk9N</v>
      </c>
      <c r="J489" t="str">
        <f>VLOOKUP(A489,Sheet1!$H$2:$J$14,3,FALSE)</f>
        <v>R_rejU1w2TqL00VhL</v>
      </c>
    </row>
    <row r="490" spans="1:10" x14ac:dyDescent="0.25">
      <c r="A490" t="s">
        <v>303</v>
      </c>
      <c r="B490" s="1">
        <v>42438.740277777775</v>
      </c>
      <c r="C490" t="s">
        <v>306</v>
      </c>
      <c r="D490" t="s">
        <v>14</v>
      </c>
      <c r="E490" t="s">
        <v>340</v>
      </c>
      <c r="F490" t="str">
        <f>IF(COUNTIF(Sheet1!$A$2:$A$14,NYU_close_ordered!A490)&gt;0, NYU_close_ordered!E490, "")</f>
        <v>I have told everyone everything I do want to tell them. Probably just say I love you again.</v>
      </c>
      <c r="G490" t="s">
        <v>732</v>
      </c>
      <c r="H490" t="s">
        <v>733</v>
      </c>
      <c r="I490" t="str">
        <f>VLOOKUP(A490,Sheet1!$H$2:$J$14,2,FALSE)</f>
        <v>R_2urIhL5I9PuCk9N</v>
      </c>
      <c r="J490" t="str">
        <f>VLOOKUP(A490,Sheet1!$H$2:$J$14,3,FALSE)</f>
        <v>R_rejU1w2TqL00VhL</v>
      </c>
    </row>
    <row r="491" spans="1:10" x14ac:dyDescent="0.25">
      <c r="A491" t="s">
        <v>303</v>
      </c>
      <c r="B491" s="1">
        <v>42438.740277777775</v>
      </c>
      <c r="C491" t="s">
        <v>306</v>
      </c>
      <c r="D491" t="s">
        <v>14</v>
      </c>
      <c r="E491" t="s">
        <v>166</v>
      </c>
      <c r="F491" t="str">
        <f>IF(COUNTIF(Sheet1!$A$2:$A$14,NYU_close_ordered!A491)&gt;0, NYU_close_ordered!E491, "")</f>
        <v>. Your	house,	containing	everything	you	own,	catches	fire.	After	saving	your	loved	ones	and	 pets,	you	have	time	to	safely	make	a	final	dash	to	save	any	one	item.	What	would	it	be?	 Why?</v>
      </c>
      <c r="G491" t="s">
        <v>732</v>
      </c>
      <c r="H491" t="s">
        <v>733</v>
      </c>
      <c r="I491" t="str">
        <f>VLOOKUP(A491,Sheet1!$H$2:$J$14,2,FALSE)</f>
        <v>R_2urIhL5I9PuCk9N</v>
      </c>
      <c r="J491" t="str">
        <f>VLOOKUP(A491,Sheet1!$H$2:$J$14,3,FALSE)</f>
        <v>R_rejU1w2TqL00VhL</v>
      </c>
    </row>
    <row r="492" spans="1:10" x14ac:dyDescent="0.25">
      <c r="A492" t="s">
        <v>303</v>
      </c>
      <c r="B492" s="1">
        <v>42438.740972222222</v>
      </c>
      <c r="C492" t="s">
        <v>304</v>
      </c>
      <c r="D492" t="s">
        <v>11</v>
      </c>
      <c r="E492" t="s">
        <v>341</v>
      </c>
      <c r="F492" t="str">
        <f>IF(COUNTIF(Sheet1!$A$2:$A$14,NYU_close_ordered!A492)&gt;0, NYU_close_ordered!E492, "")</f>
        <v>Photo album, because I don't want to lose any good memory</v>
      </c>
      <c r="G492" t="s">
        <v>732</v>
      </c>
      <c r="H492" t="s">
        <v>733</v>
      </c>
      <c r="I492" t="str">
        <f>VLOOKUP(A492,Sheet1!$H$2:$J$14,2,FALSE)</f>
        <v>R_2urIhL5I9PuCk9N</v>
      </c>
      <c r="J492" t="str">
        <f>VLOOKUP(A492,Sheet1!$H$2:$J$14,3,FALSE)</f>
        <v>R_rejU1w2TqL00VhL</v>
      </c>
    </row>
    <row r="493" spans="1:10" x14ac:dyDescent="0.25">
      <c r="A493" t="s">
        <v>303</v>
      </c>
      <c r="B493" s="1">
        <v>42438.740972222222</v>
      </c>
      <c r="C493" t="s">
        <v>304</v>
      </c>
      <c r="D493" t="s">
        <v>11</v>
      </c>
      <c r="E493" t="s">
        <v>339</v>
      </c>
      <c r="F493" t="str">
        <f>IF(COUNTIF(Sheet1!$A$2:$A$14,NYU_close_ordered!A493)&gt;0, NYU_close_ordered!E493, "")</f>
        <v>You?</v>
      </c>
      <c r="G493" t="s">
        <v>732</v>
      </c>
      <c r="H493" t="s">
        <v>733</v>
      </c>
      <c r="I493" t="str">
        <f>VLOOKUP(A493,Sheet1!$H$2:$J$14,2,FALSE)</f>
        <v>R_2urIhL5I9PuCk9N</v>
      </c>
      <c r="J493" t="str">
        <f>VLOOKUP(A493,Sheet1!$H$2:$J$14,3,FALSE)</f>
        <v>R_rejU1w2TqL00VhL</v>
      </c>
    </row>
    <row r="494" spans="1:10" x14ac:dyDescent="0.25">
      <c r="A494" t="s">
        <v>303</v>
      </c>
      <c r="B494" s="1">
        <v>42438.740972222222</v>
      </c>
      <c r="C494" t="s">
        <v>306</v>
      </c>
      <c r="D494" t="s">
        <v>14</v>
      </c>
      <c r="E494" t="s">
        <v>342</v>
      </c>
      <c r="F494" t="str">
        <f>IF(COUNTIF(Sheet1!$A$2:$A$14,NYU_close_ordered!A494)&gt;0, NYU_close_ordered!E494, "")</f>
        <v>My stuffed animal by grandmother gave me.</v>
      </c>
      <c r="G494" t="s">
        <v>732</v>
      </c>
      <c r="H494" t="s">
        <v>733</v>
      </c>
      <c r="I494" t="str">
        <f>VLOOKUP(A494,Sheet1!$H$2:$J$14,2,FALSE)</f>
        <v>R_2urIhL5I9PuCk9N</v>
      </c>
      <c r="J494" t="str">
        <f>VLOOKUP(A494,Sheet1!$H$2:$J$14,3,FALSE)</f>
        <v>R_rejU1w2TqL00VhL</v>
      </c>
    </row>
    <row r="495" spans="1:10" x14ac:dyDescent="0.25">
      <c r="A495" t="s">
        <v>303</v>
      </c>
      <c r="B495" s="1">
        <v>42438.740972222222</v>
      </c>
      <c r="C495" t="s">
        <v>306</v>
      </c>
      <c r="D495" t="s">
        <v>14</v>
      </c>
      <c r="E495" t="s">
        <v>80</v>
      </c>
      <c r="F495" t="str">
        <f>IF(COUNTIF(Sheet1!$A$2:$A$14,NYU_close_ordered!A495)&gt;0, NYU_close_ordered!E495, "")</f>
        <v>Of	all	the	people	in	your	family, whose	death	would	you	find	most	disturbing?	Why?</v>
      </c>
      <c r="G495" t="s">
        <v>732</v>
      </c>
      <c r="H495" t="s">
        <v>733</v>
      </c>
      <c r="I495" t="str">
        <f>VLOOKUP(A495,Sheet1!$H$2:$J$14,2,FALSE)</f>
        <v>R_2urIhL5I9PuCk9N</v>
      </c>
      <c r="J495" t="str">
        <f>VLOOKUP(A495,Sheet1!$H$2:$J$14,3,FALSE)</f>
        <v>R_rejU1w2TqL00VhL</v>
      </c>
    </row>
    <row r="496" spans="1:10" x14ac:dyDescent="0.25">
      <c r="A496" t="s">
        <v>303</v>
      </c>
      <c r="B496" s="1">
        <v>42438.740972222222</v>
      </c>
      <c r="C496" t="s">
        <v>304</v>
      </c>
      <c r="D496" t="s">
        <v>11</v>
      </c>
      <c r="E496" t="s">
        <v>343</v>
      </c>
      <c r="F496" t="str">
        <f>IF(COUNTIF(Sheet1!$A$2:$A$14,NYU_close_ordered!A496)&gt;0, NYU_close_ordered!E496, "")</f>
        <v>Mom, since she is really kind to me. You?</v>
      </c>
      <c r="G496" t="s">
        <v>732</v>
      </c>
      <c r="H496" t="s">
        <v>733</v>
      </c>
      <c r="I496" t="str">
        <f>VLOOKUP(A496,Sheet1!$H$2:$J$14,2,FALSE)</f>
        <v>R_2urIhL5I9PuCk9N</v>
      </c>
      <c r="J496" t="str">
        <f>VLOOKUP(A496,Sheet1!$H$2:$J$14,3,FALSE)</f>
        <v>R_rejU1w2TqL00VhL</v>
      </c>
    </row>
    <row r="497" spans="1:10" x14ac:dyDescent="0.25">
      <c r="A497" t="s">
        <v>303</v>
      </c>
      <c r="B497" s="1">
        <v>42438.740972222222</v>
      </c>
      <c r="C497" t="s">
        <v>306</v>
      </c>
      <c r="D497" t="s">
        <v>14</v>
      </c>
      <c r="E497" t="s">
        <v>344</v>
      </c>
      <c r="F497" t="str">
        <f>IF(COUNTIF(Sheet1!$A$2:$A$14,NYU_close_ordered!A497)&gt;0, NYU_close_ordered!E497, "")</f>
        <v>My sister because we have been best friends since I was born</v>
      </c>
      <c r="G497" t="s">
        <v>732</v>
      </c>
      <c r="H497" t="s">
        <v>733</v>
      </c>
      <c r="I497" t="str">
        <f>VLOOKUP(A497,Sheet1!$H$2:$J$14,2,FALSE)</f>
        <v>R_2urIhL5I9PuCk9N</v>
      </c>
      <c r="J497" t="str">
        <f>VLOOKUP(A497,Sheet1!$H$2:$J$14,3,FALSE)</f>
        <v>R_rejU1w2TqL00VhL</v>
      </c>
    </row>
    <row r="498" spans="1:10" x14ac:dyDescent="0.25">
      <c r="A498" t="s">
        <v>303</v>
      </c>
      <c r="B498" s="1">
        <v>42438.741666666669</v>
      </c>
      <c r="C498" t="s">
        <v>306</v>
      </c>
      <c r="D498" t="s">
        <v>14</v>
      </c>
      <c r="E498" t="s">
        <v>345</v>
      </c>
      <c r="F498" t="str">
        <f>IF(COUNTIF(Sheet1!$A$2:$A$14,NYU_close_ordered!A498)&gt;0, NYU_close_ordered!E498, "")</f>
        <v>It was very nice answering all of these questions with you</v>
      </c>
      <c r="G498" t="s">
        <v>732</v>
      </c>
      <c r="H498" t="s">
        <v>733</v>
      </c>
      <c r="I498" t="str">
        <f>VLOOKUP(A498,Sheet1!$H$2:$J$14,2,FALSE)</f>
        <v>R_2urIhL5I9PuCk9N</v>
      </c>
      <c r="J498" t="str">
        <f>VLOOKUP(A498,Sheet1!$H$2:$J$14,3,FALSE)</f>
        <v>R_rejU1w2TqL00VhL</v>
      </c>
    </row>
    <row r="499" spans="1:10" x14ac:dyDescent="0.25">
      <c r="A499" t="s">
        <v>303</v>
      </c>
      <c r="B499" s="1">
        <v>42438.741666666669</v>
      </c>
      <c r="C499" t="s">
        <v>304</v>
      </c>
      <c r="D499" t="s">
        <v>11</v>
      </c>
      <c r="E499" t="s">
        <v>346</v>
      </c>
      <c r="F499" t="str">
        <f>IF(COUNTIF(Sheet1!$A$2:$A$14,NYU_close_ordered!A499)&gt;0, NYU_close_ordered!E499, "")</f>
        <v>Thanks for talking to me today!</v>
      </c>
      <c r="G499" t="s">
        <v>732</v>
      </c>
      <c r="H499" t="s">
        <v>733</v>
      </c>
      <c r="I499" t="str">
        <f>VLOOKUP(A499,Sheet1!$H$2:$J$14,2,FALSE)</f>
        <v>R_2urIhL5I9PuCk9N</v>
      </c>
      <c r="J499" t="str">
        <f>VLOOKUP(A499,Sheet1!$H$2:$J$14,3,FALSE)</f>
        <v>R_rejU1w2TqL00VhL</v>
      </c>
    </row>
    <row r="500" spans="1:10" hidden="1" x14ac:dyDescent="0.25">
      <c r="A500" t="s">
        <v>303</v>
      </c>
      <c r="B500" s="1">
        <v>42438.741666666669</v>
      </c>
      <c r="D500" t="s">
        <v>6</v>
      </c>
      <c r="E500" t="s">
        <v>16</v>
      </c>
      <c r="F500" t="str">
        <f>IF(COUNTIF(Sheet1!$A$2:$A$14,NYU_close_ordered!A500)&gt;0, NYU_close_ordered!E500, "")</f>
        <v>&gt;&gt; User 2 has Disconnected</v>
      </c>
    </row>
    <row r="501" spans="1:10" x14ac:dyDescent="0.25">
      <c r="A501" t="s">
        <v>303</v>
      </c>
      <c r="B501" s="1">
        <v>42438.741666666669</v>
      </c>
      <c r="C501" t="s">
        <v>304</v>
      </c>
      <c r="D501" t="s">
        <v>11</v>
      </c>
      <c r="E501" t="s">
        <v>347</v>
      </c>
      <c r="F501" t="str">
        <f>IF(COUNTIF(Sheet1!$A$2:$A$14,NYU_close_ordered!A501)&gt;0, NYU_close_ordered!E501, "")</f>
        <v xml:space="preserve"> :heart_eyes:</v>
      </c>
      <c r="G501" t="s">
        <v>732</v>
      </c>
      <c r="H501" t="s">
        <v>733</v>
      </c>
      <c r="I501" t="str">
        <f>VLOOKUP(A501,Sheet1!$H$2:$J$14,2,FALSE)</f>
        <v>R_2urIhL5I9PuCk9N</v>
      </c>
      <c r="J501" t="str">
        <f>VLOOKUP(A501,Sheet1!$H$2:$J$14,3,FALSE)</f>
        <v>R_rejU1w2TqL00VhL</v>
      </c>
    </row>
    <row r="502" spans="1:10" hidden="1" x14ac:dyDescent="0.25">
      <c r="A502" t="s">
        <v>303</v>
      </c>
      <c r="B502" s="1">
        <v>42438.741666666669</v>
      </c>
      <c r="D502" t="s">
        <v>6</v>
      </c>
      <c r="E502" t="s">
        <v>17</v>
      </c>
      <c r="F502" t="str">
        <f>IF(COUNTIF(Sheet1!$A$2:$A$14,NYU_close_ordered!A502)&gt;0, NYU_close_ordered!E502, "")</f>
        <v>&gt;&gt; User 1 has Disconnected</v>
      </c>
    </row>
    <row r="503" spans="1:10" hidden="1" x14ac:dyDescent="0.25">
      <c r="A503" t="s">
        <v>303</v>
      </c>
      <c r="B503" s="1">
        <v>42438.74722222222</v>
      </c>
      <c r="D503" t="s">
        <v>6</v>
      </c>
      <c r="E503" t="s">
        <v>18</v>
      </c>
      <c r="F503" t="str">
        <f>IF(COUNTIF(Sheet1!$A$2:$A$14,NYU_close_ordered!A503)&gt;0, NYU_close_ordered!E503, "")</f>
        <v>&gt;&gt; This chat has 1500 seconds remaining before expiring. Please start wrapping up your conversation.</v>
      </c>
    </row>
    <row r="504" spans="1:10" hidden="1" x14ac:dyDescent="0.25">
      <c r="A504" t="s">
        <v>303</v>
      </c>
      <c r="B504" s="1">
        <v>42438.765277777777</v>
      </c>
      <c r="D504" t="s">
        <v>6</v>
      </c>
      <c r="E504" t="s">
        <v>19</v>
      </c>
      <c r="F504" t="str">
        <f>IF(COUNTIF(Sheet1!$A$2:$A$14,NYU_close_ordered!A504)&gt;0, NYU_close_ordered!E504, "")</f>
        <v>&gt;&gt; This chat has now expired.</v>
      </c>
    </row>
    <row r="505" spans="1:10" hidden="1" x14ac:dyDescent="0.25">
      <c r="A505" t="s">
        <v>348</v>
      </c>
      <c r="B505" s="1">
        <v>42438.793055555558</v>
      </c>
      <c r="D505" t="s">
        <v>6</v>
      </c>
      <c r="E505" t="s">
        <v>7</v>
      </c>
      <c r="F505" t="str">
        <f>IF(COUNTIF(Sheet1!$A$2:$A$14,NYU_close_ordered!A505)&gt;0, NYU_close_ordered!E505, "")</f>
        <v/>
      </c>
    </row>
    <row r="506" spans="1:10" hidden="1" x14ac:dyDescent="0.25">
      <c r="A506" t="s">
        <v>348</v>
      </c>
      <c r="B506" s="1">
        <v>42438.795138888891</v>
      </c>
      <c r="D506" t="s">
        <v>6</v>
      </c>
      <c r="E506" t="s">
        <v>8</v>
      </c>
      <c r="F506" t="str">
        <f>IF(COUNTIF(Sheet1!$A$2:$A$14,NYU_close_ordered!A506)&gt;0, NYU_close_ordered!E506, "")</f>
        <v/>
      </c>
    </row>
    <row r="507" spans="1:10" hidden="1" x14ac:dyDescent="0.25">
      <c r="A507" t="s">
        <v>348</v>
      </c>
      <c r="B507" s="1">
        <v>42438.795138888891</v>
      </c>
      <c r="D507" t="s">
        <v>6</v>
      </c>
      <c r="E507" t="s">
        <v>9</v>
      </c>
      <c r="F507" t="str">
        <f>IF(COUNTIF(Sheet1!$A$2:$A$14,NYU_close_ordered!A507)&gt;0, NYU_close_ordered!E507, "")</f>
        <v/>
      </c>
    </row>
    <row r="508" spans="1:10" hidden="1" x14ac:dyDescent="0.25">
      <c r="A508" t="s">
        <v>348</v>
      </c>
      <c r="B508" s="1">
        <v>42438.795138888891</v>
      </c>
      <c r="C508" t="s">
        <v>349</v>
      </c>
      <c r="D508" t="s">
        <v>11</v>
      </c>
      <c r="E508" t="s">
        <v>49</v>
      </c>
      <c r="F508" t="str">
        <f>IF(COUNTIF(Sheet1!$A$2:$A$14,NYU_close_ordered!A508)&gt;0, NYU_close_ordered!E508, "")</f>
        <v/>
      </c>
    </row>
    <row r="509" spans="1:10" hidden="1" x14ac:dyDescent="0.25">
      <c r="A509" t="s">
        <v>348</v>
      </c>
      <c r="B509" s="1">
        <v>42438.79583333333</v>
      </c>
      <c r="C509" t="s">
        <v>350</v>
      </c>
      <c r="D509" t="s">
        <v>14</v>
      </c>
      <c r="E509" t="s">
        <v>351</v>
      </c>
      <c r="F509" t="str">
        <f>IF(COUNTIF(Sheet1!$A$2:$A$14,NYU_close_ordered!A509)&gt;0, NYU_close_ordered!E509, "")</f>
        <v/>
      </c>
    </row>
    <row r="510" spans="1:10" hidden="1" x14ac:dyDescent="0.25">
      <c r="A510" t="s">
        <v>348</v>
      </c>
      <c r="B510" s="1">
        <v>42438.79583333333</v>
      </c>
      <c r="C510" t="s">
        <v>350</v>
      </c>
      <c r="D510" t="s">
        <v>14</v>
      </c>
      <c r="E510" t="s">
        <v>22</v>
      </c>
      <c r="F510" t="str">
        <f>IF(COUNTIF(Sheet1!$A$2:$A$14,NYU_close_ordered!A510)&gt;0, NYU_close_ordered!E510, "")</f>
        <v/>
      </c>
    </row>
    <row r="511" spans="1:10" hidden="1" x14ac:dyDescent="0.25">
      <c r="A511" t="s">
        <v>348</v>
      </c>
      <c r="B511" s="1">
        <v>42438.796527777777</v>
      </c>
      <c r="C511" t="s">
        <v>349</v>
      </c>
      <c r="D511" t="s">
        <v>11</v>
      </c>
      <c r="E511" t="s">
        <v>352</v>
      </c>
      <c r="F511" t="str">
        <f>IF(COUNTIF(Sheet1!$A$2:$A$14,NYU_close_ordered!A511)&gt;0, NYU_close_ordered!E511, "")</f>
        <v/>
      </c>
    </row>
    <row r="512" spans="1:10" hidden="1" x14ac:dyDescent="0.25">
      <c r="A512" t="s">
        <v>348</v>
      </c>
      <c r="B512" s="1">
        <v>42438.796527777777</v>
      </c>
      <c r="C512" t="s">
        <v>349</v>
      </c>
      <c r="D512" t="s">
        <v>11</v>
      </c>
      <c r="E512" t="s">
        <v>27</v>
      </c>
      <c r="F512" t="str">
        <f>IF(COUNTIF(Sheet1!$A$2:$A$14,NYU_close_ordered!A512)&gt;0, NYU_close_ordered!E512, "")</f>
        <v/>
      </c>
    </row>
    <row r="513" spans="1:6" hidden="1" x14ac:dyDescent="0.25">
      <c r="A513" t="s">
        <v>348</v>
      </c>
      <c r="B513" s="1">
        <v>42438.797222222223</v>
      </c>
      <c r="D513" t="s">
        <v>6</v>
      </c>
      <c r="E513" t="s">
        <v>17</v>
      </c>
      <c r="F513" t="str">
        <f>IF(COUNTIF(Sheet1!$A$2:$A$14,NYU_close_ordered!A513)&gt;0, NYU_close_ordered!E513, "")</f>
        <v/>
      </c>
    </row>
    <row r="514" spans="1:6" hidden="1" x14ac:dyDescent="0.25">
      <c r="A514" t="s">
        <v>348</v>
      </c>
      <c r="B514" s="1">
        <v>42438.797222222223</v>
      </c>
      <c r="C514" t="s">
        <v>350</v>
      </c>
      <c r="D514" t="s">
        <v>14</v>
      </c>
      <c r="E514" t="s">
        <v>353</v>
      </c>
      <c r="F514" t="str">
        <f>IF(COUNTIF(Sheet1!$A$2:$A$14,NYU_close_ordered!A514)&gt;0, NYU_close_ordered!E514, "")</f>
        <v/>
      </c>
    </row>
    <row r="515" spans="1:6" hidden="1" x14ac:dyDescent="0.25">
      <c r="A515" t="s">
        <v>348</v>
      </c>
      <c r="B515" s="1">
        <v>42438.79791666667</v>
      </c>
      <c r="C515" t="s">
        <v>350</v>
      </c>
      <c r="D515" t="s">
        <v>14</v>
      </c>
      <c r="E515" t="s">
        <v>27</v>
      </c>
      <c r="F515" t="str">
        <f>IF(COUNTIF(Sheet1!$A$2:$A$14,NYU_close_ordered!A515)&gt;0, NYU_close_ordered!E515, "")</f>
        <v/>
      </c>
    </row>
    <row r="516" spans="1:6" hidden="1" x14ac:dyDescent="0.25">
      <c r="A516" t="s">
        <v>348</v>
      </c>
      <c r="B516" s="1">
        <v>42438.798611111109</v>
      </c>
      <c r="D516" t="s">
        <v>6</v>
      </c>
      <c r="E516" t="s">
        <v>16</v>
      </c>
      <c r="F516" t="str">
        <f>IF(COUNTIF(Sheet1!$A$2:$A$14,NYU_close_ordered!A516)&gt;0, NYU_close_ordered!E516, "")</f>
        <v/>
      </c>
    </row>
    <row r="517" spans="1:6" hidden="1" x14ac:dyDescent="0.25">
      <c r="A517" t="s">
        <v>348</v>
      </c>
      <c r="B517" s="1">
        <v>42438.809027777781</v>
      </c>
      <c r="D517" t="s">
        <v>6</v>
      </c>
      <c r="E517" t="s">
        <v>18</v>
      </c>
      <c r="F517" t="str">
        <f>IF(COUNTIF(Sheet1!$A$2:$A$14,NYU_close_ordered!A517)&gt;0, NYU_close_ordered!E517, "")</f>
        <v/>
      </c>
    </row>
    <row r="518" spans="1:6" hidden="1" x14ac:dyDescent="0.25">
      <c r="A518" t="s">
        <v>348</v>
      </c>
      <c r="B518" s="1">
        <v>42438.82708333333</v>
      </c>
      <c r="D518" t="s">
        <v>6</v>
      </c>
      <c r="E518" t="s">
        <v>19</v>
      </c>
      <c r="F518" t="str">
        <f>IF(COUNTIF(Sheet1!$A$2:$A$14,NYU_close_ordered!A518)&gt;0, NYU_close_ordered!E518, "")</f>
        <v/>
      </c>
    </row>
    <row r="519" spans="1:6" hidden="1" x14ac:dyDescent="0.25">
      <c r="A519" t="s">
        <v>354</v>
      </c>
      <c r="B519" s="1">
        <v>42436.627083333333</v>
      </c>
      <c r="D519" t="s">
        <v>6</v>
      </c>
      <c r="E519" t="s">
        <v>7</v>
      </c>
      <c r="F519" t="str">
        <f>IF(COUNTIF(Sheet1!$A$2:$A$14,NYU_close_ordered!A519)&gt;0, NYU_close_ordered!E519, "")</f>
        <v/>
      </c>
    </row>
    <row r="520" spans="1:6" hidden="1" x14ac:dyDescent="0.25">
      <c r="A520" t="s">
        <v>354</v>
      </c>
      <c r="B520" s="1">
        <v>42436.634027777778</v>
      </c>
      <c r="D520" t="s">
        <v>6</v>
      </c>
      <c r="E520" t="s">
        <v>8</v>
      </c>
      <c r="F520" t="str">
        <f>IF(COUNTIF(Sheet1!$A$2:$A$14,NYU_close_ordered!A520)&gt;0, NYU_close_ordered!E520, "")</f>
        <v/>
      </c>
    </row>
    <row r="521" spans="1:6" hidden="1" x14ac:dyDescent="0.25">
      <c r="A521" t="s">
        <v>354</v>
      </c>
      <c r="B521" s="1">
        <v>42436.634027777778</v>
      </c>
      <c r="D521" t="s">
        <v>6</v>
      </c>
      <c r="E521" t="s">
        <v>9</v>
      </c>
      <c r="F521" t="str">
        <f>IF(COUNTIF(Sheet1!$A$2:$A$14,NYU_close_ordered!A521)&gt;0, NYU_close_ordered!E521, "")</f>
        <v/>
      </c>
    </row>
    <row r="522" spans="1:6" hidden="1" x14ac:dyDescent="0.25">
      <c r="A522" t="s">
        <v>354</v>
      </c>
      <c r="B522" s="1">
        <v>42436.634722222225</v>
      </c>
      <c r="C522" t="s">
        <v>355</v>
      </c>
      <c r="D522" t="s">
        <v>11</v>
      </c>
      <c r="E522" t="s">
        <v>22</v>
      </c>
      <c r="F522" t="str">
        <f>IF(COUNTIF(Sheet1!$A$2:$A$14,NYU_close_ordered!A522)&gt;0, NYU_close_ordered!E522, "")</f>
        <v/>
      </c>
    </row>
    <row r="523" spans="1:6" hidden="1" x14ac:dyDescent="0.25">
      <c r="A523" t="s">
        <v>354</v>
      </c>
      <c r="B523" s="1">
        <v>42436.636805555558</v>
      </c>
      <c r="C523" t="s">
        <v>356</v>
      </c>
      <c r="D523" t="s">
        <v>14</v>
      </c>
      <c r="E523" t="s">
        <v>357</v>
      </c>
      <c r="F523" t="str">
        <f>IF(COUNTIF(Sheet1!$A$2:$A$14,NYU_close_ordered!A523)&gt;0, NYU_close_ordered!E523, "")</f>
        <v/>
      </c>
    </row>
    <row r="524" spans="1:6" hidden="1" x14ac:dyDescent="0.25">
      <c r="A524" t="s">
        <v>354</v>
      </c>
      <c r="B524" s="1">
        <v>42436.636805555558</v>
      </c>
      <c r="C524" t="s">
        <v>355</v>
      </c>
      <c r="D524" t="s">
        <v>11</v>
      </c>
      <c r="E524" t="s">
        <v>358</v>
      </c>
      <c r="F524" t="str">
        <f>IF(COUNTIF(Sheet1!$A$2:$A$14,NYU_close_ordered!A524)&gt;0, NYU_close_ordered!E524, "")</f>
        <v/>
      </c>
    </row>
    <row r="525" spans="1:6" hidden="1" x14ac:dyDescent="0.25">
      <c r="A525" t="s">
        <v>354</v>
      </c>
      <c r="B525" s="1">
        <v>42436.637499999997</v>
      </c>
      <c r="C525" t="s">
        <v>355</v>
      </c>
      <c r="D525" t="s">
        <v>11</v>
      </c>
      <c r="E525" t="s">
        <v>27</v>
      </c>
      <c r="F525" t="str">
        <f>IF(COUNTIF(Sheet1!$A$2:$A$14,NYU_close_ordered!A525)&gt;0, NYU_close_ordered!E525, "")</f>
        <v/>
      </c>
    </row>
    <row r="526" spans="1:6" hidden="1" x14ac:dyDescent="0.25">
      <c r="A526" t="s">
        <v>354</v>
      </c>
      <c r="B526" s="1">
        <v>42436.637499999997</v>
      </c>
      <c r="C526" t="s">
        <v>356</v>
      </c>
      <c r="D526" t="s">
        <v>14</v>
      </c>
      <c r="E526" t="s">
        <v>359</v>
      </c>
      <c r="F526" t="str">
        <f>IF(COUNTIF(Sheet1!$A$2:$A$14,NYU_close_ordered!A526)&gt;0, NYU_close_ordered!E526, "")</f>
        <v/>
      </c>
    </row>
    <row r="527" spans="1:6" hidden="1" x14ac:dyDescent="0.25">
      <c r="A527" t="s">
        <v>354</v>
      </c>
      <c r="B527" s="1">
        <v>42436.638194444444</v>
      </c>
      <c r="D527" t="s">
        <v>6</v>
      </c>
      <c r="E527" t="s">
        <v>17</v>
      </c>
      <c r="F527" t="str">
        <f>IF(COUNTIF(Sheet1!$A$2:$A$14,NYU_close_ordered!A527)&gt;0, NYU_close_ordered!E527, "")</f>
        <v/>
      </c>
    </row>
    <row r="528" spans="1:6" hidden="1" x14ac:dyDescent="0.25">
      <c r="A528" t="s">
        <v>354</v>
      </c>
      <c r="B528" s="1">
        <v>42436.638888888891</v>
      </c>
      <c r="C528" t="s">
        <v>356</v>
      </c>
      <c r="D528" t="s">
        <v>14</v>
      </c>
      <c r="E528" t="s">
        <v>360</v>
      </c>
      <c r="F528" t="str">
        <f>IF(COUNTIF(Sheet1!$A$2:$A$14,NYU_close_ordered!A528)&gt;0, NYU_close_ordered!E528, "")</f>
        <v/>
      </c>
    </row>
    <row r="529" spans="1:10" hidden="1" x14ac:dyDescent="0.25">
      <c r="A529" t="s">
        <v>354</v>
      </c>
      <c r="B529" s="1">
        <v>42436.64166666667</v>
      </c>
      <c r="D529" t="s">
        <v>6</v>
      </c>
      <c r="E529" t="s">
        <v>16</v>
      </c>
      <c r="F529" t="str">
        <f>IF(COUNTIF(Sheet1!$A$2:$A$14,NYU_close_ordered!A529)&gt;0, NYU_close_ordered!E529, "")</f>
        <v/>
      </c>
    </row>
    <row r="530" spans="1:10" hidden="1" x14ac:dyDescent="0.25">
      <c r="A530" t="s">
        <v>354</v>
      </c>
      <c r="B530" s="1">
        <v>42436.648611111108</v>
      </c>
      <c r="D530" t="s">
        <v>6</v>
      </c>
      <c r="E530" t="s">
        <v>18</v>
      </c>
      <c r="F530" t="str">
        <f>IF(COUNTIF(Sheet1!$A$2:$A$14,NYU_close_ordered!A530)&gt;0, NYU_close_ordered!E530, "")</f>
        <v/>
      </c>
    </row>
    <row r="531" spans="1:10" hidden="1" x14ac:dyDescent="0.25">
      <c r="A531" t="s">
        <v>354</v>
      </c>
      <c r="B531" s="1">
        <v>42436.665972222225</v>
      </c>
      <c r="D531" t="s">
        <v>6</v>
      </c>
      <c r="E531" t="s">
        <v>19</v>
      </c>
      <c r="F531" t="str">
        <f>IF(COUNTIF(Sheet1!$A$2:$A$14,NYU_close_ordered!A531)&gt;0, NYU_close_ordered!E531, "")</f>
        <v/>
      </c>
    </row>
    <row r="532" spans="1:10" hidden="1" x14ac:dyDescent="0.25">
      <c r="A532" t="s">
        <v>361</v>
      </c>
      <c r="B532" s="1">
        <v>42436.688194444447</v>
      </c>
      <c r="D532" t="s">
        <v>6</v>
      </c>
      <c r="E532" t="s">
        <v>7</v>
      </c>
      <c r="F532" t="str">
        <f>IF(COUNTIF(Sheet1!$A$2:$A$14,NYU_close_ordered!A532)&gt;0, NYU_close_ordered!E532, "")</f>
        <v>&gt;&gt; User 1 has Connected</v>
      </c>
    </row>
    <row r="533" spans="1:10" hidden="1" x14ac:dyDescent="0.25">
      <c r="A533" t="s">
        <v>361</v>
      </c>
      <c r="B533" s="1">
        <v>42436.689583333333</v>
      </c>
      <c r="D533" t="s">
        <v>6</v>
      </c>
      <c r="E533" t="s">
        <v>8</v>
      </c>
      <c r="F533" t="str">
        <f>IF(COUNTIF(Sheet1!$A$2:$A$14,NYU_close_ordered!A533)&gt;0, NYU_close_ordered!E533, "")</f>
        <v>&gt;&gt; All chat participants have arrived. You may now chat!</v>
      </c>
    </row>
    <row r="534" spans="1:10" hidden="1" x14ac:dyDescent="0.25">
      <c r="A534" t="s">
        <v>361</v>
      </c>
      <c r="B534" s="1">
        <v>42436.689583333333</v>
      </c>
      <c r="D534" t="s">
        <v>6</v>
      </c>
      <c r="E534" t="s">
        <v>9</v>
      </c>
      <c r="F534" t="str">
        <f>IF(COUNTIF(Sheet1!$A$2:$A$14,NYU_close_ordered!A534)&gt;0, NYU_close_ordered!E534, "")</f>
        <v>&gt;&gt; User 2 has Connected</v>
      </c>
    </row>
    <row r="535" spans="1:10" x14ac:dyDescent="0.25">
      <c r="A535" t="s">
        <v>361</v>
      </c>
      <c r="B535" s="1">
        <v>42436.69027777778</v>
      </c>
      <c r="C535" t="s">
        <v>356</v>
      </c>
      <c r="D535" t="s">
        <v>11</v>
      </c>
      <c r="E535" t="s">
        <v>22</v>
      </c>
      <c r="F535" t="str">
        <f>IF(COUNTIF(Sheet1!$A$2:$A$14,NYU_close_ordered!A535)&gt;0, NYU_close_ordered!E535, "")</f>
        <v>Given	the	choice	of	anyone	in	the	world,	whom	would	you	want	as	a	dinner	guest?</v>
      </c>
      <c r="G535" t="s">
        <v>732</v>
      </c>
      <c r="H535" t="s">
        <v>733</v>
      </c>
      <c r="I535" t="str">
        <f>VLOOKUP(A535,Sheet1!$H$2:$J$14,2,FALSE)</f>
        <v>R_cBbHmjWUpRIAyLD</v>
      </c>
      <c r="J535" t="str">
        <f>VLOOKUP(A535,Sheet1!$H$2:$J$14,3,FALSE)</f>
        <v>R_2wadCgFsz5vYhgJ</v>
      </c>
    </row>
    <row r="536" spans="1:10" x14ac:dyDescent="0.25">
      <c r="A536" t="s">
        <v>361</v>
      </c>
      <c r="B536" s="1">
        <v>42436.691666666666</v>
      </c>
      <c r="C536" t="s">
        <v>362</v>
      </c>
      <c r="D536" t="s">
        <v>14</v>
      </c>
      <c r="E536" t="s">
        <v>363</v>
      </c>
      <c r="F536" t="str">
        <f>IF(COUNTIF(Sheet1!$A$2:$A$14,NYU_close_ordered!A536)&gt;0, NYU_close_ordered!E536, "")</f>
        <v>I would want Sacha Cohen for a dinner guest</v>
      </c>
      <c r="G536" t="s">
        <v>732</v>
      </c>
      <c r="H536" t="s">
        <v>733</v>
      </c>
      <c r="I536" t="str">
        <f>VLOOKUP(A536,Sheet1!$H$2:$J$14,2,FALSE)</f>
        <v>R_cBbHmjWUpRIAyLD</v>
      </c>
      <c r="J536" t="str">
        <f>VLOOKUP(A536,Sheet1!$H$2:$J$14,3,FALSE)</f>
        <v>R_2wadCgFsz5vYhgJ</v>
      </c>
    </row>
    <row r="537" spans="1:10" x14ac:dyDescent="0.25">
      <c r="A537" t="s">
        <v>361</v>
      </c>
      <c r="B537" s="1">
        <v>42436.691666666666</v>
      </c>
      <c r="C537" t="s">
        <v>362</v>
      </c>
      <c r="D537" t="s">
        <v>14</v>
      </c>
      <c r="E537" t="s">
        <v>22</v>
      </c>
      <c r="F537" t="str">
        <f>IF(COUNTIF(Sheet1!$A$2:$A$14,NYU_close_ordered!A537)&gt;0, NYU_close_ordered!E537, "")</f>
        <v>Given	the	choice	of	anyone	in	the	world,	whom	would	you	want	as	a	dinner	guest?</v>
      </c>
      <c r="G537" t="s">
        <v>732</v>
      </c>
      <c r="H537" t="s">
        <v>733</v>
      </c>
      <c r="I537" t="str">
        <f>VLOOKUP(A537,Sheet1!$H$2:$J$14,2,FALSE)</f>
        <v>R_cBbHmjWUpRIAyLD</v>
      </c>
      <c r="J537" t="str">
        <f>VLOOKUP(A537,Sheet1!$H$2:$J$14,3,FALSE)</f>
        <v>R_2wadCgFsz5vYhgJ</v>
      </c>
    </row>
    <row r="538" spans="1:10" x14ac:dyDescent="0.25">
      <c r="A538" t="s">
        <v>361</v>
      </c>
      <c r="B538" s="1">
        <v>42436.692361111112</v>
      </c>
      <c r="C538" t="s">
        <v>356</v>
      </c>
      <c r="D538" t="s">
        <v>11</v>
      </c>
      <c r="E538" t="s">
        <v>364</v>
      </c>
      <c r="F538" t="str">
        <f>IF(COUNTIF(Sheet1!$A$2:$A$14,NYU_close_ordered!A538)&gt;0, NYU_close_ordered!E538, "")</f>
        <v>I would want Jennifer Lawrence for a dinner guest</v>
      </c>
      <c r="G538" t="s">
        <v>732</v>
      </c>
      <c r="H538" t="s">
        <v>733</v>
      </c>
      <c r="I538" t="str">
        <f>VLOOKUP(A538,Sheet1!$H$2:$J$14,2,FALSE)</f>
        <v>R_cBbHmjWUpRIAyLD</v>
      </c>
      <c r="J538" t="str">
        <f>VLOOKUP(A538,Sheet1!$H$2:$J$14,3,FALSE)</f>
        <v>R_2wadCgFsz5vYhgJ</v>
      </c>
    </row>
    <row r="539" spans="1:10" x14ac:dyDescent="0.25">
      <c r="A539" t="s">
        <v>361</v>
      </c>
      <c r="B539" s="1">
        <v>42436.692361111112</v>
      </c>
      <c r="C539" t="s">
        <v>362</v>
      </c>
      <c r="D539" t="s">
        <v>14</v>
      </c>
      <c r="E539" t="s">
        <v>27</v>
      </c>
      <c r="F539" t="str">
        <f>IF(COUNTIF(Sheet1!$A$2:$A$14,NYU_close_ordered!A539)&gt;0, NYU_close_ordered!E539, "")</f>
        <v>What	would	constitute	a	"perfect"	day	for	you?</v>
      </c>
      <c r="G539" t="s">
        <v>732</v>
      </c>
      <c r="H539" t="s">
        <v>733</v>
      </c>
      <c r="I539" t="str">
        <f>VLOOKUP(A539,Sheet1!$H$2:$J$14,2,FALSE)</f>
        <v>R_cBbHmjWUpRIAyLD</v>
      </c>
      <c r="J539" t="str">
        <f>VLOOKUP(A539,Sheet1!$H$2:$J$14,3,FALSE)</f>
        <v>R_2wadCgFsz5vYhgJ</v>
      </c>
    </row>
    <row r="540" spans="1:10" x14ac:dyDescent="0.25">
      <c r="A540" t="s">
        <v>361</v>
      </c>
      <c r="B540" s="1">
        <v>42436.693055555559</v>
      </c>
      <c r="C540" t="s">
        <v>356</v>
      </c>
      <c r="D540" t="s">
        <v>11</v>
      </c>
      <c r="E540" t="s">
        <v>365</v>
      </c>
      <c r="F540" t="str">
        <f>IF(COUNTIF(Sheet1!$A$2:$A$14,NYU_close_ordered!A540)&gt;0, NYU_close_ordered!E540, "")</f>
        <v>a fall day in NYC with a friend. starting with coffee and a spin class and then walking around just hanging out and doing whatever catches our attention as we walk by.</v>
      </c>
      <c r="G540" t="s">
        <v>732</v>
      </c>
      <c r="H540" t="s">
        <v>733</v>
      </c>
      <c r="I540" t="str">
        <f>VLOOKUP(A540,Sheet1!$H$2:$J$14,2,FALSE)</f>
        <v>R_cBbHmjWUpRIAyLD</v>
      </c>
      <c r="J540" t="str">
        <f>VLOOKUP(A540,Sheet1!$H$2:$J$14,3,FALSE)</f>
        <v>R_2wadCgFsz5vYhgJ</v>
      </c>
    </row>
    <row r="541" spans="1:10" x14ac:dyDescent="0.25">
      <c r="A541" t="s">
        <v>361</v>
      </c>
      <c r="B541" s="1">
        <v>42436.693055555559</v>
      </c>
      <c r="C541" t="s">
        <v>356</v>
      </c>
      <c r="D541" t="s">
        <v>11</v>
      </c>
      <c r="E541" t="s">
        <v>27</v>
      </c>
      <c r="F541" t="str">
        <f>IF(COUNTIF(Sheet1!$A$2:$A$14,NYU_close_ordered!A541)&gt;0, NYU_close_ordered!E541, "")</f>
        <v>What	would	constitute	a	"perfect"	day	for	you?</v>
      </c>
      <c r="G541" t="s">
        <v>732</v>
      </c>
      <c r="H541" t="s">
        <v>733</v>
      </c>
      <c r="I541" t="str">
        <f>VLOOKUP(A541,Sheet1!$H$2:$J$14,2,FALSE)</f>
        <v>R_cBbHmjWUpRIAyLD</v>
      </c>
      <c r="J541" t="str">
        <f>VLOOKUP(A541,Sheet1!$H$2:$J$14,3,FALSE)</f>
        <v>R_2wadCgFsz5vYhgJ</v>
      </c>
    </row>
    <row r="542" spans="1:10" x14ac:dyDescent="0.25">
      <c r="A542" t="s">
        <v>361</v>
      </c>
      <c r="B542" s="1">
        <v>42436.693749999999</v>
      </c>
      <c r="C542" t="s">
        <v>362</v>
      </c>
      <c r="D542" t="s">
        <v>14</v>
      </c>
      <c r="E542" t="s">
        <v>366</v>
      </c>
      <c r="F542" t="str">
        <f>IF(COUNTIF(Sheet1!$A$2:$A$14,NYU_close_ordered!A542)&gt;0, NYU_close_ordered!E542, "")</f>
        <v>A spring day in NYC, good weather, meeting my friends from back home for brunch and then showing them around the city</v>
      </c>
      <c r="G542" t="s">
        <v>732</v>
      </c>
      <c r="H542" t="s">
        <v>733</v>
      </c>
      <c r="I542" t="str">
        <f>VLOOKUP(A542,Sheet1!$H$2:$J$14,2,FALSE)</f>
        <v>R_cBbHmjWUpRIAyLD</v>
      </c>
      <c r="J542" t="str">
        <f>VLOOKUP(A542,Sheet1!$H$2:$J$14,3,FALSE)</f>
        <v>R_2wadCgFsz5vYhgJ</v>
      </c>
    </row>
    <row r="543" spans="1:10" x14ac:dyDescent="0.25">
      <c r="A543" t="s">
        <v>361</v>
      </c>
      <c r="B543" s="1">
        <v>42436.693749999999</v>
      </c>
      <c r="C543" t="s">
        <v>362</v>
      </c>
      <c r="D543" t="s">
        <v>14</v>
      </c>
      <c r="E543" t="s">
        <v>37</v>
      </c>
      <c r="F543" t="str">
        <f>IF(COUNTIF(Sheet1!$A$2:$A$14,NYU_close_ordered!A543)&gt;0, NYU_close_ordered!E543, "")</f>
        <v>If	you	were	able	to	live	to	the	age	of	90	and	retain	either	the	mind	or	body	of	a	30-year-old	 for	the	last	60	years	of	your	life,	which	would	you	want?</v>
      </c>
      <c r="G543" t="s">
        <v>732</v>
      </c>
      <c r="H543" t="s">
        <v>733</v>
      </c>
      <c r="I543" t="str">
        <f>VLOOKUP(A543,Sheet1!$H$2:$J$14,2,FALSE)</f>
        <v>R_cBbHmjWUpRIAyLD</v>
      </c>
      <c r="J543" t="str">
        <f>VLOOKUP(A543,Sheet1!$H$2:$J$14,3,FALSE)</f>
        <v>R_2wadCgFsz5vYhgJ</v>
      </c>
    </row>
    <row r="544" spans="1:10" x14ac:dyDescent="0.25">
      <c r="A544" t="s">
        <v>361</v>
      </c>
      <c r="B544" s="1">
        <v>42436.693749999999</v>
      </c>
      <c r="C544" t="s">
        <v>356</v>
      </c>
      <c r="D544" t="s">
        <v>11</v>
      </c>
      <c r="E544" t="s">
        <v>37</v>
      </c>
      <c r="F544" t="str">
        <f>IF(COUNTIF(Sheet1!$A$2:$A$14,NYU_close_ordered!A544)&gt;0, NYU_close_ordered!E544, "")</f>
        <v>If	you	were	able	to	live	to	the	age	of	90	and	retain	either	the	mind	or	body	of	a	30-year-old	 for	the	last	60	years	of	your	life,	which	would	you	want?</v>
      </c>
      <c r="G544" t="s">
        <v>732</v>
      </c>
      <c r="H544" t="s">
        <v>733</v>
      </c>
      <c r="I544" t="str">
        <f>VLOOKUP(A544,Sheet1!$H$2:$J$14,2,FALSE)</f>
        <v>R_cBbHmjWUpRIAyLD</v>
      </c>
      <c r="J544" t="str">
        <f>VLOOKUP(A544,Sheet1!$H$2:$J$14,3,FALSE)</f>
        <v>R_2wadCgFsz5vYhgJ</v>
      </c>
    </row>
    <row r="545" spans="1:10" x14ac:dyDescent="0.25">
      <c r="A545" t="s">
        <v>361</v>
      </c>
      <c r="B545" s="1">
        <v>42436.693749999999</v>
      </c>
      <c r="C545" t="s">
        <v>356</v>
      </c>
      <c r="D545" t="s">
        <v>11</v>
      </c>
      <c r="E545" t="s">
        <v>367</v>
      </c>
      <c r="F545" t="str">
        <f>IF(COUNTIF(Sheet1!$A$2:$A$14,NYU_close_ordered!A545)&gt;0, NYU_close_ordered!E545, "")</f>
        <v>The body of a 30-year-old.</v>
      </c>
      <c r="G545" t="s">
        <v>732</v>
      </c>
      <c r="H545" t="s">
        <v>733</v>
      </c>
      <c r="I545" t="str">
        <f>VLOOKUP(A545,Sheet1!$H$2:$J$14,2,FALSE)</f>
        <v>R_cBbHmjWUpRIAyLD</v>
      </c>
      <c r="J545" t="str">
        <f>VLOOKUP(A545,Sheet1!$H$2:$J$14,3,FALSE)</f>
        <v>R_2wadCgFsz5vYhgJ</v>
      </c>
    </row>
    <row r="546" spans="1:10" x14ac:dyDescent="0.25">
      <c r="A546" t="s">
        <v>361</v>
      </c>
      <c r="B546" s="1">
        <v>42436.693749999999</v>
      </c>
      <c r="C546" t="s">
        <v>356</v>
      </c>
      <c r="D546" t="s">
        <v>11</v>
      </c>
      <c r="E546" t="s">
        <v>37</v>
      </c>
      <c r="F546" t="str">
        <f>IF(COUNTIF(Sheet1!$A$2:$A$14,NYU_close_ordered!A546)&gt;0, NYU_close_ordered!E546, "")</f>
        <v>If	you	were	able	to	live	to	the	age	of	90	and	retain	either	the	mind	or	body	of	a	30-year-old	 for	the	last	60	years	of	your	life,	which	would	you	want?</v>
      </c>
      <c r="G546" t="s">
        <v>732</v>
      </c>
      <c r="H546" t="s">
        <v>733</v>
      </c>
      <c r="I546" t="str">
        <f>VLOOKUP(A546,Sheet1!$H$2:$J$14,2,FALSE)</f>
        <v>R_cBbHmjWUpRIAyLD</v>
      </c>
      <c r="J546" t="str">
        <f>VLOOKUP(A546,Sheet1!$H$2:$J$14,3,FALSE)</f>
        <v>R_2wadCgFsz5vYhgJ</v>
      </c>
    </row>
    <row r="547" spans="1:10" x14ac:dyDescent="0.25">
      <c r="A547" t="s">
        <v>361</v>
      </c>
      <c r="B547" s="1">
        <v>42436.694444444445</v>
      </c>
      <c r="C547" t="s">
        <v>362</v>
      </c>
      <c r="D547" t="s">
        <v>14</v>
      </c>
      <c r="E547" t="s">
        <v>368</v>
      </c>
      <c r="F547" t="str">
        <f>IF(COUNTIF(Sheet1!$A$2:$A$14,NYU_close_ordered!A547)&gt;0, NYU_close_ordered!E547, "")</f>
        <v>I would retain the body of a 30 year old too</v>
      </c>
      <c r="G547" t="s">
        <v>732</v>
      </c>
      <c r="H547" t="s">
        <v>733</v>
      </c>
      <c r="I547" t="str">
        <f>VLOOKUP(A547,Sheet1!$H$2:$J$14,2,FALSE)</f>
        <v>R_cBbHmjWUpRIAyLD</v>
      </c>
      <c r="J547" t="str">
        <f>VLOOKUP(A547,Sheet1!$H$2:$J$14,3,FALSE)</f>
        <v>R_2wadCgFsz5vYhgJ</v>
      </c>
    </row>
    <row r="548" spans="1:10" x14ac:dyDescent="0.25">
      <c r="A548" t="s">
        <v>361</v>
      </c>
      <c r="B548" s="1">
        <v>42436.694444444445</v>
      </c>
      <c r="C548" t="s">
        <v>362</v>
      </c>
      <c r="D548" t="s">
        <v>14</v>
      </c>
      <c r="E548" t="s">
        <v>41</v>
      </c>
      <c r="F548" t="str">
        <f>IF(COUNTIF(Sheet1!$A$2:$A$14,NYU_close_ordered!A548)&gt;0, NYU_close_ordered!E548, "")</f>
        <v>If	you	could	change	anything	about	the	way	you	were	raised,	what	would	it	be?</v>
      </c>
      <c r="G548" t="s">
        <v>732</v>
      </c>
      <c r="H548" t="s">
        <v>733</v>
      </c>
      <c r="I548" t="str">
        <f>VLOOKUP(A548,Sheet1!$H$2:$J$14,2,FALSE)</f>
        <v>R_cBbHmjWUpRIAyLD</v>
      </c>
      <c r="J548" t="str">
        <f>VLOOKUP(A548,Sheet1!$H$2:$J$14,3,FALSE)</f>
        <v>R_2wadCgFsz5vYhgJ</v>
      </c>
    </row>
    <row r="549" spans="1:10" x14ac:dyDescent="0.25">
      <c r="A549" t="s">
        <v>361</v>
      </c>
      <c r="B549" s="1">
        <v>42436.694444444445</v>
      </c>
      <c r="C549" t="s">
        <v>356</v>
      </c>
      <c r="D549" t="s">
        <v>11</v>
      </c>
      <c r="E549" t="s">
        <v>369</v>
      </c>
      <c r="F549" t="str">
        <f>IF(COUNTIF(Sheet1!$A$2:$A$14,NYU_close_ordered!A549)&gt;0, NYU_close_ordered!E549, "")</f>
        <v>I wish my family and I lived a year or two abroad.</v>
      </c>
      <c r="G549" t="s">
        <v>732</v>
      </c>
      <c r="H549" t="s">
        <v>733</v>
      </c>
      <c r="I549" t="str">
        <f>VLOOKUP(A549,Sheet1!$H$2:$J$14,2,FALSE)</f>
        <v>R_cBbHmjWUpRIAyLD</v>
      </c>
      <c r="J549" t="str">
        <f>VLOOKUP(A549,Sheet1!$H$2:$J$14,3,FALSE)</f>
        <v>R_2wadCgFsz5vYhgJ</v>
      </c>
    </row>
    <row r="550" spans="1:10" x14ac:dyDescent="0.25">
      <c r="A550" t="s">
        <v>361</v>
      </c>
      <c r="B550" s="1">
        <v>42436.694444444445</v>
      </c>
      <c r="C550" t="s">
        <v>356</v>
      </c>
      <c r="D550" t="s">
        <v>11</v>
      </c>
      <c r="E550" t="s">
        <v>43</v>
      </c>
      <c r="F550" t="str">
        <f>IF(COUNTIF(Sheet1!$A$2:$A$14,NYU_close_ordered!A550)&gt;0, NYU_close_ordered!E550, "")</f>
        <v>If	you	could	change	anything	about	the	way	you	were	raised, what	would	it	be?</v>
      </c>
      <c r="G550" t="s">
        <v>732</v>
      </c>
      <c r="H550" t="s">
        <v>733</v>
      </c>
      <c r="I550" t="str">
        <f>VLOOKUP(A550,Sheet1!$H$2:$J$14,2,FALSE)</f>
        <v>R_cBbHmjWUpRIAyLD</v>
      </c>
      <c r="J550" t="str">
        <f>VLOOKUP(A550,Sheet1!$H$2:$J$14,3,FALSE)</f>
        <v>R_2wadCgFsz5vYhgJ</v>
      </c>
    </row>
    <row r="551" spans="1:10" x14ac:dyDescent="0.25">
      <c r="A551" t="s">
        <v>361</v>
      </c>
      <c r="B551" s="1">
        <v>42436.695833333331</v>
      </c>
      <c r="C551" t="s">
        <v>362</v>
      </c>
      <c r="D551" t="s">
        <v>14</v>
      </c>
      <c r="E551" t="s">
        <v>370</v>
      </c>
      <c r="F551" t="str">
        <f>IF(COUNTIF(Sheet1!$A$2:$A$14,NYU_close_ordered!A551)&gt;0, NYU_close_ordered!E551, "")</f>
        <v>I wish my parents had been stricter than they were</v>
      </c>
      <c r="G551" t="s">
        <v>732</v>
      </c>
      <c r="H551" t="s">
        <v>733</v>
      </c>
      <c r="I551" t="str">
        <f>VLOOKUP(A551,Sheet1!$H$2:$J$14,2,FALSE)</f>
        <v>R_cBbHmjWUpRIAyLD</v>
      </c>
      <c r="J551" t="str">
        <f>VLOOKUP(A551,Sheet1!$H$2:$J$14,3,FALSE)</f>
        <v>R_2wadCgFsz5vYhgJ</v>
      </c>
    </row>
    <row r="552" spans="1:10" x14ac:dyDescent="0.25">
      <c r="A552" t="s">
        <v>361</v>
      </c>
      <c r="B552" s="1">
        <v>42436.695833333331</v>
      </c>
      <c r="C552" t="s">
        <v>362</v>
      </c>
      <c r="D552" t="s">
        <v>14</v>
      </c>
      <c r="E552" t="s">
        <v>45</v>
      </c>
      <c r="F552" t="str">
        <f>IF(COUNTIF(Sheet1!$A$2:$A$14,NYU_close_ordered!A552)&gt;0, NYU_close_ordered!E552, "")</f>
        <v>If	you	could	wake	up	tomorrow	having	gained	any	one	quality	or	ability,	what	would	it	be?</v>
      </c>
      <c r="G552" t="s">
        <v>732</v>
      </c>
      <c r="H552" t="s">
        <v>733</v>
      </c>
      <c r="I552" t="str">
        <f>VLOOKUP(A552,Sheet1!$H$2:$J$14,2,FALSE)</f>
        <v>R_cBbHmjWUpRIAyLD</v>
      </c>
      <c r="J552" t="str">
        <f>VLOOKUP(A552,Sheet1!$H$2:$J$14,3,FALSE)</f>
        <v>R_2wadCgFsz5vYhgJ</v>
      </c>
    </row>
    <row r="553" spans="1:10" x14ac:dyDescent="0.25">
      <c r="A553" t="s">
        <v>361</v>
      </c>
      <c r="B553" s="1">
        <v>42436.696527777778</v>
      </c>
      <c r="C553" t="s">
        <v>356</v>
      </c>
      <c r="D553" t="s">
        <v>11</v>
      </c>
      <c r="E553" t="s">
        <v>371</v>
      </c>
      <c r="F553" t="str">
        <f>IF(COUNTIF(Sheet1!$A$2:$A$14,NYU_close_ordered!A553)&gt;0, NYU_close_ordered!E553, "")</f>
        <v>Ability to tolerate anxiety better.</v>
      </c>
      <c r="G553" t="s">
        <v>732</v>
      </c>
      <c r="H553" t="s">
        <v>733</v>
      </c>
      <c r="I553" t="str">
        <f>VLOOKUP(A553,Sheet1!$H$2:$J$14,2,FALSE)</f>
        <v>R_cBbHmjWUpRIAyLD</v>
      </c>
      <c r="J553" t="str">
        <f>VLOOKUP(A553,Sheet1!$H$2:$J$14,3,FALSE)</f>
        <v>R_2wadCgFsz5vYhgJ</v>
      </c>
    </row>
    <row r="554" spans="1:10" x14ac:dyDescent="0.25">
      <c r="A554" t="s">
        <v>361</v>
      </c>
      <c r="B554" s="1">
        <v>42436.696527777778</v>
      </c>
      <c r="C554" t="s">
        <v>356</v>
      </c>
      <c r="D554" t="s">
        <v>11</v>
      </c>
      <c r="E554" t="s">
        <v>45</v>
      </c>
      <c r="F554" t="str">
        <f>IF(COUNTIF(Sheet1!$A$2:$A$14,NYU_close_ordered!A554)&gt;0, NYU_close_ordered!E554, "")</f>
        <v>If	you	could	wake	up	tomorrow	having	gained	any	one	quality	or	ability,	what	would	it	be?</v>
      </c>
      <c r="G554" t="s">
        <v>732</v>
      </c>
      <c r="H554" t="s">
        <v>733</v>
      </c>
      <c r="I554" t="str">
        <f>VLOOKUP(A554,Sheet1!$H$2:$J$14,2,FALSE)</f>
        <v>R_cBbHmjWUpRIAyLD</v>
      </c>
      <c r="J554" t="str">
        <f>VLOOKUP(A554,Sheet1!$H$2:$J$14,3,FALSE)</f>
        <v>R_2wadCgFsz5vYhgJ</v>
      </c>
    </row>
    <row r="555" spans="1:10" x14ac:dyDescent="0.25">
      <c r="A555" t="s">
        <v>361</v>
      </c>
      <c r="B555" s="1">
        <v>42436.696527777778</v>
      </c>
      <c r="C555" t="s">
        <v>362</v>
      </c>
      <c r="D555" t="s">
        <v>14</v>
      </c>
      <c r="E555" t="s">
        <v>372</v>
      </c>
      <c r="F555" t="str">
        <f>IF(COUNTIF(Sheet1!$A$2:$A$14,NYU_close_ordered!A555)&gt;0, NYU_close_ordered!E555, "")</f>
        <v>Ability to be more spontaneous and extroverted</v>
      </c>
      <c r="G555" t="s">
        <v>732</v>
      </c>
      <c r="H555" t="s">
        <v>733</v>
      </c>
      <c r="I555" t="str">
        <f>VLOOKUP(A555,Sheet1!$H$2:$J$14,2,FALSE)</f>
        <v>R_cBbHmjWUpRIAyLD</v>
      </c>
      <c r="J555" t="str">
        <f>VLOOKUP(A555,Sheet1!$H$2:$J$14,3,FALSE)</f>
        <v>R_2wadCgFsz5vYhgJ</v>
      </c>
    </row>
    <row r="556" spans="1:10" x14ac:dyDescent="0.25">
      <c r="A556" t="s">
        <v>361</v>
      </c>
      <c r="B556" s="1">
        <v>42436.696527777778</v>
      </c>
      <c r="C556" t="s">
        <v>362</v>
      </c>
      <c r="D556" t="s">
        <v>14</v>
      </c>
      <c r="E556" t="s">
        <v>49</v>
      </c>
      <c r="F556" t="str">
        <f>IF(COUNTIF(Sheet1!$A$2:$A$14,NYU_close_ordered!A556)&gt;0, NYU_close_ordered!E556, "")</f>
        <v>If	a	crystal	ball	could	tell	you	the	truth	about	yourself,	your	life,	the	future,	or	anything	else,	 what	would	you	want	to	know?</v>
      </c>
      <c r="G556" t="s">
        <v>732</v>
      </c>
      <c r="H556" t="s">
        <v>733</v>
      </c>
      <c r="I556" t="str">
        <f>VLOOKUP(A556,Sheet1!$H$2:$J$14,2,FALSE)</f>
        <v>R_cBbHmjWUpRIAyLD</v>
      </c>
      <c r="J556" t="str">
        <f>VLOOKUP(A556,Sheet1!$H$2:$J$14,3,FALSE)</f>
        <v>R_2wadCgFsz5vYhgJ</v>
      </c>
    </row>
    <row r="557" spans="1:10" x14ac:dyDescent="0.25">
      <c r="A557" t="s">
        <v>361</v>
      </c>
      <c r="B557" s="1">
        <v>42436.697222222225</v>
      </c>
      <c r="C557" t="s">
        <v>356</v>
      </c>
      <c r="D557" t="s">
        <v>11</v>
      </c>
      <c r="E557" t="s">
        <v>373</v>
      </c>
      <c r="F557" t="str">
        <f>IF(COUNTIF(Sheet1!$A$2:$A$14,NYU_close_ordered!A557)&gt;0, NYU_close_ordered!E557, "")</f>
        <v>where will i be 5 years from now.</v>
      </c>
      <c r="G557" t="s">
        <v>732</v>
      </c>
      <c r="H557" t="s">
        <v>733</v>
      </c>
      <c r="I557" t="str">
        <f>VLOOKUP(A557,Sheet1!$H$2:$J$14,2,FALSE)</f>
        <v>R_cBbHmjWUpRIAyLD</v>
      </c>
      <c r="J557" t="str">
        <f>VLOOKUP(A557,Sheet1!$H$2:$J$14,3,FALSE)</f>
        <v>R_2wadCgFsz5vYhgJ</v>
      </c>
    </row>
    <row r="558" spans="1:10" x14ac:dyDescent="0.25">
      <c r="A558" t="s">
        <v>361</v>
      </c>
      <c r="B558" s="1">
        <v>42436.697222222225</v>
      </c>
      <c r="C558" t="s">
        <v>356</v>
      </c>
      <c r="D558" t="s">
        <v>11</v>
      </c>
      <c r="E558" t="s">
        <v>51</v>
      </c>
      <c r="F558" t="str">
        <f>IF(COUNTIF(Sheet1!$A$2:$A$14,NYU_close_ordered!A558)&gt;0, NYU_close_ordered!E558, "")</f>
        <v>If	a	crystal	ball	could	tell	you	the	truth	about	yourself,	your	life, the	future,	or	anything	else,	what	would	you	want	to	know?</v>
      </c>
      <c r="G558" t="s">
        <v>732</v>
      </c>
      <c r="H558" t="s">
        <v>733</v>
      </c>
      <c r="I558" t="str">
        <f>VLOOKUP(A558,Sheet1!$H$2:$J$14,2,FALSE)</f>
        <v>R_cBbHmjWUpRIAyLD</v>
      </c>
      <c r="J558" t="str">
        <f>VLOOKUP(A558,Sheet1!$H$2:$J$14,3,FALSE)</f>
        <v>R_2wadCgFsz5vYhgJ</v>
      </c>
    </row>
    <row r="559" spans="1:10" x14ac:dyDescent="0.25">
      <c r="A559" t="s">
        <v>361</v>
      </c>
      <c r="B559" s="1">
        <v>42436.697916666664</v>
      </c>
      <c r="C559" t="s">
        <v>362</v>
      </c>
      <c r="D559" t="s">
        <v>14</v>
      </c>
      <c r="E559" t="s">
        <v>374</v>
      </c>
      <c r="F559" t="str">
        <f>IF(COUNTIF(Sheet1!$A$2:$A$14,NYU_close_ordered!A559)&gt;0, NYU_close_ordered!E559, "")</f>
        <v>Where I'll be living and what I'll be doing 10 years from now</v>
      </c>
      <c r="G559" t="s">
        <v>732</v>
      </c>
      <c r="H559" t="s">
        <v>733</v>
      </c>
      <c r="I559" t="str">
        <f>VLOOKUP(A559,Sheet1!$H$2:$J$14,2,FALSE)</f>
        <v>R_cBbHmjWUpRIAyLD</v>
      </c>
      <c r="J559" t="str">
        <f>VLOOKUP(A559,Sheet1!$H$2:$J$14,3,FALSE)</f>
        <v>R_2wadCgFsz5vYhgJ</v>
      </c>
    </row>
    <row r="560" spans="1:10" x14ac:dyDescent="0.25">
      <c r="A560" t="s">
        <v>361</v>
      </c>
      <c r="B560" s="1">
        <v>42436.697916666664</v>
      </c>
      <c r="C560" t="s">
        <v>362</v>
      </c>
      <c r="D560" t="s">
        <v>14</v>
      </c>
      <c r="E560" t="s">
        <v>53</v>
      </c>
      <c r="F560" t="str">
        <f>IF(COUNTIF(Sheet1!$A$2:$A$14,NYU_close_ordered!A560)&gt;0, NYU_close_ordered!E560, "")</f>
        <v>What	is	the	greatest	accomplishment	of	your	life?</v>
      </c>
      <c r="G560" t="s">
        <v>732</v>
      </c>
      <c r="H560" t="s">
        <v>733</v>
      </c>
      <c r="I560" t="str">
        <f>VLOOKUP(A560,Sheet1!$H$2:$J$14,2,FALSE)</f>
        <v>R_cBbHmjWUpRIAyLD</v>
      </c>
      <c r="J560" t="str">
        <f>VLOOKUP(A560,Sheet1!$H$2:$J$14,3,FALSE)</f>
        <v>R_2wadCgFsz5vYhgJ</v>
      </c>
    </row>
    <row r="561" spans="1:10" x14ac:dyDescent="0.25">
      <c r="A561" t="s">
        <v>361</v>
      </c>
      <c r="B561" s="1">
        <v>42436.698611111111</v>
      </c>
      <c r="C561" t="s">
        <v>356</v>
      </c>
      <c r="D561" t="s">
        <v>11</v>
      </c>
      <c r="E561" t="s">
        <v>375</v>
      </c>
      <c r="F561" t="str">
        <f>IF(COUNTIF(Sheet1!$A$2:$A$14,NYU_close_ordered!A561)&gt;0, NYU_close_ordered!E561, "")</f>
        <v>getting through various treatment and still being an academic scholar at NYU after transferring schools and taking time off</v>
      </c>
      <c r="G561" t="s">
        <v>732</v>
      </c>
      <c r="H561" t="s">
        <v>733</v>
      </c>
      <c r="I561" t="str">
        <f>VLOOKUP(A561,Sheet1!$H$2:$J$14,2,FALSE)</f>
        <v>R_cBbHmjWUpRIAyLD</v>
      </c>
      <c r="J561" t="str">
        <f>VLOOKUP(A561,Sheet1!$H$2:$J$14,3,FALSE)</f>
        <v>R_2wadCgFsz5vYhgJ</v>
      </c>
    </row>
    <row r="562" spans="1:10" x14ac:dyDescent="0.25">
      <c r="A562" t="s">
        <v>361</v>
      </c>
      <c r="B562" s="1">
        <v>42436.698611111111</v>
      </c>
      <c r="C562" t="s">
        <v>356</v>
      </c>
      <c r="D562" t="s">
        <v>11</v>
      </c>
      <c r="E562" t="s">
        <v>53</v>
      </c>
      <c r="F562" t="str">
        <f>IF(COUNTIF(Sheet1!$A$2:$A$14,NYU_close_ordered!A562)&gt;0, NYU_close_ordered!E562, "")</f>
        <v>What	is	the	greatest	accomplishment	of	your	life?</v>
      </c>
      <c r="G562" t="s">
        <v>732</v>
      </c>
      <c r="H562" t="s">
        <v>733</v>
      </c>
      <c r="I562" t="str">
        <f>VLOOKUP(A562,Sheet1!$H$2:$J$14,2,FALSE)</f>
        <v>R_cBbHmjWUpRIAyLD</v>
      </c>
      <c r="J562" t="str">
        <f>VLOOKUP(A562,Sheet1!$H$2:$J$14,3,FALSE)</f>
        <v>R_2wadCgFsz5vYhgJ</v>
      </c>
    </row>
    <row r="563" spans="1:10" x14ac:dyDescent="0.25">
      <c r="A563" t="s">
        <v>361</v>
      </c>
      <c r="B563" s="1">
        <v>42436.699305555558</v>
      </c>
      <c r="C563" t="s">
        <v>362</v>
      </c>
      <c r="D563" t="s">
        <v>14</v>
      </c>
      <c r="E563" t="s">
        <v>376</v>
      </c>
      <c r="F563" t="str">
        <f>IF(COUNTIF(Sheet1!$A$2:$A$14,NYU_close_ordered!A563)&gt;0, NYU_close_ordered!E563, "")</f>
        <v>Getting into NYU Stern after going to high school in a small town</v>
      </c>
      <c r="G563" t="s">
        <v>732</v>
      </c>
      <c r="H563" t="s">
        <v>733</v>
      </c>
      <c r="I563" t="str">
        <f>VLOOKUP(A563,Sheet1!$H$2:$J$14,2,FALSE)</f>
        <v>R_cBbHmjWUpRIAyLD</v>
      </c>
      <c r="J563" t="str">
        <f>VLOOKUP(A563,Sheet1!$H$2:$J$14,3,FALSE)</f>
        <v>R_2wadCgFsz5vYhgJ</v>
      </c>
    </row>
    <row r="564" spans="1:10" x14ac:dyDescent="0.25">
      <c r="A564" t="s">
        <v>361</v>
      </c>
      <c r="B564" s="1">
        <v>42436.699305555558</v>
      </c>
      <c r="C564" t="s">
        <v>362</v>
      </c>
      <c r="D564" t="s">
        <v>14</v>
      </c>
      <c r="E564" t="s">
        <v>56</v>
      </c>
      <c r="F564" t="str">
        <f>IF(COUNTIF(Sheet1!$A$2:$A$14,NYU_close_ordered!A564)&gt;0, NYU_close_ordered!E564, "")</f>
        <v>What	is	your	most	treasured	memory?</v>
      </c>
      <c r="G564" t="s">
        <v>732</v>
      </c>
      <c r="H564" t="s">
        <v>733</v>
      </c>
      <c r="I564" t="str">
        <f>VLOOKUP(A564,Sheet1!$H$2:$J$14,2,FALSE)</f>
        <v>R_cBbHmjWUpRIAyLD</v>
      </c>
      <c r="J564" t="str">
        <f>VLOOKUP(A564,Sheet1!$H$2:$J$14,3,FALSE)</f>
        <v>R_2wadCgFsz5vYhgJ</v>
      </c>
    </row>
    <row r="565" spans="1:10" x14ac:dyDescent="0.25">
      <c r="A565" t="s">
        <v>361</v>
      </c>
      <c r="B565" s="1">
        <v>42436.699305555558</v>
      </c>
      <c r="C565" t="s">
        <v>356</v>
      </c>
      <c r="D565" t="s">
        <v>11</v>
      </c>
      <c r="E565" t="s">
        <v>377</v>
      </c>
      <c r="F565" t="str">
        <f>IF(COUNTIF(Sheet1!$A$2:$A$14,NYU_close_ordered!A565)&gt;0, NYU_close_ordered!E565, "")</f>
        <v>family vacations at our lake house every summer. too many unforgettable moments happen there,</v>
      </c>
      <c r="G565" t="s">
        <v>732</v>
      </c>
      <c r="H565" t="s">
        <v>733</v>
      </c>
      <c r="I565" t="str">
        <f>VLOOKUP(A565,Sheet1!$H$2:$J$14,2,FALSE)</f>
        <v>R_cBbHmjWUpRIAyLD</v>
      </c>
      <c r="J565" t="str">
        <f>VLOOKUP(A565,Sheet1!$H$2:$J$14,3,FALSE)</f>
        <v>R_2wadCgFsz5vYhgJ</v>
      </c>
    </row>
    <row r="566" spans="1:10" x14ac:dyDescent="0.25">
      <c r="A566" t="s">
        <v>361</v>
      </c>
      <c r="B566" s="1">
        <v>42436.699305555558</v>
      </c>
      <c r="C566" t="s">
        <v>356</v>
      </c>
      <c r="D566" t="s">
        <v>11</v>
      </c>
      <c r="E566" t="s">
        <v>56</v>
      </c>
      <c r="F566" t="str">
        <f>IF(COUNTIF(Sheet1!$A$2:$A$14,NYU_close_ordered!A566)&gt;0, NYU_close_ordered!E566, "")</f>
        <v>What	is	your	most	treasured	memory?</v>
      </c>
      <c r="G566" t="s">
        <v>732</v>
      </c>
      <c r="H566" t="s">
        <v>733</v>
      </c>
      <c r="I566" t="str">
        <f>VLOOKUP(A566,Sheet1!$H$2:$J$14,2,FALSE)</f>
        <v>R_cBbHmjWUpRIAyLD</v>
      </c>
      <c r="J566" t="str">
        <f>VLOOKUP(A566,Sheet1!$H$2:$J$14,3,FALSE)</f>
        <v>R_2wadCgFsz5vYhgJ</v>
      </c>
    </row>
    <row r="567" spans="1:10" x14ac:dyDescent="0.25">
      <c r="A567" t="s">
        <v>361</v>
      </c>
      <c r="B567" s="1">
        <v>42436.7</v>
      </c>
      <c r="C567" t="s">
        <v>362</v>
      </c>
      <c r="D567" t="s">
        <v>14</v>
      </c>
      <c r="E567" t="s">
        <v>378</v>
      </c>
      <c r="F567" t="str">
        <f>IF(COUNTIF(Sheet1!$A$2:$A$14,NYU_close_ordered!A567)&gt;0, NYU_close_ordered!E567, "")</f>
        <v>Family vacations every summer</v>
      </c>
      <c r="G567" t="s">
        <v>732</v>
      </c>
      <c r="H567" t="s">
        <v>733</v>
      </c>
      <c r="I567" t="str">
        <f>VLOOKUP(A567,Sheet1!$H$2:$J$14,2,FALSE)</f>
        <v>R_cBbHmjWUpRIAyLD</v>
      </c>
      <c r="J567" t="str">
        <f>VLOOKUP(A567,Sheet1!$H$2:$J$14,3,FALSE)</f>
        <v>R_2wadCgFsz5vYhgJ</v>
      </c>
    </row>
    <row r="568" spans="1:10" x14ac:dyDescent="0.25">
      <c r="A568" t="s">
        <v>361</v>
      </c>
      <c r="B568" s="1">
        <v>42436.7</v>
      </c>
      <c r="C568" t="s">
        <v>362</v>
      </c>
      <c r="D568" t="s">
        <v>14</v>
      </c>
      <c r="E568" t="s">
        <v>59</v>
      </c>
      <c r="F568" t="str">
        <f>IF(COUNTIF(Sheet1!$A$2:$A$14,NYU_close_ordered!A568)&gt;0, NYU_close_ordered!E568, "")</f>
        <v>If	you	knew	that	in	one	year	you	would	die	suddenly,	would	you	change	anything	about	the	 way	you	are now	living?	Why?</v>
      </c>
      <c r="G568" t="s">
        <v>732</v>
      </c>
      <c r="H568" t="s">
        <v>733</v>
      </c>
      <c r="I568" t="str">
        <f>VLOOKUP(A568,Sheet1!$H$2:$J$14,2,FALSE)</f>
        <v>R_cBbHmjWUpRIAyLD</v>
      </c>
      <c r="J568" t="str">
        <f>VLOOKUP(A568,Sheet1!$H$2:$J$14,3,FALSE)</f>
        <v>R_2wadCgFsz5vYhgJ</v>
      </c>
    </row>
    <row r="569" spans="1:10" x14ac:dyDescent="0.25">
      <c r="A569" t="s">
        <v>361</v>
      </c>
      <c r="B569" s="1">
        <v>42436.700694444444</v>
      </c>
      <c r="C569" t="s">
        <v>356</v>
      </c>
      <c r="D569" t="s">
        <v>11</v>
      </c>
      <c r="E569" t="s">
        <v>379</v>
      </c>
      <c r="F569" t="str">
        <f>IF(COUNTIF(Sheet1!$A$2:$A$14,NYU_close_ordered!A569)&gt;0, NYU_close_ordered!E569, "")</f>
        <v>yes. would do less things that i have to do each day, and do more of what i want to do. stop thinking about logistics and planning and would probably get up and move from NYC</v>
      </c>
      <c r="G569" t="s">
        <v>732</v>
      </c>
      <c r="H569" t="s">
        <v>733</v>
      </c>
      <c r="I569" t="str">
        <f>VLOOKUP(A569,Sheet1!$H$2:$J$14,2,FALSE)</f>
        <v>R_cBbHmjWUpRIAyLD</v>
      </c>
      <c r="J569" t="str">
        <f>VLOOKUP(A569,Sheet1!$H$2:$J$14,3,FALSE)</f>
        <v>R_2wadCgFsz5vYhgJ</v>
      </c>
    </row>
    <row r="570" spans="1:10" x14ac:dyDescent="0.25">
      <c r="A570" t="s">
        <v>361</v>
      </c>
      <c r="B570" s="1">
        <v>42436.700694444444</v>
      </c>
      <c r="C570" t="s">
        <v>356</v>
      </c>
      <c r="D570" t="s">
        <v>11</v>
      </c>
      <c r="E570" t="s">
        <v>380</v>
      </c>
      <c r="F570" t="str">
        <f>IF(COUNTIF(Sheet1!$A$2:$A$14,NYU_close_ordered!A570)&gt;0, NYU_close_ordered!E570, "")</f>
        <v>because right now i feel like i am doing a lot of what i have to do, to graduate, to get a job after graduation, etc. and if i knew that was not really necessary i would be muc more spontaneous</v>
      </c>
      <c r="G570" t="s">
        <v>732</v>
      </c>
      <c r="H570" t="s">
        <v>733</v>
      </c>
      <c r="I570" t="str">
        <f>VLOOKUP(A570,Sheet1!$H$2:$J$14,2,FALSE)</f>
        <v>R_cBbHmjWUpRIAyLD</v>
      </c>
      <c r="J570" t="str">
        <f>VLOOKUP(A570,Sheet1!$H$2:$J$14,3,FALSE)</f>
        <v>R_2wadCgFsz5vYhgJ</v>
      </c>
    </row>
    <row r="571" spans="1:10" x14ac:dyDescent="0.25">
      <c r="A571" t="s">
        <v>361</v>
      </c>
      <c r="B571" s="1">
        <v>42436.700694444444</v>
      </c>
      <c r="C571" t="s">
        <v>362</v>
      </c>
      <c r="D571" t="s">
        <v>14</v>
      </c>
      <c r="E571" t="s">
        <v>381</v>
      </c>
      <c r="F571" t="str">
        <f>IF(COUNTIF(Sheet1!$A$2:$A$14,NYU_close_ordered!A571)&gt;0, NYU_close_ordered!E571, "")</f>
        <v>Yes, I'd keep more in touch with my family back home</v>
      </c>
      <c r="G571" t="s">
        <v>732</v>
      </c>
      <c r="H571" t="s">
        <v>733</v>
      </c>
      <c r="I571" t="str">
        <f>VLOOKUP(A571,Sheet1!$H$2:$J$14,2,FALSE)</f>
        <v>R_cBbHmjWUpRIAyLD</v>
      </c>
      <c r="J571" t="str">
        <f>VLOOKUP(A571,Sheet1!$H$2:$J$14,3,FALSE)</f>
        <v>R_2wadCgFsz5vYhgJ</v>
      </c>
    </row>
    <row r="572" spans="1:10" x14ac:dyDescent="0.25">
      <c r="A572" t="s">
        <v>361</v>
      </c>
      <c r="B572" s="1">
        <v>42436.700694444444</v>
      </c>
      <c r="C572" t="s">
        <v>362</v>
      </c>
      <c r="D572" t="s">
        <v>14</v>
      </c>
      <c r="E572" t="s">
        <v>63</v>
      </c>
      <c r="F572" t="str">
        <f>IF(COUNTIF(Sheet1!$A$2:$A$14,NYU_close_ordered!A572)&gt;0, NYU_close_ordered!E572, "")</f>
        <v>How	do	you	feel	about	your	relationship	with	your	mother?</v>
      </c>
      <c r="G572" t="s">
        <v>732</v>
      </c>
      <c r="H572" t="s">
        <v>733</v>
      </c>
      <c r="I572" t="str">
        <f>VLOOKUP(A572,Sheet1!$H$2:$J$14,2,FALSE)</f>
        <v>R_cBbHmjWUpRIAyLD</v>
      </c>
      <c r="J572" t="str">
        <f>VLOOKUP(A572,Sheet1!$H$2:$J$14,3,FALSE)</f>
        <v>R_2wadCgFsz5vYhgJ</v>
      </c>
    </row>
    <row r="573" spans="1:10" x14ac:dyDescent="0.25">
      <c r="A573" t="s">
        <v>361</v>
      </c>
      <c r="B573" s="1">
        <v>42436.700694444444</v>
      </c>
      <c r="C573" t="s">
        <v>356</v>
      </c>
      <c r="D573" t="s">
        <v>11</v>
      </c>
      <c r="E573" t="s">
        <v>382</v>
      </c>
      <c r="F573" t="str">
        <f>IF(COUNTIF(Sheet1!$A$2:$A$14,NYU_close_ordered!A573)&gt;0, NYU_close_ordered!E573, "")</f>
        <v>i wish it was better.</v>
      </c>
      <c r="G573" t="s">
        <v>732</v>
      </c>
      <c r="H573" t="s">
        <v>733</v>
      </c>
      <c r="I573" t="str">
        <f>VLOOKUP(A573,Sheet1!$H$2:$J$14,2,FALSE)</f>
        <v>R_cBbHmjWUpRIAyLD</v>
      </c>
      <c r="J573" t="str">
        <f>VLOOKUP(A573,Sheet1!$H$2:$J$14,3,FALSE)</f>
        <v>R_2wadCgFsz5vYhgJ</v>
      </c>
    </row>
    <row r="574" spans="1:10" x14ac:dyDescent="0.25">
      <c r="A574" t="s">
        <v>361</v>
      </c>
      <c r="B574" s="1">
        <v>42436.700694444444</v>
      </c>
      <c r="C574" t="s">
        <v>356</v>
      </c>
      <c r="D574" t="s">
        <v>11</v>
      </c>
      <c r="E574" t="s">
        <v>63</v>
      </c>
      <c r="F574" t="str">
        <f>IF(COUNTIF(Sheet1!$A$2:$A$14,NYU_close_ordered!A574)&gt;0, NYU_close_ordered!E574, "")</f>
        <v>How	do	you	feel	about	your	relationship	with	your	mother?</v>
      </c>
      <c r="G574" t="s">
        <v>732</v>
      </c>
      <c r="H574" t="s">
        <v>733</v>
      </c>
      <c r="I574" t="str">
        <f>VLOOKUP(A574,Sheet1!$H$2:$J$14,2,FALSE)</f>
        <v>R_cBbHmjWUpRIAyLD</v>
      </c>
      <c r="J574" t="str">
        <f>VLOOKUP(A574,Sheet1!$H$2:$J$14,3,FALSE)</f>
        <v>R_2wadCgFsz5vYhgJ</v>
      </c>
    </row>
    <row r="575" spans="1:10" x14ac:dyDescent="0.25">
      <c r="A575" t="s">
        <v>361</v>
      </c>
      <c r="B575" s="1">
        <v>42436.701388888891</v>
      </c>
      <c r="C575" t="s">
        <v>362</v>
      </c>
      <c r="D575" t="s">
        <v>14</v>
      </c>
      <c r="E575" t="s">
        <v>383</v>
      </c>
      <c r="F575" t="str">
        <f>IF(COUNTIF(Sheet1!$A$2:$A$14,NYU_close_ordered!A575)&gt;0, NYU_close_ordered!E575, "")</f>
        <v>I think we share a healthy relationship, although there are some things I can't talk to her about that I wish I could talk to her about</v>
      </c>
      <c r="G575" t="s">
        <v>732</v>
      </c>
      <c r="H575" t="s">
        <v>733</v>
      </c>
      <c r="I575" t="str">
        <f>VLOOKUP(A575,Sheet1!$H$2:$J$14,2,FALSE)</f>
        <v>R_cBbHmjWUpRIAyLD</v>
      </c>
      <c r="J575" t="str">
        <f>VLOOKUP(A575,Sheet1!$H$2:$J$14,3,FALSE)</f>
        <v>R_2wadCgFsz5vYhgJ</v>
      </c>
    </row>
    <row r="576" spans="1:10" x14ac:dyDescent="0.25">
      <c r="A576" t="s">
        <v>361</v>
      </c>
      <c r="B576" s="1">
        <v>42436.701388888891</v>
      </c>
      <c r="C576" t="s">
        <v>362</v>
      </c>
      <c r="D576" t="s">
        <v>14</v>
      </c>
      <c r="E576" t="s">
        <v>63</v>
      </c>
      <c r="F576" t="str">
        <f>IF(COUNTIF(Sheet1!$A$2:$A$14,NYU_close_ordered!A576)&gt;0, NYU_close_ordered!E576, "")</f>
        <v>How	do	you	feel	about	your	relationship	with	your	mother?</v>
      </c>
      <c r="G576" t="s">
        <v>732</v>
      </c>
      <c r="H576" t="s">
        <v>733</v>
      </c>
      <c r="I576" t="str">
        <f>VLOOKUP(A576,Sheet1!$H$2:$J$14,2,FALSE)</f>
        <v>R_cBbHmjWUpRIAyLD</v>
      </c>
      <c r="J576" t="str">
        <f>VLOOKUP(A576,Sheet1!$H$2:$J$14,3,FALSE)</f>
        <v>R_2wadCgFsz5vYhgJ</v>
      </c>
    </row>
    <row r="577" spans="1:10" x14ac:dyDescent="0.25">
      <c r="A577" t="s">
        <v>361</v>
      </c>
      <c r="B577" s="1">
        <v>42436.701388888891</v>
      </c>
      <c r="C577" t="s">
        <v>356</v>
      </c>
      <c r="D577" t="s">
        <v>11</v>
      </c>
      <c r="E577" t="s">
        <v>384</v>
      </c>
      <c r="F577" t="str">
        <f>IF(COUNTIF(Sheet1!$A$2:$A$14,NYU_close_ordered!A577)&gt;0, NYU_close_ordered!E577, "")</f>
        <v>i wish it was better. we used to be closer. weve drifted apart.</v>
      </c>
      <c r="G577" t="s">
        <v>732</v>
      </c>
      <c r="H577" t="s">
        <v>733</v>
      </c>
      <c r="I577" t="str">
        <f>VLOOKUP(A577,Sheet1!$H$2:$J$14,2,FALSE)</f>
        <v>R_cBbHmjWUpRIAyLD</v>
      </c>
      <c r="J577" t="str">
        <f>VLOOKUP(A577,Sheet1!$H$2:$J$14,3,FALSE)</f>
        <v>R_2wadCgFsz5vYhgJ</v>
      </c>
    </row>
    <row r="578" spans="1:10" x14ac:dyDescent="0.25">
      <c r="A578" t="s">
        <v>361</v>
      </c>
      <c r="B578" s="1">
        <v>42436.701388888891</v>
      </c>
      <c r="C578" t="s">
        <v>356</v>
      </c>
      <c r="D578" t="s">
        <v>11</v>
      </c>
      <c r="E578" t="s">
        <v>66</v>
      </c>
      <c r="F578" t="str">
        <f>IF(COUNTIF(Sheet1!$A$2:$A$14,NYU_close_ordered!A578)&gt;0, NYU_close_ordered!E578, "")</f>
        <v>Share	with	your	partner	an	embarrassing	moment	in	your	life.</v>
      </c>
      <c r="G578" t="s">
        <v>732</v>
      </c>
      <c r="H578" t="s">
        <v>733</v>
      </c>
      <c r="I578" t="str">
        <f>VLOOKUP(A578,Sheet1!$H$2:$J$14,2,FALSE)</f>
        <v>R_cBbHmjWUpRIAyLD</v>
      </c>
      <c r="J578" t="str">
        <f>VLOOKUP(A578,Sheet1!$H$2:$J$14,3,FALSE)</f>
        <v>R_2wadCgFsz5vYhgJ</v>
      </c>
    </row>
    <row r="579" spans="1:10" x14ac:dyDescent="0.25">
      <c r="A579" t="s">
        <v>361</v>
      </c>
      <c r="B579" s="1">
        <v>42436.70208333333</v>
      </c>
      <c r="C579" t="s">
        <v>362</v>
      </c>
      <c r="D579" t="s">
        <v>14</v>
      </c>
      <c r="E579" t="s">
        <v>66</v>
      </c>
      <c r="F579" t="str">
        <f>IF(COUNTIF(Sheet1!$A$2:$A$14,NYU_close_ordered!A579)&gt;0, NYU_close_ordered!E579, "")</f>
        <v>Share	with	your	partner	an	embarrassing	moment	in	your	life.</v>
      </c>
      <c r="G579" t="s">
        <v>732</v>
      </c>
      <c r="H579" t="s">
        <v>733</v>
      </c>
      <c r="I579" t="str">
        <f>VLOOKUP(A579,Sheet1!$H$2:$J$14,2,FALSE)</f>
        <v>R_cBbHmjWUpRIAyLD</v>
      </c>
      <c r="J579" t="str">
        <f>VLOOKUP(A579,Sheet1!$H$2:$J$14,3,FALSE)</f>
        <v>R_2wadCgFsz5vYhgJ</v>
      </c>
    </row>
    <row r="580" spans="1:10" x14ac:dyDescent="0.25">
      <c r="A580" t="s">
        <v>361</v>
      </c>
      <c r="B580" s="1">
        <v>42436.70208333333</v>
      </c>
      <c r="C580" t="s">
        <v>362</v>
      </c>
      <c r="D580" t="s">
        <v>14</v>
      </c>
      <c r="E580" t="s">
        <v>385</v>
      </c>
      <c r="F580" t="str">
        <f>IF(COUNTIF(Sheet1!$A$2:$A$14,NYU_close_ordered!A580)&gt;0, NYU_close_ordered!E580, "")</f>
        <v>When I fainted back in high school after a cross country run</v>
      </c>
      <c r="G580" t="s">
        <v>732</v>
      </c>
      <c r="H580" t="s">
        <v>733</v>
      </c>
      <c r="I580" t="str">
        <f>VLOOKUP(A580,Sheet1!$H$2:$J$14,2,FALSE)</f>
        <v>R_cBbHmjWUpRIAyLD</v>
      </c>
      <c r="J580" t="str">
        <f>VLOOKUP(A580,Sheet1!$H$2:$J$14,3,FALSE)</f>
        <v>R_2wadCgFsz5vYhgJ</v>
      </c>
    </row>
    <row r="581" spans="1:10" x14ac:dyDescent="0.25">
      <c r="A581" t="s">
        <v>361</v>
      </c>
      <c r="B581" s="1">
        <v>42436.702777777777</v>
      </c>
      <c r="C581" t="s">
        <v>356</v>
      </c>
      <c r="D581" t="s">
        <v>11</v>
      </c>
      <c r="E581" t="s">
        <v>386</v>
      </c>
      <c r="F581" t="str">
        <f>IF(COUNTIF(Sheet1!$A$2:$A$14,NYU_close_ordered!A581)&gt;0, NYU_close_ordered!E581, "")</f>
        <v>when i peed my pants at school from laughing too hard</v>
      </c>
      <c r="G581" t="s">
        <v>732</v>
      </c>
      <c r="H581" t="s">
        <v>733</v>
      </c>
      <c r="I581" t="str">
        <f>VLOOKUP(A581,Sheet1!$H$2:$J$14,2,FALSE)</f>
        <v>R_cBbHmjWUpRIAyLD</v>
      </c>
      <c r="J581" t="str">
        <f>VLOOKUP(A581,Sheet1!$H$2:$J$14,3,FALSE)</f>
        <v>R_2wadCgFsz5vYhgJ</v>
      </c>
    </row>
    <row r="582" spans="1:10" x14ac:dyDescent="0.25">
      <c r="A582" t="s">
        <v>361</v>
      </c>
      <c r="B582" s="1">
        <v>42436.702777777777</v>
      </c>
      <c r="C582" t="s">
        <v>356</v>
      </c>
      <c r="D582" t="s">
        <v>11</v>
      </c>
      <c r="E582" t="s">
        <v>69</v>
      </c>
      <c r="F582" t="str">
        <f>IF(COUNTIF(Sheet1!$A$2:$A$14,NYU_close_ordered!A582)&gt;0, NYU_close_ordered!E582, "")</f>
        <v>When	did	you	last	cry	in	front	of	another	person?	By	yourself?</v>
      </c>
      <c r="G582" t="s">
        <v>732</v>
      </c>
      <c r="H582" t="s">
        <v>733</v>
      </c>
      <c r="I582" t="str">
        <f>VLOOKUP(A582,Sheet1!$H$2:$J$14,2,FALSE)</f>
        <v>R_cBbHmjWUpRIAyLD</v>
      </c>
      <c r="J582" t="str">
        <f>VLOOKUP(A582,Sheet1!$H$2:$J$14,3,FALSE)</f>
        <v>R_2wadCgFsz5vYhgJ</v>
      </c>
    </row>
    <row r="583" spans="1:10" x14ac:dyDescent="0.25">
      <c r="A583" t="s">
        <v>361</v>
      </c>
      <c r="B583" s="1">
        <v>42436.703472222223</v>
      </c>
      <c r="C583" t="s">
        <v>362</v>
      </c>
      <c r="D583" t="s">
        <v>14</v>
      </c>
      <c r="E583" t="s">
        <v>387</v>
      </c>
      <c r="F583" t="str">
        <f>IF(COUNTIF(Sheet1!$A$2:$A$14,NYU_close_ordered!A583)&gt;0, NYU_close_ordered!E583, "")</f>
        <v>Last week, in front of another person</v>
      </c>
      <c r="G583" t="s">
        <v>732</v>
      </c>
      <c r="H583" t="s">
        <v>733</v>
      </c>
      <c r="I583" t="str">
        <f>VLOOKUP(A583,Sheet1!$H$2:$J$14,2,FALSE)</f>
        <v>R_cBbHmjWUpRIAyLD</v>
      </c>
      <c r="J583" t="str">
        <f>VLOOKUP(A583,Sheet1!$H$2:$J$14,3,FALSE)</f>
        <v>R_2wadCgFsz5vYhgJ</v>
      </c>
    </row>
    <row r="584" spans="1:10" x14ac:dyDescent="0.25">
      <c r="A584" t="s">
        <v>361</v>
      </c>
      <c r="B584" s="1">
        <v>42436.703472222223</v>
      </c>
      <c r="C584" t="s">
        <v>362</v>
      </c>
      <c r="D584" t="s">
        <v>14</v>
      </c>
      <c r="E584" t="s">
        <v>69</v>
      </c>
      <c r="F584" t="str">
        <f>IF(COUNTIF(Sheet1!$A$2:$A$14,NYU_close_ordered!A584)&gt;0, NYU_close_ordered!E584, "")</f>
        <v>When	did	you	last	cry	in	front	of	another	person?	By	yourself?</v>
      </c>
      <c r="G584" t="s">
        <v>732</v>
      </c>
      <c r="H584" t="s">
        <v>733</v>
      </c>
      <c r="I584" t="str">
        <f>VLOOKUP(A584,Sheet1!$H$2:$J$14,2,FALSE)</f>
        <v>R_cBbHmjWUpRIAyLD</v>
      </c>
      <c r="J584" t="str">
        <f>VLOOKUP(A584,Sheet1!$H$2:$J$14,3,FALSE)</f>
        <v>R_2wadCgFsz5vYhgJ</v>
      </c>
    </row>
    <row r="585" spans="1:10" x14ac:dyDescent="0.25">
      <c r="A585" t="s">
        <v>361</v>
      </c>
      <c r="B585" s="1">
        <v>42436.703472222223</v>
      </c>
      <c r="C585" t="s">
        <v>356</v>
      </c>
      <c r="D585" t="s">
        <v>11</v>
      </c>
      <c r="E585" t="s">
        <v>388</v>
      </c>
      <c r="F585" t="str">
        <f>IF(COUNTIF(Sheet1!$A$2:$A$14,NYU_close_ordered!A585)&gt;0, NYU_close_ordered!E585, "")</f>
        <v>three days ago in front of another person</v>
      </c>
      <c r="G585" t="s">
        <v>732</v>
      </c>
      <c r="H585" t="s">
        <v>733</v>
      </c>
      <c r="I585" t="str">
        <f>VLOOKUP(A585,Sheet1!$H$2:$J$14,2,FALSE)</f>
        <v>R_cBbHmjWUpRIAyLD</v>
      </c>
      <c r="J585" t="str">
        <f>VLOOKUP(A585,Sheet1!$H$2:$J$14,3,FALSE)</f>
        <v>R_2wadCgFsz5vYhgJ</v>
      </c>
    </row>
    <row r="586" spans="1:10" x14ac:dyDescent="0.25">
      <c r="A586" t="s">
        <v>361</v>
      </c>
      <c r="B586" s="1">
        <v>42436.703472222223</v>
      </c>
      <c r="C586" t="s">
        <v>356</v>
      </c>
      <c r="D586" t="s">
        <v>11</v>
      </c>
      <c r="E586" t="s">
        <v>72</v>
      </c>
      <c r="F586" t="str">
        <f>IF(COUNTIF(Sheet1!$A$2:$A$14,NYU_close_ordered!A586)&gt;0, NYU_close_ordered!E586, "")</f>
        <v>If	you	were	to	die	this	evening	with	no	opportunity	to	communicate	with	anyone,	what	 would	you	most	regret	not	having	told	someone?	Why	haven't	you	told	them	yet?</v>
      </c>
      <c r="G586" t="s">
        <v>732</v>
      </c>
      <c r="H586" t="s">
        <v>733</v>
      </c>
      <c r="I586" t="str">
        <f>VLOOKUP(A586,Sheet1!$H$2:$J$14,2,FALSE)</f>
        <v>R_cBbHmjWUpRIAyLD</v>
      </c>
      <c r="J586" t="str">
        <f>VLOOKUP(A586,Sheet1!$H$2:$J$14,3,FALSE)</f>
        <v>R_2wadCgFsz5vYhgJ</v>
      </c>
    </row>
    <row r="587" spans="1:10" x14ac:dyDescent="0.25">
      <c r="A587" t="s">
        <v>361</v>
      </c>
      <c r="B587" s="1">
        <v>42436.703472222223</v>
      </c>
      <c r="C587" t="s">
        <v>362</v>
      </c>
      <c r="D587" t="s">
        <v>14</v>
      </c>
      <c r="E587" t="s">
        <v>72</v>
      </c>
      <c r="F587" t="str">
        <f>IF(COUNTIF(Sheet1!$A$2:$A$14,NYU_close_ordered!A587)&gt;0, NYU_close_ordered!E587, "")</f>
        <v>If	you	were	to	die	this	evening	with	no	opportunity	to	communicate	with	anyone,	what	 would	you	most	regret	not	having	told	someone?	Why	haven't	you	told	them	yet?</v>
      </c>
      <c r="G587" t="s">
        <v>732</v>
      </c>
      <c r="H587" t="s">
        <v>733</v>
      </c>
      <c r="I587" t="str">
        <f>VLOOKUP(A587,Sheet1!$H$2:$J$14,2,FALSE)</f>
        <v>R_cBbHmjWUpRIAyLD</v>
      </c>
      <c r="J587" t="str">
        <f>VLOOKUP(A587,Sheet1!$H$2:$J$14,3,FALSE)</f>
        <v>R_2wadCgFsz5vYhgJ</v>
      </c>
    </row>
    <row r="588" spans="1:10" x14ac:dyDescent="0.25">
      <c r="A588" t="s">
        <v>361</v>
      </c>
      <c r="B588" s="1">
        <v>42436.703472222223</v>
      </c>
      <c r="C588" t="s">
        <v>362</v>
      </c>
      <c r="D588" t="s">
        <v>14</v>
      </c>
      <c r="E588" t="s">
        <v>389</v>
      </c>
      <c r="F588" t="str">
        <f>IF(COUNTIF(Sheet1!$A$2:$A$14,NYU_close_ordered!A588)&gt;0, NYU_close_ordered!E588, "")</f>
        <v>I would regret not telling my parents how much I love them</v>
      </c>
      <c r="G588" t="s">
        <v>732</v>
      </c>
      <c r="H588" t="s">
        <v>733</v>
      </c>
      <c r="I588" t="str">
        <f>VLOOKUP(A588,Sheet1!$H$2:$J$14,2,FALSE)</f>
        <v>R_cBbHmjWUpRIAyLD</v>
      </c>
      <c r="J588" t="str">
        <f>VLOOKUP(A588,Sheet1!$H$2:$J$14,3,FALSE)</f>
        <v>R_2wadCgFsz5vYhgJ</v>
      </c>
    </row>
    <row r="589" spans="1:10" x14ac:dyDescent="0.25">
      <c r="A589" t="s">
        <v>361</v>
      </c>
      <c r="B589" s="1">
        <v>42436.703472222223</v>
      </c>
      <c r="C589" t="s">
        <v>362</v>
      </c>
      <c r="D589" t="s">
        <v>14</v>
      </c>
      <c r="E589" t="s">
        <v>390</v>
      </c>
      <c r="F589" t="str">
        <f>IF(COUNTIF(Sheet1!$A$2:$A$14,NYU_close_ordered!A589)&gt;0, NYU_close_ordered!E589, "")</f>
        <v>and for not thanking them for all they do</v>
      </c>
      <c r="G589" t="s">
        <v>732</v>
      </c>
      <c r="H589" t="s">
        <v>733</v>
      </c>
      <c r="I589" t="str">
        <f>VLOOKUP(A589,Sheet1!$H$2:$J$14,2,FALSE)</f>
        <v>R_cBbHmjWUpRIAyLD</v>
      </c>
      <c r="J589" t="str">
        <f>VLOOKUP(A589,Sheet1!$H$2:$J$14,3,FALSE)</f>
        <v>R_2wadCgFsz5vYhgJ</v>
      </c>
    </row>
    <row r="590" spans="1:10" x14ac:dyDescent="0.25">
      <c r="A590" t="s">
        <v>361</v>
      </c>
      <c r="B590" s="1">
        <v>42436.70416666667</v>
      </c>
      <c r="C590" t="s">
        <v>362</v>
      </c>
      <c r="D590" t="s">
        <v>14</v>
      </c>
      <c r="E590" t="s">
        <v>391</v>
      </c>
      <c r="F590" t="str">
        <f>IF(COUNTIF(Sheet1!$A$2:$A$14,NYU_close_ordered!A590)&gt;0, NYU_close_ordered!E590, "")</f>
        <v>If	you	were	to	die	this	evening	with	no	opportunity	to	communicate	with anyone,	what	would	you	most	regret	not	having	told	someone?	Why	haven't	you told	them	yet?</v>
      </c>
      <c r="G590" t="s">
        <v>732</v>
      </c>
      <c r="H590" t="s">
        <v>733</v>
      </c>
      <c r="I590" t="str">
        <f>VLOOKUP(A590,Sheet1!$H$2:$J$14,2,FALSE)</f>
        <v>R_cBbHmjWUpRIAyLD</v>
      </c>
      <c r="J590" t="str">
        <f>VLOOKUP(A590,Sheet1!$H$2:$J$14,3,FALSE)</f>
        <v>R_2wadCgFsz5vYhgJ</v>
      </c>
    </row>
    <row r="591" spans="1:10" hidden="1" x14ac:dyDescent="0.25">
      <c r="A591" t="s">
        <v>361</v>
      </c>
      <c r="B591" s="1">
        <v>42436.70416666667</v>
      </c>
      <c r="D591" t="s">
        <v>6</v>
      </c>
      <c r="E591" t="s">
        <v>18</v>
      </c>
      <c r="F591" t="str">
        <f>IF(COUNTIF(Sheet1!$A$2:$A$14,NYU_close_ordered!A591)&gt;0, NYU_close_ordered!E591, "")</f>
        <v>&gt;&gt; This chat has 1500 seconds remaining before expiring. Please start wrapping up your conversation.</v>
      </c>
    </row>
    <row r="592" spans="1:10" x14ac:dyDescent="0.25">
      <c r="A592" t="s">
        <v>361</v>
      </c>
      <c r="B592" s="1">
        <v>42436.70416666667</v>
      </c>
      <c r="C592" t="s">
        <v>356</v>
      </c>
      <c r="D592" t="s">
        <v>11</v>
      </c>
      <c r="E592" t="s">
        <v>392</v>
      </c>
      <c r="F592" t="str">
        <f>IF(COUNTIF(Sheet1!$A$2:$A$14,NYU_close_ordered!A592)&gt;0, NYU_close_ordered!E592, "")</f>
        <v>no regrets. im really open with family and friends but i would regret that i havent spent as much time with them</v>
      </c>
      <c r="G592" t="s">
        <v>732</v>
      </c>
      <c r="H592" t="s">
        <v>733</v>
      </c>
      <c r="I592" t="str">
        <f>VLOOKUP(A592,Sheet1!$H$2:$J$14,2,FALSE)</f>
        <v>R_cBbHmjWUpRIAyLD</v>
      </c>
      <c r="J592" t="str">
        <f>VLOOKUP(A592,Sheet1!$H$2:$J$14,3,FALSE)</f>
        <v>R_2wadCgFsz5vYhgJ</v>
      </c>
    </row>
    <row r="593" spans="1:10" x14ac:dyDescent="0.25">
      <c r="A593" t="s">
        <v>361</v>
      </c>
      <c r="B593" s="1">
        <v>42436.70416666667</v>
      </c>
      <c r="C593" t="s">
        <v>362</v>
      </c>
      <c r="D593" t="s">
        <v>14</v>
      </c>
      <c r="E593" t="s">
        <v>76</v>
      </c>
      <c r="F593" t="str">
        <f>IF(COUNTIF(Sheet1!$A$2:$A$14,NYU_close_ordered!A593)&gt;0, NYU_close_ordered!E593, "")</f>
        <v>Your	house,	containing	everything	you	own,	catches	fire.	After	saving	your	loved	ones	and	 pets,	you	have	time	to	safely	make	a	final	dash	to	save	any	one	item.	What	would	it	be?	 Why?</v>
      </c>
      <c r="G593" t="s">
        <v>732</v>
      </c>
      <c r="H593" t="s">
        <v>733</v>
      </c>
      <c r="I593" t="str">
        <f>VLOOKUP(A593,Sheet1!$H$2:$J$14,2,FALSE)</f>
        <v>R_cBbHmjWUpRIAyLD</v>
      </c>
      <c r="J593" t="str">
        <f>VLOOKUP(A593,Sheet1!$H$2:$J$14,3,FALSE)</f>
        <v>R_2wadCgFsz5vYhgJ</v>
      </c>
    </row>
    <row r="594" spans="1:10" x14ac:dyDescent="0.25">
      <c r="A594" t="s">
        <v>361</v>
      </c>
      <c r="B594" s="1">
        <v>42436.70416666667</v>
      </c>
      <c r="C594" t="s">
        <v>356</v>
      </c>
      <c r="D594" t="s">
        <v>11</v>
      </c>
      <c r="E594" t="s">
        <v>393</v>
      </c>
      <c r="F594" t="str">
        <f>IF(COUNTIF(Sheet1!$A$2:$A$14,NYU_close_ordered!A594)&gt;0, NYU_close_ordered!E594, "")</f>
        <v>my blanket ive had since the day i was born</v>
      </c>
      <c r="G594" t="s">
        <v>732</v>
      </c>
      <c r="H594" t="s">
        <v>733</v>
      </c>
      <c r="I594" t="str">
        <f>VLOOKUP(A594,Sheet1!$H$2:$J$14,2,FALSE)</f>
        <v>R_cBbHmjWUpRIAyLD</v>
      </c>
      <c r="J594" t="str">
        <f>VLOOKUP(A594,Sheet1!$H$2:$J$14,3,FALSE)</f>
        <v>R_2wadCgFsz5vYhgJ</v>
      </c>
    </row>
    <row r="595" spans="1:10" x14ac:dyDescent="0.25">
      <c r="A595" t="s">
        <v>361</v>
      </c>
      <c r="B595" s="1">
        <v>42436.70416666667</v>
      </c>
      <c r="C595" t="s">
        <v>356</v>
      </c>
      <c r="D595" t="s">
        <v>11</v>
      </c>
      <c r="E595" t="s">
        <v>76</v>
      </c>
      <c r="F595" t="str">
        <f>IF(COUNTIF(Sheet1!$A$2:$A$14,NYU_close_ordered!A595)&gt;0, NYU_close_ordered!E595, "")</f>
        <v>Your	house,	containing	everything	you	own,	catches	fire.	After	saving	your	loved	ones	and	 pets,	you	have	time	to	safely	make	a	final	dash	to	save	any	one	item.	What	would	it	be?	 Why?</v>
      </c>
      <c r="G595" t="s">
        <v>732</v>
      </c>
      <c r="H595" t="s">
        <v>733</v>
      </c>
      <c r="I595" t="str">
        <f>VLOOKUP(A595,Sheet1!$H$2:$J$14,2,FALSE)</f>
        <v>R_cBbHmjWUpRIAyLD</v>
      </c>
      <c r="J595" t="str">
        <f>VLOOKUP(A595,Sheet1!$H$2:$J$14,3,FALSE)</f>
        <v>R_2wadCgFsz5vYhgJ</v>
      </c>
    </row>
    <row r="596" spans="1:10" x14ac:dyDescent="0.25">
      <c r="A596" t="s">
        <v>361</v>
      </c>
      <c r="B596" s="1">
        <v>42436.704861111109</v>
      </c>
      <c r="C596" t="s">
        <v>362</v>
      </c>
      <c r="D596" t="s">
        <v>14</v>
      </c>
      <c r="E596" t="s">
        <v>394</v>
      </c>
      <c r="F596" t="str">
        <f>IF(COUNTIF(Sheet1!$A$2:$A$14,NYU_close_ordered!A596)&gt;0, NYU_close_ordered!E596, "")</f>
        <v>Laptop, because it has all my pictures and memories</v>
      </c>
      <c r="G596" t="s">
        <v>732</v>
      </c>
      <c r="H596" t="s">
        <v>733</v>
      </c>
      <c r="I596" t="str">
        <f>VLOOKUP(A596,Sheet1!$H$2:$J$14,2,FALSE)</f>
        <v>R_cBbHmjWUpRIAyLD</v>
      </c>
      <c r="J596" t="str">
        <f>VLOOKUP(A596,Sheet1!$H$2:$J$14,3,FALSE)</f>
        <v>R_2wadCgFsz5vYhgJ</v>
      </c>
    </row>
    <row r="597" spans="1:10" x14ac:dyDescent="0.25">
      <c r="A597" t="s">
        <v>361</v>
      </c>
      <c r="B597" s="1">
        <v>42436.704861111109</v>
      </c>
      <c r="C597" t="s">
        <v>362</v>
      </c>
      <c r="D597" t="s">
        <v>14</v>
      </c>
      <c r="E597" t="s">
        <v>80</v>
      </c>
      <c r="F597" t="str">
        <f>IF(COUNTIF(Sheet1!$A$2:$A$14,NYU_close_ordered!A597)&gt;0, NYU_close_ordered!E597, "")</f>
        <v>Of	all	the	people	in	your	family, whose	death	would	you	find	most	disturbing?	Why?</v>
      </c>
      <c r="G597" t="s">
        <v>732</v>
      </c>
      <c r="H597" t="s">
        <v>733</v>
      </c>
      <c r="I597" t="str">
        <f>VLOOKUP(A597,Sheet1!$H$2:$J$14,2,FALSE)</f>
        <v>R_cBbHmjWUpRIAyLD</v>
      </c>
      <c r="J597" t="str">
        <f>VLOOKUP(A597,Sheet1!$H$2:$J$14,3,FALSE)</f>
        <v>R_2wadCgFsz5vYhgJ</v>
      </c>
    </row>
    <row r="598" spans="1:10" x14ac:dyDescent="0.25">
      <c r="A598" t="s">
        <v>361</v>
      </c>
      <c r="B598" s="1">
        <v>42436.704861111109</v>
      </c>
      <c r="C598" t="s">
        <v>356</v>
      </c>
      <c r="D598" t="s">
        <v>11</v>
      </c>
      <c r="E598" t="s">
        <v>395</v>
      </c>
      <c r="F598" t="str">
        <f>IF(COUNTIF(Sheet1!$A$2:$A$14,NYU_close_ordered!A598)&gt;0, NYU_close_ordered!E598, "")</f>
        <v>my father. hes the glue of the family.</v>
      </c>
      <c r="G598" t="s">
        <v>732</v>
      </c>
      <c r="H598" t="s">
        <v>733</v>
      </c>
      <c r="I598" t="str">
        <f>VLOOKUP(A598,Sheet1!$H$2:$J$14,2,FALSE)</f>
        <v>R_cBbHmjWUpRIAyLD</v>
      </c>
      <c r="J598" t="str">
        <f>VLOOKUP(A598,Sheet1!$H$2:$J$14,3,FALSE)</f>
        <v>R_2wadCgFsz5vYhgJ</v>
      </c>
    </row>
    <row r="599" spans="1:10" x14ac:dyDescent="0.25">
      <c r="A599" t="s">
        <v>361</v>
      </c>
      <c r="B599" s="1">
        <v>42436.704861111109</v>
      </c>
      <c r="C599" t="s">
        <v>356</v>
      </c>
      <c r="D599" t="s">
        <v>11</v>
      </c>
      <c r="E599" t="s">
        <v>80</v>
      </c>
      <c r="F599" t="str">
        <f>IF(COUNTIF(Sheet1!$A$2:$A$14,NYU_close_ordered!A599)&gt;0, NYU_close_ordered!E599, "")</f>
        <v>Of	all	the	people	in	your	family, whose	death	would	you	find	most	disturbing?	Why?</v>
      </c>
      <c r="G599" t="s">
        <v>732</v>
      </c>
      <c r="H599" t="s">
        <v>733</v>
      </c>
      <c r="I599" t="str">
        <f>VLOOKUP(A599,Sheet1!$H$2:$J$14,2,FALSE)</f>
        <v>R_cBbHmjWUpRIAyLD</v>
      </c>
      <c r="J599" t="str">
        <f>VLOOKUP(A599,Sheet1!$H$2:$J$14,3,FALSE)</f>
        <v>R_2wadCgFsz5vYhgJ</v>
      </c>
    </row>
    <row r="600" spans="1:10" x14ac:dyDescent="0.25">
      <c r="A600" t="s">
        <v>361</v>
      </c>
      <c r="B600" s="1">
        <v>42436.704861111109</v>
      </c>
      <c r="C600" t="s">
        <v>362</v>
      </c>
      <c r="D600" t="s">
        <v>14</v>
      </c>
      <c r="E600" t="s">
        <v>396</v>
      </c>
      <c r="F600" t="str">
        <f>IF(COUNTIF(Sheet1!$A$2:$A$14,NYU_close_ordered!A600)&gt;0, NYU_close_ordered!E600, "")</f>
        <v>Younger sister</v>
      </c>
      <c r="G600" t="s">
        <v>732</v>
      </c>
      <c r="H600" t="s">
        <v>733</v>
      </c>
      <c r="I600" t="str">
        <f>VLOOKUP(A600,Sheet1!$H$2:$J$14,2,FALSE)</f>
        <v>R_cBbHmjWUpRIAyLD</v>
      </c>
      <c r="J600" t="str">
        <f>VLOOKUP(A600,Sheet1!$H$2:$J$14,3,FALSE)</f>
        <v>R_2wadCgFsz5vYhgJ</v>
      </c>
    </row>
    <row r="601" spans="1:10" x14ac:dyDescent="0.25">
      <c r="A601" t="s">
        <v>361</v>
      </c>
      <c r="B601" s="1">
        <v>42436.704861111109</v>
      </c>
      <c r="C601" t="s">
        <v>362</v>
      </c>
      <c r="D601" t="s">
        <v>14</v>
      </c>
      <c r="E601" t="s">
        <v>397</v>
      </c>
      <c r="F601" t="str">
        <f>IF(COUNTIF(Sheet1!$A$2:$A$14,NYU_close_ordered!A601)&gt;0, NYU_close_ordered!E601, "")</f>
        <v>I've seen her grow up</v>
      </c>
      <c r="G601" t="s">
        <v>732</v>
      </c>
      <c r="H601" t="s">
        <v>733</v>
      </c>
      <c r="I601" t="str">
        <f>VLOOKUP(A601,Sheet1!$H$2:$J$14,2,FALSE)</f>
        <v>R_cBbHmjWUpRIAyLD</v>
      </c>
      <c r="J601" t="str">
        <f>VLOOKUP(A601,Sheet1!$H$2:$J$14,3,FALSE)</f>
        <v>R_2wadCgFsz5vYhgJ</v>
      </c>
    </row>
    <row r="602" spans="1:10" hidden="1" x14ac:dyDescent="0.25">
      <c r="A602" t="s">
        <v>361</v>
      </c>
      <c r="B602" s="1">
        <v>42436.704861111109</v>
      </c>
      <c r="D602" t="s">
        <v>6</v>
      </c>
      <c r="E602" t="s">
        <v>16</v>
      </c>
      <c r="F602" t="str">
        <f>IF(COUNTIF(Sheet1!$A$2:$A$14,NYU_close_ordered!A602)&gt;0, NYU_close_ordered!E602, "")</f>
        <v>&gt;&gt; User 2 has Disconnected</v>
      </c>
    </row>
    <row r="603" spans="1:10" hidden="1" x14ac:dyDescent="0.25">
      <c r="A603" t="s">
        <v>361</v>
      </c>
      <c r="B603" s="1">
        <v>42436.704861111109</v>
      </c>
      <c r="D603" t="s">
        <v>6</v>
      </c>
      <c r="E603" t="s">
        <v>17</v>
      </c>
      <c r="F603" t="str">
        <f>IF(COUNTIF(Sheet1!$A$2:$A$14,NYU_close_ordered!A603)&gt;0, NYU_close_ordered!E603, "")</f>
        <v>&gt;&gt; User 1 has Disconnected</v>
      </c>
    </row>
    <row r="604" spans="1:10" hidden="1" x14ac:dyDescent="0.25">
      <c r="A604" t="s">
        <v>361</v>
      </c>
      <c r="B604" s="1">
        <v>42436.72152777778</v>
      </c>
      <c r="D604" t="s">
        <v>6</v>
      </c>
      <c r="E604" t="s">
        <v>19</v>
      </c>
      <c r="F604" t="str">
        <f>IF(COUNTIF(Sheet1!$A$2:$A$14,NYU_close_ordered!A604)&gt;0, NYU_close_ordered!E604, "")</f>
        <v>&gt;&gt; This chat has now expired.</v>
      </c>
    </row>
    <row r="605" spans="1:10" hidden="1" x14ac:dyDescent="0.25">
      <c r="A605" t="s">
        <v>398</v>
      </c>
      <c r="B605" s="1">
        <v>42436.690972222219</v>
      </c>
      <c r="D605" t="s">
        <v>6</v>
      </c>
      <c r="E605" t="s">
        <v>7</v>
      </c>
      <c r="F605" t="str">
        <f>IF(COUNTIF(Sheet1!$A$2:$A$14,NYU_close_ordered!A605)&gt;0, NYU_close_ordered!E605, "")</f>
        <v>&gt;&gt; User 1 has Connected</v>
      </c>
    </row>
    <row r="606" spans="1:10" hidden="1" x14ac:dyDescent="0.25">
      <c r="A606" t="s">
        <v>398</v>
      </c>
      <c r="B606" s="1">
        <v>42436.690972222219</v>
      </c>
      <c r="D606" t="s">
        <v>6</v>
      </c>
      <c r="E606" t="s">
        <v>8</v>
      </c>
      <c r="F606" t="str">
        <f>IF(COUNTIF(Sheet1!$A$2:$A$14,NYU_close_ordered!A606)&gt;0, NYU_close_ordered!E606, "")</f>
        <v>&gt;&gt; All chat participants have arrived. You may now chat!</v>
      </c>
    </row>
    <row r="607" spans="1:10" hidden="1" x14ac:dyDescent="0.25">
      <c r="A607" t="s">
        <v>398</v>
      </c>
      <c r="B607" s="1">
        <v>42436.690972222219</v>
      </c>
      <c r="D607" t="s">
        <v>6</v>
      </c>
      <c r="E607" t="s">
        <v>9</v>
      </c>
      <c r="F607" t="str">
        <f>IF(COUNTIF(Sheet1!$A$2:$A$14,NYU_close_ordered!A607)&gt;0, NYU_close_ordered!E607, "")</f>
        <v>&gt;&gt; User 2 has Connected</v>
      </c>
    </row>
    <row r="608" spans="1:10" x14ac:dyDescent="0.25">
      <c r="A608" t="s">
        <v>398</v>
      </c>
      <c r="B608" s="1">
        <v>42436.690972222219</v>
      </c>
      <c r="C608" t="s">
        <v>399</v>
      </c>
      <c r="D608" t="s">
        <v>11</v>
      </c>
      <c r="E608" t="s">
        <v>22</v>
      </c>
      <c r="F608" t="str">
        <f>IF(COUNTIF(Sheet1!$A$2:$A$14,NYU_close_ordered!A608)&gt;0, NYU_close_ordered!E608, "")</f>
        <v>Given	the	choice	of	anyone	in	the	world,	whom	would	you	want	as	a	dinner	guest?</v>
      </c>
      <c r="G608" t="s">
        <v>732</v>
      </c>
      <c r="H608" t="s">
        <v>733</v>
      </c>
      <c r="I608" t="str">
        <f>VLOOKUP(A608,Sheet1!$H$2:$J$14,2,FALSE)</f>
        <v>R_3JdT0EcWB6DAWk1</v>
      </c>
      <c r="J608" t="str">
        <f>VLOOKUP(A608,Sheet1!$H$2:$J$14,3,FALSE)</f>
        <v>R_33vuM9f2YEaNUtf</v>
      </c>
    </row>
    <row r="609" spans="1:10" x14ac:dyDescent="0.25">
      <c r="A609" t="s">
        <v>398</v>
      </c>
      <c r="B609" s="1">
        <v>42436.692361111112</v>
      </c>
      <c r="C609" t="s">
        <v>400</v>
      </c>
      <c r="D609" t="s">
        <v>14</v>
      </c>
      <c r="E609" t="s">
        <v>401</v>
      </c>
      <c r="F609" t="str">
        <f>IF(COUNTIF(Sheet1!$A$2:$A$14,NYU_close_ordered!A609)&gt;0, NYU_close_ordered!E609, "")</f>
        <v>Phil Collins</v>
      </c>
      <c r="G609" t="s">
        <v>732</v>
      </c>
      <c r="H609" t="s">
        <v>733</v>
      </c>
      <c r="I609" t="str">
        <f>VLOOKUP(A609,Sheet1!$H$2:$J$14,2,FALSE)</f>
        <v>R_3JdT0EcWB6DAWk1</v>
      </c>
      <c r="J609" t="str">
        <f>VLOOKUP(A609,Sheet1!$H$2:$J$14,3,FALSE)</f>
        <v>R_33vuM9f2YEaNUtf</v>
      </c>
    </row>
    <row r="610" spans="1:10" x14ac:dyDescent="0.25">
      <c r="A610" t="s">
        <v>398</v>
      </c>
      <c r="B610" s="1">
        <v>42436.692361111112</v>
      </c>
      <c r="C610" t="s">
        <v>400</v>
      </c>
      <c r="D610" t="s">
        <v>14</v>
      </c>
      <c r="E610" t="s">
        <v>22</v>
      </c>
      <c r="F610" t="str">
        <f>IF(COUNTIF(Sheet1!$A$2:$A$14,NYU_close_ordered!A610)&gt;0, NYU_close_ordered!E610, "")</f>
        <v>Given	the	choice	of	anyone	in	the	world,	whom	would	you	want	as	a	dinner	guest?</v>
      </c>
      <c r="G610" t="s">
        <v>732</v>
      </c>
      <c r="H610" t="s">
        <v>733</v>
      </c>
      <c r="I610" t="str">
        <f>VLOOKUP(A610,Sheet1!$H$2:$J$14,2,FALSE)</f>
        <v>R_3JdT0EcWB6DAWk1</v>
      </c>
      <c r="J610" t="str">
        <f>VLOOKUP(A610,Sheet1!$H$2:$J$14,3,FALSE)</f>
        <v>R_33vuM9f2YEaNUtf</v>
      </c>
    </row>
    <row r="611" spans="1:10" x14ac:dyDescent="0.25">
      <c r="A611" t="s">
        <v>398</v>
      </c>
      <c r="B611" s="1">
        <v>42436.692361111112</v>
      </c>
      <c r="C611" t="s">
        <v>399</v>
      </c>
      <c r="D611" t="s">
        <v>11</v>
      </c>
      <c r="E611" t="s">
        <v>402</v>
      </c>
      <c r="F611" t="str">
        <f>IF(COUNTIF(Sheet1!$A$2:$A$14,NYU_close_ordered!A611)&gt;0, NYU_close_ordered!E611, "")</f>
        <v>Putin</v>
      </c>
      <c r="G611" t="s">
        <v>732</v>
      </c>
      <c r="H611" t="s">
        <v>733</v>
      </c>
      <c r="I611" t="str">
        <f>VLOOKUP(A611,Sheet1!$H$2:$J$14,2,FALSE)</f>
        <v>R_3JdT0EcWB6DAWk1</v>
      </c>
      <c r="J611" t="str">
        <f>VLOOKUP(A611,Sheet1!$H$2:$J$14,3,FALSE)</f>
        <v>R_33vuM9f2YEaNUtf</v>
      </c>
    </row>
    <row r="612" spans="1:10" x14ac:dyDescent="0.25">
      <c r="A612" t="s">
        <v>398</v>
      </c>
      <c r="B612" s="1">
        <v>42436.693055555559</v>
      </c>
      <c r="C612" t="s">
        <v>399</v>
      </c>
      <c r="D612" t="s">
        <v>11</v>
      </c>
      <c r="E612" t="s">
        <v>403</v>
      </c>
      <c r="F612" t="str">
        <f>IF(COUNTIF(Sheet1!$A$2:$A$14,NYU_close_ordered!A612)&gt;0, NYU_close_ordered!E612, "")</f>
        <v>. What	would	constitute	a	"perfect"	day	for	you?</v>
      </c>
      <c r="G612" t="s">
        <v>732</v>
      </c>
      <c r="H612" t="s">
        <v>733</v>
      </c>
      <c r="I612" t="str">
        <f>VLOOKUP(A612,Sheet1!$H$2:$J$14,2,FALSE)</f>
        <v>R_3JdT0EcWB6DAWk1</v>
      </c>
      <c r="J612" t="str">
        <f>VLOOKUP(A612,Sheet1!$H$2:$J$14,3,FALSE)</f>
        <v>R_33vuM9f2YEaNUtf</v>
      </c>
    </row>
    <row r="613" spans="1:10" x14ac:dyDescent="0.25">
      <c r="A613" t="s">
        <v>398</v>
      </c>
      <c r="B613" s="1">
        <v>42436.693055555559</v>
      </c>
      <c r="C613" t="s">
        <v>400</v>
      </c>
      <c r="D613" t="s">
        <v>14</v>
      </c>
      <c r="E613" t="s">
        <v>404</v>
      </c>
      <c r="F613" t="str">
        <f>IF(COUNTIF(Sheet1!$A$2:$A$14,NYU_close_ordered!A613)&gt;0, NYU_close_ordered!E613, "")</f>
        <v>Getting up early, having some good meals, getting some good work done, and maybe hanging out with some good people</v>
      </c>
      <c r="G613" t="s">
        <v>732</v>
      </c>
      <c r="H613" t="s">
        <v>733</v>
      </c>
      <c r="I613" t="str">
        <f>VLOOKUP(A613,Sheet1!$H$2:$J$14,2,FALSE)</f>
        <v>R_3JdT0EcWB6DAWk1</v>
      </c>
      <c r="J613" t="str">
        <f>VLOOKUP(A613,Sheet1!$H$2:$J$14,3,FALSE)</f>
        <v>R_33vuM9f2YEaNUtf</v>
      </c>
    </row>
    <row r="614" spans="1:10" x14ac:dyDescent="0.25">
      <c r="A614" t="s">
        <v>398</v>
      </c>
      <c r="B614" s="1">
        <v>42436.693055555559</v>
      </c>
      <c r="C614" t="s">
        <v>400</v>
      </c>
      <c r="D614" t="s">
        <v>14</v>
      </c>
      <c r="E614" t="s">
        <v>27</v>
      </c>
      <c r="F614" t="str">
        <f>IF(COUNTIF(Sheet1!$A$2:$A$14,NYU_close_ordered!A614)&gt;0, NYU_close_ordered!E614, "")</f>
        <v>What	would	constitute	a	"perfect"	day	for	you?</v>
      </c>
      <c r="G614" t="s">
        <v>732</v>
      </c>
      <c r="H614" t="s">
        <v>733</v>
      </c>
      <c r="I614" t="str">
        <f>VLOOKUP(A614,Sheet1!$H$2:$J$14,2,FALSE)</f>
        <v>R_3JdT0EcWB6DAWk1</v>
      </c>
      <c r="J614" t="str">
        <f>VLOOKUP(A614,Sheet1!$H$2:$J$14,3,FALSE)</f>
        <v>R_33vuM9f2YEaNUtf</v>
      </c>
    </row>
    <row r="615" spans="1:10" x14ac:dyDescent="0.25">
      <c r="A615" t="s">
        <v>398</v>
      </c>
      <c r="B615" s="1">
        <v>42436.693749999999</v>
      </c>
      <c r="C615" t="s">
        <v>399</v>
      </c>
      <c r="D615" t="s">
        <v>11</v>
      </c>
      <c r="E615" t="s">
        <v>405</v>
      </c>
      <c r="F615" t="str">
        <f>IF(COUNTIF(Sheet1!$A$2:$A$14,NYU_close_ordered!A615)&gt;0, NYU_close_ordered!E615, "")</f>
        <v>Waking up by the daylight, next to my boyfriend, going out for brunch with him, then going shopping and in the evening, drink wine and read a book.</v>
      </c>
      <c r="G615" t="s">
        <v>732</v>
      </c>
      <c r="H615" t="s">
        <v>733</v>
      </c>
      <c r="I615" t="str">
        <f>VLOOKUP(A615,Sheet1!$H$2:$J$14,2,FALSE)</f>
        <v>R_3JdT0EcWB6DAWk1</v>
      </c>
      <c r="J615" t="str">
        <f>VLOOKUP(A615,Sheet1!$H$2:$J$14,3,FALSE)</f>
        <v>R_33vuM9f2YEaNUtf</v>
      </c>
    </row>
    <row r="616" spans="1:10" x14ac:dyDescent="0.25">
      <c r="A616" t="s">
        <v>398</v>
      </c>
      <c r="B616" s="1">
        <v>42436.693749999999</v>
      </c>
      <c r="C616" t="s">
        <v>399</v>
      </c>
      <c r="D616" t="s">
        <v>11</v>
      </c>
      <c r="E616" t="s">
        <v>37</v>
      </c>
      <c r="F616" t="str">
        <f>IF(COUNTIF(Sheet1!$A$2:$A$14,NYU_close_ordered!A616)&gt;0, NYU_close_ordered!E616, "")</f>
        <v>If	you	were	able	to	live	to	the	age	of	90	and	retain	either	the	mind	or	body	of	a	30-year-old	 for	the	last	60	years	of	your	life,	which	would	you	want?</v>
      </c>
      <c r="G616" t="s">
        <v>732</v>
      </c>
      <c r="H616" t="s">
        <v>733</v>
      </c>
      <c r="I616" t="str">
        <f>VLOOKUP(A616,Sheet1!$H$2:$J$14,2,FALSE)</f>
        <v>R_3JdT0EcWB6DAWk1</v>
      </c>
      <c r="J616" t="str">
        <f>VLOOKUP(A616,Sheet1!$H$2:$J$14,3,FALSE)</f>
        <v>R_33vuM9f2YEaNUtf</v>
      </c>
    </row>
    <row r="617" spans="1:10" x14ac:dyDescent="0.25">
      <c r="A617" t="s">
        <v>398</v>
      </c>
      <c r="B617" s="1">
        <v>42436.694444444445</v>
      </c>
      <c r="C617" t="s">
        <v>400</v>
      </c>
      <c r="D617" t="s">
        <v>14</v>
      </c>
      <c r="E617" t="s">
        <v>406</v>
      </c>
      <c r="F617" t="str">
        <f>IF(COUNTIF(Sheet1!$A$2:$A$14,NYU_close_ordered!A617)&gt;0, NYU_close_ordered!E617, "")</f>
        <v>body</v>
      </c>
      <c r="G617" t="s">
        <v>732</v>
      </c>
      <c r="H617" t="s">
        <v>733</v>
      </c>
      <c r="I617" t="str">
        <f>VLOOKUP(A617,Sheet1!$H$2:$J$14,2,FALSE)</f>
        <v>R_3JdT0EcWB6DAWk1</v>
      </c>
      <c r="J617" t="str">
        <f>VLOOKUP(A617,Sheet1!$H$2:$J$14,3,FALSE)</f>
        <v>R_33vuM9f2YEaNUtf</v>
      </c>
    </row>
    <row r="618" spans="1:10" x14ac:dyDescent="0.25">
      <c r="A618" t="s">
        <v>398</v>
      </c>
      <c r="B618" s="1">
        <v>42436.694444444445</v>
      </c>
      <c r="C618" t="s">
        <v>400</v>
      </c>
      <c r="D618" t="s">
        <v>14</v>
      </c>
      <c r="E618" t="s">
        <v>37</v>
      </c>
      <c r="F618" t="str">
        <f>IF(COUNTIF(Sheet1!$A$2:$A$14,NYU_close_ordered!A618)&gt;0, NYU_close_ordered!E618, "")</f>
        <v>If	you	were	able	to	live	to	the	age	of	90	and	retain	either	the	mind	or	body	of	a	30-year-old	 for	the	last	60	years	of	your	life,	which	would	you	want?</v>
      </c>
      <c r="G618" t="s">
        <v>732</v>
      </c>
      <c r="H618" t="s">
        <v>733</v>
      </c>
      <c r="I618" t="str">
        <f>VLOOKUP(A618,Sheet1!$H$2:$J$14,2,FALSE)</f>
        <v>R_3JdT0EcWB6DAWk1</v>
      </c>
      <c r="J618" t="str">
        <f>VLOOKUP(A618,Sheet1!$H$2:$J$14,3,FALSE)</f>
        <v>R_33vuM9f2YEaNUtf</v>
      </c>
    </row>
    <row r="619" spans="1:10" x14ac:dyDescent="0.25">
      <c r="A619" t="s">
        <v>398</v>
      </c>
      <c r="B619" s="1">
        <v>42436.694444444445</v>
      </c>
      <c r="C619" t="s">
        <v>399</v>
      </c>
      <c r="D619" t="s">
        <v>11</v>
      </c>
      <c r="E619" t="s">
        <v>103</v>
      </c>
      <c r="F619" t="str">
        <f>IF(COUNTIF(Sheet1!$A$2:$A$14,NYU_close_ordered!A619)&gt;0, NYU_close_ordered!E619, "")</f>
        <v>mind</v>
      </c>
      <c r="G619" t="s">
        <v>732</v>
      </c>
      <c r="H619" t="s">
        <v>733</v>
      </c>
      <c r="I619" t="str">
        <f>VLOOKUP(A619,Sheet1!$H$2:$J$14,2,FALSE)</f>
        <v>R_3JdT0EcWB6DAWk1</v>
      </c>
      <c r="J619" t="str">
        <f>VLOOKUP(A619,Sheet1!$H$2:$J$14,3,FALSE)</f>
        <v>R_33vuM9f2YEaNUtf</v>
      </c>
    </row>
    <row r="620" spans="1:10" x14ac:dyDescent="0.25">
      <c r="A620" t="s">
        <v>398</v>
      </c>
      <c r="B620" s="1">
        <v>42436.695138888892</v>
      </c>
      <c r="C620" t="s">
        <v>399</v>
      </c>
      <c r="D620" t="s">
        <v>11</v>
      </c>
      <c r="E620" t="s">
        <v>407</v>
      </c>
      <c r="F620" t="str">
        <f>IF(COUNTIF(Sheet1!$A$2:$A$14,NYU_close_ordered!A620)&gt;0, NYU_close_ordered!E620, "")</f>
        <v>. If	you	could	change	anything	about	the	way	you	were	raised,	what	would	it	be?</v>
      </c>
      <c r="G620" t="s">
        <v>732</v>
      </c>
      <c r="H620" t="s">
        <v>733</v>
      </c>
      <c r="I620" t="str">
        <f>VLOOKUP(A620,Sheet1!$H$2:$J$14,2,FALSE)</f>
        <v>R_3JdT0EcWB6DAWk1</v>
      </c>
      <c r="J620" t="str">
        <f>VLOOKUP(A620,Sheet1!$H$2:$J$14,3,FALSE)</f>
        <v>R_33vuM9f2YEaNUtf</v>
      </c>
    </row>
    <row r="621" spans="1:10" x14ac:dyDescent="0.25">
      <c r="A621" t="s">
        <v>398</v>
      </c>
      <c r="B621" s="1">
        <v>42436.695138888892</v>
      </c>
      <c r="C621" t="s">
        <v>400</v>
      </c>
      <c r="D621" t="s">
        <v>14</v>
      </c>
      <c r="E621" t="s">
        <v>408</v>
      </c>
      <c r="F621" t="str">
        <f>IF(COUNTIF(Sheet1!$A$2:$A$14,NYU_close_ordered!A621)&gt;0, NYU_close_ordered!E621, "")</f>
        <v>Nothing, to be honest</v>
      </c>
      <c r="G621" t="s">
        <v>732</v>
      </c>
      <c r="H621" t="s">
        <v>733</v>
      </c>
      <c r="I621" t="str">
        <f>VLOOKUP(A621,Sheet1!$H$2:$J$14,2,FALSE)</f>
        <v>R_3JdT0EcWB6DAWk1</v>
      </c>
      <c r="J621" t="str">
        <f>VLOOKUP(A621,Sheet1!$H$2:$J$14,3,FALSE)</f>
        <v>R_33vuM9f2YEaNUtf</v>
      </c>
    </row>
    <row r="622" spans="1:10" x14ac:dyDescent="0.25">
      <c r="A622" t="s">
        <v>398</v>
      </c>
      <c r="B622" s="1">
        <v>42436.695138888892</v>
      </c>
      <c r="C622" t="s">
        <v>400</v>
      </c>
      <c r="D622" t="s">
        <v>14</v>
      </c>
      <c r="E622" t="s">
        <v>41</v>
      </c>
      <c r="F622" t="str">
        <f>IF(COUNTIF(Sheet1!$A$2:$A$14,NYU_close_ordered!A622)&gt;0, NYU_close_ordered!E622, "")</f>
        <v>If	you	could	change	anything	about	the	way	you	were	raised,	what	would	it	be?</v>
      </c>
      <c r="G622" t="s">
        <v>732</v>
      </c>
      <c r="H622" t="s">
        <v>733</v>
      </c>
      <c r="I622" t="str">
        <f>VLOOKUP(A622,Sheet1!$H$2:$J$14,2,FALSE)</f>
        <v>R_3JdT0EcWB6DAWk1</v>
      </c>
      <c r="J622" t="str">
        <f>VLOOKUP(A622,Sheet1!$H$2:$J$14,3,FALSE)</f>
        <v>R_33vuM9f2YEaNUtf</v>
      </c>
    </row>
    <row r="623" spans="1:10" x14ac:dyDescent="0.25">
      <c r="A623" t="s">
        <v>398</v>
      </c>
      <c r="B623" s="1">
        <v>42436.695833333331</v>
      </c>
      <c r="C623" t="s">
        <v>399</v>
      </c>
      <c r="D623" t="s">
        <v>11</v>
      </c>
      <c r="E623" t="s">
        <v>409</v>
      </c>
      <c r="F623" t="str">
        <f>IF(COUNTIF(Sheet1!$A$2:$A$14,NYU_close_ordered!A623)&gt;0, NYU_close_ordered!E623, "")</f>
        <v>I wish I was raised to like exercising</v>
      </c>
      <c r="G623" t="s">
        <v>732</v>
      </c>
      <c r="H623" t="s">
        <v>733</v>
      </c>
      <c r="I623" t="str">
        <f>VLOOKUP(A623,Sheet1!$H$2:$J$14,2,FALSE)</f>
        <v>R_3JdT0EcWB6DAWk1</v>
      </c>
      <c r="J623" t="str">
        <f>VLOOKUP(A623,Sheet1!$H$2:$J$14,3,FALSE)</f>
        <v>R_33vuM9f2YEaNUtf</v>
      </c>
    </row>
    <row r="624" spans="1:10" x14ac:dyDescent="0.25">
      <c r="A624" t="s">
        <v>398</v>
      </c>
      <c r="B624" s="1">
        <v>42436.695833333331</v>
      </c>
      <c r="C624" t="s">
        <v>399</v>
      </c>
      <c r="D624" t="s">
        <v>11</v>
      </c>
      <c r="E624" t="s">
        <v>184</v>
      </c>
      <c r="F624" t="str">
        <f>IF(COUNTIF(Sheet1!$A$2:$A$14,NYU_close_ordered!A624)&gt;0, NYU_close_ordered!E624, "")</f>
        <v>. If	you	could	wake	up	tomorrow	having	gained	any	one	quality	or	ability,	what	would	it	be?</v>
      </c>
      <c r="G624" t="s">
        <v>732</v>
      </c>
      <c r="H624" t="s">
        <v>733</v>
      </c>
      <c r="I624" t="str">
        <f>VLOOKUP(A624,Sheet1!$H$2:$J$14,2,FALSE)</f>
        <v>R_3JdT0EcWB6DAWk1</v>
      </c>
      <c r="J624" t="str">
        <f>VLOOKUP(A624,Sheet1!$H$2:$J$14,3,FALSE)</f>
        <v>R_33vuM9f2YEaNUtf</v>
      </c>
    </row>
    <row r="625" spans="1:10" x14ac:dyDescent="0.25">
      <c r="A625" t="s">
        <v>398</v>
      </c>
      <c r="B625" s="1">
        <v>42436.695833333331</v>
      </c>
      <c r="C625" t="s">
        <v>400</v>
      </c>
      <c r="D625" t="s">
        <v>14</v>
      </c>
      <c r="E625" t="s">
        <v>410</v>
      </c>
      <c r="F625" t="str">
        <f>IF(COUNTIF(Sheet1!$A$2:$A$14,NYU_close_ordered!A625)&gt;0, NYU_close_ordered!E625, "")</f>
        <v>Having the ability to gain any quality or ability I'd like at any time</v>
      </c>
      <c r="G625" t="s">
        <v>732</v>
      </c>
      <c r="H625" t="s">
        <v>733</v>
      </c>
      <c r="I625" t="str">
        <f>VLOOKUP(A625,Sheet1!$H$2:$J$14,2,FALSE)</f>
        <v>R_3JdT0EcWB6DAWk1</v>
      </c>
      <c r="J625" t="str">
        <f>VLOOKUP(A625,Sheet1!$H$2:$J$14,3,FALSE)</f>
        <v>R_33vuM9f2YEaNUtf</v>
      </c>
    </row>
    <row r="626" spans="1:10" x14ac:dyDescent="0.25">
      <c r="A626" t="s">
        <v>398</v>
      </c>
      <c r="B626" s="1">
        <v>42436.695833333331</v>
      </c>
      <c r="C626" t="s">
        <v>400</v>
      </c>
      <c r="D626" t="s">
        <v>14</v>
      </c>
      <c r="E626" t="s">
        <v>45</v>
      </c>
      <c r="F626" t="str">
        <f>IF(COUNTIF(Sheet1!$A$2:$A$14,NYU_close_ordered!A626)&gt;0, NYU_close_ordered!E626, "")</f>
        <v>If	you	could	wake	up	tomorrow	having	gained	any	one	quality	or	ability,	what	would	it	be?</v>
      </c>
      <c r="G626" t="s">
        <v>732</v>
      </c>
      <c r="H626" t="s">
        <v>733</v>
      </c>
      <c r="I626" t="str">
        <f>VLOOKUP(A626,Sheet1!$H$2:$J$14,2,FALSE)</f>
        <v>R_3JdT0EcWB6DAWk1</v>
      </c>
      <c r="J626" t="str">
        <f>VLOOKUP(A626,Sheet1!$H$2:$J$14,3,FALSE)</f>
        <v>R_33vuM9f2YEaNUtf</v>
      </c>
    </row>
    <row r="627" spans="1:10" x14ac:dyDescent="0.25">
      <c r="A627" t="s">
        <v>398</v>
      </c>
      <c r="B627" s="1">
        <v>42436.696527777778</v>
      </c>
      <c r="C627" t="s">
        <v>399</v>
      </c>
      <c r="D627" t="s">
        <v>11</v>
      </c>
      <c r="E627" t="s">
        <v>411</v>
      </c>
      <c r="F627" t="str">
        <f>IF(COUNTIF(Sheet1!$A$2:$A$14,NYU_close_ordered!A627)&gt;0, NYU_close_ordered!E627, "")</f>
        <v>Perfect self-discipline</v>
      </c>
      <c r="G627" t="s">
        <v>732</v>
      </c>
      <c r="H627" t="s">
        <v>733</v>
      </c>
      <c r="I627" t="str">
        <f>VLOOKUP(A627,Sheet1!$H$2:$J$14,2,FALSE)</f>
        <v>R_3JdT0EcWB6DAWk1</v>
      </c>
      <c r="J627" t="str">
        <f>VLOOKUP(A627,Sheet1!$H$2:$J$14,3,FALSE)</f>
        <v>R_33vuM9f2YEaNUtf</v>
      </c>
    </row>
    <row r="628" spans="1:10" x14ac:dyDescent="0.25">
      <c r="A628" t="s">
        <v>398</v>
      </c>
      <c r="B628" s="1">
        <v>42436.696527777778</v>
      </c>
      <c r="C628" t="s">
        <v>399</v>
      </c>
      <c r="D628" t="s">
        <v>11</v>
      </c>
      <c r="E628" t="s">
        <v>49</v>
      </c>
      <c r="F628" t="str">
        <f>IF(COUNTIF(Sheet1!$A$2:$A$14,NYU_close_ordered!A628)&gt;0, NYU_close_ordered!E628, "")</f>
        <v>If	a	crystal	ball	could	tell	you	the	truth	about	yourself,	your	life,	the	future,	or	anything	else,	 what	would	you	want	to	know?</v>
      </c>
      <c r="G628" t="s">
        <v>732</v>
      </c>
      <c r="H628" t="s">
        <v>733</v>
      </c>
      <c r="I628" t="str">
        <f>VLOOKUP(A628,Sheet1!$H$2:$J$14,2,FALSE)</f>
        <v>R_3JdT0EcWB6DAWk1</v>
      </c>
      <c r="J628" t="str">
        <f>VLOOKUP(A628,Sheet1!$H$2:$J$14,3,FALSE)</f>
        <v>R_33vuM9f2YEaNUtf</v>
      </c>
    </row>
    <row r="629" spans="1:10" x14ac:dyDescent="0.25">
      <c r="A629" t="s">
        <v>398</v>
      </c>
      <c r="B629" s="1">
        <v>42436.696527777778</v>
      </c>
      <c r="C629" t="s">
        <v>400</v>
      </c>
      <c r="D629" t="s">
        <v>14</v>
      </c>
      <c r="E629" t="s">
        <v>412</v>
      </c>
      <c r="F629" t="str">
        <f>IF(COUNTIF(Sheet1!$A$2:$A$14,NYU_close_ordered!A629)&gt;0, NYU_close_ordered!E629, "")</f>
        <v>Nothing.</v>
      </c>
      <c r="G629" t="s">
        <v>732</v>
      </c>
      <c r="H629" t="s">
        <v>733</v>
      </c>
      <c r="I629" t="str">
        <f>VLOOKUP(A629,Sheet1!$H$2:$J$14,2,FALSE)</f>
        <v>R_3JdT0EcWB6DAWk1</v>
      </c>
      <c r="J629" t="str">
        <f>VLOOKUP(A629,Sheet1!$H$2:$J$14,3,FALSE)</f>
        <v>R_33vuM9f2YEaNUtf</v>
      </c>
    </row>
    <row r="630" spans="1:10" x14ac:dyDescent="0.25">
      <c r="A630" t="s">
        <v>398</v>
      </c>
      <c r="B630" s="1">
        <v>42436.696527777778</v>
      </c>
      <c r="C630" t="s">
        <v>400</v>
      </c>
      <c r="D630" t="s">
        <v>14</v>
      </c>
      <c r="E630" t="s">
        <v>49</v>
      </c>
      <c r="F630" t="str">
        <f>IF(COUNTIF(Sheet1!$A$2:$A$14,NYU_close_ordered!A630)&gt;0, NYU_close_ordered!E630, "")</f>
        <v>If	a	crystal	ball	could	tell	you	the	truth	about	yourself,	your	life,	the	future,	or	anything	else,	 what	would	you	want	to	know?</v>
      </c>
      <c r="G630" t="s">
        <v>732</v>
      </c>
      <c r="H630" t="s">
        <v>733</v>
      </c>
      <c r="I630" t="str">
        <f>VLOOKUP(A630,Sheet1!$H$2:$J$14,2,FALSE)</f>
        <v>R_3JdT0EcWB6DAWk1</v>
      </c>
      <c r="J630" t="str">
        <f>VLOOKUP(A630,Sheet1!$H$2:$J$14,3,FALSE)</f>
        <v>R_33vuM9f2YEaNUtf</v>
      </c>
    </row>
    <row r="631" spans="1:10" x14ac:dyDescent="0.25">
      <c r="A631" t="s">
        <v>398</v>
      </c>
      <c r="B631" s="1">
        <v>42436.697222222225</v>
      </c>
      <c r="C631" t="s">
        <v>399</v>
      </c>
      <c r="D631" t="s">
        <v>11</v>
      </c>
      <c r="E631" t="s">
        <v>413</v>
      </c>
      <c r="F631" t="str">
        <f>IF(COUNTIF(Sheet1!$A$2:$A$14,NYU_close_ordered!A631)&gt;0, NYU_close_ordered!E631, "")</f>
        <v>same, nothing</v>
      </c>
      <c r="G631" t="s">
        <v>732</v>
      </c>
      <c r="H631" t="s">
        <v>733</v>
      </c>
      <c r="I631" t="str">
        <f>VLOOKUP(A631,Sheet1!$H$2:$J$14,2,FALSE)</f>
        <v>R_3JdT0EcWB6DAWk1</v>
      </c>
      <c r="J631" t="str">
        <f>VLOOKUP(A631,Sheet1!$H$2:$J$14,3,FALSE)</f>
        <v>R_33vuM9f2YEaNUtf</v>
      </c>
    </row>
    <row r="632" spans="1:10" x14ac:dyDescent="0.25">
      <c r="A632" t="s">
        <v>398</v>
      </c>
      <c r="B632" s="1">
        <v>42436.697222222225</v>
      </c>
      <c r="C632" t="s">
        <v>399</v>
      </c>
      <c r="D632" t="s">
        <v>11</v>
      </c>
      <c r="E632" t="s">
        <v>53</v>
      </c>
      <c r="F632" t="str">
        <f>IF(COUNTIF(Sheet1!$A$2:$A$14,NYU_close_ordered!A632)&gt;0, NYU_close_ordered!E632, "")</f>
        <v>What	is	the	greatest	accomplishment	of	your	life?</v>
      </c>
      <c r="G632" t="s">
        <v>732</v>
      </c>
      <c r="H632" t="s">
        <v>733</v>
      </c>
      <c r="I632" t="str">
        <f>VLOOKUP(A632,Sheet1!$H$2:$J$14,2,FALSE)</f>
        <v>R_3JdT0EcWB6DAWk1</v>
      </c>
      <c r="J632" t="str">
        <f>VLOOKUP(A632,Sheet1!$H$2:$J$14,3,FALSE)</f>
        <v>R_33vuM9f2YEaNUtf</v>
      </c>
    </row>
    <row r="633" spans="1:10" x14ac:dyDescent="0.25">
      <c r="A633" t="s">
        <v>398</v>
      </c>
      <c r="B633" s="1">
        <v>42436.697916666664</v>
      </c>
      <c r="C633" t="s">
        <v>400</v>
      </c>
      <c r="D633" t="s">
        <v>14</v>
      </c>
      <c r="E633" t="s">
        <v>414</v>
      </c>
      <c r="F633" t="str">
        <f>IF(COUNTIF(Sheet1!$A$2:$A$14,NYU_close_ordered!A633)&gt;0, NYU_close_ordered!E633, "")</f>
        <v>Getting to where I am right now in terms of way of thinking, through all the experiences I've been through. That and the music I've written.</v>
      </c>
      <c r="G633" t="s">
        <v>732</v>
      </c>
      <c r="H633" t="s">
        <v>733</v>
      </c>
      <c r="I633" t="str">
        <f>VLOOKUP(A633,Sheet1!$H$2:$J$14,2,FALSE)</f>
        <v>R_3JdT0EcWB6DAWk1</v>
      </c>
      <c r="J633" t="str">
        <f>VLOOKUP(A633,Sheet1!$H$2:$J$14,3,FALSE)</f>
        <v>R_33vuM9f2YEaNUtf</v>
      </c>
    </row>
    <row r="634" spans="1:10" x14ac:dyDescent="0.25">
      <c r="A634" t="s">
        <v>398</v>
      </c>
      <c r="B634" s="1">
        <v>42436.697916666664</v>
      </c>
      <c r="C634" t="s">
        <v>400</v>
      </c>
      <c r="D634" t="s">
        <v>14</v>
      </c>
      <c r="E634" t="s">
        <v>53</v>
      </c>
      <c r="F634" t="str">
        <f>IF(COUNTIF(Sheet1!$A$2:$A$14,NYU_close_ordered!A634)&gt;0, NYU_close_ordered!E634, "")</f>
        <v>What	is	the	greatest	accomplishment	of	your	life?</v>
      </c>
      <c r="G634" t="s">
        <v>732</v>
      </c>
      <c r="H634" t="s">
        <v>733</v>
      </c>
      <c r="I634" t="str">
        <f>VLOOKUP(A634,Sheet1!$H$2:$J$14,2,FALSE)</f>
        <v>R_3JdT0EcWB6DAWk1</v>
      </c>
      <c r="J634" t="str">
        <f>VLOOKUP(A634,Sheet1!$H$2:$J$14,3,FALSE)</f>
        <v>R_33vuM9f2YEaNUtf</v>
      </c>
    </row>
    <row r="635" spans="1:10" x14ac:dyDescent="0.25">
      <c r="A635" t="s">
        <v>398</v>
      </c>
      <c r="B635" s="1">
        <v>42436.697916666664</v>
      </c>
      <c r="C635" t="s">
        <v>399</v>
      </c>
      <c r="D635" t="s">
        <v>11</v>
      </c>
      <c r="E635" t="s">
        <v>415</v>
      </c>
      <c r="F635" t="str">
        <f>IF(COUNTIF(Sheet1!$A$2:$A$14,NYU_close_ordered!A635)&gt;0, NYU_close_ordered!E635, "")</f>
        <v>Getting in to NYU and having my current professional position</v>
      </c>
      <c r="G635" t="s">
        <v>732</v>
      </c>
      <c r="H635" t="s">
        <v>733</v>
      </c>
      <c r="I635" t="str">
        <f>VLOOKUP(A635,Sheet1!$H$2:$J$14,2,FALSE)</f>
        <v>R_3JdT0EcWB6DAWk1</v>
      </c>
      <c r="J635" t="str">
        <f>VLOOKUP(A635,Sheet1!$H$2:$J$14,3,FALSE)</f>
        <v>R_33vuM9f2YEaNUtf</v>
      </c>
    </row>
    <row r="636" spans="1:10" x14ac:dyDescent="0.25">
      <c r="A636" t="s">
        <v>398</v>
      </c>
      <c r="B636" s="1">
        <v>42436.697916666664</v>
      </c>
      <c r="C636" t="s">
        <v>399</v>
      </c>
      <c r="D636" t="s">
        <v>11</v>
      </c>
      <c r="E636" t="s">
        <v>56</v>
      </c>
      <c r="F636" t="str">
        <f>IF(COUNTIF(Sheet1!$A$2:$A$14,NYU_close_ordered!A636)&gt;0, NYU_close_ordered!E636, "")</f>
        <v>What	is	your	most	treasured	memory?</v>
      </c>
      <c r="G636" t="s">
        <v>732</v>
      </c>
      <c r="H636" t="s">
        <v>733</v>
      </c>
      <c r="I636" t="str">
        <f>VLOOKUP(A636,Sheet1!$H$2:$J$14,2,FALSE)</f>
        <v>R_3JdT0EcWB6DAWk1</v>
      </c>
      <c r="J636" t="str">
        <f>VLOOKUP(A636,Sheet1!$H$2:$J$14,3,FALSE)</f>
        <v>R_33vuM9f2YEaNUtf</v>
      </c>
    </row>
    <row r="637" spans="1:10" x14ac:dyDescent="0.25">
      <c r="A637" t="s">
        <v>398</v>
      </c>
      <c r="B637" s="1">
        <v>42436.698611111111</v>
      </c>
      <c r="C637" t="s">
        <v>400</v>
      </c>
      <c r="D637" t="s">
        <v>14</v>
      </c>
      <c r="E637" t="s">
        <v>416</v>
      </c>
      <c r="F637" t="str">
        <f>IF(COUNTIF(Sheet1!$A$2:$A$14,NYU_close_ordered!A637)&gt;0, NYU_close_ordered!E637, "")</f>
        <v>Being on a beach in cancun with my ex girlfriend and my family</v>
      </c>
      <c r="G637" t="s">
        <v>732</v>
      </c>
      <c r="H637" t="s">
        <v>733</v>
      </c>
      <c r="I637" t="str">
        <f>VLOOKUP(A637,Sheet1!$H$2:$J$14,2,FALSE)</f>
        <v>R_3JdT0EcWB6DAWk1</v>
      </c>
      <c r="J637" t="str">
        <f>VLOOKUP(A637,Sheet1!$H$2:$J$14,3,FALSE)</f>
        <v>R_33vuM9f2YEaNUtf</v>
      </c>
    </row>
    <row r="638" spans="1:10" x14ac:dyDescent="0.25">
      <c r="A638" t="s">
        <v>398</v>
      </c>
      <c r="B638" s="1">
        <v>42436.698611111111</v>
      </c>
      <c r="C638" t="s">
        <v>400</v>
      </c>
      <c r="D638" t="s">
        <v>14</v>
      </c>
      <c r="E638" t="s">
        <v>56</v>
      </c>
      <c r="F638" t="str">
        <f>IF(COUNTIF(Sheet1!$A$2:$A$14,NYU_close_ordered!A638)&gt;0, NYU_close_ordered!E638, "")</f>
        <v>What	is	your	most	treasured	memory?</v>
      </c>
      <c r="G638" t="s">
        <v>732</v>
      </c>
      <c r="H638" t="s">
        <v>733</v>
      </c>
      <c r="I638" t="str">
        <f>VLOOKUP(A638,Sheet1!$H$2:$J$14,2,FALSE)</f>
        <v>R_3JdT0EcWB6DAWk1</v>
      </c>
      <c r="J638" t="str">
        <f>VLOOKUP(A638,Sheet1!$H$2:$J$14,3,FALSE)</f>
        <v>R_33vuM9f2YEaNUtf</v>
      </c>
    </row>
    <row r="639" spans="1:10" x14ac:dyDescent="0.25">
      <c r="A639" t="s">
        <v>398</v>
      </c>
      <c r="B639" s="1">
        <v>42436.698611111111</v>
      </c>
      <c r="C639" t="s">
        <v>399</v>
      </c>
      <c r="D639" t="s">
        <v>11</v>
      </c>
      <c r="E639" t="s">
        <v>417</v>
      </c>
      <c r="F639" t="str">
        <f>IF(COUNTIF(Sheet1!$A$2:$A$14,NYU_close_ordered!A639)&gt;0, NYU_close_ordered!E639, "")</f>
        <v>Seeing grand central for the first time</v>
      </c>
      <c r="G639" t="s">
        <v>732</v>
      </c>
      <c r="H639" t="s">
        <v>733</v>
      </c>
      <c r="I639" t="str">
        <f>VLOOKUP(A639,Sheet1!$H$2:$J$14,2,FALSE)</f>
        <v>R_3JdT0EcWB6DAWk1</v>
      </c>
      <c r="J639" t="str">
        <f>VLOOKUP(A639,Sheet1!$H$2:$J$14,3,FALSE)</f>
        <v>R_33vuM9f2YEaNUtf</v>
      </c>
    </row>
    <row r="640" spans="1:10" x14ac:dyDescent="0.25">
      <c r="A640" t="s">
        <v>398</v>
      </c>
      <c r="B640" s="1">
        <v>42436.698611111111</v>
      </c>
      <c r="C640" t="s">
        <v>399</v>
      </c>
      <c r="D640" t="s">
        <v>11</v>
      </c>
      <c r="E640" t="s">
        <v>59</v>
      </c>
      <c r="F640" t="str">
        <f>IF(COUNTIF(Sheet1!$A$2:$A$14,NYU_close_ordered!A640)&gt;0, NYU_close_ordered!E640, "")</f>
        <v>If	you	knew	that	in	one	year	you	would	die	suddenly,	would	you	change	anything	about	the	 way	you	are now	living?	Why?</v>
      </c>
      <c r="G640" t="s">
        <v>732</v>
      </c>
      <c r="H640" t="s">
        <v>733</v>
      </c>
      <c r="I640" t="str">
        <f>VLOOKUP(A640,Sheet1!$H$2:$J$14,2,FALSE)</f>
        <v>R_3JdT0EcWB6DAWk1</v>
      </c>
      <c r="J640" t="str">
        <f>VLOOKUP(A640,Sheet1!$H$2:$J$14,3,FALSE)</f>
        <v>R_33vuM9f2YEaNUtf</v>
      </c>
    </row>
    <row r="641" spans="1:10" x14ac:dyDescent="0.25">
      <c r="A641" t="s">
        <v>398</v>
      </c>
      <c r="B641" s="1">
        <v>42436.699305555558</v>
      </c>
      <c r="C641" t="s">
        <v>400</v>
      </c>
      <c r="D641" t="s">
        <v>14</v>
      </c>
      <c r="E641" t="s">
        <v>418</v>
      </c>
      <c r="F641" t="str">
        <f>IF(COUNTIF(Sheet1!$A$2:$A$14,NYU_close_ordered!A641)&gt;0, NYU_close_ordered!E641, "")</f>
        <v>Yes. Because the way I am living right now is in accordance with the idea that I will be alive for many more years to come</v>
      </c>
      <c r="G641" t="s">
        <v>732</v>
      </c>
      <c r="H641" t="s">
        <v>733</v>
      </c>
      <c r="I641" t="str">
        <f>VLOOKUP(A641,Sheet1!$H$2:$J$14,2,FALSE)</f>
        <v>R_3JdT0EcWB6DAWk1</v>
      </c>
      <c r="J641" t="str">
        <f>VLOOKUP(A641,Sheet1!$H$2:$J$14,3,FALSE)</f>
        <v>R_33vuM9f2YEaNUtf</v>
      </c>
    </row>
    <row r="642" spans="1:10" x14ac:dyDescent="0.25">
      <c r="A642" t="s">
        <v>398</v>
      </c>
      <c r="B642" s="1">
        <v>42436.699305555558</v>
      </c>
      <c r="C642" t="s">
        <v>400</v>
      </c>
      <c r="D642" t="s">
        <v>14</v>
      </c>
      <c r="E642" t="s">
        <v>59</v>
      </c>
      <c r="F642" t="str">
        <f>IF(COUNTIF(Sheet1!$A$2:$A$14,NYU_close_ordered!A642)&gt;0, NYU_close_ordered!E642, "")</f>
        <v>If	you	knew	that	in	one	year	you	would	die	suddenly,	would	you	change	anything	about	the	 way	you	are now	living?	Why?</v>
      </c>
      <c r="G642" t="s">
        <v>732</v>
      </c>
      <c r="H642" t="s">
        <v>733</v>
      </c>
      <c r="I642" t="str">
        <f>VLOOKUP(A642,Sheet1!$H$2:$J$14,2,FALSE)</f>
        <v>R_3JdT0EcWB6DAWk1</v>
      </c>
      <c r="J642" t="str">
        <f>VLOOKUP(A642,Sheet1!$H$2:$J$14,3,FALSE)</f>
        <v>R_33vuM9f2YEaNUtf</v>
      </c>
    </row>
    <row r="643" spans="1:10" x14ac:dyDescent="0.25">
      <c r="A643" t="s">
        <v>398</v>
      </c>
      <c r="B643" s="1">
        <v>42436.7</v>
      </c>
      <c r="C643" t="s">
        <v>399</v>
      </c>
      <c r="D643" t="s">
        <v>11</v>
      </c>
      <c r="E643" t="s">
        <v>419</v>
      </c>
      <c r="F643" t="str">
        <f>IF(COUNTIF(Sheet1!$A$2:$A$14,NYU_close_ordered!A643)&gt;0, NYU_close_ordered!E643, "")</f>
        <v>Yes, because my short-term goals would be more important than my long-term goals</v>
      </c>
      <c r="G643" t="s">
        <v>732</v>
      </c>
      <c r="H643" t="s">
        <v>733</v>
      </c>
      <c r="I643" t="str">
        <f>VLOOKUP(A643,Sheet1!$H$2:$J$14,2,FALSE)</f>
        <v>R_3JdT0EcWB6DAWk1</v>
      </c>
      <c r="J643" t="str">
        <f>VLOOKUP(A643,Sheet1!$H$2:$J$14,3,FALSE)</f>
        <v>R_33vuM9f2YEaNUtf</v>
      </c>
    </row>
    <row r="644" spans="1:10" x14ac:dyDescent="0.25">
      <c r="A644" t="s">
        <v>398</v>
      </c>
      <c r="B644" s="1">
        <v>42436.7</v>
      </c>
      <c r="C644" t="s">
        <v>399</v>
      </c>
      <c r="D644" t="s">
        <v>11</v>
      </c>
      <c r="E644" t="s">
        <v>63</v>
      </c>
      <c r="F644" t="str">
        <f>IF(COUNTIF(Sheet1!$A$2:$A$14,NYU_close_ordered!A644)&gt;0, NYU_close_ordered!E644, "")</f>
        <v>How	do	you	feel	about	your	relationship	with	your	mother?</v>
      </c>
      <c r="G644" t="s">
        <v>732</v>
      </c>
      <c r="H644" t="s">
        <v>733</v>
      </c>
      <c r="I644" t="str">
        <f>VLOOKUP(A644,Sheet1!$H$2:$J$14,2,FALSE)</f>
        <v>R_3JdT0EcWB6DAWk1</v>
      </c>
      <c r="J644" t="str">
        <f>VLOOKUP(A644,Sheet1!$H$2:$J$14,3,FALSE)</f>
        <v>R_33vuM9f2YEaNUtf</v>
      </c>
    </row>
    <row r="645" spans="1:10" x14ac:dyDescent="0.25">
      <c r="A645" t="s">
        <v>398</v>
      </c>
      <c r="B645" s="1">
        <v>42436.7</v>
      </c>
      <c r="C645" t="s">
        <v>400</v>
      </c>
      <c r="D645" t="s">
        <v>14</v>
      </c>
      <c r="E645" t="s">
        <v>420</v>
      </c>
      <c r="F645" t="str">
        <f>IF(COUNTIF(Sheet1!$A$2:$A$14,NYU_close_ordered!A645)&gt;0, NYU_close_ordered!E645, "")</f>
        <v>Totally fine</v>
      </c>
      <c r="G645" t="s">
        <v>732</v>
      </c>
      <c r="H645" t="s">
        <v>733</v>
      </c>
      <c r="I645" t="str">
        <f>VLOOKUP(A645,Sheet1!$H$2:$J$14,2,FALSE)</f>
        <v>R_3JdT0EcWB6DAWk1</v>
      </c>
      <c r="J645" t="str">
        <f>VLOOKUP(A645,Sheet1!$H$2:$J$14,3,FALSE)</f>
        <v>R_33vuM9f2YEaNUtf</v>
      </c>
    </row>
    <row r="646" spans="1:10" x14ac:dyDescent="0.25">
      <c r="A646" t="s">
        <v>398</v>
      </c>
      <c r="B646" s="1">
        <v>42436.7</v>
      </c>
      <c r="C646" t="s">
        <v>400</v>
      </c>
      <c r="D646" t="s">
        <v>14</v>
      </c>
      <c r="E646" t="s">
        <v>63</v>
      </c>
      <c r="F646" t="str">
        <f>IF(COUNTIF(Sheet1!$A$2:$A$14,NYU_close_ordered!A646)&gt;0, NYU_close_ordered!E646, "")</f>
        <v>How	do	you	feel	about	your	relationship	with	your	mother?</v>
      </c>
      <c r="G646" t="s">
        <v>732</v>
      </c>
      <c r="H646" t="s">
        <v>733</v>
      </c>
      <c r="I646" t="str">
        <f>VLOOKUP(A646,Sheet1!$H$2:$J$14,2,FALSE)</f>
        <v>R_3JdT0EcWB6DAWk1</v>
      </c>
      <c r="J646" t="str">
        <f>VLOOKUP(A646,Sheet1!$H$2:$J$14,3,FALSE)</f>
        <v>R_33vuM9f2YEaNUtf</v>
      </c>
    </row>
    <row r="647" spans="1:10" x14ac:dyDescent="0.25">
      <c r="A647" t="s">
        <v>398</v>
      </c>
      <c r="B647" s="1">
        <v>42436.7</v>
      </c>
      <c r="C647" t="s">
        <v>399</v>
      </c>
      <c r="D647" t="s">
        <v>11</v>
      </c>
      <c r="E647" t="s">
        <v>421</v>
      </c>
      <c r="F647" t="str">
        <f>IF(COUNTIF(Sheet1!$A$2:$A$14,NYU_close_ordered!A647)&gt;0, NYU_close_ordered!E647, "")</f>
        <v>Good</v>
      </c>
      <c r="G647" t="s">
        <v>732</v>
      </c>
      <c r="H647" t="s">
        <v>733</v>
      </c>
      <c r="I647" t="str">
        <f>VLOOKUP(A647,Sheet1!$H$2:$J$14,2,FALSE)</f>
        <v>R_3JdT0EcWB6DAWk1</v>
      </c>
      <c r="J647" t="str">
        <f>VLOOKUP(A647,Sheet1!$H$2:$J$14,3,FALSE)</f>
        <v>R_33vuM9f2YEaNUtf</v>
      </c>
    </row>
    <row r="648" spans="1:10" x14ac:dyDescent="0.25">
      <c r="A648" t="s">
        <v>398</v>
      </c>
      <c r="B648" s="1">
        <v>42436.7</v>
      </c>
      <c r="C648" t="s">
        <v>399</v>
      </c>
      <c r="D648" t="s">
        <v>11</v>
      </c>
      <c r="E648" t="s">
        <v>333</v>
      </c>
      <c r="F648" t="str">
        <f>IF(COUNTIF(Sheet1!$A$2:$A$14,NYU_close_ordered!A648)&gt;0, NYU_close_ordered!E648, "")</f>
        <v>Share	with	your	partner	an	embarrassing	moment	in	your	life</v>
      </c>
      <c r="G648" t="s">
        <v>732</v>
      </c>
      <c r="H648" t="s">
        <v>733</v>
      </c>
      <c r="I648" t="str">
        <f>VLOOKUP(A648,Sheet1!$H$2:$J$14,2,FALSE)</f>
        <v>R_3JdT0EcWB6DAWk1</v>
      </c>
      <c r="J648" t="str">
        <f>VLOOKUP(A648,Sheet1!$H$2:$J$14,3,FALSE)</f>
        <v>R_33vuM9f2YEaNUtf</v>
      </c>
    </row>
    <row r="649" spans="1:10" x14ac:dyDescent="0.25">
      <c r="A649" t="s">
        <v>398</v>
      </c>
      <c r="B649" s="1">
        <v>42436.700694444444</v>
      </c>
      <c r="C649" t="s">
        <v>400</v>
      </c>
      <c r="D649" t="s">
        <v>14</v>
      </c>
      <c r="E649" t="s">
        <v>422</v>
      </c>
      <c r="F649" t="str">
        <f>IF(COUNTIF(Sheet1!$A$2:$A$14,NYU_close_ordered!A649)&gt;0, NYU_close_ordered!E649, "")</f>
        <v>Walking into Goldman and feeling incredibly underdressed</v>
      </c>
      <c r="G649" t="s">
        <v>732</v>
      </c>
      <c r="H649" t="s">
        <v>733</v>
      </c>
      <c r="I649" t="str">
        <f>VLOOKUP(A649,Sheet1!$H$2:$J$14,2,FALSE)</f>
        <v>R_3JdT0EcWB6DAWk1</v>
      </c>
      <c r="J649" t="str">
        <f>VLOOKUP(A649,Sheet1!$H$2:$J$14,3,FALSE)</f>
        <v>R_33vuM9f2YEaNUtf</v>
      </c>
    </row>
    <row r="650" spans="1:10" x14ac:dyDescent="0.25">
      <c r="A650" t="s">
        <v>398</v>
      </c>
      <c r="B650" s="1">
        <v>42436.700694444444</v>
      </c>
      <c r="C650" t="s">
        <v>400</v>
      </c>
      <c r="D650" t="s">
        <v>14</v>
      </c>
      <c r="E650" t="s">
        <v>333</v>
      </c>
      <c r="F650" t="str">
        <f>IF(COUNTIF(Sheet1!$A$2:$A$14,NYU_close_ordered!A650)&gt;0, NYU_close_ordered!E650, "")</f>
        <v>Share	with	your	partner	an	embarrassing	moment	in	your	life</v>
      </c>
      <c r="G650" t="s">
        <v>732</v>
      </c>
      <c r="H650" t="s">
        <v>733</v>
      </c>
      <c r="I650" t="str">
        <f>VLOOKUP(A650,Sheet1!$H$2:$J$14,2,FALSE)</f>
        <v>R_3JdT0EcWB6DAWk1</v>
      </c>
      <c r="J650" t="str">
        <f>VLOOKUP(A650,Sheet1!$H$2:$J$14,3,FALSE)</f>
        <v>R_33vuM9f2YEaNUtf</v>
      </c>
    </row>
    <row r="651" spans="1:10" x14ac:dyDescent="0.25">
      <c r="A651" t="s">
        <v>398</v>
      </c>
      <c r="B651" s="1">
        <v>42436.701388888891</v>
      </c>
      <c r="C651" t="s">
        <v>400</v>
      </c>
      <c r="D651" t="s">
        <v>14</v>
      </c>
      <c r="E651" t="s">
        <v>66</v>
      </c>
      <c r="F651" t="str">
        <f>IF(COUNTIF(Sheet1!$A$2:$A$14,NYU_close_ordered!A651)&gt;0, NYU_close_ordered!E651, "")</f>
        <v>Share	with	your	partner	an	embarrassing	moment	in	your	life.</v>
      </c>
      <c r="G651" t="s">
        <v>732</v>
      </c>
      <c r="H651" t="s">
        <v>733</v>
      </c>
      <c r="I651" t="str">
        <f>VLOOKUP(A651,Sheet1!$H$2:$J$14,2,FALSE)</f>
        <v>R_3JdT0EcWB6DAWk1</v>
      </c>
      <c r="J651" t="str">
        <f>VLOOKUP(A651,Sheet1!$H$2:$J$14,3,FALSE)</f>
        <v>R_33vuM9f2YEaNUtf</v>
      </c>
    </row>
    <row r="652" spans="1:10" x14ac:dyDescent="0.25">
      <c r="A652" t="s">
        <v>398</v>
      </c>
      <c r="B652" s="1">
        <v>42436.701388888891</v>
      </c>
      <c r="C652" t="s">
        <v>399</v>
      </c>
      <c r="D652" t="s">
        <v>11</v>
      </c>
      <c r="E652" t="s">
        <v>423</v>
      </c>
      <c r="F652" t="str">
        <f>IF(COUNTIF(Sheet1!$A$2:$A$14,NYU_close_ordered!A652)&gt;0, NYU_close_ordered!E652, "")</f>
        <v>Falling in front of the entrance to my high school</v>
      </c>
      <c r="G652" t="s">
        <v>732</v>
      </c>
      <c r="H652" t="s">
        <v>733</v>
      </c>
      <c r="I652" t="str">
        <f>VLOOKUP(A652,Sheet1!$H$2:$J$14,2,FALSE)</f>
        <v>R_3JdT0EcWB6DAWk1</v>
      </c>
      <c r="J652" t="str">
        <f>VLOOKUP(A652,Sheet1!$H$2:$J$14,3,FALSE)</f>
        <v>R_33vuM9f2YEaNUtf</v>
      </c>
    </row>
    <row r="653" spans="1:10" x14ac:dyDescent="0.25">
      <c r="A653" t="s">
        <v>398</v>
      </c>
      <c r="B653" s="1">
        <v>42436.701388888891</v>
      </c>
      <c r="C653" t="s">
        <v>399</v>
      </c>
      <c r="D653" t="s">
        <v>11</v>
      </c>
      <c r="E653" t="s">
        <v>69</v>
      </c>
      <c r="F653" t="str">
        <f>IF(COUNTIF(Sheet1!$A$2:$A$14,NYU_close_ordered!A653)&gt;0, NYU_close_ordered!E653, "")</f>
        <v>When	did	you	last	cry	in	front	of	another	person?	By	yourself?</v>
      </c>
      <c r="G653" t="s">
        <v>732</v>
      </c>
      <c r="H653" t="s">
        <v>733</v>
      </c>
      <c r="I653" t="str">
        <f>VLOOKUP(A653,Sheet1!$H$2:$J$14,2,FALSE)</f>
        <v>R_3JdT0EcWB6DAWk1</v>
      </c>
      <c r="J653" t="str">
        <f>VLOOKUP(A653,Sheet1!$H$2:$J$14,3,FALSE)</f>
        <v>R_33vuM9f2YEaNUtf</v>
      </c>
    </row>
    <row r="654" spans="1:10" x14ac:dyDescent="0.25">
      <c r="A654" t="s">
        <v>398</v>
      </c>
      <c r="B654" s="1">
        <v>42436.70208333333</v>
      </c>
      <c r="C654" t="s">
        <v>400</v>
      </c>
      <c r="D654" t="s">
        <v>14</v>
      </c>
      <c r="E654" t="s">
        <v>424</v>
      </c>
      <c r="F654" t="str">
        <f>IF(COUNTIF(Sheet1!$A$2:$A$14,NYU_close_ordered!A654)&gt;0, NYU_close_ordered!E654, "")</f>
        <v>Watching the movie The Revenent (with others)</v>
      </c>
      <c r="G654" t="s">
        <v>732</v>
      </c>
      <c r="H654" t="s">
        <v>733</v>
      </c>
      <c r="I654" t="str">
        <f>VLOOKUP(A654,Sheet1!$H$2:$J$14,2,FALSE)</f>
        <v>R_3JdT0EcWB6DAWk1</v>
      </c>
      <c r="J654" t="str">
        <f>VLOOKUP(A654,Sheet1!$H$2:$J$14,3,FALSE)</f>
        <v>R_33vuM9f2YEaNUtf</v>
      </c>
    </row>
    <row r="655" spans="1:10" x14ac:dyDescent="0.25">
      <c r="A655" t="s">
        <v>398</v>
      </c>
      <c r="B655" s="1">
        <v>42436.70208333333</v>
      </c>
      <c r="C655" t="s">
        <v>400</v>
      </c>
      <c r="D655" t="s">
        <v>14</v>
      </c>
      <c r="E655" t="s">
        <v>69</v>
      </c>
      <c r="F655" t="str">
        <f>IF(COUNTIF(Sheet1!$A$2:$A$14,NYU_close_ordered!A655)&gt;0, NYU_close_ordered!E655, "")</f>
        <v>When	did	you	last	cry	in	front	of	another	person?	By	yourself?</v>
      </c>
      <c r="G655" t="s">
        <v>732</v>
      </c>
      <c r="H655" t="s">
        <v>733</v>
      </c>
      <c r="I655" t="str">
        <f>VLOOKUP(A655,Sheet1!$H$2:$J$14,2,FALSE)</f>
        <v>R_3JdT0EcWB6DAWk1</v>
      </c>
      <c r="J655" t="str">
        <f>VLOOKUP(A655,Sheet1!$H$2:$J$14,3,FALSE)</f>
        <v>R_33vuM9f2YEaNUtf</v>
      </c>
    </row>
    <row r="656" spans="1:10" x14ac:dyDescent="0.25">
      <c r="A656" t="s">
        <v>398</v>
      </c>
      <c r="B656" s="1">
        <v>42436.70208333333</v>
      </c>
      <c r="C656" t="s">
        <v>399</v>
      </c>
      <c r="D656" t="s">
        <v>11</v>
      </c>
      <c r="E656" t="s">
        <v>425</v>
      </c>
      <c r="F656" t="str">
        <f>IF(COUNTIF(Sheet1!$A$2:$A$14,NYU_close_ordered!A656)&gt;0, NYU_close_ordered!E656, "")</f>
        <v>Last month</v>
      </c>
      <c r="G656" t="s">
        <v>732</v>
      </c>
      <c r="H656" t="s">
        <v>733</v>
      </c>
      <c r="I656" t="str">
        <f>VLOOKUP(A656,Sheet1!$H$2:$J$14,2,FALSE)</f>
        <v>R_3JdT0EcWB6DAWk1</v>
      </c>
      <c r="J656" t="str">
        <f>VLOOKUP(A656,Sheet1!$H$2:$J$14,3,FALSE)</f>
        <v>R_33vuM9f2YEaNUtf</v>
      </c>
    </row>
    <row r="657" spans="1:10" x14ac:dyDescent="0.25">
      <c r="A657" t="s">
        <v>398</v>
      </c>
      <c r="B657" s="1">
        <v>42436.702777777777</v>
      </c>
      <c r="C657" t="s">
        <v>399</v>
      </c>
      <c r="D657" t="s">
        <v>11</v>
      </c>
      <c r="E657" t="s">
        <v>426</v>
      </c>
      <c r="F657" t="str">
        <f>IF(COUNTIF(Sheet1!$A$2:$A$14,NYU_close_ordered!A657)&gt;0, NYU_close_ordered!E657, "")</f>
        <v>During a conversation about visas</v>
      </c>
      <c r="G657" t="s">
        <v>732</v>
      </c>
      <c r="H657" t="s">
        <v>733</v>
      </c>
      <c r="I657" t="str">
        <f>VLOOKUP(A657,Sheet1!$H$2:$J$14,2,FALSE)</f>
        <v>R_3JdT0EcWB6DAWk1</v>
      </c>
      <c r="J657" t="str">
        <f>VLOOKUP(A657,Sheet1!$H$2:$J$14,3,FALSE)</f>
        <v>R_33vuM9f2YEaNUtf</v>
      </c>
    </row>
    <row r="658" spans="1:10" x14ac:dyDescent="0.25">
      <c r="A658" t="s">
        <v>398</v>
      </c>
      <c r="B658" s="1">
        <v>42436.702777777777</v>
      </c>
      <c r="C658" t="s">
        <v>399</v>
      </c>
      <c r="D658" t="s">
        <v>11</v>
      </c>
      <c r="E658" t="s">
        <v>72</v>
      </c>
      <c r="F658" t="str">
        <f>IF(COUNTIF(Sheet1!$A$2:$A$14,NYU_close_ordered!A658)&gt;0, NYU_close_ordered!E658, "")</f>
        <v>If	you	were	to	die	this	evening	with	no	opportunity	to	communicate	with	anyone,	what	 would	you	most	regret	not	having	told	someone?	Why	haven't	you	told	them	yet?</v>
      </c>
      <c r="G658" t="s">
        <v>732</v>
      </c>
      <c r="H658" t="s">
        <v>733</v>
      </c>
      <c r="I658" t="str">
        <f>VLOOKUP(A658,Sheet1!$H$2:$J$14,2,FALSE)</f>
        <v>R_3JdT0EcWB6DAWk1</v>
      </c>
      <c r="J658" t="str">
        <f>VLOOKUP(A658,Sheet1!$H$2:$J$14,3,FALSE)</f>
        <v>R_33vuM9f2YEaNUtf</v>
      </c>
    </row>
    <row r="659" spans="1:10" x14ac:dyDescent="0.25">
      <c r="A659" t="s">
        <v>398</v>
      </c>
      <c r="B659" s="1">
        <v>42436.703472222223</v>
      </c>
      <c r="C659" t="s">
        <v>400</v>
      </c>
      <c r="D659" t="s">
        <v>14</v>
      </c>
      <c r="E659" t="s">
        <v>427</v>
      </c>
      <c r="F659" t="str">
        <f>IF(COUNTIF(Sheet1!$A$2:$A$14,NYU_close_ordered!A659)&gt;0, NYU_close_ordered!E659, "")</f>
        <v>I would tell my parents thank you for all they've done for me. Haven't told them yet because it hasn't seemed like the right time</v>
      </c>
      <c r="G659" t="s">
        <v>732</v>
      </c>
      <c r="H659" t="s">
        <v>733</v>
      </c>
      <c r="I659" t="str">
        <f>VLOOKUP(A659,Sheet1!$H$2:$J$14,2,FALSE)</f>
        <v>R_3JdT0EcWB6DAWk1</v>
      </c>
      <c r="J659" t="str">
        <f>VLOOKUP(A659,Sheet1!$H$2:$J$14,3,FALSE)</f>
        <v>R_33vuM9f2YEaNUtf</v>
      </c>
    </row>
    <row r="660" spans="1:10" x14ac:dyDescent="0.25">
      <c r="A660" t="s">
        <v>398</v>
      </c>
      <c r="B660" s="1">
        <v>42436.703472222223</v>
      </c>
      <c r="C660" t="s">
        <v>400</v>
      </c>
      <c r="D660" t="s">
        <v>14</v>
      </c>
      <c r="E660" t="s">
        <v>236</v>
      </c>
      <c r="F660" t="str">
        <f>IF(COUNTIF(Sheet1!$A$2:$A$14,NYU_close_ordered!A660)&gt;0, NYU_close_ordered!E660, "")</f>
        <v>. If	you	were	to	die	this	evening	with	no	opportunity	to	communicate	with	anyone,	what	 would	you	most	regret	not	having	told	someone?	Why	haven't	you	told	them	yet?</v>
      </c>
      <c r="G660" t="s">
        <v>732</v>
      </c>
      <c r="H660" t="s">
        <v>733</v>
      </c>
      <c r="I660" t="str">
        <f>VLOOKUP(A660,Sheet1!$H$2:$J$14,2,FALSE)</f>
        <v>R_3JdT0EcWB6DAWk1</v>
      </c>
      <c r="J660" t="str">
        <f>VLOOKUP(A660,Sheet1!$H$2:$J$14,3,FALSE)</f>
        <v>R_33vuM9f2YEaNUtf</v>
      </c>
    </row>
    <row r="661" spans="1:10" x14ac:dyDescent="0.25">
      <c r="A661" t="s">
        <v>398</v>
      </c>
      <c r="B661" s="1">
        <v>42436.703472222223</v>
      </c>
      <c r="C661" t="s">
        <v>399</v>
      </c>
      <c r="D661" t="s">
        <v>11</v>
      </c>
      <c r="E661" t="s">
        <v>428</v>
      </c>
      <c r="F661" t="str">
        <f>IF(COUNTIF(Sheet1!$A$2:$A$14,NYU_close_ordered!A661)&gt;0, NYU_close_ordered!E661, "")</f>
        <v>Tell my mom that I appreciate the way she raised me. I have told her similar things, but maybe not as explicitly</v>
      </c>
      <c r="G661" t="s">
        <v>732</v>
      </c>
      <c r="H661" t="s">
        <v>733</v>
      </c>
      <c r="I661" t="str">
        <f>VLOOKUP(A661,Sheet1!$H$2:$J$14,2,FALSE)</f>
        <v>R_3JdT0EcWB6DAWk1</v>
      </c>
      <c r="J661" t="str">
        <f>VLOOKUP(A661,Sheet1!$H$2:$J$14,3,FALSE)</f>
        <v>R_33vuM9f2YEaNUtf</v>
      </c>
    </row>
    <row r="662" spans="1:10" x14ac:dyDescent="0.25">
      <c r="A662" t="s">
        <v>398</v>
      </c>
      <c r="B662" s="1">
        <v>42436.70416666667</v>
      </c>
      <c r="C662" t="s">
        <v>399</v>
      </c>
      <c r="D662" t="s">
        <v>11</v>
      </c>
      <c r="E662" t="s">
        <v>76</v>
      </c>
      <c r="F662" t="str">
        <f>IF(COUNTIF(Sheet1!$A$2:$A$14,NYU_close_ordered!A662)&gt;0, NYU_close_ordered!E662, "")</f>
        <v>Your	house,	containing	everything	you	own,	catches	fire.	After	saving	your	loved	ones	and	 pets,	you	have	time	to	safely	make	a	final	dash	to	save	any	one	item.	What	would	it	be?	 Why?</v>
      </c>
      <c r="G662" t="s">
        <v>732</v>
      </c>
      <c r="H662" t="s">
        <v>733</v>
      </c>
      <c r="I662" t="str">
        <f>VLOOKUP(A662,Sheet1!$H$2:$J$14,2,FALSE)</f>
        <v>R_3JdT0EcWB6DAWk1</v>
      </c>
      <c r="J662" t="str">
        <f>VLOOKUP(A662,Sheet1!$H$2:$J$14,3,FALSE)</f>
        <v>R_33vuM9f2YEaNUtf</v>
      </c>
    </row>
    <row r="663" spans="1:10" x14ac:dyDescent="0.25">
      <c r="A663" t="s">
        <v>398</v>
      </c>
      <c r="B663" s="1">
        <v>42436.70416666667</v>
      </c>
      <c r="C663" t="s">
        <v>400</v>
      </c>
      <c r="D663" t="s">
        <v>14</v>
      </c>
      <c r="E663" t="s">
        <v>429</v>
      </c>
      <c r="F663" t="str">
        <f>IF(COUNTIF(Sheet1!$A$2:$A$14,NYU_close_ordered!A663)&gt;0, NYU_close_ordered!E663, "")</f>
        <v>The old guitar my grandfather gave me</v>
      </c>
      <c r="G663" t="s">
        <v>732</v>
      </c>
      <c r="H663" t="s">
        <v>733</v>
      </c>
      <c r="I663" t="str">
        <f>VLOOKUP(A663,Sheet1!$H$2:$J$14,2,FALSE)</f>
        <v>R_3JdT0EcWB6DAWk1</v>
      </c>
      <c r="J663" t="str">
        <f>VLOOKUP(A663,Sheet1!$H$2:$J$14,3,FALSE)</f>
        <v>R_33vuM9f2YEaNUtf</v>
      </c>
    </row>
    <row r="664" spans="1:10" x14ac:dyDescent="0.25">
      <c r="A664" t="s">
        <v>398</v>
      </c>
      <c r="B664" s="1">
        <v>42436.70416666667</v>
      </c>
      <c r="C664" t="s">
        <v>400</v>
      </c>
      <c r="D664" t="s">
        <v>14</v>
      </c>
      <c r="E664" t="s">
        <v>76</v>
      </c>
      <c r="F664" t="str">
        <f>IF(COUNTIF(Sheet1!$A$2:$A$14,NYU_close_ordered!A664)&gt;0, NYU_close_ordered!E664, "")</f>
        <v>Your	house,	containing	everything	you	own,	catches	fire.	After	saving	your	loved	ones	and	 pets,	you	have	time	to	safely	make	a	final	dash	to	save	any	one	item.	What	would	it	be?	 Why?</v>
      </c>
      <c r="G664" t="s">
        <v>732</v>
      </c>
      <c r="H664" t="s">
        <v>733</v>
      </c>
      <c r="I664" t="str">
        <f>VLOOKUP(A664,Sheet1!$H$2:$J$14,2,FALSE)</f>
        <v>R_3JdT0EcWB6DAWk1</v>
      </c>
      <c r="J664" t="str">
        <f>VLOOKUP(A664,Sheet1!$H$2:$J$14,3,FALSE)</f>
        <v>R_33vuM9f2YEaNUtf</v>
      </c>
    </row>
    <row r="665" spans="1:10" x14ac:dyDescent="0.25">
      <c r="A665" t="s">
        <v>398</v>
      </c>
      <c r="B665" s="1">
        <v>42436.70416666667</v>
      </c>
      <c r="C665" t="s">
        <v>399</v>
      </c>
      <c r="D665" t="s">
        <v>11</v>
      </c>
      <c r="E665" t="s">
        <v>430</v>
      </c>
      <c r="F665" t="str">
        <f>IF(COUNTIF(Sheet1!$A$2:$A$14,NYU_close_ordered!A665)&gt;0, NYU_close_ordered!E665, "")</f>
        <v>Family album</v>
      </c>
      <c r="G665" t="s">
        <v>732</v>
      </c>
      <c r="H665" t="s">
        <v>733</v>
      </c>
      <c r="I665" t="str">
        <f>VLOOKUP(A665,Sheet1!$H$2:$J$14,2,FALSE)</f>
        <v>R_3JdT0EcWB6DAWk1</v>
      </c>
      <c r="J665" t="str">
        <f>VLOOKUP(A665,Sheet1!$H$2:$J$14,3,FALSE)</f>
        <v>R_33vuM9f2YEaNUtf</v>
      </c>
    </row>
    <row r="666" spans="1:10" x14ac:dyDescent="0.25">
      <c r="A666" t="s">
        <v>398</v>
      </c>
      <c r="B666" s="1">
        <v>42436.704861111109</v>
      </c>
      <c r="C666" t="s">
        <v>399</v>
      </c>
      <c r="D666" t="s">
        <v>11</v>
      </c>
      <c r="E666" t="s">
        <v>80</v>
      </c>
      <c r="F666" t="str">
        <f>IF(COUNTIF(Sheet1!$A$2:$A$14,NYU_close_ordered!A666)&gt;0, NYU_close_ordered!E666, "")</f>
        <v>Of	all	the	people	in	your	family, whose	death	would	you	find	most	disturbing?	Why?</v>
      </c>
      <c r="G666" t="s">
        <v>732</v>
      </c>
      <c r="H666" t="s">
        <v>733</v>
      </c>
      <c r="I666" t="str">
        <f>VLOOKUP(A666,Sheet1!$H$2:$J$14,2,FALSE)</f>
        <v>R_3JdT0EcWB6DAWk1</v>
      </c>
      <c r="J666" t="str">
        <f>VLOOKUP(A666,Sheet1!$H$2:$J$14,3,FALSE)</f>
        <v>R_33vuM9f2YEaNUtf</v>
      </c>
    </row>
    <row r="667" spans="1:10" x14ac:dyDescent="0.25">
      <c r="A667" t="s">
        <v>398</v>
      </c>
      <c r="B667" s="1">
        <v>42436.704861111109</v>
      </c>
      <c r="C667" t="s">
        <v>400</v>
      </c>
      <c r="D667" t="s">
        <v>14</v>
      </c>
      <c r="E667" t="s">
        <v>431</v>
      </c>
      <c r="F667" t="str">
        <f>IF(COUNTIF(Sheet1!$A$2:$A$14,NYU_close_ordered!A667)&gt;0, NYU_close_ordered!E667, "")</f>
        <v>My youngest brother because he's the youngest so the cause of death would need to be disturbing</v>
      </c>
      <c r="G667" t="s">
        <v>732</v>
      </c>
      <c r="H667" t="s">
        <v>733</v>
      </c>
      <c r="I667" t="str">
        <f>VLOOKUP(A667,Sheet1!$H$2:$J$14,2,FALSE)</f>
        <v>R_3JdT0EcWB6DAWk1</v>
      </c>
      <c r="J667" t="str">
        <f>VLOOKUP(A667,Sheet1!$H$2:$J$14,3,FALSE)</f>
        <v>R_33vuM9f2YEaNUtf</v>
      </c>
    </row>
    <row r="668" spans="1:10" x14ac:dyDescent="0.25">
      <c r="A668" t="s">
        <v>398</v>
      </c>
      <c r="B668" s="1">
        <v>42436.704861111109</v>
      </c>
      <c r="C668" t="s">
        <v>400</v>
      </c>
      <c r="D668" t="s">
        <v>14</v>
      </c>
      <c r="E668" t="s">
        <v>80</v>
      </c>
      <c r="F668" t="str">
        <f>IF(COUNTIF(Sheet1!$A$2:$A$14,NYU_close_ordered!A668)&gt;0, NYU_close_ordered!E668, "")</f>
        <v>Of	all	the	people	in	your	family, whose	death	would	you	find	most	disturbing?	Why?</v>
      </c>
      <c r="G668" t="s">
        <v>732</v>
      </c>
      <c r="H668" t="s">
        <v>733</v>
      </c>
      <c r="I668" t="str">
        <f>VLOOKUP(A668,Sheet1!$H$2:$J$14,2,FALSE)</f>
        <v>R_3JdT0EcWB6DAWk1</v>
      </c>
      <c r="J668" t="str">
        <f>VLOOKUP(A668,Sheet1!$H$2:$J$14,3,FALSE)</f>
        <v>R_33vuM9f2YEaNUtf</v>
      </c>
    </row>
    <row r="669" spans="1:10" x14ac:dyDescent="0.25">
      <c r="A669" t="s">
        <v>398</v>
      </c>
      <c r="B669" s="1">
        <v>42436.704861111109</v>
      </c>
      <c r="C669" t="s">
        <v>399</v>
      </c>
      <c r="D669" t="s">
        <v>11</v>
      </c>
      <c r="E669" t="s">
        <v>432</v>
      </c>
      <c r="F669" t="str">
        <f>IF(COUNTIF(Sheet1!$A$2:$A$14,NYU_close_ordered!A669)&gt;0, NYU_close_ordered!E669, "")</f>
        <v>My mom's because she is my closest family member and I don't have any siblings</v>
      </c>
      <c r="G669" t="s">
        <v>732</v>
      </c>
      <c r="H669" t="s">
        <v>733</v>
      </c>
      <c r="I669" t="str">
        <f>VLOOKUP(A669,Sheet1!$H$2:$J$14,2,FALSE)</f>
        <v>R_3JdT0EcWB6DAWk1</v>
      </c>
      <c r="J669" t="str">
        <f>VLOOKUP(A669,Sheet1!$H$2:$J$14,3,FALSE)</f>
        <v>R_33vuM9f2YEaNUtf</v>
      </c>
    </row>
    <row r="670" spans="1:10" hidden="1" x14ac:dyDescent="0.25">
      <c r="A670" t="s">
        <v>398</v>
      </c>
      <c r="B670" s="1">
        <v>42436.705555555556</v>
      </c>
      <c r="D670" t="s">
        <v>6</v>
      </c>
      <c r="E670" t="s">
        <v>18</v>
      </c>
      <c r="F670" t="str">
        <f>IF(COUNTIF(Sheet1!$A$2:$A$14,NYU_close_ordered!A670)&gt;0, NYU_close_ordered!E670, "")</f>
        <v>&gt;&gt; This chat has 1500 seconds remaining before expiring. Please start wrapping up your conversation.</v>
      </c>
    </row>
    <row r="671" spans="1:10" x14ac:dyDescent="0.25">
      <c r="A671" t="s">
        <v>398</v>
      </c>
      <c r="B671" s="1">
        <v>42436.705555555556</v>
      </c>
      <c r="C671" t="s">
        <v>400</v>
      </c>
      <c r="D671" t="s">
        <v>14</v>
      </c>
      <c r="E671" t="s">
        <v>433</v>
      </c>
      <c r="F671" t="str">
        <f>IF(COUNTIF(Sheet1!$A$2:$A$14,NYU_close_ordered!A671)&gt;0, NYU_close_ordered!E671, "")</f>
        <v>Goodbye</v>
      </c>
      <c r="G671" t="s">
        <v>732</v>
      </c>
      <c r="H671" t="s">
        <v>733</v>
      </c>
      <c r="I671" t="str">
        <f>VLOOKUP(A671,Sheet1!$H$2:$J$14,2,FALSE)</f>
        <v>R_3JdT0EcWB6DAWk1</v>
      </c>
      <c r="J671" t="str">
        <f>VLOOKUP(A671,Sheet1!$H$2:$J$14,3,FALSE)</f>
        <v>R_33vuM9f2YEaNUtf</v>
      </c>
    </row>
    <row r="672" spans="1:10" x14ac:dyDescent="0.25">
      <c r="A672" t="s">
        <v>398</v>
      </c>
      <c r="B672" s="1">
        <v>42436.705555555556</v>
      </c>
      <c r="C672" t="s">
        <v>399</v>
      </c>
      <c r="D672" t="s">
        <v>11</v>
      </c>
      <c r="E672" t="s">
        <v>434</v>
      </c>
      <c r="F672" t="str">
        <f>IF(COUNTIF(Sheet1!$A$2:$A$14,NYU_close_ordered!A672)&gt;0, NYU_close_ordered!E672, "")</f>
        <v>I think that's it! Bye :)</v>
      </c>
      <c r="G672" t="s">
        <v>732</v>
      </c>
      <c r="H672" t="s">
        <v>733</v>
      </c>
      <c r="I672" t="str">
        <f>VLOOKUP(A672,Sheet1!$H$2:$J$14,2,FALSE)</f>
        <v>R_3JdT0EcWB6DAWk1</v>
      </c>
      <c r="J672" t="str">
        <f>VLOOKUP(A672,Sheet1!$H$2:$J$14,3,FALSE)</f>
        <v>R_33vuM9f2YEaNUtf</v>
      </c>
    </row>
    <row r="673" spans="1:10" hidden="1" x14ac:dyDescent="0.25">
      <c r="A673" t="s">
        <v>398</v>
      </c>
      <c r="B673" s="1">
        <v>42436.705555555556</v>
      </c>
      <c r="D673" t="s">
        <v>6</v>
      </c>
      <c r="E673" t="s">
        <v>16</v>
      </c>
      <c r="F673" t="str">
        <f>IF(COUNTIF(Sheet1!$A$2:$A$14,NYU_close_ordered!A673)&gt;0, NYU_close_ordered!E673, "")</f>
        <v>&gt;&gt; User 2 has Disconnected</v>
      </c>
    </row>
    <row r="674" spans="1:10" hidden="1" x14ac:dyDescent="0.25">
      <c r="A674" t="s">
        <v>398</v>
      </c>
      <c r="B674" s="1">
        <v>42436.705555555556</v>
      </c>
      <c r="D674" t="s">
        <v>6</v>
      </c>
      <c r="E674" t="s">
        <v>17</v>
      </c>
      <c r="F674" t="str">
        <f>IF(COUNTIF(Sheet1!$A$2:$A$14,NYU_close_ordered!A674)&gt;0, NYU_close_ordered!E674, "")</f>
        <v>&gt;&gt; User 1 has Disconnected</v>
      </c>
    </row>
    <row r="675" spans="1:10" hidden="1" x14ac:dyDescent="0.25">
      <c r="A675" t="s">
        <v>398</v>
      </c>
      <c r="B675" s="1">
        <v>42436.722916666666</v>
      </c>
      <c r="D675" t="s">
        <v>6</v>
      </c>
      <c r="E675" t="s">
        <v>19</v>
      </c>
      <c r="F675" t="str">
        <f>IF(COUNTIF(Sheet1!$A$2:$A$14,NYU_close_ordered!A675)&gt;0, NYU_close_ordered!E675, "")</f>
        <v>&gt;&gt; This chat has now expired.</v>
      </c>
    </row>
    <row r="676" spans="1:10" hidden="1" x14ac:dyDescent="0.25">
      <c r="A676" t="s">
        <v>435</v>
      </c>
      <c r="B676" s="1">
        <v>42436.753472222219</v>
      </c>
      <c r="D676" t="s">
        <v>6</v>
      </c>
      <c r="E676" t="s">
        <v>7</v>
      </c>
      <c r="F676" t="str">
        <f>IF(COUNTIF(Sheet1!$A$2:$A$14,NYU_close_ordered!A676)&gt;0, NYU_close_ordered!E676, "")</f>
        <v>&gt;&gt; User 1 has Connected</v>
      </c>
    </row>
    <row r="677" spans="1:10" hidden="1" x14ac:dyDescent="0.25">
      <c r="A677" t="s">
        <v>435</v>
      </c>
      <c r="B677" s="1">
        <v>42436.753472222219</v>
      </c>
      <c r="D677" t="s">
        <v>6</v>
      </c>
      <c r="E677" t="s">
        <v>8</v>
      </c>
      <c r="F677" t="str">
        <f>IF(COUNTIF(Sheet1!$A$2:$A$14,NYU_close_ordered!A677)&gt;0, NYU_close_ordered!E677, "")</f>
        <v>&gt;&gt; All chat participants have arrived. You may now chat!</v>
      </c>
    </row>
    <row r="678" spans="1:10" hidden="1" x14ac:dyDescent="0.25">
      <c r="A678" t="s">
        <v>435</v>
      </c>
      <c r="B678" s="1">
        <v>42436.753472222219</v>
      </c>
      <c r="D678" t="s">
        <v>6</v>
      </c>
      <c r="E678" t="s">
        <v>9</v>
      </c>
      <c r="F678" t="str">
        <f>IF(COUNTIF(Sheet1!$A$2:$A$14,NYU_close_ordered!A678)&gt;0, NYU_close_ordered!E678, "")</f>
        <v>&gt;&gt; User 2 has Connected</v>
      </c>
    </row>
    <row r="679" spans="1:10" x14ac:dyDescent="0.25">
      <c r="A679" t="s">
        <v>435</v>
      </c>
      <c r="B679" s="1">
        <v>42436.754166666666</v>
      </c>
      <c r="C679" t="s">
        <v>436</v>
      </c>
      <c r="D679" t="s">
        <v>11</v>
      </c>
      <c r="E679" t="s">
        <v>25</v>
      </c>
      <c r="F679" t="str">
        <f>IF(COUNTIF(Sheet1!$A$2:$A$14,NYU_close_ordered!A679)&gt;0, NYU_close_ordered!E679, "")</f>
        <v>Given the choice of anyone in the world, whom would you want as a dinner guest?</v>
      </c>
      <c r="G679" t="s">
        <v>732</v>
      </c>
      <c r="H679" t="s">
        <v>733</v>
      </c>
      <c r="I679" t="str">
        <f>VLOOKUP(A679,Sheet1!$H$2:$J$14,2,FALSE)</f>
        <v>R_3Gkt92aKR6fAOv0</v>
      </c>
      <c r="J679" t="str">
        <f>VLOOKUP(A679,Sheet1!$H$2:$J$14,3,FALSE)</f>
        <v>R_1fZOUroTqNafq5B</v>
      </c>
    </row>
    <row r="680" spans="1:10" x14ac:dyDescent="0.25">
      <c r="A680" t="s">
        <v>435</v>
      </c>
      <c r="B680" s="1">
        <v>42436.755555555559</v>
      </c>
      <c r="C680" t="s">
        <v>437</v>
      </c>
      <c r="D680" t="s">
        <v>14</v>
      </c>
      <c r="E680" t="s">
        <v>438</v>
      </c>
      <c r="F680" t="str">
        <f>IF(COUNTIF(Sheet1!$A$2:$A$14,NYU_close_ordered!A680)&gt;0, NYU_close_ordered!E680, "")</f>
        <v>I think I would choose Donald Glover.</v>
      </c>
      <c r="G680" t="s">
        <v>732</v>
      </c>
      <c r="H680" t="s">
        <v>733</v>
      </c>
      <c r="I680" t="str">
        <f>VLOOKUP(A680,Sheet1!$H$2:$J$14,2,FALSE)</f>
        <v>R_3Gkt92aKR6fAOv0</v>
      </c>
      <c r="J680" t="str">
        <f>VLOOKUP(A680,Sheet1!$H$2:$J$14,3,FALSE)</f>
        <v>R_1fZOUroTqNafq5B</v>
      </c>
    </row>
    <row r="681" spans="1:10" x14ac:dyDescent="0.25">
      <c r="A681" t="s">
        <v>435</v>
      </c>
      <c r="B681" s="1">
        <v>42436.755555555559</v>
      </c>
      <c r="C681" t="s">
        <v>437</v>
      </c>
      <c r="D681" t="s">
        <v>14</v>
      </c>
      <c r="E681" t="s">
        <v>25</v>
      </c>
      <c r="F681" t="str">
        <f>IF(COUNTIF(Sheet1!$A$2:$A$14,NYU_close_ordered!A681)&gt;0, NYU_close_ordered!E681, "")</f>
        <v>Given the choice of anyone in the world, whom would you want as a dinner guest?</v>
      </c>
      <c r="G681" t="s">
        <v>732</v>
      </c>
      <c r="H681" t="s">
        <v>733</v>
      </c>
      <c r="I681" t="str">
        <f>VLOOKUP(A681,Sheet1!$H$2:$J$14,2,FALSE)</f>
        <v>R_3Gkt92aKR6fAOv0</v>
      </c>
      <c r="J681" t="str">
        <f>VLOOKUP(A681,Sheet1!$H$2:$J$14,3,FALSE)</f>
        <v>R_1fZOUroTqNafq5B</v>
      </c>
    </row>
    <row r="682" spans="1:10" x14ac:dyDescent="0.25">
      <c r="A682" t="s">
        <v>435</v>
      </c>
      <c r="B682" s="1">
        <v>42436.756249999999</v>
      </c>
      <c r="C682" t="s">
        <v>436</v>
      </c>
      <c r="D682" t="s">
        <v>11</v>
      </c>
      <c r="E682" t="s">
        <v>439</v>
      </c>
      <c r="F682" t="str">
        <f>IF(COUNTIF(Sheet1!$A$2:$A$14,NYU_close_ordered!A682)&gt;0, NYU_close_ordered!E682, "")</f>
        <v>Sir Richard Branson, definitely!</v>
      </c>
      <c r="G682" t="s">
        <v>732</v>
      </c>
      <c r="H682" t="s">
        <v>733</v>
      </c>
      <c r="I682" t="str">
        <f>VLOOKUP(A682,Sheet1!$H$2:$J$14,2,FALSE)</f>
        <v>R_3Gkt92aKR6fAOv0</v>
      </c>
      <c r="J682" t="str">
        <f>VLOOKUP(A682,Sheet1!$H$2:$J$14,3,FALSE)</f>
        <v>R_1fZOUroTqNafq5B</v>
      </c>
    </row>
    <row r="683" spans="1:10" x14ac:dyDescent="0.25">
      <c r="A683" t="s">
        <v>435</v>
      </c>
      <c r="B683" s="1">
        <v>42436.756249999999</v>
      </c>
      <c r="C683" t="s">
        <v>436</v>
      </c>
      <c r="D683" t="s">
        <v>11</v>
      </c>
      <c r="E683" t="s">
        <v>29</v>
      </c>
      <c r="F683" t="str">
        <f>IF(COUNTIF(Sheet1!$A$2:$A$14,NYU_close_ordered!A683)&gt;0, NYU_close_ordered!E683, "")</f>
        <v>What would constitute a "perfect" day for you?</v>
      </c>
      <c r="G683" t="s">
        <v>732</v>
      </c>
      <c r="H683" t="s">
        <v>733</v>
      </c>
      <c r="I683" t="str">
        <f>VLOOKUP(A683,Sheet1!$H$2:$J$14,2,FALSE)</f>
        <v>R_3Gkt92aKR6fAOv0</v>
      </c>
      <c r="J683" t="str">
        <f>VLOOKUP(A683,Sheet1!$H$2:$J$14,3,FALSE)</f>
        <v>R_1fZOUroTqNafq5B</v>
      </c>
    </row>
    <row r="684" spans="1:10" x14ac:dyDescent="0.25">
      <c r="A684" t="s">
        <v>435</v>
      </c>
      <c r="B684" s="1">
        <v>42436.756944444445</v>
      </c>
      <c r="C684" t="s">
        <v>437</v>
      </c>
      <c r="D684" t="s">
        <v>14</v>
      </c>
      <c r="E684" t="s">
        <v>440</v>
      </c>
      <c r="F684" t="str">
        <f>IF(COUNTIF(Sheet1!$A$2:$A$14,NYU_close_ordered!A684)&gt;0, NYU_close_ordered!E684, "")</f>
        <v>Exploring a new area with the people I love</v>
      </c>
      <c r="G684" t="s">
        <v>732</v>
      </c>
      <c r="H684" t="s">
        <v>733</v>
      </c>
      <c r="I684" t="str">
        <f>VLOOKUP(A684,Sheet1!$H$2:$J$14,2,FALSE)</f>
        <v>R_3Gkt92aKR6fAOv0</v>
      </c>
      <c r="J684" t="str">
        <f>VLOOKUP(A684,Sheet1!$H$2:$J$14,3,FALSE)</f>
        <v>R_1fZOUroTqNafq5B</v>
      </c>
    </row>
    <row r="685" spans="1:10" x14ac:dyDescent="0.25">
      <c r="A685" t="s">
        <v>435</v>
      </c>
      <c r="B685" s="1">
        <v>42436.756944444445</v>
      </c>
      <c r="C685" t="s">
        <v>437</v>
      </c>
      <c r="D685" t="s">
        <v>14</v>
      </c>
      <c r="E685" t="s">
        <v>29</v>
      </c>
      <c r="F685" t="str">
        <f>IF(COUNTIF(Sheet1!$A$2:$A$14,NYU_close_ordered!A685)&gt;0, NYU_close_ordered!E685, "")</f>
        <v>What would constitute a "perfect" day for you?</v>
      </c>
      <c r="G685" t="s">
        <v>732</v>
      </c>
      <c r="H685" t="s">
        <v>733</v>
      </c>
      <c r="I685" t="str">
        <f>VLOOKUP(A685,Sheet1!$H$2:$J$14,2,FALSE)</f>
        <v>R_3Gkt92aKR6fAOv0</v>
      </c>
      <c r="J685" t="str">
        <f>VLOOKUP(A685,Sheet1!$H$2:$J$14,3,FALSE)</f>
        <v>R_1fZOUroTqNafq5B</v>
      </c>
    </row>
    <row r="686" spans="1:10" x14ac:dyDescent="0.25">
      <c r="A686" t="s">
        <v>435</v>
      </c>
      <c r="B686" s="1">
        <v>42436.757638888892</v>
      </c>
      <c r="C686" t="s">
        <v>436</v>
      </c>
      <c r="D686" t="s">
        <v>11</v>
      </c>
      <c r="E686" t="s">
        <v>441</v>
      </c>
      <c r="F686" t="str">
        <f>IF(COUNTIF(Sheet1!$A$2:$A$14,NYU_close_ordered!A686)&gt;0, NYU_close_ordered!E686, "")</f>
        <v>The exact same! Preferably an experience that involves an activity such as hiking or swimming or learning about a culture along the way</v>
      </c>
      <c r="G686" t="s">
        <v>732</v>
      </c>
      <c r="H686" t="s">
        <v>733</v>
      </c>
      <c r="I686" t="str">
        <f>VLOOKUP(A686,Sheet1!$H$2:$J$14,2,FALSE)</f>
        <v>R_3Gkt92aKR6fAOv0</v>
      </c>
      <c r="J686" t="str">
        <f>VLOOKUP(A686,Sheet1!$H$2:$J$14,3,FALSE)</f>
        <v>R_1fZOUroTqNafq5B</v>
      </c>
    </row>
    <row r="687" spans="1:10" x14ac:dyDescent="0.25">
      <c r="A687" t="s">
        <v>435</v>
      </c>
      <c r="B687" s="1">
        <v>42436.757638888892</v>
      </c>
      <c r="C687" t="s">
        <v>436</v>
      </c>
      <c r="D687" t="s">
        <v>11</v>
      </c>
      <c r="E687" t="s">
        <v>442</v>
      </c>
      <c r="F687" t="str">
        <f>IF(COUNTIF(Sheet1!$A$2:$A$14,NYU_close_ordered!A687)&gt;0, NYU_close_ordered!E687, "")</f>
        <v>If you were able to live to the age of 90 and retain either the mind or body of a 30-å_‰Ûyear-å_‰Ûold for the last 60 years of your life, which would you want?</v>
      </c>
      <c r="G687" t="s">
        <v>732</v>
      </c>
      <c r="H687" t="s">
        <v>733</v>
      </c>
      <c r="I687" t="str">
        <f>VLOOKUP(A687,Sheet1!$H$2:$J$14,2,FALSE)</f>
        <v>R_3Gkt92aKR6fAOv0</v>
      </c>
      <c r="J687" t="str">
        <f>VLOOKUP(A687,Sheet1!$H$2:$J$14,3,FALSE)</f>
        <v>R_1fZOUroTqNafq5B</v>
      </c>
    </row>
    <row r="688" spans="1:10" x14ac:dyDescent="0.25">
      <c r="A688" t="s">
        <v>435</v>
      </c>
      <c r="B688" s="1">
        <v>42436.758333333331</v>
      </c>
      <c r="C688" t="s">
        <v>437</v>
      </c>
      <c r="D688" t="s">
        <v>14</v>
      </c>
      <c r="E688" t="s">
        <v>443</v>
      </c>
      <c r="F688" t="str">
        <f>IF(COUNTIF(Sheet1!$A$2:$A$14,NYU_close_ordered!A688)&gt;0, NYU_close_ordered!E688, "")</f>
        <v>So interesting that we are so similar. I think I would choose the body of a 30 year old so that I could gain the wisdom that comes with age</v>
      </c>
      <c r="G688" t="s">
        <v>732</v>
      </c>
      <c r="H688" t="s">
        <v>733</v>
      </c>
      <c r="I688" t="str">
        <f>VLOOKUP(A688,Sheet1!$H$2:$J$14,2,FALSE)</f>
        <v>R_3Gkt92aKR6fAOv0</v>
      </c>
      <c r="J688" t="str">
        <f>VLOOKUP(A688,Sheet1!$H$2:$J$14,3,FALSE)</f>
        <v>R_1fZOUroTqNafq5B</v>
      </c>
    </row>
    <row r="689" spans="1:10" x14ac:dyDescent="0.25">
      <c r="A689" t="s">
        <v>435</v>
      </c>
      <c r="B689" s="1">
        <v>42436.758333333331</v>
      </c>
      <c r="C689" t="s">
        <v>437</v>
      </c>
      <c r="D689" t="s">
        <v>14</v>
      </c>
      <c r="E689" t="s">
        <v>442</v>
      </c>
      <c r="F689" t="str">
        <f>IF(COUNTIF(Sheet1!$A$2:$A$14,NYU_close_ordered!A689)&gt;0, NYU_close_ordered!E689, "")</f>
        <v>If you were able to live to the age of 90 and retain either the mind or body of a 30-å_‰Ûyear-å_‰Ûold for the last 60 years of your life, which would you want?</v>
      </c>
      <c r="G689" t="s">
        <v>732</v>
      </c>
      <c r="H689" t="s">
        <v>733</v>
      </c>
      <c r="I689" t="str">
        <f>VLOOKUP(A689,Sheet1!$H$2:$J$14,2,FALSE)</f>
        <v>R_3Gkt92aKR6fAOv0</v>
      </c>
      <c r="J689" t="str">
        <f>VLOOKUP(A689,Sheet1!$H$2:$J$14,3,FALSE)</f>
        <v>R_1fZOUroTqNafq5B</v>
      </c>
    </row>
    <row r="690" spans="1:10" x14ac:dyDescent="0.25">
      <c r="A690" t="s">
        <v>435</v>
      </c>
      <c r="B690" s="1">
        <v>42436.758333333331</v>
      </c>
      <c r="C690" t="s">
        <v>436</v>
      </c>
      <c r="D690" t="s">
        <v>11</v>
      </c>
      <c r="E690" t="s">
        <v>444</v>
      </c>
      <c r="F690" t="str">
        <f>IF(COUNTIF(Sheet1!$A$2:$A$14,NYU_close_ordered!A690)&gt;0, NYU_close_ordered!E690, "")</f>
        <v>Body too for the same reason, and so I can have the energy to do the things I loved at 30</v>
      </c>
      <c r="G690" t="s">
        <v>732</v>
      </c>
      <c r="H690" t="s">
        <v>733</v>
      </c>
      <c r="I690" t="str">
        <f>VLOOKUP(A690,Sheet1!$H$2:$J$14,2,FALSE)</f>
        <v>R_3Gkt92aKR6fAOv0</v>
      </c>
      <c r="J690" t="str">
        <f>VLOOKUP(A690,Sheet1!$H$2:$J$14,3,FALSE)</f>
        <v>R_1fZOUroTqNafq5B</v>
      </c>
    </row>
    <row r="691" spans="1:10" x14ac:dyDescent="0.25">
      <c r="A691" t="s">
        <v>435</v>
      </c>
      <c r="B691" s="1">
        <v>42436.759027777778</v>
      </c>
      <c r="C691" t="s">
        <v>436</v>
      </c>
      <c r="D691" t="s">
        <v>11</v>
      </c>
      <c r="E691" t="s">
        <v>445</v>
      </c>
      <c r="F691" t="str">
        <f>IF(COUNTIF(Sheet1!$A$2:$A$14,NYU_close_ordered!A691)&gt;0, NYU_close_ordered!E691, "")</f>
        <v>If you could change anything about the way you were raised, what would it be?</v>
      </c>
      <c r="G691" t="s">
        <v>732</v>
      </c>
      <c r="H691" t="s">
        <v>733</v>
      </c>
      <c r="I691" t="str">
        <f>VLOOKUP(A691,Sheet1!$H$2:$J$14,2,FALSE)</f>
        <v>R_3Gkt92aKR6fAOv0</v>
      </c>
      <c r="J691" t="str">
        <f>VLOOKUP(A691,Sheet1!$H$2:$J$14,3,FALSE)</f>
        <v>R_1fZOUroTqNafq5B</v>
      </c>
    </row>
    <row r="692" spans="1:10" x14ac:dyDescent="0.25">
      <c r="A692" t="s">
        <v>435</v>
      </c>
      <c r="B692" s="1">
        <v>42436.759722222225</v>
      </c>
      <c r="C692" t="s">
        <v>437</v>
      </c>
      <c r="D692" t="s">
        <v>14</v>
      </c>
      <c r="E692" t="s">
        <v>446</v>
      </c>
      <c r="F692" t="str">
        <f>IF(COUNTIF(Sheet1!$A$2:$A$14,NYU_close_ordered!A692)&gt;0, NYU_close_ordered!E692, "")</f>
        <v>To be honest, nothing.</v>
      </c>
      <c r="G692" t="s">
        <v>732</v>
      </c>
      <c r="H692" t="s">
        <v>733</v>
      </c>
      <c r="I692" t="str">
        <f>VLOOKUP(A692,Sheet1!$H$2:$J$14,2,FALSE)</f>
        <v>R_3Gkt92aKR6fAOv0</v>
      </c>
      <c r="J692" t="str">
        <f>VLOOKUP(A692,Sheet1!$H$2:$J$14,3,FALSE)</f>
        <v>R_1fZOUroTqNafq5B</v>
      </c>
    </row>
    <row r="693" spans="1:10" x14ac:dyDescent="0.25">
      <c r="A693" t="s">
        <v>435</v>
      </c>
      <c r="B693" s="1">
        <v>42436.759722222225</v>
      </c>
      <c r="C693" t="s">
        <v>437</v>
      </c>
      <c r="D693" t="s">
        <v>14</v>
      </c>
      <c r="E693" t="s">
        <v>445</v>
      </c>
      <c r="F693" t="str">
        <f>IF(COUNTIF(Sheet1!$A$2:$A$14,NYU_close_ordered!A693)&gt;0, NYU_close_ordered!E693, "")</f>
        <v>If you could change anything about the way you were raised, what would it be?</v>
      </c>
      <c r="G693" t="s">
        <v>732</v>
      </c>
      <c r="H693" t="s">
        <v>733</v>
      </c>
      <c r="I693" t="str">
        <f>VLOOKUP(A693,Sheet1!$H$2:$J$14,2,FALSE)</f>
        <v>R_3Gkt92aKR6fAOv0</v>
      </c>
      <c r="J693" t="str">
        <f>VLOOKUP(A693,Sheet1!$H$2:$J$14,3,FALSE)</f>
        <v>R_1fZOUroTqNafq5B</v>
      </c>
    </row>
    <row r="694" spans="1:10" x14ac:dyDescent="0.25">
      <c r="A694" t="s">
        <v>435</v>
      </c>
      <c r="B694" s="1">
        <v>42436.759722222225</v>
      </c>
      <c r="C694" t="s">
        <v>436</v>
      </c>
      <c r="D694" t="s">
        <v>11</v>
      </c>
      <c r="E694" t="s">
        <v>447</v>
      </c>
      <c r="F694" t="str">
        <f>IF(COUNTIF(Sheet1!$A$2:$A$14,NYU_close_ordered!A694)&gt;0, NYU_close_ordered!E694, "")</f>
        <v>Better communication/understanding with my dad</v>
      </c>
      <c r="G694" t="s">
        <v>732</v>
      </c>
      <c r="H694" t="s">
        <v>733</v>
      </c>
      <c r="I694" t="str">
        <f>VLOOKUP(A694,Sheet1!$H$2:$J$14,2,FALSE)</f>
        <v>R_3Gkt92aKR6fAOv0</v>
      </c>
      <c r="J694" t="str">
        <f>VLOOKUP(A694,Sheet1!$H$2:$J$14,3,FALSE)</f>
        <v>R_1fZOUroTqNafq5B</v>
      </c>
    </row>
    <row r="695" spans="1:10" x14ac:dyDescent="0.25">
      <c r="A695" t="s">
        <v>435</v>
      </c>
      <c r="B695" s="1">
        <v>42436.759722222225</v>
      </c>
      <c r="C695" t="s">
        <v>436</v>
      </c>
      <c r="D695" t="s">
        <v>11</v>
      </c>
      <c r="E695" t="s">
        <v>448</v>
      </c>
      <c r="F695" t="str">
        <f>IF(COUNTIF(Sheet1!$A$2:$A$14,NYU_close_ordered!A695)&gt;0, NYU_close_ordered!E695, "")</f>
        <v>If you could wake up tomorrow having gained any one quality or ability, what would it be?</v>
      </c>
      <c r="G695" t="s">
        <v>732</v>
      </c>
      <c r="H695" t="s">
        <v>733</v>
      </c>
      <c r="I695" t="str">
        <f>VLOOKUP(A695,Sheet1!$H$2:$J$14,2,FALSE)</f>
        <v>R_3Gkt92aKR6fAOv0</v>
      </c>
      <c r="J695" t="str">
        <f>VLOOKUP(A695,Sheet1!$H$2:$J$14,3,FALSE)</f>
        <v>R_1fZOUroTqNafq5B</v>
      </c>
    </row>
    <row r="696" spans="1:10" x14ac:dyDescent="0.25">
      <c r="A696" t="s">
        <v>435</v>
      </c>
      <c r="B696" s="1">
        <v>42436.760416666664</v>
      </c>
      <c r="C696" t="s">
        <v>437</v>
      </c>
      <c r="D696" t="s">
        <v>14</v>
      </c>
      <c r="E696" t="s">
        <v>449</v>
      </c>
      <c r="F696" t="str">
        <f>IF(COUNTIF(Sheet1!$A$2:$A$14,NYU_close_ordered!A696)&gt;0, NYU_close_ordered!E696, "")</f>
        <v>Photographic memory</v>
      </c>
      <c r="G696" t="s">
        <v>732</v>
      </c>
      <c r="H696" t="s">
        <v>733</v>
      </c>
      <c r="I696" t="str">
        <f>VLOOKUP(A696,Sheet1!$H$2:$J$14,2,FALSE)</f>
        <v>R_3Gkt92aKR6fAOv0</v>
      </c>
      <c r="J696" t="str">
        <f>VLOOKUP(A696,Sheet1!$H$2:$J$14,3,FALSE)</f>
        <v>R_1fZOUroTqNafq5B</v>
      </c>
    </row>
    <row r="697" spans="1:10" x14ac:dyDescent="0.25">
      <c r="A697" t="s">
        <v>435</v>
      </c>
      <c r="B697" s="1">
        <v>42436.760416666664</v>
      </c>
      <c r="C697" t="s">
        <v>437</v>
      </c>
      <c r="D697" t="s">
        <v>14</v>
      </c>
      <c r="E697" t="s">
        <v>448</v>
      </c>
      <c r="F697" t="str">
        <f>IF(COUNTIF(Sheet1!$A$2:$A$14,NYU_close_ordered!A697)&gt;0, NYU_close_ordered!E697, "")</f>
        <v>If you could wake up tomorrow having gained any one quality or ability, what would it be?</v>
      </c>
      <c r="G697" t="s">
        <v>732</v>
      </c>
      <c r="H697" t="s">
        <v>733</v>
      </c>
      <c r="I697" t="str">
        <f>VLOOKUP(A697,Sheet1!$H$2:$J$14,2,FALSE)</f>
        <v>R_3Gkt92aKR6fAOv0</v>
      </c>
      <c r="J697" t="str">
        <f>VLOOKUP(A697,Sheet1!$H$2:$J$14,3,FALSE)</f>
        <v>R_1fZOUroTqNafq5B</v>
      </c>
    </row>
    <row r="698" spans="1:10" x14ac:dyDescent="0.25">
      <c r="A698" t="s">
        <v>435</v>
      </c>
      <c r="B698" s="1">
        <v>42436.761111111111</v>
      </c>
      <c r="C698" t="s">
        <v>436</v>
      </c>
      <c r="D698" t="s">
        <v>11</v>
      </c>
      <c r="E698" t="s">
        <v>450</v>
      </c>
      <c r="F698" t="str">
        <f>IF(COUNTIF(Sheet1!$A$2:$A$14,NYU_close_ordered!A698)&gt;0, NYU_close_ordered!E698, "")</f>
        <v>A superpower, the ability to be in two places at once</v>
      </c>
      <c r="G698" t="s">
        <v>732</v>
      </c>
      <c r="H698" t="s">
        <v>733</v>
      </c>
      <c r="I698" t="str">
        <f>VLOOKUP(A698,Sheet1!$H$2:$J$14,2,FALSE)</f>
        <v>R_3Gkt92aKR6fAOv0</v>
      </c>
      <c r="J698" t="str">
        <f>VLOOKUP(A698,Sheet1!$H$2:$J$14,3,FALSE)</f>
        <v>R_1fZOUroTqNafq5B</v>
      </c>
    </row>
    <row r="699" spans="1:10" x14ac:dyDescent="0.25">
      <c r="A699" t="s">
        <v>435</v>
      </c>
      <c r="B699" s="1">
        <v>42436.761111111111</v>
      </c>
      <c r="C699" t="s">
        <v>436</v>
      </c>
      <c r="D699" t="s">
        <v>11</v>
      </c>
      <c r="E699" t="s">
        <v>451</v>
      </c>
      <c r="F699" t="str">
        <f>IF(COUNTIF(Sheet1!$A$2:$A$14,NYU_close_ordered!A699)&gt;0, NYU_close_ordered!E699, "")</f>
        <v>If a crystal ball could tell you the truth about yourself, your life, the future, or anything else, what would you want to know?</v>
      </c>
      <c r="G699" t="s">
        <v>732</v>
      </c>
      <c r="H699" t="s">
        <v>733</v>
      </c>
      <c r="I699" t="str">
        <f>VLOOKUP(A699,Sheet1!$H$2:$J$14,2,FALSE)</f>
        <v>R_3Gkt92aKR6fAOv0</v>
      </c>
      <c r="J699" t="str">
        <f>VLOOKUP(A699,Sheet1!$H$2:$J$14,3,FALSE)</f>
        <v>R_1fZOUroTqNafq5B</v>
      </c>
    </row>
    <row r="700" spans="1:10" x14ac:dyDescent="0.25">
      <c r="A700" t="s">
        <v>435</v>
      </c>
      <c r="B700" s="1">
        <v>42436.761111111111</v>
      </c>
      <c r="C700" t="s">
        <v>437</v>
      </c>
      <c r="D700" t="s">
        <v>14</v>
      </c>
      <c r="E700" t="s">
        <v>452</v>
      </c>
      <c r="F700" t="str">
        <f>IF(COUNTIF(Sheet1!$A$2:$A$14,NYU_close_ordered!A700)&gt;0, NYU_close_ordered!E700, "")</f>
        <v>If I grow up to be someone I am proud of now</v>
      </c>
      <c r="G700" t="s">
        <v>732</v>
      </c>
      <c r="H700" t="s">
        <v>733</v>
      </c>
      <c r="I700" t="str">
        <f>VLOOKUP(A700,Sheet1!$H$2:$J$14,2,FALSE)</f>
        <v>R_3Gkt92aKR6fAOv0</v>
      </c>
      <c r="J700" t="str">
        <f>VLOOKUP(A700,Sheet1!$H$2:$J$14,3,FALSE)</f>
        <v>R_1fZOUroTqNafq5B</v>
      </c>
    </row>
    <row r="701" spans="1:10" x14ac:dyDescent="0.25">
      <c r="A701" t="s">
        <v>435</v>
      </c>
      <c r="B701" s="1">
        <v>42436.761111111111</v>
      </c>
      <c r="C701" t="s">
        <v>437</v>
      </c>
      <c r="D701" t="s">
        <v>14</v>
      </c>
      <c r="E701" t="s">
        <v>451</v>
      </c>
      <c r="F701" t="str">
        <f>IF(COUNTIF(Sheet1!$A$2:$A$14,NYU_close_ordered!A701)&gt;0, NYU_close_ordered!E701, "")</f>
        <v>If a crystal ball could tell you the truth about yourself, your life, the future, or anything else, what would you want to know?</v>
      </c>
      <c r="G701" t="s">
        <v>732</v>
      </c>
      <c r="H701" t="s">
        <v>733</v>
      </c>
      <c r="I701" t="str">
        <f>VLOOKUP(A701,Sheet1!$H$2:$J$14,2,FALSE)</f>
        <v>R_3Gkt92aKR6fAOv0</v>
      </c>
      <c r="J701" t="str">
        <f>VLOOKUP(A701,Sheet1!$H$2:$J$14,3,FALSE)</f>
        <v>R_1fZOUroTqNafq5B</v>
      </c>
    </row>
    <row r="702" spans="1:10" x14ac:dyDescent="0.25">
      <c r="A702" t="s">
        <v>435</v>
      </c>
      <c r="B702" s="1">
        <v>42436.761805555558</v>
      </c>
      <c r="C702" t="s">
        <v>436</v>
      </c>
      <c r="D702" t="s">
        <v>11</v>
      </c>
      <c r="E702" t="s">
        <v>453</v>
      </c>
      <c r="F702" t="str">
        <f>IF(COUNTIF(Sheet1!$A$2:$A$14,NYU_close_ordered!A702)&gt;0, NYU_close_ordered!E702, "")</f>
        <v>Where I will be in 3 years</v>
      </c>
      <c r="G702" t="s">
        <v>732</v>
      </c>
      <c r="H702" t="s">
        <v>733</v>
      </c>
      <c r="I702" t="str">
        <f>VLOOKUP(A702,Sheet1!$H$2:$J$14,2,FALSE)</f>
        <v>R_3Gkt92aKR6fAOv0</v>
      </c>
      <c r="J702" t="str">
        <f>VLOOKUP(A702,Sheet1!$H$2:$J$14,3,FALSE)</f>
        <v>R_1fZOUroTqNafq5B</v>
      </c>
    </row>
    <row r="703" spans="1:10" x14ac:dyDescent="0.25">
      <c r="A703" t="s">
        <v>435</v>
      </c>
      <c r="B703" s="1">
        <v>42436.761805555558</v>
      </c>
      <c r="C703" t="s">
        <v>436</v>
      </c>
      <c r="D703" t="s">
        <v>11</v>
      </c>
      <c r="E703" t="s">
        <v>360</v>
      </c>
      <c r="F703" t="str">
        <f>IF(COUNTIF(Sheet1!$A$2:$A$14,NYU_close_ordered!A703)&gt;0, NYU_close_ordered!E703, "")</f>
        <v>What is the greatest accomplishment of your life?</v>
      </c>
      <c r="G703" t="s">
        <v>732</v>
      </c>
      <c r="H703" t="s">
        <v>733</v>
      </c>
      <c r="I703" t="str">
        <f>VLOOKUP(A703,Sheet1!$H$2:$J$14,2,FALSE)</f>
        <v>R_3Gkt92aKR6fAOv0</v>
      </c>
      <c r="J703" t="str">
        <f>VLOOKUP(A703,Sheet1!$H$2:$J$14,3,FALSE)</f>
        <v>R_1fZOUroTqNafq5B</v>
      </c>
    </row>
    <row r="704" spans="1:10" x14ac:dyDescent="0.25">
      <c r="A704" t="s">
        <v>435</v>
      </c>
      <c r="B704" s="1">
        <v>42436.761805555558</v>
      </c>
      <c r="C704" t="s">
        <v>437</v>
      </c>
      <c r="D704" t="s">
        <v>14</v>
      </c>
      <c r="E704" t="s">
        <v>454</v>
      </c>
      <c r="F704" t="str">
        <f>IF(COUNTIF(Sheet1!$A$2:$A$14,NYU_close_ordered!A704)&gt;0, NYU_close_ordered!E704, "")</f>
        <v>Singing the national anthem for the president of the USA</v>
      </c>
      <c r="G704" t="s">
        <v>732</v>
      </c>
      <c r="H704" t="s">
        <v>733</v>
      </c>
      <c r="I704" t="str">
        <f>VLOOKUP(A704,Sheet1!$H$2:$J$14,2,FALSE)</f>
        <v>R_3Gkt92aKR6fAOv0</v>
      </c>
      <c r="J704" t="str">
        <f>VLOOKUP(A704,Sheet1!$H$2:$J$14,3,FALSE)</f>
        <v>R_1fZOUroTqNafq5B</v>
      </c>
    </row>
    <row r="705" spans="1:10" x14ac:dyDescent="0.25">
      <c r="A705" t="s">
        <v>435</v>
      </c>
      <c r="B705" s="1">
        <v>42436.761805555558</v>
      </c>
      <c r="C705" t="s">
        <v>437</v>
      </c>
      <c r="D705" t="s">
        <v>14</v>
      </c>
      <c r="E705" t="s">
        <v>360</v>
      </c>
      <c r="F705" t="str">
        <f>IF(COUNTIF(Sheet1!$A$2:$A$14,NYU_close_ordered!A705)&gt;0, NYU_close_ordered!E705, "")</f>
        <v>What is the greatest accomplishment of your life?</v>
      </c>
      <c r="G705" t="s">
        <v>732</v>
      </c>
      <c r="H705" t="s">
        <v>733</v>
      </c>
      <c r="I705" t="str">
        <f>VLOOKUP(A705,Sheet1!$H$2:$J$14,2,FALSE)</f>
        <v>R_3Gkt92aKR6fAOv0</v>
      </c>
      <c r="J705" t="str">
        <f>VLOOKUP(A705,Sheet1!$H$2:$J$14,3,FALSE)</f>
        <v>R_1fZOUroTqNafq5B</v>
      </c>
    </row>
    <row r="706" spans="1:10" x14ac:dyDescent="0.25">
      <c r="A706" t="s">
        <v>435</v>
      </c>
      <c r="B706" s="1">
        <v>42436.762499999997</v>
      </c>
      <c r="C706" t="s">
        <v>436</v>
      </c>
      <c r="D706" t="s">
        <v>11</v>
      </c>
      <c r="E706" t="s">
        <v>455</v>
      </c>
      <c r="F706" t="str">
        <f>IF(COUNTIF(Sheet1!$A$2:$A$14,NYU_close_ordered!A706)&gt;0, NYU_close_ordered!E706, "")</f>
        <v>getting a scholarship that has made me financially independent of my parents (they had done too much!)</v>
      </c>
      <c r="G706" t="s">
        <v>732</v>
      </c>
      <c r="H706" t="s">
        <v>733</v>
      </c>
      <c r="I706" t="str">
        <f>VLOOKUP(A706,Sheet1!$H$2:$J$14,2,FALSE)</f>
        <v>R_3Gkt92aKR6fAOv0</v>
      </c>
      <c r="J706" t="str">
        <f>VLOOKUP(A706,Sheet1!$H$2:$J$14,3,FALSE)</f>
        <v>R_1fZOUroTqNafq5B</v>
      </c>
    </row>
    <row r="707" spans="1:10" x14ac:dyDescent="0.25">
      <c r="A707" t="s">
        <v>435</v>
      </c>
      <c r="B707" s="1">
        <v>42436.762499999997</v>
      </c>
      <c r="C707" t="s">
        <v>436</v>
      </c>
      <c r="D707" t="s">
        <v>11</v>
      </c>
      <c r="E707" t="s">
        <v>456</v>
      </c>
      <c r="F707" t="str">
        <f>IF(COUNTIF(Sheet1!$A$2:$A$14,NYU_close_ordered!A707)&gt;0, NYU_close_ordered!E707, "")</f>
        <v>What is your most treasured memory?</v>
      </c>
      <c r="G707" t="s">
        <v>732</v>
      </c>
      <c r="H707" t="s">
        <v>733</v>
      </c>
      <c r="I707" t="str">
        <f>VLOOKUP(A707,Sheet1!$H$2:$J$14,2,FALSE)</f>
        <v>R_3Gkt92aKR6fAOv0</v>
      </c>
      <c r="J707" t="str">
        <f>VLOOKUP(A707,Sheet1!$H$2:$J$14,3,FALSE)</f>
        <v>R_1fZOUroTqNafq5B</v>
      </c>
    </row>
    <row r="708" spans="1:10" x14ac:dyDescent="0.25">
      <c r="A708" t="s">
        <v>435</v>
      </c>
      <c r="B708" s="1">
        <v>42436.763888888891</v>
      </c>
      <c r="C708" t="s">
        <v>437</v>
      </c>
      <c r="D708" t="s">
        <v>14</v>
      </c>
      <c r="E708" t="s">
        <v>457</v>
      </c>
      <c r="F708" t="str">
        <f>IF(COUNTIF(Sheet1!$A$2:$A$14,NYU_close_ordered!A708)&gt;0, NYU_close_ordered!E708, "")</f>
        <v>Hiking the trails of Cinque Terre in Italy with my sister</v>
      </c>
      <c r="G708" t="s">
        <v>732</v>
      </c>
      <c r="H708" t="s">
        <v>733</v>
      </c>
      <c r="I708" t="str">
        <f>VLOOKUP(A708,Sheet1!$H$2:$J$14,2,FALSE)</f>
        <v>R_3Gkt92aKR6fAOv0</v>
      </c>
      <c r="J708" t="str">
        <f>VLOOKUP(A708,Sheet1!$H$2:$J$14,3,FALSE)</f>
        <v>R_1fZOUroTqNafq5B</v>
      </c>
    </row>
    <row r="709" spans="1:10" x14ac:dyDescent="0.25">
      <c r="A709" t="s">
        <v>435</v>
      </c>
      <c r="B709" s="1">
        <v>42436.763888888891</v>
      </c>
      <c r="C709" t="s">
        <v>437</v>
      </c>
      <c r="D709" t="s">
        <v>14</v>
      </c>
      <c r="E709" t="s">
        <v>456</v>
      </c>
      <c r="F709" t="str">
        <f>IF(COUNTIF(Sheet1!$A$2:$A$14,NYU_close_ordered!A709)&gt;0, NYU_close_ordered!E709, "")</f>
        <v>What is your most treasured memory?</v>
      </c>
      <c r="G709" t="s">
        <v>732</v>
      </c>
      <c r="H709" t="s">
        <v>733</v>
      </c>
      <c r="I709" t="str">
        <f>VLOOKUP(A709,Sheet1!$H$2:$J$14,2,FALSE)</f>
        <v>R_3Gkt92aKR6fAOv0</v>
      </c>
      <c r="J709" t="str">
        <f>VLOOKUP(A709,Sheet1!$H$2:$J$14,3,FALSE)</f>
        <v>R_1fZOUroTqNafq5B</v>
      </c>
    </row>
    <row r="710" spans="1:10" x14ac:dyDescent="0.25">
      <c r="A710" t="s">
        <v>435</v>
      </c>
      <c r="B710" s="1">
        <v>42436.763888888891</v>
      </c>
      <c r="C710" t="s">
        <v>436</v>
      </c>
      <c r="D710" t="s">
        <v>11</v>
      </c>
      <c r="E710" t="s">
        <v>458</v>
      </c>
      <c r="F710" t="str">
        <f>IF(COUNTIF(Sheet1!$A$2:$A$14,NYU_close_ordered!A710)&gt;0, NYU_close_ordered!E710, "")</f>
        <v>I have too many</v>
      </c>
      <c r="G710" t="s">
        <v>732</v>
      </c>
      <c r="H710" t="s">
        <v>733</v>
      </c>
      <c r="I710" t="str">
        <f>VLOOKUP(A710,Sheet1!$H$2:$J$14,2,FALSE)</f>
        <v>R_3Gkt92aKR6fAOv0</v>
      </c>
      <c r="J710" t="str">
        <f>VLOOKUP(A710,Sheet1!$H$2:$J$14,3,FALSE)</f>
        <v>R_1fZOUroTqNafq5B</v>
      </c>
    </row>
    <row r="711" spans="1:10" x14ac:dyDescent="0.25">
      <c r="A711" t="s">
        <v>435</v>
      </c>
      <c r="B711" s="1">
        <v>42436.763888888891</v>
      </c>
      <c r="C711" t="s">
        <v>436</v>
      </c>
      <c r="D711" t="s">
        <v>11</v>
      </c>
      <c r="E711" t="s">
        <v>459</v>
      </c>
      <c r="F711" t="str">
        <f>IF(COUNTIF(Sheet1!$A$2:$A$14,NYU_close_ordered!A711)&gt;0, NYU_close_ordered!E711, "")</f>
        <v>If you knew that in one year you would die suddenly, would you change anything about the way you are now living? Why?</v>
      </c>
      <c r="G711" t="s">
        <v>732</v>
      </c>
      <c r="H711" t="s">
        <v>733</v>
      </c>
      <c r="I711" t="str">
        <f>VLOOKUP(A711,Sheet1!$H$2:$J$14,2,FALSE)</f>
        <v>R_3Gkt92aKR6fAOv0</v>
      </c>
      <c r="J711" t="str">
        <f>VLOOKUP(A711,Sheet1!$H$2:$J$14,3,FALSE)</f>
        <v>R_1fZOUroTqNafq5B</v>
      </c>
    </row>
    <row r="712" spans="1:10" x14ac:dyDescent="0.25">
      <c r="A712" t="s">
        <v>435</v>
      </c>
      <c r="B712" s="1">
        <v>42436.76458333333</v>
      </c>
      <c r="C712" t="s">
        <v>437</v>
      </c>
      <c r="D712" t="s">
        <v>14</v>
      </c>
      <c r="E712" t="s">
        <v>460</v>
      </c>
      <c r="F712" t="str">
        <f>IF(COUNTIF(Sheet1!$A$2:$A$14,NYU_close_ordered!A712)&gt;0, NYU_close_ordered!E712, "")</f>
        <v>I would be less hesitant to put myself out there and try new things</v>
      </c>
      <c r="G712" t="s">
        <v>732</v>
      </c>
      <c r="H712" t="s">
        <v>733</v>
      </c>
      <c r="I712" t="str">
        <f>VLOOKUP(A712,Sheet1!$H$2:$J$14,2,FALSE)</f>
        <v>R_3Gkt92aKR6fAOv0</v>
      </c>
      <c r="J712" t="str">
        <f>VLOOKUP(A712,Sheet1!$H$2:$J$14,3,FALSE)</f>
        <v>R_1fZOUroTqNafq5B</v>
      </c>
    </row>
    <row r="713" spans="1:10" x14ac:dyDescent="0.25">
      <c r="A713" t="s">
        <v>435</v>
      </c>
      <c r="B713" s="1">
        <v>42436.76458333333</v>
      </c>
      <c r="C713" t="s">
        <v>437</v>
      </c>
      <c r="D713" t="s">
        <v>14</v>
      </c>
      <c r="E713" t="s">
        <v>459</v>
      </c>
      <c r="F713" t="str">
        <f>IF(COUNTIF(Sheet1!$A$2:$A$14,NYU_close_ordered!A713)&gt;0, NYU_close_ordered!E713, "")</f>
        <v>If you knew that in one year you would die suddenly, would you change anything about the way you are now living? Why?</v>
      </c>
      <c r="G713" t="s">
        <v>732</v>
      </c>
      <c r="H713" t="s">
        <v>733</v>
      </c>
      <c r="I713" t="str">
        <f>VLOOKUP(A713,Sheet1!$H$2:$J$14,2,FALSE)</f>
        <v>R_3Gkt92aKR6fAOv0</v>
      </c>
      <c r="J713" t="str">
        <f>VLOOKUP(A713,Sheet1!$H$2:$J$14,3,FALSE)</f>
        <v>R_1fZOUroTqNafq5B</v>
      </c>
    </row>
    <row r="714" spans="1:10" x14ac:dyDescent="0.25">
      <c r="A714" t="s">
        <v>435</v>
      </c>
      <c r="B714" s="1">
        <v>42436.76458333333</v>
      </c>
      <c r="C714" t="s">
        <v>436</v>
      </c>
      <c r="D714" t="s">
        <v>11</v>
      </c>
      <c r="E714" t="s">
        <v>461</v>
      </c>
      <c r="F714" t="str">
        <f>IF(COUNTIF(Sheet1!$A$2:$A$14,NYU_close_ordered!A714)&gt;0, NYU_close_ordered!E714, "")</f>
        <v>I would not worry so much about getting a job and just enjoy being a college student</v>
      </c>
      <c r="G714" t="s">
        <v>732</v>
      </c>
      <c r="H714" t="s">
        <v>733</v>
      </c>
      <c r="I714" t="str">
        <f>VLOOKUP(A714,Sheet1!$H$2:$J$14,2,FALSE)</f>
        <v>R_3Gkt92aKR6fAOv0</v>
      </c>
      <c r="J714" t="str">
        <f>VLOOKUP(A714,Sheet1!$H$2:$J$14,3,FALSE)</f>
        <v>R_1fZOUroTqNafq5B</v>
      </c>
    </row>
    <row r="715" spans="1:10" x14ac:dyDescent="0.25">
      <c r="A715" t="s">
        <v>435</v>
      </c>
      <c r="B715" s="1">
        <v>42436.76458333333</v>
      </c>
      <c r="C715" t="s">
        <v>436</v>
      </c>
      <c r="D715" t="s">
        <v>11</v>
      </c>
      <c r="E715" t="s">
        <v>462</v>
      </c>
      <c r="F715" t="str">
        <f>IF(COUNTIF(Sheet1!$A$2:$A$14,NYU_close_ordered!A715)&gt;0, NYU_close_ordered!E715, "")</f>
        <v>How do you feel about your relationship with your mother?</v>
      </c>
      <c r="G715" t="s">
        <v>732</v>
      </c>
      <c r="H715" t="s">
        <v>733</v>
      </c>
      <c r="I715" t="str">
        <f>VLOOKUP(A715,Sheet1!$H$2:$J$14,2,FALSE)</f>
        <v>R_3Gkt92aKR6fAOv0</v>
      </c>
      <c r="J715" t="str">
        <f>VLOOKUP(A715,Sheet1!$H$2:$J$14,3,FALSE)</f>
        <v>R_1fZOUroTqNafq5B</v>
      </c>
    </row>
    <row r="716" spans="1:10" x14ac:dyDescent="0.25">
      <c r="A716" t="s">
        <v>435</v>
      </c>
      <c r="B716" s="1">
        <v>42436.76458333333</v>
      </c>
      <c r="C716" t="s">
        <v>437</v>
      </c>
      <c r="D716" t="s">
        <v>14</v>
      </c>
      <c r="E716" t="s">
        <v>463</v>
      </c>
      <c r="F716" t="str">
        <f>IF(COUNTIF(Sheet1!$A$2:$A$14,NYU_close_ordered!A716)&gt;0, NYU_close_ordered!E716, "")</f>
        <v>She's the greatest person in my life</v>
      </c>
      <c r="G716" t="s">
        <v>732</v>
      </c>
      <c r="H716" t="s">
        <v>733</v>
      </c>
      <c r="I716" t="str">
        <f>VLOOKUP(A716,Sheet1!$H$2:$J$14,2,FALSE)</f>
        <v>R_3Gkt92aKR6fAOv0</v>
      </c>
      <c r="J716" t="str">
        <f>VLOOKUP(A716,Sheet1!$H$2:$J$14,3,FALSE)</f>
        <v>R_1fZOUroTqNafq5B</v>
      </c>
    </row>
    <row r="717" spans="1:10" x14ac:dyDescent="0.25">
      <c r="A717" t="s">
        <v>435</v>
      </c>
      <c r="B717" s="1">
        <v>42436.76458333333</v>
      </c>
      <c r="C717" t="s">
        <v>437</v>
      </c>
      <c r="D717" t="s">
        <v>14</v>
      </c>
      <c r="E717" t="s">
        <v>462</v>
      </c>
      <c r="F717" t="str">
        <f>IF(COUNTIF(Sheet1!$A$2:$A$14,NYU_close_ordered!A717)&gt;0, NYU_close_ordered!E717, "")</f>
        <v>How do you feel about your relationship with your mother?</v>
      </c>
      <c r="G717" t="s">
        <v>732</v>
      </c>
      <c r="H717" t="s">
        <v>733</v>
      </c>
      <c r="I717" t="str">
        <f>VLOOKUP(A717,Sheet1!$H$2:$J$14,2,FALSE)</f>
        <v>R_3Gkt92aKR6fAOv0</v>
      </c>
      <c r="J717" t="str">
        <f>VLOOKUP(A717,Sheet1!$H$2:$J$14,3,FALSE)</f>
        <v>R_1fZOUroTqNafq5B</v>
      </c>
    </row>
    <row r="718" spans="1:10" x14ac:dyDescent="0.25">
      <c r="A718" t="s">
        <v>435</v>
      </c>
      <c r="B718" s="1">
        <v>42436.765277777777</v>
      </c>
      <c r="C718" t="s">
        <v>436</v>
      </c>
      <c r="D718" t="s">
        <v>11</v>
      </c>
      <c r="E718" t="s">
        <v>464</v>
      </c>
      <c r="F718" t="str">
        <f>IF(COUNTIF(Sheet1!$A$2:$A$14,NYU_close_ordered!A718)&gt;0, NYU_close_ordered!E718, "")</f>
        <v>I second that - she is my heart's keeper!</v>
      </c>
      <c r="G718" t="s">
        <v>732</v>
      </c>
      <c r="H718" t="s">
        <v>733</v>
      </c>
      <c r="I718" t="str">
        <f>VLOOKUP(A718,Sheet1!$H$2:$J$14,2,FALSE)</f>
        <v>R_3Gkt92aKR6fAOv0</v>
      </c>
      <c r="J718" t="str">
        <f>VLOOKUP(A718,Sheet1!$H$2:$J$14,3,FALSE)</f>
        <v>R_1fZOUroTqNafq5B</v>
      </c>
    </row>
    <row r="719" spans="1:10" x14ac:dyDescent="0.25">
      <c r="A719" t="s">
        <v>435</v>
      </c>
      <c r="B719" s="1">
        <v>42436.765277777777</v>
      </c>
      <c r="C719" t="s">
        <v>436</v>
      </c>
      <c r="D719" t="s">
        <v>11</v>
      </c>
      <c r="E719" t="s">
        <v>465</v>
      </c>
      <c r="F719" t="str">
        <f>IF(COUNTIF(Sheet1!$A$2:$A$14,NYU_close_ordered!A719)&gt;0, NYU_close_ordered!E719, "")</f>
        <v>Will you share with me an embarrassing moment in your life?</v>
      </c>
      <c r="G719" t="s">
        <v>732</v>
      </c>
      <c r="H719" t="s">
        <v>733</v>
      </c>
      <c r="I719" t="str">
        <f>VLOOKUP(A719,Sheet1!$H$2:$J$14,2,FALSE)</f>
        <v>R_3Gkt92aKR6fAOv0</v>
      </c>
      <c r="J719" t="str">
        <f>VLOOKUP(A719,Sheet1!$H$2:$J$14,3,FALSE)</f>
        <v>R_1fZOUroTqNafq5B</v>
      </c>
    </row>
    <row r="720" spans="1:10" x14ac:dyDescent="0.25">
      <c r="A720" t="s">
        <v>435</v>
      </c>
      <c r="B720" s="1">
        <v>42436.76666666667</v>
      </c>
      <c r="C720" t="s">
        <v>437</v>
      </c>
      <c r="D720" t="s">
        <v>14</v>
      </c>
      <c r="E720" t="s">
        <v>466</v>
      </c>
      <c r="F720" t="str">
        <f>IF(COUNTIF(Sheet1!$A$2:$A$14,NYU_close_ordered!A720)&gt;0, NYU_close_ordered!E720, "")</f>
        <v>I was once in a play where I had to be kicked in the stomach. When it happened during our dry run, I farted extremely loudly and everyone in my cast heard it</v>
      </c>
      <c r="G720" t="s">
        <v>732</v>
      </c>
      <c r="H720" t="s">
        <v>733</v>
      </c>
      <c r="I720" t="str">
        <f>VLOOKUP(A720,Sheet1!$H$2:$J$14,2,FALSE)</f>
        <v>R_3Gkt92aKR6fAOv0</v>
      </c>
      <c r="J720" t="str">
        <f>VLOOKUP(A720,Sheet1!$H$2:$J$14,3,FALSE)</f>
        <v>R_1fZOUroTqNafq5B</v>
      </c>
    </row>
    <row r="721" spans="1:10" x14ac:dyDescent="0.25">
      <c r="A721" t="s">
        <v>435</v>
      </c>
      <c r="B721" s="1">
        <v>42436.76666666667</v>
      </c>
      <c r="C721" t="s">
        <v>437</v>
      </c>
      <c r="D721" t="s">
        <v>14</v>
      </c>
      <c r="E721" t="s">
        <v>465</v>
      </c>
      <c r="F721" t="str">
        <f>IF(COUNTIF(Sheet1!$A$2:$A$14,NYU_close_ordered!A721)&gt;0, NYU_close_ordered!E721, "")</f>
        <v>Will you share with me an embarrassing moment in your life?</v>
      </c>
      <c r="G721" t="s">
        <v>732</v>
      </c>
      <c r="H721" t="s">
        <v>733</v>
      </c>
      <c r="I721" t="str">
        <f>VLOOKUP(A721,Sheet1!$H$2:$J$14,2,FALSE)</f>
        <v>R_3Gkt92aKR6fAOv0</v>
      </c>
      <c r="J721" t="str">
        <f>VLOOKUP(A721,Sheet1!$H$2:$J$14,3,FALSE)</f>
        <v>R_1fZOUroTqNafq5B</v>
      </c>
    </row>
    <row r="722" spans="1:10" x14ac:dyDescent="0.25">
      <c r="A722" t="s">
        <v>435</v>
      </c>
      <c r="B722" s="1">
        <v>42436.767361111109</v>
      </c>
      <c r="C722" t="s">
        <v>436</v>
      </c>
      <c r="D722" t="s">
        <v>11</v>
      </c>
      <c r="E722" t="s">
        <v>467</v>
      </c>
      <c r="F722" t="str">
        <f>IF(COUNTIF(Sheet1!$A$2:$A$14,NYU_close_ordered!A722)&gt;0, NYU_close_ordered!E722, "")</f>
        <v>I once over drank and threw up at a friends party in front of everyone</v>
      </c>
      <c r="G722" t="s">
        <v>732</v>
      </c>
      <c r="H722" t="s">
        <v>733</v>
      </c>
      <c r="I722" t="str">
        <f>VLOOKUP(A722,Sheet1!$H$2:$J$14,2,FALSE)</f>
        <v>R_3Gkt92aKR6fAOv0</v>
      </c>
      <c r="J722" t="str">
        <f>VLOOKUP(A722,Sheet1!$H$2:$J$14,3,FALSE)</f>
        <v>R_1fZOUroTqNafq5B</v>
      </c>
    </row>
    <row r="723" spans="1:10" x14ac:dyDescent="0.25">
      <c r="A723" t="s">
        <v>435</v>
      </c>
      <c r="B723" s="1">
        <v>42436.767361111109</v>
      </c>
      <c r="C723" t="s">
        <v>436</v>
      </c>
      <c r="D723" t="s">
        <v>11</v>
      </c>
      <c r="E723" t="s">
        <v>468</v>
      </c>
      <c r="F723" t="str">
        <f>IF(COUNTIF(Sheet1!$A$2:$A$14,NYU_close_ordered!A723)&gt;0, NYU_close_ordered!E723, "")</f>
        <v>When did you last cry in front of another person? By yourself?</v>
      </c>
      <c r="G723" t="s">
        <v>732</v>
      </c>
      <c r="H723" t="s">
        <v>733</v>
      </c>
      <c r="I723" t="str">
        <f>VLOOKUP(A723,Sheet1!$H$2:$J$14,2,FALSE)</f>
        <v>R_3Gkt92aKR6fAOv0</v>
      </c>
      <c r="J723" t="str">
        <f>VLOOKUP(A723,Sheet1!$H$2:$J$14,3,FALSE)</f>
        <v>R_1fZOUroTqNafq5B</v>
      </c>
    </row>
    <row r="724" spans="1:10" x14ac:dyDescent="0.25">
      <c r="A724" t="s">
        <v>435</v>
      </c>
      <c r="B724" s="1">
        <v>42436.767361111109</v>
      </c>
      <c r="C724" t="s">
        <v>437</v>
      </c>
      <c r="D724" t="s">
        <v>14</v>
      </c>
      <c r="E724" t="s">
        <v>469</v>
      </c>
      <c r="F724" t="str">
        <f>IF(COUNTIF(Sheet1!$A$2:$A$14,NYU_close_ordered!A724)&gt;0, NYU_close_ordered!E724, "")</f>
        <v>I don't cry often but yesterday actually</v>
      </c>
      <c r="G724" t="s">
        <v>732</v>
      </c>
      <c r="H724" t="s">
        <v>733</v>
      </c>
      <c r="I724" t="str">
        <f>VLOOKUP(A724,Sheet1!$H$2:$J$14,2,FALSE)</f>
        <v>R_3Gkt92aKR6fAOv0</v>
      </c>
      <c r="J724" t="str">
        <f>VLOOKUP(A724,Sheet1!$H$2:$J$14,3,FALSE)</f>
        <v>R_1fZOUroTqNafq5B</v>
      </c>
    </row>
    <row r="725" spans="1:10" x14ac:dyDescent="0.25">
      <c r="A725" t="s">
        <v>435</v>
      </c>
      <c r="B725" s="1">
        <v>42436.767361111109</v>
      </c>
      <c r="C725" t="s">
        <v>437</v>
      </c>
      <c r="D725" t="s">
        <v>14</v>
      </c>
      <c r="E725" t="s">
        <v>468</v>
      </c>
      <c r="F725" t="str">
        <f>IF(COUNTIF(Sheet1!$A$2:$A$14,NYU_close_ordered!A725)&gt;0, NYU_close_ordered!E725, "")</f>
        <v>When did you last cry in front of another person? By yourself?</v>
      </c>
      <c r="G725" t="s">
        <v>732</v>
      </c>
      <c r="H725" t="s">
        <v>733</v>
      </c>
      <c r="I725" t="str">
        <f>VLOOKUP(A725,Sheet1!$H$2:$J$14,2,FALSE)</f>
        <v>R_3Gkt92aKR6fAOv0</v>
      </c>
      <c r="J725" t="str">
        <f>VLOOKUP(A725,Sheet1!$H$2:$J$14,3,FALSE)</f>
        <v>R_1fZOUroTqNafq5B</v>
      </c>
    </row>
    <row r="726" spans="1:10" x14ac:dyDescent="0.25">
      <c r="A726" t="s">
        <v>435</v>
      </c>
      <c r="B726" s="1">
        <v>42436.768055555556</v>
      </c>
      <c r="C726" t="s">
        <v>436</v>
      </c>
      <c r="D726" t="s">
        <v>11</v>
      </c>
      <c r="E726" t="s">
        <v>470</v>
      </c>
      <c r="F726" t="str">
        <f>IF(COUNTIF(Sheet1!$A$2:$A$14,NYU_close_ordered!A726)&gt;0, NYU_close_ordered!E726, "")</f>
        <v>Another person - can't remember, by myself - last week</v>
      </c>
      <c r="G726" t="s">
        <v>732</v>
      </c>
      <c r="H726" t="s">
        <v>733</v>
      </c>
      <c r="I726" t="str">
        <f>VLOOKUP(A726,Sheet1!$H$2:$J$14,2,FALSE)</f>
        <v>R_3Gkt92aKR6fAOv0</v>
      </c>
      <c r="J726" t="str">
        <f>VLOOKUP(A726,Sheet1!$H$2:$J$14,3,FALSE)</f>
        <v>R_1fZOUroTqNafq5B</v>
      </c>
    </row>
    <row r="727" spans="1:10" hidden="1" x14ac:dyDescent="0.25">
      <c r="A727" t="s">
        <v>435</v>
      </c>
      <c r="B727" s="1">
        <v>42436.768055555556</v>
      </c>
      <c r="D727" t="s">
        <v>6</v>
      </c>
      <c r="E727" t="s">
        <v>18</v>
      </c>
      <c r="F727" t="str">
        <f>IF(COUNTIF(Sheet1!$A$2:$A$14,NYU_close_ordered!A727)&gt;0, NYU_close_ordered!E727, "")</f>
        <v>&gt;&gt; This chat has 1500 seconds remaining before expiring. Please start wrapping up your conversation.</v>
      </c>
    </row>
    <row r="728" spans="1:10" x14ac:dyDescent="0.25">
      <c r="A728" t="s">
        <v>435</v>
      </c>
      <c r="B728" s="1">
        <v>42436.768055555556</v>
      </c>
      <c r="C728" t="s">
        <v>437</v>
      </c>
      <c r="D728" t="s">
        <v>14</v>
      </c>
      <c r="E728" t="s">
        <v>471</v>
      </c>
      <c r="F728" t="str">
        <f>IF(COUNTIF(Sheet1!$A$2:$A$14,NYU_close_ordered!A728)&gt;0, NYU_close_ordered!E728, "")</f>
        <v>If you were to die this evening with no opportunity to communicate with anyone, what would you most regret not having told someone? Why haven't you told them yet?</v>
      </c>
      <c r="G728" t="s">
        <v>732</v>
      </c>
      <c r="H728" t="s">
        <v>733</v>
      </c>
      <c r="I728" t="str">
        <f>VLOOKUP(A728,Sheet1!$H$2:$J$14,2,FALSE)</f>
        <v>R_3Gkt92aKR6fAOv0</v>
      </c>
      <c r="J728" t="str">
        <f>VLOOKUP(A728,Sheet1!$H$2:$J$14,3,FALSE)</f>
        <v>R_1fZOUroTqNafq5B</v>
      </c>
    </row>
    <row r="729" spans="1:10" x14ac:dyDescent="0.25">
      <c r="A729" t="s">
        <v>435</v>
      </c>
      <c r="B729" s="1">
        <v>42436.768055555556</v>
      </c>
      <c r="C729" t="s">
        <v>436</v>
      </c>
      <c r="D729" t="s">
        <v>11</v>
      </c>
      <c r="E729" t="s">
        <v>472</v>
      </c>
      <c r="F729" t="str">
        <f>IF(COUNTIF(Sheet1!$A$2:$A$14,NYU_close_ordered!A729)&gt;0, NYU_close_ordered!E729, "")</f>
        <v>Family i love them</v>
      </c>
      <c r="G729" t="s">
        <v>732</v>
      </c>
      <c r="H729" t="s">
        <v>733</v>
      </c>
      <c r="I729" t="str">
        <f>VLOOKUP(A729,Sheet1!$H$2:$J$14,2,FALSE)</f>
        <v>R_3Gkt92aKR6fAOv0</v>
      </c>
      <c r="J729" t="str">
        <f>VLOOKUP(A729,Sheet1!$H$2:$J$14,3,FALSE)</f>
        <v>R_1fZOUroTqNafq5B</v>
      </c>
    </row>
    <row r="730" spans="1:10" x14ac:dyDescent="0.25">
      <c r="A730" t="s">
        <v>435</v>
      </c>
      <c r="B730" s="1">
        <v>42436.768055555556</v>
      </c>
      <c r="C730" t="s">
        <v>436</v>
      </c>
      <c r="D730" t="s">
        <v>11</v>
      </c>
      <c r="E730" t="s">
        <v>473</v>
      </c>
      <c r="F730" t="str">
        <f>IF(COUNTIF(Sheet1!$A$2:$A$14,NYU_close_ordered!A730)&gt;0, NYU_close_ordered!E730, "")</f>
        <v>I have had a long day and have not gotten round to replying messages</v>
      </c>
      <c r="G730" t="s">
        <v>732</v>
      </c>
      <c r="H730" t="s">
        <v>733</v>
      </c>
      <c r="I730" t="str">
        <f>VLOOKUP(A730,Sheet1!$H$2:$J$14,2,FALSE)</f>
        <v>R_3Gkt92aKR6fAOv0</v>
      </c>
      <c r="J730" t="str">
        <f>VLOOKUP(A730,Sheet1!$H$2:$J$14,3,FALSE)</f>
        <v>R_1fZOUroTqNafq5B</v>
      </c>
    </row>
    <row r="731" spans="1:10" x14ac:dyDescent="0.25">
      <c r="A731" t="s">
        <v>435</v>
      </c>
      <c r="B731" s="1">
        <v>42436.768055555556</v>
      </c>
      <c r="C731" t="s">
        <v>437</v>
      </c>
      <c r="D731" t="s">
        <v>14</v>
      </c>
      <c r="E731" t="s">
        <v>474</v>
      </c>
      <c r="F731" t="str">
        <f>IF(COUNTIF(Sheet1!$A$2:$A$14,NYU_close_ordered!A731)&gt;0, NYU_close_ordered!E731, "")</f>
        <v>same answer actually</v>
      </c>
      <c r="G731" t="s">
        <v>732</v>
      </c>
      <c r="H731" t="s">
        <v>733</v>
      </c>
      <c r="I731" t="str">
        <f>VLOOKUP(A731,Sheet1!$H$2:$J$14,2,FALSE)</f>
        <v>R_3Gkt92aKR6fAOv0</v>
      </c>
      <c r="J731" t="str">
        <f>VLOOKUP(A731,Sheet1!$H$2:$J$14,3,FALSE)</f>
        <v>R_1fZOUroTqNafq5B</v>
      </c>
    </row>
    <row r="732" spans="1:10" x14ac:dyDescent="0.25">
      <c r="A732" t="s">
        <v>435</v>
      </c>
      <c r="B732" s="1">
        <v>42436.768055555556</v>
      </c>
      <c r="C732" t="s">
        <v>436</v>
      </c>
      <c r="D732" t="s">
        <v>11</v>
      </c>
      <c r="E732" t="s">
        <v>471</v>
      </c>
      <c r="F732" t="str">
        <f>IF(COUNTIF(Sheet1!$A$2:$A$14,NYU_close_ordered!A732)&gt;0, NYU_close_ordered!E732, "")</f>
        <v>If you were to die this evening with no opportunity to communicate with anyone, what would you most regret not having told someone? Why haven't you told them yet?</v>
      </c>
      <c r="G732" t="s">
        <v>732</v>
      </c>
      <c r="H732" t="s">
        <v>733</v>
      </c>
      <c r="I732" t="str">
        <f>VLOOKUP(A732,Sheet1!$H$2:$J$14,2,FALSE)</f>
        <v>R_3Gkt92aKR6fAOv0</v>
      </c>
      <c r="J732" t="str">
        <f>VLOOKUP(A732,Sheet1!$H$2:$J$14,3,FALSE)</f>
        <v>R_1fZOUroTqNafq5B</v>
      </c>
    </row>
    <row r="733" spans="1:10" x14ac:dyDescent="0.25">
      <c r="A733" t="s">
        <v>435</v>
      </c>
      <c r="B733" s="1">
        <v>42436.768750000003</v>
      </c>
      <c r="C733" t="s">
        <v>436</v>
      </c>
      <c r="D733" t="s">
        <v>11</v>
      </c>
      <c r="E733" t="s">
        <v>475</v>
      </c>
      <c r="F733" t="str">
        <f>IF(COUNTIF(Sheet1!$A$2:$A$14,NYU_close_ordered!A733)&gt;0, NYU_close_ordered!E733, "")</f>
        <v>Your house, containing everything you own, catches fire. After saving your loved ones and pets, you have time to safely make a final dash to save any one item. What would it be? Why?</v>
      </c>
      <c r="G733" t="s">
        <v>732</v>
      </c>
      <c r="H733" t="s">
        <v>733</v>
      </c>
      <c r="I733" t="str">
        <f>VLOOKUP(A733,Sheet1!$H$2:$J$14,2,FALSE)</f>
        <v>R_3Gkt92aKR6fAOv0</v>
      </c>
      <c r="J733" t="str">
        <f>VLOOKUP(A733,Sheet1!$H$2:$J$14,3,FALSE)</f>
        <v>R_1fZOUroTqNafq5B</v>
      </c>
    </row>
    <row r="734" spans="1:10" x14ac:dyDescent="0.25">
      <c r="A734" t="s">
        <v>435</v>
      </c>
      <c r="B734" s="1">
        <v>42436.768750000003</v>
      </c>
      <c r="C734" t="s">
        <v>437</v>
      </c>
      <c r="D734" t="s">
        <v>14</v>
      </c>
      <c r="E734" t="s">
        <v>476</v>
      </c>
      <c r="F734" t="str">
        <f>IF(COUNTIF(Sheet1!$A$2:$A$14,NYU_close_ordered!A734)&gt;0, NYU_close_ordered!E734, "")</f>
        <v>My collection of records because they mean a lot to me</v>
      </c>
      <c r="G734" t="s">
        <v>732</v>
      </c>
      <c r="H734" t="s">
        <v>733</v>
      </c>
      <c r="I734" t="str">
        <f>VLOOKUP(A734,Sheet1!$H$2:$J$14,2,FALSE)</f>
        <v>R_3Gkt92aKR6fAOv0</v>
      </c>
      <c r="J734" t="str">
        <f>VLOOKUP(A734,Sheet1!$H$2:$J$14,3,FALSE)</f>
        <v>R_1fZOUroTqNafq5B</v>
      </c>
    </row>
    <row r="735" spans="1:10" x14ac:dyDescent="0.25">
      <c r="A735" t="s">
        <v>435</v>
      </c>
      <c r="B735" s="1">
        <v>42436.768750000003</v>
      </c>
      <c r="C735" t="s">
        <v>437</v>
      </c>
      <c r="D735" t="s">
        <v>14</v>
      </c>
      <c r="E735" t="s">
        <v>475</v>
      </c>
      <c r="F735" t="str">
        <f>IF(COUNTIF(Sheet1!$A$2:$A$14,NYU_close_ordered!A735)&gt;0, NYU_close_ordered!E735, "")</f>
        <v>Your house, containing everything you own, catches fire. After saving your loved ones and pets, you have time to safely make a final dash to save any one item. What would it be? Why?</v>
      </c>
      <c r="G735" t="s">
        <v>732</v>
      </c>
      <c r="H735" t="s">
        <v>733</v>
      </c>
      <c r="I735" t="str">
        <f>VLOOKUP(A735,Sheet1!$H$2:$J$14,2,FALSE)</f>
        <v>R_3Gkt92aKR6fAOv0</v>
      </c>
      <c r="J735" t="str">
        <f>VLOOKUP(A735,Sheet1!$H$2:$J$14,3,FALSE)</f>
        <v>R_1fZOUroTqNafq5B</v>
      </c>
    </row>
    <row r="736" spans="1:10" x14ac:dyDescent="0.25">
      <c r="A736" t="s">
        <v>435</v>
      </c>
      <c r="B736" s="1">
        <v>42436.768750000003</v>
      </c>
      <c r="C736" t="s">
        <v>436</v>
      </c>
      <c r="D736" t="s">
        <v>11</v>
      </c>
      <c r="E736" t="s">
        <v>477</v>
      </c>
      <c r="F736" t="str">
        <f>IF(COUNTIF(Sheet1!$A$2:$A$14,NYU_close_ordered!A736)&gt;0, NYU_close_ordered!E736, "")</f>
        <v>credit card</v>
      </c>
      <c r="G736" t="s">
        <v>732</v>
      </c>
      <c r="H736" t="s">
        <v>733</v>
      </c>
      <c r="I736" t="str">
        <f>VLOOKUP(A736,Sheet1!$H$2:$J$14,2,FALSE)</f>
        <v>R_3Gkt92aKR6fAOv0</v>
      </c>
      <c r="J736" t="str">
        <f>VLOOKUP(A736,Sheet1!$H$2:$J$14,3,FALSE)</f>
        <v>R_1fZOUroTqNafq5B</v>
      </c>
    </row>
    <row r="737" spans="1:10" x14ac:dyDescent="0.25">
      <c r="A737" t="s">
        <v>435</v>
      </c>
      <c r="B737" s="1">
        <v>42436.768750000003</v>
      </c>
      <c r="C737" t="s">
        <v>436</v>
      </c>
      <c r="D737" t="s">
        <v>11</v>
      </c>
      <c r="E737" t="s">
        <v>478</v>
      </c>
      <c r="F737" t="str">
        <f>IF(COUNTIF(Sheet1!$A$2:$A$14,NYU_close_ordered!A737)&gt;0, NYU_close_ordered!E737, "")</f>
        <v>we need somewhere to sleep tonight</v>
      </c>
      <c r="G737" t="s">
        <v>732</v>
      </c>
      <c r="H737" t="s">
        <v>733</v>
      </c>
      <c r="I737" t="str">
        <f>VLOOKUP(A737,Sheet1!$H$2:$J$14,2,FALSE)</f>
        <v>R_3Gkt92aKR6fAOv0</v>
      </c>
      <c r="J737" t="str">
        <f>VLOOKUP(A737,Sheet1!$H$2:$J$14,3,FALSE)</f>
        <v>R_1fZOUroTqNafq5B</v>
      </c>
    </row>
    <row r="738" spans="1:10" x14ac:dyDescent="0.25">
      <c r="A738" t="s">
        <v>435</v>
      </c>
      <c r="B738" s="1">
        <v>42436.769444444442</v>
      </c>
      <c r="C738" t="s">
        <v>436</v>
      </c>
      <c r="D738" t="s">
        <v>11</v>
      </c>
      <c r="E738" t="s">
        <v>479</v>
      </c>
      <c r="F738" t="str">
        <f>IF(COUNTIF(Sheet1!$A$2:$A$14,NYU_close_ordered!A738)&gt;0, NYU_close_ordered!E738, "")</f>
        <v>Of all the people in your family, whose death would you find most disturbing? Why?</v>
      </c>
      <c r="G738" t="s">
        <v>732</v>
      </c>
      <c r="H738" t="s">
        <v>733</v>
      </c>
      <c r="I738" t="str">
        <f>VLOOKUP(A738,Sheet1!$H$2:$J$14,2,FALSE)</f>
        <v>R_3Gkt92aKR6fAOv0</v>
      </c>
      <c r="J738" t="str">
        <f>VLOOKUP(A738,Sheet1!$H$2:$J$14,3,FALSE)</f>
        <v>R_1fZOUroTqNafq5B</v>
      </c>
    </row>
    <row r="739" spans="1:10" x14ac:dyDescent="0.25">
      <c r="A739" t="s">
        <v>435</v>
      </c>
      <c r="B739" s="1">
        <v>42436.769444444442</v>
      </c>
      <c r="C739" t="s">
        <v>437</v>
      </c>
      <c r="D739" t="s">
        <v>14</v>
      </c>
      <c r="E739" t="s">
        <v>480</v>
      </c>
      <c r="F739" t="str">
        <f>IF(COUNTIF(Sheet1!$A$2:$A$14,NYU_close_ordered!A739)&gt;0, NYU_close_ordered!E739, "")</f>
        <v>My mom's, can't imagine life without her</v>
      </c>
      <c r="G739" t="s">
        <v>732</v>
      </c>
      <c r="H739" t="s">
        <v>733</v>
      </c>
      <c r="I739" t="str">
        <f>VLOOKUP(A739,Sheet1!$H$2:$J$14,2,FALSE)</f>
        <v>R_3Gkt92aKR6fAOv0</v>
      </c>
      <c r="J739" t="str">
        <f>VLOOKUP(A739,Sheet1!$H$2:$J$14,3,FALSE)</f>
        <v>R_1fZOUroTqNafq5B</v>
      </c>
    </row>
    <row r="740" spans="1:10" x14ac:dyDescent="0.25">
      <c r="A740" t="s">
        <v>435</v>
      </c>
      <c r="B740" s="1">
        <v>42436.769444444442</v>
      </c>
      <c r="C740" t="s">
        <v>437</v>
      </c>
      <c r="D740" t="s">
        <v>14</v>
      </c>
      <c r="E740" t="s">
        <v>479</v>
      </c>
      <c r="F740" t="str">
        <f>IF(COUNTIF(Sheet1!$A$2:$A$14,NYU_close_ordered!A740)&gt;0, NYU_close_ordered!E740, "")</f>
        <v>Of all the people in your family, whose death would you find most disturbing? Why?</v>
      </c>
      <c r="G740" t="s">
        <v>732</v>
      </c>
      <c r="H740" t="s">
        <v>733</v>
      </c>
      <c r="I740" t="str">
        <f>VLOOKUP(A740,Sheet1!$H$2:$J$14,2,FALSE)</f>
        <v>R_3Gkt92aKR6fAOv0</v>
      </c>
      <c r="J740" t="str">
        <f>VLOOKUP(A740,Sheet1!$H$2:$J$14,3,FALSE)</f>
        <v>R_1fZOUroTqNafq5B</v>
      </c>
    </row>
    <row r="741" spans="1:10" x14ac:dyDescent="0.25">
      <c r="A741" t="s">
        <v>435</v>
      </c>
      <c r="B741" s="1">
        <v>42436.769444444442</v>
      </c>
      <c r="C741" t="s">
        <v>436</v>
      </c>
      <c r="D741" t="s">
        <v>11</v>
      </c>
      <c r="E741" t="s">
        <v>481</v>
      </c>
      <c r="F741" t="str">
        <f>IF(COUNTIF(Sheet1!$A$2:$A$14,NYU_close_ordered!A741)&gt;0, NYU_close_ordered!E741, "")</f>
        <v>mom, dad and brother, we are all so tight knit I cannot imagine life without any of them</v>
      </c>
      <c r="G741" t="s">
        <v>732</v>
      </c>
      <c r="H741" t="s">
        <v>733</v>
      </c>
      <c r="I741" t="str">
        <f>VLOOKUP(A741,Sheet1!$H$2:$J$14,2,FALSE)</f>
        <v>R_3Gkt92aKR6fAOv0</v>
      </c>
      <c r="J741" t="str">
        <f>VLOOKUP(A741,Sheet1!$H$2:$J$14,3,FALSE)</f>
        <v>R_1fZOUroTqNafq5B</v>
      </c>
    </row>
    <row r="742" spans="1:10" x14ac:dyDescent="0.25">
      <c r="A742" t="s">
        <v>435</v>
      </c>
      <c r="B742" s="1">
        <v>42436.770138888889</v>
      </c>
      <c r="C742" t="s">
        <v>437</v>
      </c>
      <c r="D742" t="s">
        <v>14</v>
      </c>
      <c r="E742" t="s">
        <v>482</v>
      </c>
      <c r="F742" t="str">
        <f>IF(COUNTIF(Sheet1!$A$2:$A$14,NYU_close_ordered!A742)&gt;0, NYU_close_ordered!E742, "")</f>
        <v>Good talking to you buddy</v>
      </c>
      <c r="G742" t="s">
        <v>732</v>
      </c>
      <c r="H742" t="s">
        <v>733</v>
      </c>
      <c r="I742" t="str">
        <f>VLOOKUP(A742,Sheet1!$H$2:$J$14,2,FALSE)</f>
        <v>R_3Gkt92aKR6fAOv0</v>
      </c>
      <c r="J742" t="str">
        <f>VLOOKUP(A742,Sheet1!$H$2:$J$14,3,FALSE)</f>
        <v>R_1fZOUroTqNafq5B</v>
      </c>
    </row>
    <row r="743" spans="1:10" x14ac:dyDescent="0.25">
      <c r="A743" t="s">
        <v>435</v>
      </c>
      <c r="B743" s="1">
        <v>42436.770138888889</v>
      </c>
      <c r="C743" t="s">
        <v>436</v>
      </c>
      <c r="D743" t="s">
        <v>11</v>
      </c>
      <c r="E743" t="s">
        <v>483</v>
      </c>
      <c r="F743" t="str">
        <f>IF(COUNTIF(Sheet1!$A$2:$A$14,NYU_close_ordered!A743)&gt;0, NYU_close_ordered!E743, "")</f>
        <v>you too!</v>
      </c>
      <c r="G743" t="s">
        <v>732</v>
      </c>
      <c r="H743" t="s">
        <v>733</v>
      </c>
      <c r="I743" t="str">
        <f>VLOOKUP(A743,Sheet1!$H$2:$J$14,2,FALSE)</f>
        <v>R_3Gkt92aKR6fAOv0</v>
      </c>
      <c r="J743" t="str">
        <f>VLOOKUP(A743,Sheet1!$H$2:$J$14,3,FALSE)</f>
        <v>R_1fZOUroTqNafq5B</v>
      </c>
    </row>
    <row r="744" spans="1:10" hidden="1" x14ac:dyDescent="0.25">
      <c r="A744" t="s">
        <v>435</v>
      </c>
      <c r="B744" s="1">
        <v>42436.770138888889</v>
      </c>
      <c r="D744" t="s">
        <v>6</v>
      </c>
      <c r="E744" t="s">
        <v>16</v>
      </c>
      <c r="F744" t="str">
        <f>IF(COUNTIF(Sheet1!$A$2:$A$14,NYU_close_ordered!A744)&gt;0, NYU_close_ordered!E744, "")</f>
        <v>&gt;&gt; User 2 has Disconnected</v>
      </c>
    </row>
    <row r="745" spans="1:10" hidden="1" x14ac:dyDescent="0.25">
      <c r="A745" t="s">
        <v>435</v>
      </c>
      <c r="B745" s="1">
        <v>42436.770138888889</v>
      </c>
      <c r="D745" t="s">
        <v>6</v>
      </c>
      <c r="E745" t="s">
        <v>17</v>
      </c>
      <c r="F745" t="str">
        <f>IF(COUNTIF(Sheet1!$A$2:$A$14,NYU_close_ordered!A745)&gt;0, NYU_close_ordered!E745, "")</f>
        <v>&gt;&gt; User 1 has Disconnected</v>
      </c>
    </row>
    <row r="746" spans="1:10" hidden="1" x14ac:dyDescent="0.25">
      <c r="A746" t="s">
        <v>435</v>
      </c>
      <c r="B746" s="1">
        <v>42436.786111111112</v>
      </c>
      <c r="D746" t="s">
        <v>6</v>
      </c>
      <c r="E746" t="s">
        <v>19</v>
      </c>
      <c r="F746" t="str">
        <f>IF(COUNTIF(Sheet1!$A$2:$A$14,NYU_close_ordered!A746)&gt;0, NYU_close_ordered!E746, "")</f>
        <v>&gt;&gt; This chat has now expired.</v>
      </c>
    </row>
    <row r="747" spans="1:10" hidden="1" x14ac:dyDescent="0.25">
      <c r="A747" t="s">
        <v>484</v>
      </c>
      <c r="B747" s="1">
        <v>42436.814583333333</v>
      </c>
      <c r="D747" t="s">
        <v>6</v>
      </c>
      <c r="E747" t="s">
        <v>7</v>
      </c>
      <c r="F747" t="str">
        <f>IF(COUNTIF(Sheet1!$A$2:$A$14,NYU_close_ordered!A747)&gt;0, NYU_close_ordered!E747, "")</f>
        <v>&gt;&gt; User 1 has Connected</v>
      </c>
    </row>
    <row r="748" spans="1:10" hidden="1" x14ac:dyDescent="0.25">
      <c r="A748" t="s">
        <v>484</v>
      </c>
      <c r="B748" s="1">
        <v>42436.81527777778</v>
      </c>
      <c r="D748" t="s">
        <v>6</v>
      </c>
      <c r="E748" t="s">
        <v>8</v>
      </c>
      <c r="F748" t="str">
        <f>IF(COUNTIF(Sheet1!$A$2:$A$14,NYU_close_ordered!A748)&gt;0, NYU_close_ordered!E748, "")</f>
        <v>&gt;&gt; All chat participants have arrived. You may now chat!</v>
      </c>
    </row>
    <row r="749" spans="1:10" hidden="1" x14ac:dyDescent="0.25">
      <c r="A749" t="s">
        <v>484</v>
      </c>
      <c r="B749" s="1">
        <v>42436.81527777778</v>
      </c>
      <c r="D749" t="s">
        <v>6</v>
      </c>
      <c r="E749" t="s">
        <v>9</v>
      </c>
      <c r="F749" t="str">
        <f>IF(COUNTIF(Sheet1!$A$2:$A$14,NYU_close_ordered!A749)&gt;0, NYU_close_ordered!E749, "")</f>
        <v>&gt;&gt; User 2 has Connected</v>
      </c>
    </row>
    <row r="750" spans="1:10" x14ac:dyDescent="0.25">
      <c r="A750" t="s">
        <v>484</v>
      </c>
      <c r="B750" s="1">
        <v>42436.81527777778</v>
      </c>
      <c r="C750" t="s">
        <v>485</v>
      </c>
      <c r="D750" t="s">
        <v>11</v>
      </c>
      <c r="E750" t="s">
        <v>486</v>
      </c>
      <c r="F750" t="str">
        <f>IF(COUNTIF(Sheet1!$A$2:$A$14,NYU_close_ordered!A750)&gt;0, NYU_close_ordered!E750, "")</f>
        <v>so... what`s up ?</v>
      </c>
      <c r="G750" t="s">
        <v>732</v>
      </c>
      <c r="H750" t="s">
        <v>733</v>
      </c>
      <c r="I750" t="str">
        <f>VLOOKUP(A750,Sheet1!$H$2:$J$14,2,FALSE)</f>
        <v>R_1jBt96Mtr8nTHj1</v>
      </c>
      <c r="J750" t="str">
        <f>VLOOKUP(A750,Sheet1!$H$2:$J$14,3,FALSE)</f>
        <v>R_2TAVV4RTkGmo7w7</v>
      </c>
    </row>
    <row r="751" spans="1:10" x14ac:dyDescent="0.25">
      <c r="A751" t="s">
        <v>484</v>
      </c>
      <c r="B751" s="1">
        <v>42436.815972222219</v>
      </c>
      <c r="C751" t="s">
        <v>487</v>
      </c>
      <c r="D751" t="s">
        <v>14</v>
      </c>
      <c r="E751" t="s">
        <v>488</v>
      </c>
      <c r="F751" t="str">
        <f>IF(COUNTIF(Sheet1!$A$2:$A$14,NYU_close_ordered!A751)&gt;0, NYU_close_ordered!E751, "")</f>
        <v>Hi :) do you want to ask first?</v>
      </c>
      <c r="G751" t="s">
        <v>732</v>
      </c>
      <c r="H751" t="s">
        <v>733</v>
      </c>
      <c r="I751" t="str">
        <f>VLOOKUP(A751,Sheet1!$H$2:$J$14,2,FALSE)</f>
        <v>R_1jBt96Mtr8nTHj1</v>
      </c>
      <c r="J751" t="str">
        <f>VLOOKUP(A751,Sheet1!$H$2:$J$14,3,FALSE)</f>
        <v>R_2TAVV4RTkGmo7w7</v>
      </c>
    </row>
    <row r="752" spans="1:10" x14ac:dyDescent="0.25">
      <c r="A752" t="s">
        <v>484</v>
      </c>
      <c r="B752" s="1">
        <v>42436.815972222219</v>
      </c>
      <c r="C752" t="s">
        <v>485</v>
      </c>
      <c r="D752" t="s">
        <v>11</v>
      </c>
      <c r="E752" t="s">
        <v>489</v>
      </c>
      <c r="F752" t="str">
        <f>IF(COUNTIF(Sheet1!$A$2:$A$14,NYU_close_ordered!A752)&gt;0, NYU_close_ordered!E752, "")</f>
        <v>sure</v>
      </c>
      <c r="G752" t="s">
        <v>732</v>
      </c>
      <c r="H752" t="s">
        <v>733</v>
      </c>
      <c r="I752" t="str">
        <f>VLOOKUP(A752,Sheet1!$H$2:$J$14,2,FALSE)</f>
        <v>R_1jBt96Mtr8nTHj1</v>
      </c>
      <c r="J752" t="str">
        <f>VLOOKUP(A752,Sheet1!$H$2:$J$14,3,FALSE)</f>
        <v>R_2TAVV4RTkGmo7w7</v>
      </c>
    </row>
    <row r="753" spans="1:10" x14ac:dyDescent="0.25">
      <c r="A753" t="s">
        <v>484</v>
      </c>
      <c r="B753" s="1">
        <v>42436.815972222219</v>
      </c>
      <c r="C753" t="s">
        <v>485</v>
      </c>
      <c r="D753" t="s">
        <v>11</v>
      </c>
      <c r="E753" t="s">
        <v>22</v>
      </c>
      <c r="F753" t="str">
        <f>IF(COUNTIF(Sheet1!$A$2:$A$14,NYU_close_ordered!A753)&gt;0, NYU_close_ordered!E753, "")</f>
        <v>Given	the	choice	of	anyone	in	the	world,	whom	would	you	want	as	a	dinner	guest?</v>
      </c>
      <c r="G753" t="s">
        <v>732</v>
      </c>
      <c r="H753" t="s">
        <v>733</v>
      </c>
      <c r="I753" t="str">
        <f>VLOOKUP(A753,Sheet1!$H$2:$J$14,2,FALSE)</f>
        <v>R_1jBt96Mtr8nTHj1</v>
      </c>
      <c r="J753" t="str">
        <f>VLOOKUP(A753,Sheet1!$H$2:$J$14,3,FALSE)</f>
        <v>R_2TAVV4RTkGmo7w7</v>
      </c>
    </row>
    <row r="754" spans="1:10" x14ac:dyDescent="0.25">
      <c r="A754" t="s">
        <v>484</v>
      </c>
      <c r="B754" s="1">
        <v>42436.815972222219</v>
      </c>
      <c r="C754" t="s">
        <v>487</v>
      </c>
      <c r="D754" t="s">
        <v>14</v>
      </c>
      <c r="E754" t="s">
        <v>490</v>
      </c>
      <c r="F754" t="str">
        <f>IF(COUNTIF(Sheet1!$A$2:$A$14,NYU_close_ordered!A754)&gt;0, NYU_close_ordered!E754, "")</f>
        <v>Ed Westwick (Actor) - I'm a big fan.</v>
      </c>
      <c r="G754" t="s">
        <v>732</v>
      </c>
      <c r="H754" t="s">
        <v>733</v>
      </c>
      <c r="I754" t="str">
        <f>VLOOKUP(A754,Sheet1!$H$2:$J$14,2,FALSE)</f>
        <v>R_1jBt96Mtr8nTHj1</v>
      </c>
      <c r="J754" t="str">
        <f>VLOOKUP(A754,Sheet1!$H$2:$J$14,3,FALSE)</f>
        <v>R_2TAVV4RTkGmo7w7</v>
      </c>
    </row>
    <row r="755" spans="1:10" x14ac:dyDescent="0.25">
      <c r="A755" t="s">
        <v>484</v>
      </c>
      <c r="B755" s="1">
        <v>42436.815972222219</v>
      </c>
      <c r="C755" t="s">
        <v>487</v>
      </c>
      <c r="D755" t="s">
        <v>14</v>
      </c>
      <c r="E755" t="s">
        <v>491</v>
      </c>
      <c r="F755" t="str">
        <f>IF(COUNTIF(Sheet1!$A$2:$A$14,NYU_close_ordered!A755)&gt;0, NYU_close_ordered!E755, "")</f>
        <v>How about you?</v>
      </c>
      <c r="G755" t="s">
        <v>732</v>
      </c>
      <c r="H755" t="s">
        <v>733</v>
      </c>
      <c r="I755" t="str">
        <f>VLOOKUP(A755,Sheet1!$H$2:$J$14,2,FALSE)</f>
        <v>R_1jBt96Mtr8nTHj1</v>
      </c>
      <c r="J755" t="str">
        <f>VLOOKUP(A755,Sheet1!$H$2:$J$14,3,FALSE)</f>
        <v>R_2TAVV4RTkGmo7w7</v>
      </c>
    </row>
    <row r="756" spans="1:10" x14ac:dyDescent="0.25">
      <c r="A756" t="s">
        <v>484</v>
      </c>
      <c r="B756" s="1">
        <v>42436.816666666666</v>
      </c>
      <c r="C756" t="s">
        <v>485</v>
      </c>
      <c r="D756" t="s">
        <v>11</v>
      </c>
      <c r="E756" t="s">
        <v>492</v>
      </c>
      <c r="F756" t="str">
        <f>IF(COUNTIF(Sheet1!$A$2:$A$14,NYU_close_ordered!A756)&gt;0, NYU_close_ordered!E756, "")</f>
        <v>My mom :yum:</v>
      </c>
      <c r="G756" t="s">
        <v>732</v>
      </c>
      <c r="H756" t="s">
        <v>733</v>
      </c>
      <c r="I756" t="str">
        <f>VLOOKUP(A756,Sheet1!$H$2:$J$14,2,FALSE)</f>
        <v>R_1jBt96Mtr8nTHj1</v>
      </c>
      <c r="J756" t="str">
        <f>VLOOKUP(A756,Sheet1!$H$2:$J$14,3,FALSE)</f>
        <v>R_2TAVV4RTkGmo7w7</v>
      </c>
    </row>
    <row r="757" spans="1:10" x14ac:dyDescent="0.25">
      <c r="A757" t="s">
        <v>484</v>
      </c>
      <c r="B757" s="1">
        <v>42436.816666666666</v>
      </c>
      <c r="C757" t="s">
        <v>485</v>
      </c>
      <c r="D757" t="s">
        <v>11</v>
      </c>
      <c r="E757" t="s">
        <v>27</v>
      </c>
      <c r="F757" t="str">
        <f>IF(COUNTIF(Sheet1!$A$2:$A$14,NYU_close_ordered!A757)&gt;0, NYU_close_ordered!E757, "")</f>
        <v>What	would	constitute	a	"perfect"	day	for	you?</v>
      </c>
      <c r="G757" t="s">
        <v>732</v>
      </c>
      <c r="H757" t="s">
        <v>733</v>
      </c>
      <c r="I757" t="str">
        <f>VLOOKUP(A757,Sheet1!$H$2:$J$14,2,FALSE)</f>
        <v>R_1jBt96Mtr8nTHj1</v>
      </c>
      <c r="J757" t="str">
        <f>VLOOKUP(A757,Sheet1!$H$2:$J$14,3,FALSE)</f>
        <v>R_2TAVV4RTkGmo7w7</v>
      </c>
    </row>
    <row r="758" spans="1:10" x14ac:dyDescent="0.25">
      <c r="A758" t="s">
        <v>484</v>
      </c>
      <c r="B758" s="1">
        <v>42436.816666666666</v>
      </c>
      <c r="C758" t="s">
        <v>487</v>
      </c>
      <c r="D758" t="s">
        <v>14</v>
      </c>
      <c r="E758" t="s">
        <v>493</v>
      </c>
      <c r="F758" t="str">
        <f>IF(COUNTIF(Sheet1!$A$2:$A$14,NYU_close_ordered!A758)&gt;0, NYU_close_ordered!E758, "")</f>
        <v>Hahaha sounds good :smiley:</v>
      </c>
      <c r="G758" t="s">
        <v>732</v>
      </c>
      <c r="H758" t="s">
        <v>733</v>
      </c>
      <c r="I758" t="str">
        <f>VLOOKUP(A758,Sheet1!$H$2:$J$14,2,FALSE)</f>
        <v>R_1jBt96Mtr8nTHj1</v>
      </c>
      <c r="J758" t="str">
        <f>VLOOKUP(A758,Sheet1!$H$2:$J$14,3,FALSE)</f>
        <v>R_2TAVV4RTkGmo7w7</v>
      </c>
    </row>
    <row r="759" spans="1:10" x14ac:dyDescent="0.25">
      <c r="A759" t="s">
        <v>484</v>
      </c>
      <c r="B759" s="1">
        <v>42436.818055555559</v>
      </c>
      <c r="C759" t="s">
        <v>487</v>
      </c>
      <c r="D759" t="s">
        <v>14</v>
      </c>
      <c r="E759" t="s">
        <v>494</v>
      </c>
      <c r="F759" t="str">
        <f>IF(COUNTIF(Sheet1!$A$2:$A$14,NYU_close_ordered!A759)&gt;0, NYU_close_ordered!E759, "")</f>
        <v>A day with my family or friends, just going for a dinner and a movie or going to new places like the Brooklyn Botanical Garden and doing touristy things in NYC and taking lots of pictures :) How about you?</v>
      </c>
      <c r="G759" t="s">
        <v>732</v>
      </c>
      <c r="H759" t="s">
        <v>733</v>
      </c>
      <c r="I759" t="str">
        <f>VLOOKUP(A759,Sheet1!$H$2:$J$14,2,FALSE)</f>
        <v>R_1jBt96Mtr8nTHj1</v>
      </c>
      <c r="J759" t="str">
        <f>VLOOKUP(A759,Sheet1!$H$2:$J$14,3,FALSE)</f>
        <v>R_2TAVV4RTkGmo7w7</v>
      </c>
    </row>
    <row r="760" spans="1:10" x14ac:dyDescent="0.25">
      <c r="A760" t="s">
        <v>484</v>
      </c>
      <c r="B760" s="1">
        <v>42436.818749999999</v>
      </c>
      <c r="C760" t="s">
        <v>485</v>
      </c>
      <c r="D760" t="s">
        <v>11</v>
      </c>
      <c r="E760" t="s">
        <v>495</v>
      </c>
      <c r="F760" t="str">
        <f>IF(COUNTIF(Sheet1!$A$2:$A$14,NYU_close_ordered!A760)&gt;0, NYU_close_ordered!E760, "")</f>
        <v>A day with my girlfriend, a huge pizza and some american donuts. It`s about the little things :wink:</v>
      </c>
      <c r="G760" t="s">
        <v>732</v>
      </c>
      <c r="H760" t="s">
        <v>733</v>
      </c>
      <c r="I760" t="str">
        <f>VLOOKUP(A760,Sheet1!$H$2:$J$14,2,FALSE)</f>
        <v>R_1jBt96Mtr8nTHj1</v>
      </c>
      <c r="J760" t="str">
        <f>VLOOKUP(A760,Sheet1!$H$2:$J$14,3,FALSE)</f>
        <v>R_2TAVV4RTkGmo7w7</v>
      </c>
    </row>
    <row r="761" spans="1:10" x14ac:dyDescent="0.25">
      <c r="A761" t="s">
        <v>484</v>
      </c>
      <c r="B761" s="1">
        <v>42436.818749999999</v>
      </c>
      <c r="C761" t="s">
        <v>485</v>
      </c>
      <c r="D761" t="s">
        <v>11</v>
      </c>
      <c r="E761" t="s">
        <v>496</v>
      </c>
      <c r="F761" t="str">
        <f>IF(COUNTIF(Sheet1!$A$2:$A$14,NYU_close_ordered!A761)&gt;0, NYU_close_ordered!E761, "")</f>
        <v>Your turn to pick a question</v>
      </c>
      <c r="G761" t="s">
        <v>732</v>
      </c>
      <c r="H761" t="s">
        <v>733</v>
      </c>
      <c r="I761" t="str">
        <f>VLOOKUP(A761,Sheet1!$H$2:$J$14,2,FALSE)</f>
        <v>R_1jBt96Mtr8nTHj1</v>
      </c>
      <c r="J761" t="str">
        <f>VLOOKUP(A761,Sheet1!$H$2:$J$14,3,FALSE)</f>
        <v>R_2TAVV4RTkGmo7w7</v>
      </c>
    </row>
    <row r="762" spans="1:10" x14ac:dyDescent="0.25">
      <c r="A762" t="s">
        <v>484</v>
      </c>
      <c r="B762" s="1">
        <v>42436.819444444445</v>
      </c>
      <c r="C762" t="s">
        <v>487</v>
      </c>
      <c r="D762" t="s">
        <v>14</v>
      </c>
      <c r="E762" t="s">
        <v>497</v>
      </c>
      <c r="F762" t="str">
        <f>IF(COUNTIF(Sheet1!$A$2:$A$14,NYU_close_ordered!A762)&gt;0, NYU_close_ordered!E762, "")</f>
        <v>:smiley: That's so true - about the little things :)</v>
      </c>
      <c r="G762" t="s">
        <v>732</v>
      </c>
      <c r="H762" t="s">
        <v>733</v>
      </c>
      <c r="I762" t="str">
        <f>VLOOKUP(A762,Sheet1!$H$2:$J$14,2,FALSE)</f>
        <v>R_1jBt96Mtr8nTHj1</v>
      </c>
      <c r="J762" t="str">
        <f>VLOOKUP(A762,Sheet1!$H$2:$J$14,3,FALSE)</f>
        <v>R_2TAVV4RTkGmo7w7</v>
      </c>
    </row>
    <row r="763" spans="1:10" x14ac:dyDescent="0.25">
      <c r="A763" t="s">
        <v>484</v>
      </c>
      <c r="B763" s="1">
        <v>42436.819444444445</v>
      </c>
      <c r="C763" t="s">
        <v>487</v>
      </c>
      <c r="D763" t="s">
        <v>14</v>
      </c>
      <c r="E763" t="s">
        <v>456</v>
      </c>
      <c r="F763" t="str">
        <f>IF(COUNTIF(Sheet1!$A$2:$A$14,NYU_close_ordered!A763)&gt;0, NYU_close_ordered!E763, "")</f>
        <v>What is your most treasured memory?</v>
      </c>
      <c r="G763" t="s">
        <v>732</v>
      </c>
      <c r="H763" t="s">
        <v>733</v>
      </c>
      <c r="I763" t="str">
        <f>VLOOKUP(A763,Sheet1!$H$2:$J$14,2,FALSE)</f>
        <v>R_1jBt96Mtr8nTHj1</v>
      </c>
      <c r="J763" t="str">
        <f>VLOOKUP(A763,Sheet1!$H$2:$J$14,3,FALSE)</f>
        <v>R_2TAVV4RTkGmo7w7</v>
      </c>
    </row>
    <row r="764" spans="1:10" x14ac:dyDescent="0.25">
      <c r="A764" t="s">
        <v>484</v>
      </c>
      <c r="B764" s="1">
        <v>42436.820138888892</v>
      </c>
      <c r="C764" t="s">
        <v>485</v>
      </c>
      <c r="D764" t="s">
        <v>11</v>
      </c>
      <c r="E764" t="s">
        <v>498</v>
      </c>
      <c r="F764" t="str">
        <f>IF(COUNTIF(Sheet1!$A$2:$A$14,NYU_close_ordered!A764)&gt;0, NYU_close_ordered!E764, "")</f>
        <v>Having dinner with my whole family in Russia as I was a kid</v>
      </c>
      <c r="G764" t="s">
        <v>732</v>
      </c>
      <c r="H764" t="s">
        <v>733</v>
      </c>
      <c r="I764" t="str">
        <f>VLOOKUP(A764,Sheet1!$H$2:$J$14,2,FALSE)</f>
        <v>R_1jBt96Mtr8nTHj1</v>
      </c>
      <c r="J764" t="str">
        <f>VLOOKUP(A764,Sheet1!$H$2:$J$14,3,FALSE)</f>
        <v>R_2TAVV4RTkGmo7w7</v>
      </c>
    </row>
    <row r="765" spans="1:10" x14ac:dyDescent="0.25">
      <c r="A765" t="s">
        <v>484</v>
      </c>
      <c r="B765" s="1">
        <v>42436.820138888892</v>
      </c>
      <c r="C765" t="s">
        <v>485</v>
      </c>
      <c r="D765" t="s">
        <v>11</v>
      </c>
      <c r="E765" t="s">
        <v>499</v>
      </c>
      <c r="F765" t="str">
        <f>IF(COUNTIF(Sheet1!$A$2:$A$14,NYU_close_ordered!A765)&gt;0, NYU_close_ordered!E765, "")</f>
        <v>You ?</v>
      </c>
      <c r="G765" t="s">
        <v>732</v>
      </c>
      <c r="H765" t="s">
        <v>733</v>
      </c>
      <c r="I765" t="str">
        <f>VLOOKUP(A765,Sheet1!$H$2:$J$14,2,FALSE)</f>
        <v>R_1jBt96Mtr8nTHj1</v>
      </c>
      <c r="J765" t="str">
        <f>VLOOKUP(A765,Sheet1!$H$2:$J$14,3,FALSE)</f>
        <v>R_2TAVV4RTkGmo7w7</v>
      </c>
    </row>
    <row r="766" spans="1:10" x14ac:dyDescent="0.25">
      <c r="A766" t="s">
        <v>484</v>
      </c>
      <c r="B766" s="1">
        <v>42436.820138888892</v>
      </c>
      <c r="C766" t="s">
        <v>487</v>
      </c>
      <c r="D766" t="s">
        <v>14</v>
      </c>
      <c r="E766" t="s">
        <v>500</v>
      </c>
      <c r="F766" t="str">
        <f>IF(COUNTIF(Sheet1!$A$2:$A$14,NYU_close_ordered!A766)&gt;0, NYU_close_ordered!E766, "")</f>
        <v>When my boyfriend sent a plane ticket for me to go back home on my last birthday :)</v>
      </c>
      <c r="G766" t="s">
        <v>732</v>
      </c>
      <c r="H766" t="s">
        <v>733</v>
      </c>
      <c r="I766" t="str">
        <f>VLOOKUP(A766,Sheet1!$H$2:$J$14,2,FALSE)</f>
        <v>R_1jBt96Mtr8nTHj1</v>
      </c>
      <c r="J766" t="str">
        <f>VLOOKUP(A766,Sheet1!$H$2:$J$14,3,FALSE)</f>
        <v>R_2TAVV4RTkGmo7w7</v>
      </c>
    </row>
    <row r="767" spans="1:10" x14ac:dyDescent="0.25">
      <c r="A767" t="s">
        <v>484</v>
      </c>
      <c r="B767" s="1">
        <v>42436.820833333331</v>
      </c>
      <c r="C767" t="s">
        <v>485</v>
      </c>
      <c r="D767" t="s">
        <v>11</v>
      </c>
      <c r="E767" t="s">
        <v>501</v>
      </c>
      <c r="F767" t="str">
        <f>IF(COUNTIF(Sheet1!$A$2:$A$14,NYU_close_ordered!A767)&gt;0, NYU_close_ordered!E767, "")</f>
        <v>Can I know your first name btw ? Since this conversation is more personal</v>
      </c>
      <c r="G767" t="s">
        <v>732</v>
      </c>
      <c r="H767" t="s">
        <v>733</v>
      </c>
      <c r="I767" t="str">
        <f>VLOOKUP(A767,Sheet1!$H$2:$J$14,2,FALSE)</f>
        <v>R_1jBt96Mtr8nTHj1</v>
      </c>
      <c r="J767" t="str">
        <f>VLOOKUP(A767,Sheet1!$H$2:$J$14,3,FALSE)</f>
        <v>R_2TAVV4RTkGmo7w7</v>
      </c>
    </row>
    <row r="768" spans="1:10" x14ac:dyDescent="0.25">
      <c r="A768" t="s">
        <v>484</v>
      </c>
      <c r="B768" s="1">
        <v>42436.820833333331</v>
      </c>
      <c r="C768" t="s">
        <v>487</v>
      </c>
      <c r="D768" t="s">
        <v>14</v>
      </c>
      <c r="E768" t="s">
        <v>502</v>
      </c>
      <c r="F768" t="str">
        <f>IF(COUNTIF(Sheet1!$A$2:$A$14,NYU_close_ordered!A768)&gt;0, NYU_close_ordered!E768, "")</f>
        <v>Your turn for the question?</v>
      </c>
      <c r="G768" t="s">
        <v>732</v>
      </c>
      <c r="H768" t="s">
        <v>733</v>
      </c>
      <c r="I768" t="str">
        <f>VLOOKUP(A768,Sheet1!$H$2:$J$14,2,FALSE)</f>
        <v>R_1jBt96Mtr8nTHj1</v>
      </c>
      <c r="J768" t="str">
        <f>VLOOKUP(A768,Sheet1!$H$2:$J$14,3,FALSE)</f>
        <v>R_2TAVV4RTkGmo7w7</v>
      </c>
    </row>
    <row r="769" spans="1:10" x14ac:dyDescent="0.25">
      <c r="A769" t="s">
        <v>484</v>
      </c>
      <c r="B769" s="1">
        <v>42436.820833333331</v>
      </c>
      <c r="C769" t="s">
        <v>487</v>
      </c>
      <c r="D769" t="s">
        <v>14</v>
      </c>
      <c r="E769" t="s">
        <v>503</v>
      </c>
      <c r="F769" t="str">
        <f>IF(COUNTIF(Sheet1!$A$2:$A$14,NYU_close_ordered!A769)&gt;0, NYU_close_ordered!E769, "")</f>
        <v>Devanshi :) You?</v>
      </c>
      <c r="G769" t="s">
        <v>732</v>
      </c>
      <c r="H769" t="s">
        <v>733</v>
      </c>
      <c r="I769" t="str">
        <f>VLOOKUP(A769,Sheet1!$H$2:$J$14,2,FALSE)</f>
        <v>R_1jBt96Mtr8nTHj1</v>
      </c>
      <c r="J769" t="str">
        <f>VLOOKUP(A769,Sheet1!$H$2:$J$14,3,FALSE)</f>
        <v>R_2TAVV4RTkGmo7w7</v>
      </c>
    </row>
    <row r="770" spans="1:10" x14ac:dyDescent="0.25">
      <c r="A770" t="s">
        <v>484</v>
      </c>
      <c r="B770" s="1">
        <v>42436.820833333331</v>
      </c>
      <c r="C770" t="s">
        <v>485</v>
      </c>
      <c r="D770" t="s">
        <v>11</v>
      </c>
      <c r="E770" t="s">
        <v>504</v>
      </c>
      <c r="F770" t="str">
        <f>IF(COUNTIF(Sheet1!$A$2:$A$14,NYU_close_ordered!A770)&gt;0, NYU_close_ordered!E770, "")</f>
        <v>oh where do you come from ?</v>
      </c>
      <c r="G770" t="s">
        <v>732</v>
      </c>
      <c r="H770" t="s">
        <v>733</v>
      </c>
      <c r="I770" t="str">
        <f>VLOOKUP(A770,Sheet1!$H$2:$J$14,2,FALSE)</f>
        <v>R_1jBt96Mtr8nTHj1</v>
      </c>
      <c r="J770" t="str">
        <f>VLOOKUP(A770,Sheet1!$H$2:$J$14,3,FALSE)</f>
        <v>R_2TAVV4RTkGmo7w7</v>
      </c>
    </row>
    <row r="771" spans="1:10" x14ac:dyDescent="0.25">
      <c r="A771" t="s">
        <v>484</v>
      </c>
      <c r="B771" s="1">
        <v>42436.820833333331</v>
      </c>
      <c r="C771" t="s">
        <v>485</v>
      </c>
      <c r="D771" t="s">
        <v>11</v>
      </c>
      <c r="E771" t="s">
        <v>505</v>
      </c>
      <c r="F771" t="str">
        <f>IF(COUNTIF(Sheet1!$A$2:$A$14,NYU_close_ordered!A771)&gt;0, NYU_close_ordered!E771, "")</f>
        <v>That s a nice name</v>
      </c>
      <c r="G771" t="s">
        <v>732</v>
      </c>
      <c r="H771" t="s">
        <v>733</v>
      </c>
      <c r="I771" t="str">
        <f>VLOOKUP(A771,Sheet1!$H$2:$J$14,2,FALSE)</f>
        <v>R_1jBt96Mtr8nTHj1</v>
      </c>
      <c r="J771" t="str">
        <f>VLOOKUP(A771,Sheet1!$H$2:$J$14,3,FALSE)</f>
        <v>R_2TAVV4RTkGmo7w7</v>
      </c>
    </row>
    <row r="772" spans="1:10" x14ac:dyDescent="0.25">
      <c r="A772" t="s">
        <v>484</v>
      </c>
      <c r="B772" s="1">
        <v>42436.820833333331</v>
      </c>
      <c r="C772" t="s">
        <v>487</v>
      </c>
      <c r="D772" t="s">
        <v>14</v>
      </c>
      <c r="E772" t="s">
        <v>506</v>
      </c>
      <c r="F772" t="str">
        <f>IF(COUNTIF(Sheet1!$A$2:$A$14,NYU_close_ordered!A772)&gt;0, NYU_close_ordered!E772, "")</f>
        <v>India</v>
      </c>
      <c r="G772" t="s">
        <v>732</v>
      </c>
      <c r="H772" t="s">
        <v>733</v>
      </c>
      <c r="I772" t="str">
        <f>VLOOKUP(A772,Sheet1!$H$2:$J$14,2,FALSE)</f>
        <v>R_1jBt96Mtr8nTHj1</v>
      </c>
      <c r="J772" t="str">
        <f>VLOOKUP(A772,Sheet1!$H$2:$J$14,3,FALSE)</f>
        <v>R_2TAVV4RTkGmo7w7</v>
      </c>
    </row>
    <row r="773" spans="1:10" x14ac:dyDescent="0.25">
      <c r="A773" t="s">
        <v>484</v>
      </c>
      <c r="B773" s="1">
        <v>42436.820833333331</v>
      </c>
      <c r="C773" t="s">
        <v>487</v>
      </c>
      <c r="D773" t="s">
        <v>14</v>
      </c>
      <c r="E773" t="s">
        <v>507</v>
      </c>
      <c r="F773" t="str">
        <f>IF(COUNTIF(Sheet1!$A$2:$A$14,NYU_close_ordered!A773)&gt;0, NYU_close_ordered!E773, "")</f>
        <v>Thank you :smiley:</v>
      </c>
      <c r="G773" t="s">
        <v>732</v>
      </c>
      <c r="H773" t="s">
        <v>733</v>
      </c>
      <c r="I773" t="str">
        <f>VLOOKUP(A773,Sheet1!$H$2:$J$14,2,FALSE)</f>
        <v>R_1jBt96Mtr8nTHj1</v>
      </c>
      <c r="J773" t="str">
        <f>VLOOKUP(A773,Sheet1!$H$2:$J$14,3,FALSE)</f>
        <v>R_2TAVV4RTkGmo7w7</v>
      </c>
    </row>
    <row r="774" spans="1:10" x14ac:dyDescent="0.25">
      <c r="A774" t="s">
        <v>484</v>
      </c>
      <c r="B774" s="1">
        <v>42436.820833333331</v>
      </c>
      <c r="C774" t="s">
        <v>485</v>
      </c>
      <c r="D774" t="s">
        <v>11</v>
      </c>
      <c r="E774" t="s">
        <v>508</v>
      </c>
      <c r="F774" t="str">
        <f>IF(COUNTIF(Sheet1!$A$2:$A$14,NYU_close_ordered!A774)&gt;0, NYU_close_ordered!E774, "")</f>
        <v>My name is Maxime</v>
      </c>
      <c r="G774" t="s">
        <v>732</v>
      </c>
      <c r="H774" t="s">
        <v>733</v>
      </c>
      <c r="I774" t="str">
        <f>VLOOKUP(A774,Sheet1!$H$2:$J$14,2,FALSE)</f>
        <v>R_1jBt96Mtr8nTHj1</v>
      </c>
      <c r="J774" t="str">
        <f>VLOOKUP(A774,Sheet1!$H$2:$J$14,3,FALSE)</f>
        <v>R_2TAVV4RTkGmo7w7</v>
      </c>
    </row>
    <row r="775" spans="1:10" x14ac:dyDescent="0.25">
      <c r="A775" t="s">
        <v>484</v>
      </c>
      <c r="B775" s="1">
        <v>42436.820833333331</v>
      </c>
      <c r="C775" t="s">
        <v>487</v>
      </c>
      <c r="D775" t="s">
        <v>14</v>
      </c>
      <c r="E775" t="s">
        <v>509</v>
      </c>
      <c r="F775" t="str">
        <f>IF(COUNTIF(Sheet1!$A$2:$A$14,NYU_close_ordered!A775)&gt;0, NYU_close_ordered!E775, "")</f>
        <v>Where are you from?</v>
      </c>
      <c r="G775" t="s">
        <v>732</v>
      </c>
      <c r="H775" t="s">
        <v>733</v>
      </c>
      <c r="I775" t="str">
        <f>VLOOKUP(A775,Sheet1!$H$2:$J$14,2,FALSE)</f>
        <v>R_1jBt96Mtr8nTHj1</v>
      </c>
      <c r="J775" t="str">
        <f>VLOOKUP(A775,Sheet1!$H$2:$J$14,3,FALSE)</f>
        <v>R_2TAVV4RTkGmo7w7</v>
      </c>
    </row>
    <row r="776" spans="1:10" x14ac:dyDescent="0.25">
      <c r="A776" t="s">
        <v>484</v>
      </c>
      <c r="B776" s="1">
        <v>42436.820833333331</v>
      </c>
      <c r="C776" t="s">
        <v>487</v>
      </c>
      <c r="D776" t="s">
        <v>14</v>
      </c>
      <c r="E776" t="s">
        <v>510</v>
      </c>
      <c r="F776" t="str">
        <f>IF(COUNTIF(Sheet1!$A$2:$A$14,NYU_close_ordered!A776)&gt;0, NYU_close_ordered!E776, "")</f>
        <v>:)</v>
      </c>
      <c r="G776" t="s">
        <v>732</v>
      </c>
      <c r="H776" t="s">
        <v>733</v>
      </c>
      <c r="I776" t="str">
        <f>VLOOKUP(A776,Sheet1!$H$2:$J$14,2,FALSE)</f>
        <v>R_1jBt96Mtr8nTHj1</v>
      </c>
      <c r="J776" t="str">
        <f>VLOOKUP(A776,Sheet1!$H$2:$J$14,3,FALSE)</f>
        <v>R_2TAVV4RTkGmo7w7</v>
      </c>
    </row>
    <row r="777" spans="1:10" x14ac:dyDescent="0.25">
      <c r="A777" t="s">
        <v>484</v>
      </c>
      <c r="B777" s="1">
        <v>42436.820833333331</v>
      </c>
      <c r="C777" t="s">
        <v>485</v>
      </c>
      <c r="D777" t="s">
        <v>11</v>
      </c>
      <c r="E777" t="s">
        <v>511</v>
      </c>
      <c r="F777" t="str">
        <f>IF(COUNTIF(Sheet1!$A$2:$A$14,NYU_close_ordered!A777)&gt;0, NYU_close_ordered!E777, "")</f>
        <v>Fraaaaance</v>
      </c>
      <c r="G777" t="s">
        <v>732</v>
      </c>
      <c r="H777" t="s">
        <v>733</v>
      </c>
      <c r="I777" t="str">
        <f>VLOOKUP(A777,Sheet1!$H$2:$J$14,2,FALSE)</f>
        <v>R_1jBt96Mtr8nTHj1</v>
      </c>
      <c r="J777" t="str">
        <f>VLOOKUP(A777,Sheet1!$H$2:$J$14,3,FALSE)</f>
        <v>R_2TAVV4RTkGmo7w7</v>
      </c>
    </row>
    <row r="778" spans="1:10" x14ac:dyDescent="0.25">
      <c r="A778" t="s">
        <v>484</v>
      </c>
      <c r="B778" s="1">
        <v>42436.821527777778</v>
      </c>
      <c r="C778" t="s">
        <v>487</v>
      </c>
      <c r="D778" t="s">
        <v>14</v>
      </c>
      <c r="E778" t="s">
        <v>512</v>
      </c>
      <c r="F778" t="str">
        <f>IF(COUNTIF(Sheet1!$A$2:$A$14,NYU_close_ordered!A778)&gt;0, NYU_close_ordered!E778, "")</f>
        <v>Ohh that's so nice :) I just visited France + Corsica a year ago - it was amazing.</v>
      </c>
      <c r="G778" t="s">
        <v>732</v>
      </c>
      <c r="H778" t="s">
        <v>733</v>
      </c>
      <c r="I778" t="str">
        <f>VLOOKUP(A778,Sheet1!$H$2:$J$14,2,FALSE)</f>
        <v>R_1jBt96Mtr8nTHj1</v>
      </c>
      <c r="J778" t="str">
        <f>VLOOKUP(A778,Sheet1!$H$2:$J$14,3,FALSE)</f>
        <v>R_2TAVV4RTkGmo7w7</v>
      </c>
    </row>
    <row r="779" spans="1:10" x14ac:dyDescent="0.25">
      <c r="A779" t="s">
        <v>484</v>
      </c>
      <c r="B779" s="1">
        <v>42436.821527777778</v>
      </c>
      <c r="C779" t="s">
        <v>485</v>
      </c>
      <c r="D779" t="s">
        <v>11</v>
      </c>
      <c r="E779" t="s">
        <v>513</v>
      </c>
      <c r="F779" t="str">
        <f>IF(COUNTIF(Sheet1!$A$2:$A$14,NYU_close_ordered!A779)&gt;0, NYU_close_ordered!E779, "")</f>
        <v>okay here is an interesting question</v>
      </c>
      <c r="G779" t="s">
        <v>732</v>
      </c>
      <c r="H779" t="s">
        <v>733</v>
      </c>
      <c r="I779" t="str">
        <f>VLOOKUP(A779,Sheet1!$H$2:$J$14,2,FALSE)</f>
        <v>R_1jBt96Mtr8nTHj1</v>
      </c>
      <c r="J779" t="str">
        <f>VLOOKUP(A779,Sheet1!$H$2:$J$14,3,FALSE)</f>
        <v>R_2TAVV4RTkGmo7w7</v>
      </c>
    </row>
    <row r="780" spans="1:10" x14ac:dyDescent="0.25">
      <c r="A780" t="s">
        <v>484</v>
      </c>
      <c r="B780" s="1">
        <v>42436.821527777778</v>
      </c>
      <c r="C780" t="s">
        <v>485</v>
      </c>
      <c r="D780" t="s">
        <v>11</v>
      </c>
      <c r="E780" t="s">
        <v>45</v>
      </c>
      <c r="F780" t="str">
        <f>IF(COUNTIF(Sheet1!$A$2:$A$14,NYU_close_ordered!A780)&gt;0, NYU_close_ordered!E780, "")</f>
        <v>If	you	could	wake	up	tomorrow	having	gained	any	one	quality	or	ability,	what	would	it	be?</v>
      </c>
      <c r="G780" t="s">
        <v>732</v>
      </c>
      <c r="H780" t="s">
        <v>733</v>
      </c>
      <c r="I780" t="str">
        <f>VLOOKUP(A780,Sheet1!$H$2:$J$14,2,FALSE)</f>
        <v>R_1jBt96Mtr8nTHj1</v>
      </c>
      <c r="J780" t="str">
        <f>VLOOKUP(A780,Sheet1!$H$2:$J$14,3,FALSE)</f>
        <v>R_2TAVV4RTkGmo7w7</v>
      </c>
    </row>
    <row r="781" spans="1:10" x14ac:dyDescent="0.25">
      <c r="A781" t="s">
        <v>484</v>
      </c>
      <c r="B781" s="1">
        <v>42436.821527777778</v>
      </c>
      <c r="C781" t="s">
        <v>485</v>
      </c>
      <c r="D781" t="s">
        <v>11</v>
      </c>
      <c r="E781" t="s">
        <v>514</v>
      </c>
      <c r="F781" t="str">
        <f>IF(COUNTIF(Sheet1!$A$2:$A$14,NYU_close_ordered!A781)&gt;0, NYU_close_ordered!E781, "")</f>
        <v>oh that s great did you like it ?</v>
      </c>
      <c r="G781" t="s">
        <v>732</v>
      </c>
      <c r="H781" t="s">
        <v>733</v>
      </c>
      <c r="I781" t="str">
        <f>VLOOKUP(A781,Sheet1!$H$2:$J$14,2,FALSE)</f>
        <v>R_1jBt96Mtr8nTHj1</v>
      </c>
      <c r="J781" t="str">
        <f>VLOOKUP(A781,Sheet1!$H$2:$J$14,3,FALSE)</f>
        <v>R_2TAVV4RTkGmo7w7</v>
      </c>
    </row>
    <row r="782" spans="1:10" x14ac:dyDescent="0.25">
      <c r="A782" t="s">
        <v>484</v>
      </c>
      <c r="B782" s="1">
        <v>42436.822222222225</v>
      </c>
      <c r="C782" t="s">
        <v>487</v>
      </c>
      <c r="D782" t="s">
        <v>14</v>
      </c>
      <c r="E782" t="s">
        <v>515</v>
      </c>
      <c r="F782" t="str">
        <f>IF(COUNTIF(Sheet1!$A$2:$A$14,NYU_close_ordered!A782)&gt;0, NYU_close_ordered!E782, "")</f>
        <v>To learn how to cook :) I love seeing my roommate bake everyday, but I always burn my first toast every morning</v>
      </c>
      <c r="G782" t="s">
        <v>732</v>
      </c>
      <c r="H782" t="s">
        <v>733</v>
      </c>
      <c r="I782" t="str">
        <f>VLOOKUP(A782,Sheet1!$H$2:$J$14,2,FALSE)</f>
        <v>R_1jBt96Mtr8nTHj1</v>
      </c>
      <c r="J782" t="str">
        <f>VLOOKUP(A782,Sheet1!$H$2:$J$14,3,FALSE)</f>
        <v>R_2TAVV4RTkGmo7w7</v>
      </c>
    </row>
    <row r="783" spans="1:10" x14ac:dyDescent="0.25">
      <c r="A783" t="s">
        <v>484</v>
      </c>
      <c r="B783" s="1">
        <v>42436.822222222225</v>
      </c>
      <c r="C783" t="s">
        <v>487</v>
      </c>
      <c r="D783" t="s">
        <v>14</v>
      </c>
      <c r="E783" t="s">
        <v>491</v>
      </c>
      <c r="F783" t="str">
        <f>IF(COUNTIF(Sheet1!$A$2:$A$14,NYU_close_ordered!A783)&gt;0, NYU_close_ordered!E783, "")</f>
        <v>How about you?</v>
      </c>
      <c r="G783" t="s">
        <v>732</v>
      </c>
      <c r="H783" t="s">
        <v>733</v>
      </c>
      <c r="I783" t="str">
        <f>VLOOKUP(A783,Sheet1!$H$2:$J$14,2,FALSE)</f>
        <v>R_1jBt96Mtr8nTHj1</v>
      </c>
      <c r="J783" t="str">
        <f>VLOOKUP(A783,Sheet1!$H$2:$J$14,3,FALSE)</f>
        <v>R_2TAVV4RTkGmo7w7</v>
      </c>
    </row>
    <row r="784" spans="1:10" x14ac:dyDescent="0.25">
      <c r="A784" t="s">
        <v>484</v>
      </c>
      <c r="B784" s="1">
        <v>42436.822916666664</v>
      </c>
      <c r="C784" t="s">
        <v>487</v>
      </c>
      <c r="D784" t="s">
        <v>14</v>
      </c>
      <c r="E784" t="s">
        <v>516</v>
      </c>
      <c r="F784" t="str">
        <f>IF(COUNTIF(Sheet1!$A$2:$A$14,NYU_close_ordered!A784)&gt;0, NYU_close_ordered!E784, "")</f>
        <v>It was beautiful :)</v>
      </c>
      <c r="G784" t="s">
        <v>732</v>
      </c>
      <c r="H784" t="s">
        <v>733</v>
      </c>
      <c r="I784" t="str">
        <f>VLOOKUP(A784,Sheet1!$H$2:$J$14,2,FALSE)</f>
        <v>R_1jBt96Mtr8nTHj1</v>
      </c>
      <c r="J784" t="str">
        <f>VLOOKUP(A784,Sheet1!$H$2:$J$14,3,FALSE)</f>
        <v>R_2TAVV4RTkGmo7w7</v>
      </c>
    </row>
    <row r="785" spans="1:10" x14ac:dyDescent="0.25">
      <c r="A785" t="s">
        <v>484</v>
      </c>
      <c r="B785" s="1">
        <v>42436.822916666664</v>
      </c>
      <c r="C785" t="s">
        <v>485</v>
      </c>
      <c r="D785" t="s">
        <v>11</v>
      </c>
      <c r="E785" t="s">
        <v>517</v>
      </c>
      <c r="F785" t="str">
        <f>IF(COUNTIF(Sheet1!$A$2:$A$14,NYU_close_ordered!A785)&gt;0, NYU_close_ordered!E785, "")</f>
        <v>oh snap that is a good one. I was going to say to learn how to recite the alphabet backwards but yours sounds way more usefull</v>
      </c>
      <c r="G785" t="s">
        <v>732</v>
      </c>
      <c r="H785" t="s">
        <v>733</v>
      </c>
      <c r="I785" t="str">
        <f>VLOOKUP(A785,Sheet1!$H$2:$J$14,2,FALSE)</f>
        <v>R_1jBt96Mtr8nTHj1</v>
      </c>
      <c r="J785" t="str">
        <f>VLOOKUP(A785,Sheet1!$H$2:$J$14,3,FALSE)</f>
        <v>R_2TAVV4RTkGmo7w7</v>
      </c>
    </row>
    <row r="786" spans="1:10" x14ac:dyDescent="0.25">
      <c r="A786" t="s">
        <v>484</v>
      </c>
      <c r="B786" s="1">
        <v>42436.823611111111</v>
      </c>
      <c r="C786" t="s">
        <v>485</v>
      </c>
      <c r="D786" t="s">
        <v>11</v>
      </c>
      <c r="E786" t="s">
        <v>518</v>
      </c>
      <c r="F786" t="str">
        <f>IF(COUNTIF(Sheet1!$A$2:$A$14,NYU_close_ordered!A786)&gt;0, NYU_close_ordered!E786, "")</f>
        <v>Can t believe someone will have the time and energy to go over this discussion and take notes</v>
      </c>
      <c r="G786" t="s">
        <v>732</v>
      </c>
      <c r="H786" t="s">
        <v>733</v>
      </c>
      <c r="I786" t="str">
        <f>VLOOKUP(A786,Sheet1!$H$2:$J$14,2,FALSE)</f>
        <v>R_1jBt96Mtr8nTHj1</v>
      </c>
      <c r="J786" t="str">
        <f>VLOOKUP(A786,Sheet1!$H$2:$J$14,3,FALSE)</f>
        <v>R_2TAVV4RTkGmo7w7</v>
      </c>
    </row>
    <row r="787" spans="1:10" x14ac:dyDescent="0.25">
      <c r="A787" t="s">
        <v>484</v>
      </c>
      <c r="B787" s="1">
        <v>42436.823611111111</v>
      </c>
      <c r="C787" t="s">
        <v>487</v>
      </c>
      <c r="D787" t="s">
        <v>14</v>
      </c>
      <c r="E787" t="s">
        <v>519</v>
      </c>
      <c r="F787" t="str">
        <f>IF(COUNTIF(Sheet1!$A$2:$A$14,NYU_close_ordered!A787)&gt;0, NYU_close_ordered!E787, "")</f>
        <v>Hahaha I always wanted to learn how to recite the periodic table too - how about this one -</v>
      </c>
      <c r="G787" t="s">
        <v>732</v>
      </c>
      <c r="H787" t="s">
        <v>733</v>
      </c>
      <c r="I787" t="str">
        <f>VLOOKUP(A787,Sheet1!$H$2:$J$14,2,FALSE)</f>
        <v>R_1jBt96Mtr8nTHj1</v>
      </c>
      <c r="J787" t="str">
        <f>VLOOKUP(A787,Sheet1!$H$2:$J$14,3,FALSE)</f>
        <v>R_2TAVV4RTkGmo7w7</v>
      </c>
    </row>
    <row r="788" spans="1:10" x14ac:dyDescent="0.25">
      <c r="A788" t="s">
        <v>484</v>
      </c>
      <c r="B788" s="1">
        <v>42436.823611111111</v>
      </c>
      <c r="C788" t="s">
        <v>487</v>
      </c>
      <c r="D788" t="s">
        <v>14</v>
      </c>
      <c r="E788" t="s">
        <v>49</v>
      </c>
      <c r="F788" t="str">
        <f>IF(COUNTIF(Sheet1!$A$2:$A$14,NYU_close_ordered!A788)&gt;0, NYU_close_ordered!E788, "")</f>
        <v>If	a	crystal	ball	could	tell	you	the	truth	about	yourself,	your	life,	the	future,	or	anything	else,	 what	would	you	want	to	know?</v>
      </c>
      <c r="G788" t="s">
        <v>732</v>
      </c>
      <c r="H788" t="s">
        <v>733</v>
      </c>
      <c r="I788" t="str">
        <f>VLOOKUP(A788,Sheet1!$H$2:$J$14,2,FALSE)</f>
        <v>R_1jBt96Mtr8nTHj1</v>
      </c>
      <c r="J788" t="str">
        <f>VLOOKUP(A788,Sheet1!$H$2:$J$14,3,FALSE)</f>
        <v>R_2TAVV4RTkGmo7w7</v>
      </c>
    </row>
    <row r="789" spans="1:10" x14ac:dyDescent="0.25">
      <c r="A789" t="s">
        <v>484</v>
      </c>
      <c r="B789" s="1">
        <v>42436.824305555558</v>
      </c>
      <c r="C789" t="s">
        <v>487</v>
      </c>
      <c r="D789" t="s">
        <v>14</v>
      </c>
      <c r="E789" t="s">
        <v>520</v>
      </c>
      <c r="F789" t="str">
        <f>IF(COUNTIF(Sheet1!$A$2:$A$14,NYU_close_ordered!A789)&gt;0, NYU_close_ordered!E789, "")</f>
        <v>True true, must be a lot of work</v>
      </c>
      <c r="G789" t="s">
        <v>732</v>
      </c>
      <c r="H789" t="s">
        <v>733</v>
      </c>
      <c r="I789" t="str">
        <f>VLOOKUP(A789,Sheet1!$H$2:$J$14,2,FALSE)</f>
        <v>R_1jBt96Mtr8nTHj1</v>
      </c>
      <c r="J789" t="str">
        <f>VLOOKUP(A789,Sheet1!$H$2:$J$14,3,FALSE)</f>
        <v>R_2TAVV4RTkGmo7w7</v>
      </c>
    </row>
    <row r="790" spans="1:10" x14ac:dyDescent="0.25">
      <c r="A790" t="s">
        <v>484</v>
      </c>
      <c r="B790" s="1">
        <v>42436.824305555558</v>
      </c>
      <c r="C790" t="s">
        <v>485</v>
      </c>
      <c r="D790" t="s">
        <v>11</v>
      </c>
      <c r="E790" t="s">
        <v>521</v>
      </c>
      <c r="F790" t="str">
        <f>IF(COUNTIF(Sheet1!$A$2:$A$14,NYU_close_ordered!A790)&gt;0, NYU_close_ordered!E790, "")</f>
        <v>Niiice ! Way to impress people in social events</v>
      </c>
      <c r="G790" t="s">
        <v>732</v>
      </c>
      <c r="H790" t="s">
        <v>733</v>
      </c>
      <c r="I790" t="str">
        <f>VLOOKUP(A790,Sheet1!$H$2:$J$14,2,FALSE)</f>
        <v>R_1jBt96Mtr8nTHj1</v>
      </c>
      <c r="J790" t="str">
        <f>VLOOKUP(A790,Sheet1!$H$2:$J$14,3,FALSE)</f>
        <v>R_2TAVV4RTkGmo7w7</v>
      </c>
    </row>
    <row r="791" spans="1:10" x14ac:dyDescent="0.25">
      <c r="A791" t="s">
        <v>484</v>
      </c>
      <c r="B791" s="1">
        <v>42436.824305555558</v>
      </c>
      <c r="C791" t="s">
        <v>485</v>
      </c>
      <c r="D791" t="s">
        <v>11</v>
      </c>
      <c r="E791" t="s">
        <v>522</v>
      </c>
      <c r="F791" t="str">
        <f>IF(COUNTIF(Sheet1!$A$2:$A$14,NYU_close_ordered!A791)&gt;0, NYU_close_ordered!E791, "")</f>
        <v>Oh yeah I would. Knowledge is power</v>
      </c>
      <c r="G791" t="s">
        <v>732</v>
      </c>
      <c r="H791" t="s">
        <v>733</v>
      </c>
      <c r="I791" t="str">
        <f>VLOOKUP(A791,Sheet1!$H$2:$J$14,2,FALSE)</f>
        <v>R_1jBt96Mtr8nTHj1</v>
      </c>
      <c r="J791" t="str">
        <f>VLOOKUP(A791,Sheet1!$H$2:$J$14,3,FALSE)</f>
        <v>R_2TAVV4RTkGmo7w7</v>
      </c>
    </row>
    <row r="792" spans="1:10" x14ac:dyDescent="0.25">
      <c r="A792" t="s">
        <v>484</v>
      </c>
      <c r="B792" s="1">
        <v>42436.824999999997</v>
      </c>
      <c r="C792" t="s">
        <v>485</v>
      </c>
      <c r="D792" t="s">
        <v>11</v>
      </c>
      <c r="E792" t="s">
        <v>523</v>
      </c>
      <c r="F792" t="str">
        <f>IF(COUNTIF(Sheet1!$A$2:$A$14,NYU_close_ordered!A792)&gt;0, NYU_close_ordered!E792, "")</f>
        <v>I think our time is almost up</v>
      </c>
      <c r="G792" t="s">
        <v>732</v>
      </c>
      <c r="H792" t="s">
        <v>733</v>
      </c>
      <c r="I792" t="str">
        <f>VLOOKUP(A792,Sheet1!$H$2:$J$14,2,FALSE)</f>
        <v>R_1jBt96Mtr8nTHj1</v>
      </c>
      <c r="J792" t="str">
        <f>VLOOKUP(A792,Sheet1!$H$2:$J$14,3,FALSE)</f>
        <v>R_2TAVV4RTkGmo7w7</v>
      </c>
    </row>
    <row r="793" spans="1:10" x14ac:dyDescent="0.25">
      <c r="A793" t="s">
        <v>484</v>
      </c>
      <c r="B793" s="1">
        <v>42436.824999999997</v>
      </c>
      <c r="C793" t="s">
        <v>487</v>
      </c>
      <c r="D793" t="s">
        <v>14</v>
      </c>
      <c r="E793" t="s">
        <v>524</v>
      </c>
      <c r="F793" t="str">
        <f>IF(COUNTIF(Sheet1!$A$2:$A$14,NYU_close_ordered!A793)&gt;0, NYU_close_ordered!E793, "")</f>
        <v>I think its up at 3:00?</v>
      </c>
      <c r="G793" t="s">
        <v>732</v>
      </c>
      <c r="H793" t="s">
        <v>733</v>
      </c>
      <c r="I793" t="str">
        <f>VLOOKUP(A793,Sheet1!$H$2:$J$14,2,FALSE)</f>
        <v>R_1jBt96Mtr8nTHj1</v>
      </c>
      <c r="J793" t="str">
        <f>VLOOKUP(A793,Sheet1!$H$2:$J$14,3,FALSE)</f>
        <v>R_2TAVV4RTkGmo7w7</v>
      </c>
    </row>
    <row r="794" spans="1:10" x14ac:dyDescent="0.25">
      <c r="A794" t="s">
        <v>484</v>
      </c>
      <c r="B794" s="1">
        <v>42436.824999999997</v>
      </c>
      <c r="C794" t="s">
        <v>487</v>
      </c>
      <c r="D794" t="s">
        <v>14</v>
      </c>
      <c r="E794" t="s">
        <v>525</v>
      </c>
      <c r="F794" t="str">
        <f>IF(COUNTIF(Sheet1!$A$2:$A$14,NYU_close_ordered!A794)&gt;0, NYU_close_ordered!E794, "")</f>
        <v>I'm not sure haha</v>
      </c>
      <c r="G794" t="s">
        <v>732</v>
      </c>
      <c r="H794" t="s">
        <v>733</v>
      </c>
      <c r="I794" t="str">
        <f>VLOOKUP(A794,Sheet1!$H$2:$J$14,2,FALSE)</f>
        <v>R_1jBt96Mtr8nTHj1</v>
      </c>
      <c r="J794" t="str">
        <f>VLOOKUP(A794,Sheet1!$H$2:$J$14,3,FALSE)</f>
        <v>R_2TAVV4RTkGmo7w7</v>
      </c>
    </row>
    <row r="795" spans="1:10" x14ac:dyDescent="0.25">
      <c r="A795" t="s">
        <v>484</v>
      </c>
      <c r="B795" s="1">
        <v>42436.824999999997</v>
      </c>
      <c r="C795" t="s">
        <v>485</v>
      </c>
      <c r="D795" t="s">
        <v>11</v>
      </c>
      <c r="E795" t="s">
        <v>526</v>
      </c>
      <c r="F795" t="str">
        <f>IF(COUNTIF(Sheet1!$A$2:$A$14,NYU_close_ordered!A795)&gt;0, NYU_close_ordered!E795, "")</f>
        <v>feel free to look for me after the end of the experiment :smiley:</v>
      </c>
      <c r="G795" t="s">
        <v>732</v>
      </c>
      <c r="H795" t="s">
        <v>733</v>
      </c>
      <c r="I795" t="str">
        <f>VLOOKUP(A795,Sheet1!$H$2:$J$14,2,FALSE)</f>
        <v>R_1jBt96Mtr8nTHj1</v>
      </c>
      <c r="J795" t="str">
        <f>VLOOKUP(A795,Sheet1!$H$2:$J$14,3,FALSE)</f>
        <v>R_2TAVV4RTkGmo7w7</v>
      </c>
    </row>
    <row r="796" spans="1:10" x14ac:dyDescent="0.25">
      <c r="A796" t="s">
        <v>484</v>
      </c>
      <c r="B796" s="1">
        <v>42436.824999999997</v>
      </c>
      <c r="C796" t="s">
        <v>487</v>
      </c>
      <c r="D796" t="s">
        <v>14</v>
      </c>
      <c r="E796" t="s">
        <v>527</v>
      </c>
      <c r="F796" t="str">
        <f>IF(COUNTIF(Sheet1!$A$2:$A$14,NYU_close_ordered!A796)&gt;0, NYU_close_ordered!E796, "")</f>
        <v>Sure sure :) though I have to rush to my next class haha</v>
      </c>
      <c r="G796" t="s">
        <v>732</v>
      </c>
      <c r="H796" t="s">
        <v>733</v>
      </c>
      <c r="I796" t="str">
        <f>VLOOKUP(A796,Sheet1!$H$2:$J$14,2,FALSE)</f>
        <v>R_1jBt96Mtr8nTHj1</v>
      </c>
      <c r="J796" t="str">
        <f>VLOOKUP(A796,Sheet1!$H$2:$J$14,3,FALSE)</f>
        <v>R_2TAVV4RTkGmo7w7</v>
      </c>
    </row>
    <row r="797" spans="1:10" x14ac:dyDescent="0.25">
      <c r="A797" t="s">
        <v>484</v>
      </c>
      <c r="B797" s="1">
        <v>42436.824999999997</v>
      </c>
      <c r="C797" t="s">
        <v>485</v>
      </c>
      <c r="D797" t="s">
        <v>11</v>
      </c>
      <c r="E797" t="s">
        <v>528</v>
      </c>
      <c r="F797" t="str">
        <f>IF(COUNTIF(Sheet1!$A$2:$A$14,NYU_close_ordered!A797)&gt;0, NYU_close_ordered!E797, "")</f>
        <v>oh no i think this part is about to end</v>
      </c>
      <c r="G797" t="s">
        <v>732</v>
      </c>
      <c r="H797" t="s">
        <v>733</v>
      </c>
      <c r="I797" t="str">
        <f>VLOOKUP(A797,Sheet1!$H$2:$J$14,2,FALSE)</f>
        <v>R_1jBt96Mtr8nTHj1</v>
      </c>
      <c r="J797" t="str">
        <f>VLOOKUP(A797,Sheet1!$H$2:$J$14,3,FALSE)</f>
        <v>R_2TAVV4RTkGmo7w7</v>
      </c>
    </row>
    <row r="798" spans="1:10" x14ac:dyDescent="0.25">
      <c r="A798" t="s">
        <v>484</v>
      </c>
      <c r="B798" s="1">
        <v>42436.824999999997</v>
      </c>
      <c r="C798" t="s">
        <v>485</v>
      </c>
      <c r="D798" t="s">
        <v>11</v>
      </c>
      <c r="E798" t="s">
        <v>529</v>
      </c>
      <c r="F798" t="str">
        <f>IF(COUNTIF(Sheet1!$A$2:$A$14,NYU_close_ordered!A798)&gt;0, NYU_close_ordered!E798, "")</f>
        <v>oh ok no worries</v>
      </c>
      <c r="G798" t="s">
        <v>732</v>
      </c>
      <c r="H798" t="s">
        <v>733</v>
      </c>
      <c r="I798" t="str">
        <f>VLOOKUP(A798,Sheet1!$H$2:$J$14,2,FALSE)</f>
        <v>R_1jBt96Mtr8nTHj1</v>
      </c>
      <c r="J798" t="str">
        <f>VLOOKUP(A798,Sheet1!$H$2:$J$14,3,FALSE)</f>
        <v>R_2TAVV4RTkGmo7w7</v>
      </c>
    </row>
    <row r="799" spans="1:10" x14ac:dyDescent="0.25">
      <c r="A799" t="s">
        <v>484</v>
      </c>
      <c r="B799" s="1">
        <v>42436.825694444444</v>
      </c>
      <c r="C799" t="s">
        <v>487</v>
      </c>
      <c r="D799" t="s">
        <v>14</v>
      </c>
      <c r="E799" t="s">
        <v>530</v>
      </c>
      <c r="F799" t="str">
        <f>IF(COUNTIF(Sheet1!$A$2:$A$14,NYU_close_ordered!A799)&gt;0, NYU_close_ordered!E799, "")</f>
        <v>Should I ask the experimenter?</v>
      </c>
      <c r="G799" t="s">
        <v>732</v>
      </c>
      <c r="H799" t="s">
        <v>733</v>
      </c>
      <c r="I799" t="str">
        <f>VLOOKUP(A799,Sheet1!$H$2:$J$14,2,FALSE)</f>
        <v>R_1jBt96Mtr8nTHj1</v>
      </c>
      <c r="J799" t="str">
        <f>VLOOKUP(A799,Sheet1!$H$2:$J$14,3,FALSE)</f>
        <v>R_2TAVV4RTkGmo7w7</v>
      </c>
    </row>
    <row r="800" spans="1:10" x14ac:dyDescent="0.25">
      <c r="A800" t="s">
        <v>484</v>
      </c>
      <c r="B800" s="1">
        <v>42436.825694444444</v>
      </c>
      <c r="C800" t="s">
        <v>485</v>
      </c>
      <c r="D800" t="s">
        <v>11</v>
      </c>
      <c r="E800" t="s">
        <v>531</v>
      </c>
      <c r="F800" t="str">
        <f>IF(COUNTIF(Sheet1!$A$2:$A$14,NYU_close_ordered!A800)&gt;0, NYU_close_ordered!E800, "")</f>
        <v>what classes are you taking</v>
      </c>
      <c r="G800" t="s">
        <v>732</v>
      </c>
      <c r="H800" t="s">
        <v>733</v>
      </c>
      <c r="I800" t="str">
        <f>VLOOKUP(A800,Sheet1!$H$2:$J$14,2,FALSE)</f>
        <v>R_1jBt96Mtr8nTHj1</v>
      </c>
      <c r="J800" t="str">
        <f>VLOOKUP(A800,Sheet1!$H$2:$J$14,3,FALSE)</f>
        <v>R_2TAVV4RTkGmo7w7</v>
      </c>
    </row>
    <row r="801" spans="1:10" x14ac:dyDescent="0.25">
      <c r="A801" t="s">
        <v>484</v>
      </c>
      <c r="B801" s="1">
        <v>42436.825694444444</v>
      </c>
      <c r="C801" t="s">
        <v>485</v>
      </c>
      <c r="D801" t="s">
        <v>11</v>
      </c>
      <c r="E801" t="s">
        <v>532</v>
      </c>
      <c r="F801" t="str">
        <f>IF(COUNTIF(Sheet1!$A$2:$A$14,NYU_close_ordered!A801)&gt;0, NYU_close_ordered!E801, "")</f>
        <v>no no let the poor woman have some rest</v>
      </c>
      <c r="G801" t="s">
        <v>732</v>
      </c>
      <c r="H801" t="s">
        <v>733</v>
      </c>
      <c r="I801" t="str">
        <f>VLOOKUP(A801,Sheet1!$H$2:$J$14,2,FALSE)</f>
        <v>R_1jBt96Mtr8nTHj1</v>
      </c>
      <c r="J801" t="str">
        <f>VLOOKUP(A801,Sheet1!$H$2:$J$14,3,FALSE)</f>
        <v>R_2TAVV4RTkGmo7w7</v>
      </c>
    </row>
    <row r="802" spans="1:10" x14ac:dyDescent="0.25">
      <c r="A802" t="s">
        <v>484</v>
      </c>
      <c r="B802" s="1">
        <v>42436.825694444444</v>
      </c>
      <c r="C802" t="s">
        <v>487</v>
      </c>
      <c r="D802" t="s">
        <v>14</v>
      </c>
      <c r="E802" t="s">
        <v>533</v>
      </c>
      <c r="F802" t="str">
        <f>IF(COUNTIF(Sheet1!$A$2:$A$14,NYU_close_ordered!A802)&gt;0, NYU_close_ordered!E802, "")</f>
        <v>Marketing, Industrial Organizations, Expressive Cultures: Sounds, Political Economy</v>
      </c>
      <c r="G802" t="s">
        <v>732</v>
      </c>
      <c r="H802" t="s">
        <v>733</v>
      </c>
      <c r="I802" t="str">
        <f>VLOOKUP(A802,Sheet1!$H$2:$J$14,2,FALSE)</f>
        <v>R_1jBt96Mtr8nTHj1</v>
      </c>
      <c r="J802" t="str">
        <f>VLOOKUP(A802,Sheet1!$H$2:$J$14,3,FALSE)</f>
        <v>R_2TAVV4RTkGmo7w7</v>
      </c>
    </row>
    <row r="803" spans="1:10" x14ac:dyDescent="0.25">
      <c r="A803" t="s">
        <v>484</v>
      </c>
      <c r="B803" s="1">
        <v>42436.825694444444</v>
      </c>
      <c r="C803" t="s">
        <v>487</v>
      </c>
      <c r="D803" t="s">
        <v>14</v>
      </c>
      <c r="E803" t="s">
        <v>534</v>
      </c>
      <c r="F803" t="str">
        <f>IF(COUNTIF(Sheet1!$A$2:$A$14,NYU_close_ordered!A803)&gt;0, NYU_close_ordered!E803, "")</f>
        <v>Wby?</v>
      </c>
      <c r="G803" t="s">
        <v>732</v>
      </c>
      <c r="H803" t="s">
        <v>733</v>
      </c>
      <c r="I803" t="str">
        <f>VLOOKUP(A803,Sheet1!$H$2:$J$14,2,FALSE)</f>
        <v>R_1jBt96Mtr8nTHj1</v>
      </c>
      <c r="J803" t="str">
        <f>VLOOKUP(A803,Sheet1!$H$2:$J$14,3,FALSE)</f>
        <v>R_2TAVV4RTkGmo7w7</v>
      </c>
    </row>
    <row r="804" spans="1:10" x14ac:dyDescent="0.25">
      <c r="A804" t="s">
        <v>484</v>
      </c>
      <c r="B804" s="1">
        <v>42436.825694444444</v>
      </c>
      <c r="C804" t="s">
        <v>487</v>
      </c>
      <c r="D804" t="s">
        <v>14</v>
      </c>
      <c r="E804" t="s">
        <v>535</v>
      </c>
      <c r="F804" t="str">
        <f>IF(COUNTIF(Sheet1!$A$2:$A$14,NYU_close_ordered!A804)&gt;0, NYU_close_ordered!E804, "")</f>
        <v>Which major? :)</v>
      </c>
      <c r="G804" t="s">
        <v>732</v>
      </c>
      <c r="H804" t="s">
        <v>733</v>
      </c>
      <c r="I804" t="str">
        <f>VLOOKUP(A804,Sheet1!$H$2:$J$14,2,FALSE)</f>
        <v>R_1jBt96Mtr8nTHj1</v>
      </c>
      <c r="J804" t="str">
        <f>VLOOKUP(A804,Sheet1!$H$2:$J$14,3,FALSE)</f>
        <v>R_2TAVV4RTkGmo7w7</v>
      </c>
    </row>
    <row r="805" spans="1:10" x14ac:dyDescent="0.25">
      <c r="A805" t="s">
        <v>484</v>
      </c>
      <c r="B805" s="1">
        <v>42436.826388888891</v>
      </c>
      <c r="C805" t="s">
        <v>485</v>
      </c>
      <c r="D805" t="s">
        <v>11</v>
      </c>
      <c r="E805" t="s">
        <v>536</v>
      </c>
      <c r="F805" t="str">
        <f>IF(COUNTIF(Sheet1!$A$2:$A$14,NYU_close_ordered!A805)&gt;0, NYU_close_ordered!E805, "")</f>
        <v>i m an exchange student, i don t have a major yet</v>
      </c>
      <c r="G805" t="s">
        <v>732</v>
      </c>
      <c r="H805" t="s">
        <v>733</v>
      </c>
      <c r="I805" t="str">
        <f>VLOOKUP(A805,Sheet1!$H$2:$J$14,2,FALSE)</f>
        <v>R_1jBt96Mtr8nTHj1</v>
      </c>
      <c r="J805" t="str">
        <f>VLOOKUP(A805,Sheet1!$H$2:$J$14,3,FALSE)</f>
        <v>R_2TAVV4RTkGmo7w7</v>
      </c>
    </row>
    <row r="806" spans="1:10" x14ac:dyDescent="0.25">
      <c r="A806" t="s">
        <v>484</v>
      </c>
      <c r="B806" s="1">
        <v>42436.826388888891</v>
      </c>
      <c r="C806" t="s">
        <v>485</v>
      </c>
      <c r="D806" t="s">
        <v>11</v>
      </c>
      <c r="E806" t="s">
        <v>537</v>
      </c>
      <c r="F806" t="str">
        <f>IF(COUNTIF(Sheet1!$A$2:$A$14,NYU_close_ordered!A806)&gt;0, NYU_close_ordered!E806, "")</f>
        <v>i m only here for 1 semester</v>
      </c>
      <c r="G806" t="s">
        <v>732</v>
      </c>
      <c r="H806" t="s">
        <v>733</v>
      </c>
      <c r="I806" t="str">
        <f>VLOOKUP(A806,Sheet1!$H$2:$J$14,2,FALSE)</f>
        <v>R_1jBt96Mtr8nTHj1</v>
      </c>
      <c r="J806" t="str">
        <f>VLOOKUP(A806,Sheet1!$H$2:$J$14,3,FALSE)</f>
        <v>R_2TAVV4RTkGmo7w7</v>
      </c>
    </row>
    <row r="807" spans="1:10" x14ac:dyDescent="0.25">
      <c r="A807" t="s">
        <v>484</v>
      </c>
      <c r="B807" s="1">
        <v>42436.826388888891</v>
      </c>
      <c r="C807" t="s">
        <v>487</v>
      </c>
      <c r="D807" t="s">
        <v>14</v>
      </c>
      <c r="E807" t="s">
        <v>538</v>
      </c>
      <c r="F807" t="str">
        <f>IF(COUNTIF(Sheet1!$A$2:$A$14,NYU_close_ordered!A807)&gt;0, NYU_close_ordered!E807, "")</f>
        <v>Ohh okay okay</v>
      </c>
      <c r="G807" t="s">
        <v>732</v>
      </c>
      <c r="H807" t="s">
        <v>733</v>
      </c>
      <c r="I807" t="str">
        <f>VLOOKUP(A807,Sheet1!$H$2:$J$14,2,FALSE)</f>
        <v>R_1jBt96Mtr8nTHj1</v>
      </c>
      <c r="J807" t="str">
        <f>VLOOKUP(A807,Sheet1!$H$2:$J$14,3,FALSE)</f>
        <v>R_2TAVV4RTkGmo7w7</v>
      </c>
    </row>
    <row r="808" spans="1:10" x14ac:dyDescent="0.25">
      <c r="A808" t="s">
        <v>484</v>
      </c>
      <c r="B808" s="1">
        <v>42436.826388888891</v>
      </c>
      <c r="C808" t="s">
        <v>487</v>
      </c>
      <c r="D808" t="s">
        <v>14</v>
      </c>
      <c r="E808" t="s">
        <v>539</v>
      </c>
      <c r="F808" t="str">
        <f>IF(COUNTIF(Sheet1!$A$2:$A$14,NYU_close_ordered!A808)&gt;0, NYU_close_ordered!E808, "")</f>
        <v>How do you like NYC?</v>
      </c>
      <c r="G808" t="s">
        <v>732</v>
      </c>
      <c r="H808" t="s">
        <v>733</v>
      </c>
      <c r="I808" t="str">
        <f>VLOOKUP(A808,Sheet1!$H$2:$J$14,2,FALSE)</f>
        <v>R_1jBt96Mtr8nTHj1</v>
      </c>
      <c r="J808" t="str">
        <f>VLOOKUP(A808,Sheet1!$H$2:$J$14,3,FALSE)</f>
        <v>R_2TAVV4RTkGmo7w7</v>
      </c>
    </row>
    <row r="809" spans="1:10" x14ac:dyDescent="0.25">
      <c r="A809" t="s">
        <v>484</v>
      </c>
      <c r="B809" s="1">
        <v>42436.826388888891</v>
      </c>
      <c r="C809" t="s">
        <v>485</v>
      </c>
      <c r="D809" t="s">
        <v>11</v>
      </c>
      <c r="E809" t="s">
        <v>540</v>
      </c>
      <c r="F809" t="str">
        <f>IF(COUNTIF(Sheet1!$A$2:$A$14,NYU_close_ordered!A809)&gt;0, NYU_close_ordered!E809, "")</f>
        <v>btw feel free to correct me if i make any mistakes i know my english is not perfect</v>
      </c>
      <c r="G809" t="s">
        <v>732</v>
      </c>
      <c r="H809" t="s">
        <v>733</v>
      </c>
      <c r="I809" t="str">
        <f>VLOOKUP(A809,Sheet1!$H$2:$J$14,2,FALSE)</f>
        <v>R_1jBt96Mtr8nTHj1</v>
      </c>
      <c r="J809" t="str">
        <f>VLOOKUP(A809,Sheet1!$H$2:$J$14,3,FALSE)</f>
        <v>R_2TAVV4RTkGmo7w7</v>
      </c>
    </row>
    <row r="810" spans="1:10" x14ac:dyDescent="0.25">
      <c r="A810" t="s">
        <v>484</v>
      </c>
      <c r="B810" s="1">
        <v>42436.82708333333</v>
      </c>
      <c r="C810" t="s">
        <v>485</v>
      </c>
      <c r="D810" t="s">
        <v>11</v>
      </c>
      <c r="E810" t="s">
        <v>541</v>
      </c>
      <c r="F810" t="str">
        <f>IF(COUNTIF(Sheet1!$A$2:$A$14,NYU_close_ordered!A810)&gt;0, NYU_close_ordered!E810, "")</f>
        <v>( and this keyboard is really fucked up)</v>
      </c>
      <c r="G810" t="s">
        <v>732</v>
      </c>
      <c r="H810" t="s">
        <v>733</v>
      </c>
      <c r="I810" t="str">
        <f>VLOOKUP(A810,Sheet1!$H$2:$J$14,2,FALSE)</f>
        <v>R_1jBt96Mtr8nTHj1</v>
      </c>
      <c r="J810" t="str">
        <f>VLOOKUP(A810,Sheet1!$H$2:$J$14,3,FALSE)</f>
        <v>R_2TAVV4RTkGmo7w7</v>
      </c>
    </row>
    <row r="811" spans="1:10" x14ac:dyDescent="0.25">
      <c r="A811" t="s">
        <v>484</v>
      </c>
      <c r="B811" s="1">
        <v>42436.82708333333</v>
      </c>
      <c r="C811" t="s">
        <v>487</v>
      </c>
      <c r="D811" t="s">
        <v>14</v>
      </c>
      <c r="E811" t="s">
        <v>542</v>
      </c>
      <c r="F811" t="str">
        <f>IF(COUNTIF(Sheet1!$A$2:$A$14,NYU_close_ordered!A811)&gt;0, NYU_close_ordered!E811, "")</f>
        <v>Ohh no its really fluent :)</v>
      </c>
      <c r="G811" t="s">
        <v>732</v>
      </c>
      <c r="H811" t="s">
        <v>733</v>
      </c>
      <c r="I811" t="str">
        <f>VLOOKUP(A811,Sheet1!$H$2:$J$14,2,FALSE)</f>
        <v>R_1jBt96Mtr8nTHj1</v>
      </c>
      <c r="J811" t="str">
        <f>VLOOKUP(A811,Sheet1!$H$2:$J$14,3,FALSE)</f>
        <v>R_2TAVV4RTkGmo7w7</v>
      </c>
    </row>
    <row r="812" spans="1:10" x14ac:dyDescent="0.25">
      <c r="A812" t="s">
        <v>484</v>
      </c>
      <c r="B812" s="1">
        <v>42436.82708333333</v>
      </c>
      <c r="C812" t="s">
        <v>485</v>
      </c>
      <c r="D812" t="s">
        <v>11</v>
      </c>
      <c r="E812" t="s">
        <v>543</v>
      </c>
      <c r="F812" t="str">
        <f>IF(COUNTIF(Sheet1!$A$2:$A$14,NYU_close_ordered!A812)&gt;0, NYU_close_ordered!E812, "")</f>
        <v>I love it ! Best city in the world i think</v>
      </c>
      <c r="G812" t="s">
        <v>732</v>
      </c>
      <c r="H812" t="s">
        <v>733</v>
      </c>
      <c r="I812" t="str">
        <f>VLOOKUP(A812,Sheet1!$H$2:$J$14,2,FALSE)</f>
        <v>R_1jBt96Mtr8nTHj1</v>
      </c>
      <c r="J812" t="str">
        <f>VLOOKUP(A812,Sheet1!$H$2:$J$14,3,FALSE)</f>
        <v>R_2TAVV4RTkGmo7w7</v>
      </c>
    </row>
    <row r="813" spans="1:10" x14ac:dyDescent="0.25">
      <c r="A813" t="s">
        <v>484</v>
      </c>
      <c r="B813" s="1">
        <v>42436.82708333333</v>
      </c>
      <c r="C813" t="s">
        <v>485</v>
      </c>
      <c r="D813" t="s">
        <v>11</v>
      </c>
      <c r="E813" t="s">
        <v>544</v>
      </c>
      <c r="F813" t="str">
        <f>IF(COUNTIF(Sheet1!$A$2:$A$14,NYU_close_ordered!A813)&gt;0, NYU_close_ordered!E813, "")</f>
        <v>i d love to live here some day</v>
      </c>
      <c r="G813" t="s">
        <v>732</v>
      </c>
      <c r="H813" t="s">
        <v>733</v>
      </c>
      <c r="I813" t="str">
        <f>VLOOKUP(A813,Sheet1!$H$2:$J$14,2,FALSE)</f>
        <v>R_1jBt96Mtr8nTHj1</v>
      </c>
      <c r="J813" t="str">
        <f>VLOOKUP(A813,Sheet1!$H$2:$J$14,3,FALSE)</f>
        <v>R_2TAVV4RTkGmo7w7</v>
      </c>
    </row>
    <row r="814" spans="1:10" x14ac:dyDescent="0.25">
      <c r="A814" t="s">
        <v>484</v>
      </c>
      <c r="B814" s="1">
        <v>42436.82708333333</v>
      </c>
      <c r="C814" t="s">
        <v>487</v>
      </c>
      <c r="D814" t="s">
        <v>14</v>
      </c>
      <c r="E814" t="s">
        <v>545</v>
      </c>
      <c r="F814" t="str">
        <f>IF(COUNTIF(Sheet1!$A$2:$A$14,NYU_close_ordered!A814)&gt;0, NYU_close_ordered!E814, "")</f>
        <v>:smiley: That's great!</v>
      </c>
      <c r="G814" t="s">
        <v>732</v>
      </c>
      <c r="H814" t="s">
        <v>733</v>
      </c>
      <c r="I814" t="str">
        <f>VLOOKUP(A814,Sheet1!$H$2:$J$14,2,FALSE)</f>
        <v>R_1jBt96Mtr8nTHj1</v>
      </c>
      <c r="J814" t="str">
        <f>VLOOKUP(A814,Sheet1!$H$2:$J$14,3,FALSE)</f>
        <v>R_2TAVV4RTkGmo7w7</v>
      </c>
    </row>
    <row r="815" spans="1:10" x14ac:dyDescent="0.25">
      <c r="A815" t="s">
        <v>484</v>
      </c>
      <c r="B815" s="1">
        <v>42436.827777777777</v>
      </c>
      <c r="C815" t="s">
        <v>487</v>
      </c>
      <c r="D815" t="s">
        <v>14</v>
      </c>
      <c r="E815" t="s">
        <v>546</v>
      </c>
      <c r="F815" t="str">
        <f>IF(COUNTIF(Sheet1!$A$2:$A$14,NYU_close_ordered!A815)&gt;0, NYU_close_ordered!E815, "")</f>
        <v>Do you know what you'd answer for this one?</v>
      </c>
      <c r="G815" t="s">
        <v>732</v>
      </c>
      <c r="H815" t="s">
        <v>733</v>
      </c>
      <c r="I815" t="str">
        <f>VLOOKUP(A815,Sheet1!$H$2:$J$14,2,FALSE)</f>
        <v>R_1jBt96Mtr8nTHj1</v>
      </c>
      <c r="J815" t="str">
        <f>VLOOKUP(A815,Sheet1!$H$2:$J$14,3,FALSE)</f>
        <v>R_2TAVV4RTkGmo7w7</v>
      </c>
    </row>
    <row r="816" spans="1:10" x14ac:dyDescent="0.25">
      <c r="A816" t="s">
        <v>484</v>
      </c>
      <c r="B816" s="1">
        <v>42436.827777777777</v>
      </c>
      <c r="C816" t="s">
        <v>485</v>
      </c>
      <c r="D816" t="s">
        <v>11</v>
      </c>
      <c r="E816" t="s">
        <v>547</v>
      </c>
      <c r="F816" t="str">
        <f>IF(COUNTIF(Sheet1!$A$2:$A$14,NYU_close_ordered!A816)&gt;0, NYU_close_ordered!E816, "")</f>
        <v>and the people are really nice</v>
      </c>
      <c r="G816" t="s">
        <v>732</v>
      </c>
      <c r="H816" t="s">
        <v>733</v>
      </c>
      <c r="I816" t="str">
        <f>VLOOKUP(A816,Sheet1!$H$2:$J$14,2,FALSE)</f>
        <v>R_1jBt96Mtr8nTHj1</v>
      </c>
      <c r="J816" t="str">
        <f>VLOOKUP(A816,Sheet1!$H$2:$J$14,3,FALSE)</f>
        <v>R_2TAVV4RTkGmo7w7</v>
      </c>
    </row>
    <row r="817" spans="1:10" x14ac:dyDescent="0.25">
      <c r="A817" t="s">
        <v>484</v>
      </c>
      <c r="B817" s="1">
        <v>42436.827777777777</v>
      </c>
      <c r="C817" t="s">
        <v>487</v>
      </c>
      <c r="D817" t="s">
        <v>14</v>
      </c>
      <c r="E817" t="s">
        <v>76</v>
      </c>
      <c r="F817" t="str">
        <f>IF(COUNTIF(Sheet1!$A$2:$A$14,NYU_close_ordered!A817)&gt;0, NYU_close_ordered!E817, "")</f>
        <v>Your	house,	containing	everything	you	own,	catches	fire.	After	saving	your	loved	ones	and	 pets,	you	have	time	to	safely	make	a	final	dash	to	save	any	one	item.	What	would	it	be?	 Why?</v>
      </c>
      <c r="G817" t="s">
        <v>732</v>
      </c>
      <c r="H817" t="s">
        <v>733</v>
      </c>
      <c r="I817" t="str">
        <f>VLOOKUP(A817,Sheet1!$H$2:$J$14,2,FALSE)</f>
        <v>R_1jBt96Mtr8nTHj1</v>
      </c>
      <c r="J817" t="str">
        <f>VLOOKUP(A817,Sheet1!$H$2:$J$14,3,FALSE)</f>
        <v>R_2TAVV4RTkGmo7w7</v>
      </c>
    </row>
    <row r="818" spans="1:10" x14ac:dyDescent="0.25">
      <c r="A818" t="s">
        <v>484</v>
      </c>
      <c r="B818" s="1">
        <v>42436.827777777777</v>
      </c>
      <c r="C818" t="s">
        <v>487</v>
      </c>
      <c r="D818" t="s">
        <v>14</v>
      </c>
      <c r="E818" t="s">
        <v>548</v>
      </c>
      <c r="F818" t="str">
        <f>IF(COUNTIF(Sheet1!$A$2:$A$14,NYU_close_ordered!A818)&gt;0, NYU_close_ordered!E818, "")</f>
        <v>I'd go back for my dreamcatcher haha :)</v>
      </c>
      <c r="G818" t="s">
        <v>732</v>
      </c>
      <c r="H818" t="s">
        <v>733</v>
      </c>
      <c r="I818" t="str">
        <f>VLOOKUP(A818,Sheet1!$H$2:$J$14,2,FALSE)</f>
        <v>R_1jBt96Mtr8nTHj1</v>
      </c>
      <c r="J818" t="str">
        <f>VLOOKUP(A818,Sheet1!$H$2:$J$14,3,FALSE)</f>
        <v>R_2TAVV4RTkGmo7w7</v>
      </c>
    </row>
    <row r="819" spans="1:10" x14ac:dyDescent="0.25">
      <c r="A819" t="s">
        <v>484</v>
      </c>
      <c r="B819" s="1">
        <v>42436.827777777777</v>
      </c>
      <c r="C819" t="s">
        <v>485</v>
      </c>
      <c r="D819" t="s">
        <v>11</v>
      </c>
      <c r="E819" t="s">
        <v>549</v>
      </c>
      <c r="F819" t="str">
        <f>IF(COUNTIF(Sheet1!$A$2:$A$14,NYU_close_ordered!A819)&gt;0, NYU_close_ordered!E819, "")</f>
        <v>probably my passport ;p</v>
      </c>
      <c r="G819" t="s">
        <v>732</v>
      </c>
      <c r="H819" t="s">
        <v>733</v>
      </c>
      <c r="I819" t="str">
        <f>VLOOKUP(A819,Sheet1!$H$2:$J$14,2,FALSE)</f>
        <v>R_1jBt96Mtr8nTHj1</v>
      </c>
      <c r="J819" t="str">
        <f>VLOOKUP(A819,Sheet1!$H$2:$J$14,3,FALSE)</f>
        <v>R_2TAVV4RTkGmo7w7</v>
      </c>
    </row>
    <row r="820" spans="1:10" x14ac:dyDescent="0.25">
      <c r="A820" t="s">
        <v>484</v>
      </c>
      <c r="B820" s="1">
        <v>42436.828472222223</v>
      </c>
      <c r="C820" t="s">
        <v>485</v>
      </c>
      <c r="D820" t="s">
        <v>11</v>
      </c>
      <c r="E820" t="s">
        <v>550</v>
      </c>
      <c r="F820" t="str">
        <f>IF(COUNTIF(Sheet1!$A$2:$A$14,NYU_close_ordered!A820)&gt;0, NYU_close_ordered!E820, "")</f>
        <v>but dreamcatcher is also good lol</v>
      </c>
      <c r="G820" t="s">
        <v>732</v>
      </c>
      <c r="H820" t="s">
        <v>733</v>
      </c>
      <c r="I820" t="str">
        <f>VLOOKUP(A820,Sheet1!$H$2:$J$14,2,FALSE)</f>
        <v>R_1jBt96Mtr8nTHj1</v>
      </c>
      <c r="J820" t="str">
        <f>VLOOKUP(A820,Sheet1!$H$2:$J$14,3,FALSE)</f>
        <v>R_2TAVV4RTkGmo7w7</v>
      </c>
    </row>
    <row r="821" spans="1:10" x14ac:dyDescent="0.25">
      <c r="A821" t="s">
        <v>484</v>
      </c>
      <c r="B821" s="1">
        <v>42436.828472222223</v>
      </c>
      <c r="C821" t="s">
        <v>487</v>
      </c>
      <c r="D821" t="s">
        <v>14</v>
      </c>
      <c r="E821" t="s">
        <v>551</v>
      </c>
      <c r="F821" t="str">
        <f>IF(COUNTIF(Sheet1!$A$2:$A$14,NYU_close_ordered!A821)&gt;0, NYU_close_ordered!E821, "")</f>
        <v>Hahahaha true I forgot about my passport</v>
      </c>
      <c r="G821" t="s">
        <v>732</v>
      </c>
      <c r="H821" t="s">
        <v>733</v>
      </c>
      <c r="I821" t="str">
        <f>VLOOKUP(A821,Sheet1!$H$2:$J$14,2,FALSE)</f>
        <v>R_1jBt96Mtr8nTHj1</v>
      </c>
      <c r="J821" t="str">
        <f>VLOOKUP(A821,Sheet1!$H$2:$J$14,3,FALSE)</f>
        <v>R_2TAVV4RTkGmo7w7</v>
      </c>
    </row>
    <row r="822" spans="1:10" x14ac:dyDescent="0.25">
      <c r="A822" t="s">
        <v>484</v>
      </c>
      <c r="B822" s="1">
        <v>42436.828472222223</v>
      </c>
      <c r="C822" t="s">
        <v>485</v>
      </c>
      <c r="D822" t="s">
        <v>11</v>
      </c>
      <c r="E822" t="s">
        <v>552</v>
      </c>
      <c r="F822" t="str">
        <f>IF(COUNTIF(Sheet1!$A$2:$A$14,NYU_close_ordered!A822)&gt;0, NYU_close_ordered!E822, "")</f>
        <v>You wouldn t if you were french :wink:</v>
      </c>
      <c r="G822" t="s">
        <v>732</v>
      </c>
      <c r="H822" t="s">
        <v>733</v>
      </c>
      <c r="I822" t="str">
        <f>VLOOKUP(A822,Sheet1!$H$2:$J$14,2,FALSE)</f>
        <v>R_1jBt96Mtr8nTHj1</v>
      </c>
      <c r="J822" t="str">
        <f>VLOOKUP(A822,Sheet1!$H$2:$J$14,3,FALSE)</f>
        <v>R_2TAVV4RTkGmo7w7</v>
      </c>
    </row>
    <row r="823" spans="1:10" x14ac:dyDescent="0.25">
      <c r="A823" t="s">
        <v>484</v>
      </c>
      <c r="B823" s="1">
        <v>42436.82916666667</v>
      </c>
      <c r="C823" t="s">
        <v>487</v>
      </c>
      <c r="D823" t="s">
        <v>14</v>
      </c>
      <c r="E823" t="s">
        <v>553</v>
      </c>
      <c r="F823" t="str">
        <f>IF(COUNTIF(Sheet1!$A$2:$A$14,NYU_close_ordered!A823)&gt;0, NYU_close_ordered!E823, "")</f>
        <v>My friend actually lost her passport in paris when she was studying abroad haha</v>
      </c>
      <c r="G823" t="s">
        <v>732</v>
      </c>
      <c r="H823" t="s">
        <v>733</v>
      </c>
      <c r="I823" t="str">
        <f>VLOOKUP(A823,Sheet1!$H$2:$J$14,2,FALSE)</f>
        <v>R_1jBt96Mtr8nTHj1</v>
      </c>
      <c r="J823" t="str">
        <f>VLOOKUP(A823,Sheet1!$H$2:$J$14,3,FALSE)</f>
        <v>R_2TAVV4RTkGmo7w7</v>
      </c>
    </row>
    <row r="824" spans="1:10" x14ac:dyDescent="0.25">
      <c r="A824" t="s">
        <v>484</v>
      </c>
      <c r="B824" s="1">
        <v>42436.82916666667</v>
      </c>
      <c r="C824" t="s">
        <v>485</v>
      </c>
      <c r="D824" t="s">
        <v>11</v>
      </c>
      <c r="E824" t="s">
        <v>554</v>
      </c>
      <c r="F824" t="str">
        <f>IF(COUNTIF(Sheet1!$A$2:$A$14,NYU_close_ordered!A824)&gt;0, NYU_close_ordered!E824, "")</f>
        <v>hahaha this one is nice : . When	did	you	last	cry	in	front	of	another	person?	By	yourself?</v>
      </c>
      <c r="G824" t="s">
        <v>732</v>
      </c>
      <c r="H824" t="s">
        <v>733</v>
      </c>
      <c r="I824" t="str">
        <f>VLOOKUP(A824,Sheet1!$H$2:$J$14,2,FALSE)</f>
        <v>R_1jBt96Mtr8nTHj1</v>
      </c>
      <c r="J824" t="str">
        <f>VLOOKUP(A824,Sheet1!$H$2:$J$14,3,FALSE)</f>
        <v>R_2TAVV4RTkGmo7w7</v>
      </c>
    </row>
    <row r="825" spans="1:10" x14ac:dyDescent="0.25">
      <c r="A825" t="s">
        <v>484</v>
      </c>
      <c r="B825" s="1">
        <v>42436.82916666667</v>
      </c>
      <c r="C825" t="s">
        <v>487</v>
      </c>
      <c r="D825" t="s">
        <v>14</v>
      </c>
      <c r="E825" t="s">
        <v>555</v>
      </c>
      <c r="F825" t="str">
        <f>IF(COUNTIF(Sheet1!$A$2:$A$14,NYU_close_ordered!A825)&gt;0, NYU_close_ordered!E825, "")</f>
        <v>She lost her wallet and id and everything</v>
      </c>
      <c r="G825" t="s">
        <v>732</v>
      </c>
      <c r="H825" t="s">
        <v>733</v>
      </c>
      <c r="I825" t="str">
        <f>VLOOKUP(A825,Sheet1!$H$2:$J$14,2,FALSE)</f>
        <v>R_1jBt96Mtr8nTHj1</v>
      </c>
      <c r="J825" t="str">
        <f>VLOOKUP(A825,Sheet1!$H$2:$J$14,3,FALSE)</f>
        <v>R_2TAVV4RTkGmo7w7</v>
      </c>
    </row>
    <row r="826" spans="1:10" x14ac:dyDescent="0.25">
      <c r="A826" t="s">
        <v>484</v>
      </c>
      <c r="B826" s="1">
        <v>42436.82916666667</v>
      </c>
      <c r="C826" t="s">
        <v>485</v>
      </c>
      <c r="D826" t="s">
        <v>11</v>
      </c>
      <c r="E826" t="s">
        <v>556</v>
      </c>
      <c r="F826" t="str">
        <f>IF(COUNTIF(Sheet1!$A$2:$A$14,NYU_close_ordered!A826)&gt;0, NYU_close_ordered!E826, "")</f>
        <v>Oh shit</v>
      </c>
      <c r="G826" t="s">
        <v>732</v>
      </c>
      <c r="H826" t="s">
        <v>733</v>
      </c>
      <c r="I826" t="str">
        <f>VLOOKUP(A826,Sheet1!$H$2:$J$14,2,FALSE)</f>
        <v>R_1jBt96Mtr8nTHj1</v>
      </c>
      <c r="J826" t="str">
        <f>VLOOKUP(A826,Sheet1!$H$2:$J$14,3,FALSE)</f>
        <v>R_2TAVV4RTkGmo7w7</v>
      </c>
    </row>
    <row r="827" spans="1:10" x14ac:dyDescent="0.25">
      <c r="A827" t="s">
        <v>484</v>
      </c>
      <c r="B827" s="1">
        <v>42436.82916666667</v>
      </c>
      <c r="C827" t="s">
        <v>485</v>
      </c>
      <c r="D827" t="s">
        <v>11</v>
      </c>
      <c r="E827" t="s">
        <v>557</v>
      </c>
      <c r="F827" t="str">
        <f>IF(COUNTIF(Sheet1!$A$2:$A$14,NYU_close_ordered!A827)&gt;0, NYU_close_ordered!E827, "")</f>
        <v>was it stolen ?</v>
      </c>
      <c r="G827" t="s">
        <v>732</v>
      </c>
      <c r="H827" t="s">
        <v>733</v>
      </c>
      <c r="I827" t="str">
        <f>VLOOKUP(A827,Sheet1!$H$2:$J$14,2,FALSE)</f>
        <v>R_1jBt96Mtr8nTHj1</v>
      </c>
      <c r="J827" t="str">
        <f>VLOOKUP(A827,Sheet1!$H$2:$J$14,3,FALSE)</f>
        <v>R_2TAVV4RTkGmo7w7</v>
      </c>
    </row>
    <row r="828" spans="1:10" hidden="1" x14ac:dyDescent="0.25">
      <c r="A828" t="s">
        <v>484</v>
      </c>
      <c r="B828" s="1">
        <v>42436.829861111109</v>
      </c>
      <c r="D828" t="s">
        <v>6</v>
      </c>
      <c r="E828" t="s">
        <v>18</v>
      </c>
      <c r="F828" t="str">
        <f>IF(COUNTIF(Sheet1!$A$2:$A$14,NYU_close_ordered!A828)&gt;0, NYU_close_ordered!E828, "")</f>
        <v>&gt;&gt; This chat has 1500 seconds remaining before expiring. Please start wrapping up your conversation.</v>
      </c>
    </row>
    <row r="829" spans="1:10" x14ac:dyDescent="0.25">
      <c r="A829" t="s">
        <v>484</v>
      </c>
      <c r="B829" s="1">
        <v>42436.829861111109</v>
      </c>
      <c r="C829" t="s">
        <v>485</v>
      </c>
      <c r="D829" t="s">
        <v>11</v>
      </c>
      <c r="E829" t="s">
        <v>558</v>
      </c>
      <c r="F829" t="str">
        <f>IF(COUNTIF(Sheet1!$A$2:$A$14,NYU_close_ordered!A829)&gt;0, NYU_close_ordered!E829, "")</f>
        <v>there are a lot of pickpockets (not  sure if that s the right word) in paris</v>
      </c>
      <c r="G829" t="s">
        <v>732</v>
      </c>
      <c r="H829" t="s">
        <v>733</v>
      </c>
      <c r="I829" t="str">
        <f>VLOOKUP(A829,Sheet1!$H$2:$J$14,2,FALSE)</f>
        <v>R_1jBt96Mtr8nTHj1</v>
      </c>
      <c r="J829" t="str">
        <f>VLOOKUP(A829,Sheet1!$H$2:$J$14,3,FALSE)</f>
        <v>R_2TAVV4RTkGmo7w7</v>
      </c>
    </row>
    <row r="830" spans="1:10" x14ac:dyDescent="0.25">
      <c r="A830" t="s">
        <v>484</v>
      </c>
      <c r="B830" s="1">
        <v>42436.829861111109</v>
      </c>
      <c r="C830" t="s">
        <v>485</v>
      </c>
      <c r="D830" t="s">
        <v>11</v>
      </c>
      <c r="E830" t="s">
        <v>559</v>
      </c>
      <c r="F830" t="str">
        <f>IF(COUNTIF(Sheet1!$A$2:$A$14,NYU_close_ordered!A830)&gt;0, NYU_close_ordered!E830, "")</f>
        <v>oh snap it s about to end</v>
      </c>
      <c r="G830" t="s">
        <v>732</v>
      </c>
      <c r="H830" t="s">
        <v>733</v>
      </c>
      <c r="I830" t="str">
        <f>VLOOKUP(A830,Sheet1!$H$2:$J$14,2,FALSE)</f>
        <v>R_1jBt96Mtr8nTHj1</v>
      </c>
      <c r="J830" t="str">
        <f>VLOOKUP(A830,Sheet1!$H$2:$J$14,3,FALSE)</f>
        <v>R_2TAVV4RTkGmo7w7</v>
      </c>
    </row>
    <row r="831" spans="1:10" x14ac:dyDescent="0.25">
      <c r="A831" t="s">
        <v>484</v>
      </c>
      <c r="B831" s="1">
        <v>42436.829861111109</v>
      </c>
      <c r="C831" t="s">
        <v>487</v>
      </c>
      <c r="D831" t="s">
        <v>14</v>
      </c>
      <c r="E831" t="s">
        <v>560</v>
      </c>
      <c r="F831" t="str">
        <f>IF(COUNTIF(Sheet1!$A$2:$A$14,NYU_close_ordered!A831)&gt;0, NYU_close_ordered!E831, "")</f>
        <v>Since I'm from India, my highschool friend and I went to watch this bollywood movie "Neerja" - it was about an air hostess who saves the lives of 400 people during a hi-jack in Pakistan</v>
      </c>
      <c r="G831" t="s">
        <v>732</v>
      </c>
      <c r="H831" t="s">
        <v>733</v>
      </c>
      <c r="I831" t="str">
        <f>VLOOKUP(A831,Sheet1!$H$2:$J$14,2,FALSE)</f>
        <v>R_1jBt96Mtr8nTHj1</v>
      </c>
      <c r="J831" t="str">
        <f>VLOOKUP(A831,Sheet1!$H$2:$J$14,3,FALSE)</f>
        <v>R_2TAVV4RTkGmo7w7</v>
      </c>
    </row>
    <row r="832" spans="1:10" x14ac:dyDescent="0.25">
      <c r="A832" t="s">
        <v>484</v>
      </c>
      <c r="B832" s="1">
        <v>42436.829861111109</v>
      </c>
      <c r="C832" t="s">
        <v>487</v>
      </c>
      <c r="D832" t="s">
        <v>14</v>
      </c>
      <c r="E832" t="s">
        <v>561</v>
      </c>
      <c r="F832" t="str">
        <f>IF(COUNTIF(Sheet1!$A$2:$A$14,NYU_close_ordered!A832)&gt;0, NYU_close_ordered!E832, "")</f>
        <v>It was a really touching movie - I cried in the theater then haha</v>
      </c>
      <c r="G832" t="s">
        <v>732</v>
      </c>
      <c r="H832" t="s">
        <v>733</v>
      </c>
      <c r="I832" t="str">
        <f>VLOOKUP(A832,Sheet1!$H$2:$J$14,2,FALSE)</f>
        <v>R_1jBt96Mtr8nTHj1</v>
      </c>
      <c r="J832" t="str">
        <f>VLOOKUP(A832,Sheet1!$H$2:$J$14,3,FALSE)</f>
        <v>R_2TAVV4RTkGmo7w7</v>
      </c>
    </row>
    <row r="833" spans="1:10" x14ac:dyDescent="0.25">
      <c r="A833" t="s">
        <v>484</v>
      </c>
      <c r="B833" s="1">
        <v>42436.829861111109</v>
      </c>
      <c r="C833" t="s">
        <v>487</v>
      </c>
      <c r="D833" t="s">
        <v>14</v>
      </c>
      <c r="E833" t="s">
        <v>562</v>
      </c>
      <c r="F833" t="str">
        <f>IF(COUNTIF(Sheet1!$A$2:$A$14,NYU_close_ordered!A833)&gt;0, NYU_close_ordered!E833, "")</f>
        <v>I think so yes</v>
      </c>
      <c r="G833" t="s">
        <v>732</v>
      </c>
      <c r="H833" t="s">
        <v>733</v>
      </c>
      <c r="I833" t="str">
        <f>VLOOKUP(A833,Sheet1!$H$2:$J$14,2,FALSE)</f>
        <v>R_1jBt96Mtr8nTHj1</v>
      </c>
      <c r="J833" t="str">
        <f>VLOOKUP(A833,Sheet1!$H$2:$J$14,3,FALSE)</f>
        <v>R_2TAVV4RTkGmo7w7</v>
      </c>
    </row>
    <row r="834" spans="1:10" x14ac:dyDescent="0.25">
      <c r="A834" t="s">
        <v>484</v>
      </c>
      <c r="B834" s="1">
        <v>42436.830555555556</v>
      </c>
      <c r="C834" t="s">
        <v>487</v>
      </c>
      <c r="D834" t="s">
        <v>14</v>
      </c>
      <c r="E834" t="s">
        <v>534</v>
      </c>
      <c r="F834" t="str">
        <f>IF(COUNTIF(Sheet1!$A$2:$A$14,NYU_close_ordered!A834)&gt;0, NYU_close_ordered!E834, "")</f>
        <v>Wby?</v>
      </c>
      <c r="G834" t="s">
        <v>732</v>
      </c>
      <c r="H834" t="s">
        <v>733</v>
      </c>
      <c r="I834" t="str">
        <f>VLOOKUP(A834,Sheet1!$H$2:$J$14,2,FALSE)</f>
        <v>R_1jBt96Mtr8nTHj1</v>
      </c>
      <c r="J834" t="str">
        <f>VLOOKUP(A834,Sheet1!$H$2:$J$14,3,FALSE)</f>
        <v>R_2TAVV4RTkGmo7w7</v>
      </c>
    </row>
    <row r="835" spans="1:10" x14ac:dyDescent="0.25">
      <c r="A835" t="s">
        <v>484</v>
      </c>
      <c r="B835" s="1">
        <v>42436.830555555556</v>
      </c>
      <c r="C835" t="s">
        <v>485</v>
      </c>
      <c r="D835" t="s">
        <v>11</v>
      </c>
      <c r="E835" t="s">
        <v>563</v>
      </c>
      <c r="F835" t="str">
        <f>IF(COUNTIF(Sheet1!$A$2:$A$14,NYU_close_ordered!A835)&gt;0, NYU_close_ordered!E835, "")</f>
        <v>wait 1500 seconds = 25 minutes no ?</v>
      </c>
      <c r="G835" t="s">
        <v>732</v>
      </c>
      <c r="H835" t="s">
        <v>733</v>
      </c>
      <c r="I835" t="str">
        <f>VLOOKUP(A835,Sheet1!$H$2:$J$14,2,FALSE)</f>
        <v>R_1jBt96Mtr8nTHj1</v>
      </c>
      <c r="J835" t="str">
        <f>VLOOKUP(A835,Sheet1!$H$2:$J$14,3,FALSE)</f>
        <v>R_2TAVV4RTkGmo7w7</v>
      </c>
    </row>
    <row r="836" spans="1:10" x14ac:dyDescent="0.25">
      <c r="A836" t="s">
        <v>484</v>
      </c>
      <c r="B836" s="1">
        <v>42436.830555555556</v>
      </c>
      <c r="C836" t="s">
        <v>485</v>
      </c>
      <c r="D836" t="s">
        <v>11</v>
      </c>
      <c r="E836" t="s">
        <v>564</v>
      </c>
      <c r="F836" t="str">
        <f>IF(COUNTIF(Sheet1!$A$2:$A$14,NYU_close_ordered!A836)&gt;0, NYU_close_ordered!E836, "")</f>
        <v>maybe my math is really bad</v>
      </c>
      <c r="G836" t="s">
        <v>732</v>
      </c>
      <c r="H836" t="s">
        <v>733</v>
      </c>
      <c r="I836" t="str">
        <f>VLOOKUP(A836,Sheet1!$H$2:$J$14,2,FALSE)</f>
        <v>R_1jBt96Mtr8nTHj1</v>
      </c>
      <c r="J836" t="str">
        <f>VLOOKUP(A836,Sheet1!$H$2:$J$14,3,FALSE)</f>
        <v>R_2TAVV4RTkGmo7w7</v>
      </c>
    </row>
    <row r="837" spans="1:10" x14ac:dyDescent="0.25">
      <c r="A837" t="s">
        <v>484</v>
      </c>
      <c r="B837" s="1">
        <v>42436.831250000003</v>
      </c>
      <c r="C837" t="s">
        <v>485</v>
      </c>
      <c r="D837" t="s">
        <v>11</v>
      </c>
      <c r="E837" t="s">
        <v>565</v>
      </c>
      <c r="F837" t="str">
        <f>IF(COUNTIF(Sheet1!$A$2:$A$14,NYU_close_ordered!A837)&gt;0, NYU_close_ordered!E837, "")</f>
        <v>sorry i am a guy, don't remember last time i cried</v>
      </c>
      <c r="G837" t="s">
        <v>732</v>
      </c>
      <c r="H837" t="s">
        <v>733</v>
      </c>
      <c r="I837" t="str">
        <f>VLOOKUP(A837,Sheet1!$H$2:$J$14,2,FALSE)</f>
        <v>R_1jBt96Mtr8nTHj1</v>
      </c>
      <c r="J837" t="str">
        <f>VLOOKUP(A837,Sheet1!$H$2:$J$14,3,FALSE)</f>
        <v>R_2TAVV4RTkGmo7w7</v>
      </c>
    </row>
    <row r="838" spans="1:10" x14ac:dyDescent="0.25">
      <c r="A838" t="s">
        <v>484</v>
      </c>
      <c r="B838" s="1">
        <v>42436.831250000003</v>
      </c>
      <c r="C838" t="s">
        <v>485</v>
      </c>
      <c r="D838" t="s">
        <v>11</v>
      </c>
      <c r="E838" t="s">
        <v>566</v>
      </c>
      <c r="F838" t="str">
        <f>IF(COUNTIF(Sheet1!$A$2:$A$14,NYU_close_ordered!A838)&gt;0, NYU_close_ordered!E838, "")</f>
        <v xml:space="preserve"> :yum:</v>
      </c>
      <c r="G838" t="s">
        <v>732</v>
      </c>
      <c r="H838" t="s">
        <v>733</v>
      </c>
      <c r="I838" t="str">
        <f>VLOOKUP(A838,Sheet1!$H$2:$J$14,2,FALSE)</f>
        <v>R_1jBt96Mtr8nTHj1</v>
      </c>
      <c r="J838" t="str">
        <f>VLOOKUP(A838,Sheet1!$H$2:$J$14,3,FALSE)</f>
        <v>R_2TAVV4RTkGmo7w7</v>
      </c>
    </row>
    <row r="839" spans="1:10" x14ac:dyDescent="0.25">
      <c r="A839" t="s">
        <v>484</v>
      </c>
      <c r="B839" s="1">
        <v>42436.831250000003</v>
      </c>
      <c r="C839" t="s">
        <v>487</v>
      </c>
      <c r="D839" t="s">
        <v>14</v>
      </c>
      <c r="E839" t="s">
        <v>567</v>
      </c>
      <c r="F839" t="str">
        <f>IF(COUNTIF(Sheet1!$A$2:$A$14,NYU_close_ordered!A839)&gt;0, NYU_close_ordered!E839, "")</f>
        <v>Ohh no it is 25 minutes.</v>
      </c>
      <c r="G839" t="s">
        <v>732</v>
      </c>
      <c r="H839" t="s">
        <v>733</v>
      </c>
      <c r="I839" t="str">
        <f>VLOOKUP(A839,Sheet1!$H$2:$J$14,2,FALSE)</f>
        <v>R_1jBt96Mtr8nTHj1</v>
      </c>
      <c r="J839" t="str">
        <f>VLOOKUP(A839,Sheet1!$H$2:$J$14,3,FALSE)</f>
        <v>R_2TAVV4RTkGmo7w7</v>
      </c>
    </row>
    <row r="840" spans="1:10" x14ac:dyDescent="0.25">
      <c r="A840" t="s">
        <v>484</v>
      </c>
      <c r="B840" s="1">
        <v>42436.831250000003</v>
      </c>
      <c r="C840" t="s">
        <v>487</v>
      </c>
      <c r="D840" t="s">
        <v>14</v>
      </c>
      <c r="E840" t="s">
        <v>568</v>
      </c>
      <c r="F840" t="str">
        <f>IF(COUNTIF(Sheet1!$A$2:$A$14,NYU_close_ordered!A840)&gt;0, NYU_close_ordered!E840, "")</f>
        <v>Hahahaha</v>
      </c>
      <c r="G840" t="s">
        <v>732</v>
      </c>
      <c r="H840" t="s">
        <v>733</v>
      </c>
      <c r="I840" t="str">
        <f>VLOOKUP(A840,Sheet1!$H$2:$J$14,2,FALSE)</f>
        <v>R_1jBt96Mtr8nTHj1</v>
      </c>
      <c r="J840" t="str">
        <f>VLOOKUP(A840,Sheet1!$H$2:$J$14,3,FALSE)</f>
        <v>R_2TAVV4RTkGmo7w7</v>
      </c>
    </row>
    <row r="841" spans="1:10" x14ac:dyDescent="0.25">
      <c r="A841" t="s">
        <v>484</v>
      </c>
      <c r="B841" s="1">
        <v>42436.831250000003</v>
      </c>
      <c r="C841" t="s">
        <v>485</v>
      </c>
      <c r="D841" t="s">
        <v>11</v>
      </c>
      <c r="E841" t="s">
        <v>569</v>
      </c>
      <c r="F841" t="str">
        <f>IF(COUNTIF(Sheet1!$A$2:$A$14,NYU_close_ordered!A841)&gt;0, NYU_close_ordered!E841, "")</f>
        <v>okaaay but the experiment is supposed to end soon</v>
      </c>
      <c r="G841" t="s">
        <v>732</v>
      </c>
      <c r="H841" t="s">
        <v>733</v>
      </c>
      <c r="I841" t="str">
        <f>VLOOKUP(A841,Sheet1!$H$2:$J$14,2,FALSE)</f>
        <v>R_1jBt96Mtr8nTHj1</v>
      </c>
      <c r="J841" t="str">
        <f>VLOOKUP(A841,Sheet1!$H$2:$J$14,3,FALSE)</f>
        <v>R_2TAVV4RTkGmo7w7</v>
      </c>
    </row>
    <row r="842" spans="1:10" x14ac:dyDescent="0.25">
      <c r="A842" t="s">
        <v>484</v>
      </c>
      <c r="B842" s="1">
        <v>42436.831250000003</v>
      </c>
      <c r="C842" t="s">
        <v>485</v>
      </c>
      <c r="D842" t="s">
        <v>11</v>
      </c>
      <c r="E842" t="s">
        <v>570</v>
      </c>
      <c r="F842" t="str">
        <f>IF(COUNTIF(Sheet1!$A$2:$A$14,NYU_close_ordered!A842)&gt;0, NYU_close_ordered!E842, "")</f>
        <v>not that i don t appreciate our chat :laughing:</v>
      </c>
      <c r="G842" t="s">
        <v>732</v>
      </c>
      <c r="H842" t="s">
        <v>733</v>
      </c>
      <c r="I842" t="str">
        <f>VLOOKUP(A842,Sheet1!$H$2:$J$14,2,FALSE)</f>
        <v>R_1jBt96Mtr8nTHj1</v>
      </c>
      <c r="J842" t="str">
        <f>VLOOKUP(A842,Sheet1!$H$2:$J$14,3,FALSE)</f>
        <v>R_2TAVV4RTkGmo7w7</v>
      </c>
    </row>
    <row r="843" spans="1:10" x14ac:dyDescent="0.25">
      <c r="A843" t="s">
        <v>484</v>
      </c>
      <c r="B843" s="1">
        <v>42436.831944444442</v>
      </c>
      <c r="C843" t="s">
        <v>485</v>
      </c>
      <c r="D843" t="s">
        <v>11</v>
      </c>
      <c r="E843" t="s">
        <v>571</v>
      </c>
      <c r="F843" t="str">
        <f>IF(COUNTIF(Sheet1!$A$2:$A$14,NYU_close_ordered!A843)&gt;0, NYU_close_ordered!E843, "")</f>
        <v>but i have to go out after this little experiment</v>
      </c>
      <c r="G843" t="s">
        <v>732</v>
      </c>
      <c r="H843" t="s">
        <v>733</v>
      </c>
      <c r="I843" t="str">
        <f>VLOOKUP(A843,Sheet1!$H$2:$J$14,2,FALSE)</f>
        <v>R_1jBt96Mtr8nTHj1</v>
      </c>
      <c r="J843" t="str">
        <f>VLOOKUP(A843,Sheet1!$H$2:$J$14,3,FALSE)</f>
        <v>R_2TAVV4RTkGmo7w7</v>
      </c>
    </row>
    <row r="844" spans="1:10" x14ac:dyDescent="0.25">
      <c r="A844" t="s">
        <v>484</v>
      </c>
      <c r="B844" s="1">
        <v>42436.831944444442</v>
      </c>
      <c r="C844" t="s">
        <v>485</v>
      </c>
      <c r="D844" t="s">
        <v>11</v>
      </c>
      <c r="E844" t="s">
        <v>572</v>
      </c>
      <c r="F844" t="str">
        <f>IF(COUNTIF(Sheet1!$A$2:$A$14,NYU_close_ordered!A844)&gt;0, NYU_close_ordered!E844, "")</f>
        <v>good look to the weird guy who is going to read all this crap</v>
      </c>
      <c r="G844" t="s">
        <v>732</v>
      </c>
      <c r="H844" t="s">
        <v>733</v>
      </c>
      <c r="I844" t="str">
        <f>VLOOKUP(A844,Sheet1!$H$2:$J$14,2,FALSE)</f>
        <v>R_1jBt96Mtr8nTHj1</v>
      </c>
      <c r="J844" t="str">
        <f>VLOOKUP(A844,Sheet1!$H$2:$J$14,3,FALSE)</f>
        <v>R_2TAVV4RTkGmo7w7</v>
      </c>
    </row>
    <row r="845" spans="1:10" x14ac:dyDescent="0.25">
      <c r="A845" t="s">
        <v>484</v>
      </c>
      <c r="B845" s="1">
        <v>42436.832638888889</v>
      </c>
      <c r="C845" t="s">
        <v>487</v>
      </c>
      <c r="D845" t="s">
        <v>14</v>
      </c>
      <c r="E845" t="s">
        <v>573</v>
      </c>
      <c r="F845" t="str">
        <f>IF(COUNTIF(Sheet1!$A$2:$A$14,NYU_close_ordered!A845)&gt;0, NYU_close_ordered!E845, "")</f>
        <v>Hey the experimenter says its supposed to end at 3</v>
      </c>
      <c r="G845" t="s">
        <v>732</v>
      </c>
      <c r="H845" t="s">
        <v>733</v>
      </c>
      <c r="I845" t="str">
        <f>VLOOKUP(A845,Sheet1!$H$2:$J$14,2,FALSE)</f>
        <v>R_1jBt96Mtr8nTHj1</v>
      </c>
      <c r="J845" t="str">
        <f>VLOOKUP(A845,Sheet1!$H$2:$J$14,3,FALSE)</f>
        <v>R_2TAVV4RTkGmo7w7</v>
      </c>
    </row>
    <row r="846" spans="1:10" x14ac:dyDescent="0.25">
      <c r="A846" t="s">
        <v>484</v>
      </c>
      <c r="B846" s="1">
        <v>42436.832638888889</v>
      </c>
      <c r="C846" t="s">
        <v>485</v>
      </c>
      <c r="D846" t="s">
        <v>11</v>
      </c>
      <c r="E846" t="s">
        <v>574</v>
      </c>
      <c r="F846" t="str">
        <f>IF(COUNTIF(Sheet1!$A$2:$A$14,NYU_close_ordered!A846)&gt;0, NYU_close_ordered!E846, "")</f>
        <v>1 minute</v>
      </c>
      <c r="G846" t="s">
        <v>732</v>
      </c>
      <c r="H846" t="s">
        <v>733</v>
      </c>
      <c r="I846" t="str">
        <f>VLOOKUP(A846,Sheet1!$H$2:$J$14,2,FALSE)</f>
        <v>R_1jBt96Mtr8nTHj1</v>
      </c>
      <c r="J846" t="str">
        <f>VLOOKUP(A846,Sheet1!$H$2:$J$14,3,FALSE)</f>
        <v>R_2TAVV4RTkGmo7w7</v>
      </c>
    </row>
    <row r="847" spans="1:10" x14ac:dyDescent="0.25">
      <c r="A847" t="s">
        <v>484</v>
      </c>
      <c r="B847" s="1">
        <v>42436.832638888889</v>
      </c>
      <c r="C847" t="s">
        <v>487</v>
      </c>
      <c r="D847" t="s">
        <v>14</v>
      </c>
      <c r="E847" t="s">
        <v>575</v>
      </c>
      <c r="F847" t="str">
        <f>IF(COUNTIF(Sheet1!$A$2:$A$14,NYU_close_ordered!A847)&gt;0, NYU_close_ordered!E847, "")</f>
        <v>So go on till she calls out that the session is over</v>
      </c>
      <c r="G847" t="s">
        <v>732</v>
      </c>
      <c r="H847" t="s">
        <v>733</v>
      </c>
      <c r="I847" t="str">
        <f>VLOOKUP(A847,Sheet1!$H$2:$J$14,2,FALSE)</f>
        <v>R_1jBt96Mtr8nTHj1</v>
      </c>
      <c r="J847" t="str">
        <f>VLOOKUP(A847,Sheet1!$H$2:$J$14,3,FALSE)</f>
        <v>R_2TAVV4RTkGmo7w7</v>
      </c>
    </row>
    <row r="848" spans="1:10" x14ac:dyDescent="0.25">
      <c r="A848" t="s">
        <v>484</v>
      </c>
      <c r="B848" s="1">
        <v>42436.832638888889</v>
      </c>
      <c r="C848" t="s">
        <v>487</v>
      </c>
      <c r="D848" t="s">
        <v>14</v>
      </c>
      <c r="E848" t="s">
        <v>510</v>
      </c>
      <c r="F848" t="str">
        <f>IF(COUNTIF(Sheet1!$A$2:$A$14,NYU_close_ordered!A848)&gt;0, NYU_close_ordered!E848, "")</f>
        <v>:)</v>
      </c>
      <c r="G848" t="s">
        <v>732</v>
      </c>
      <c r="H848" t="s">
        <v>733</v>
      </c>
      <c r="I848" t="str">
        <f>VLOOKUP(A848,Sheet1!$H$2:$J$14,2,FALSE)</f>
        <v>R_1jBt96Mtr8nTHj1</v>
      </c>
      <c r="J848" t="str">
        <f>VLOOKUP(A848,Sheet1!$H$2:$J$14,3,FALSE)</f>
        <v>R_2TAVV4RTkGmo7w7</v>
      </c>
    </row>
    <row r="849" spans="1:10" x14ac:dyDescent="0.25">
      <c r="A849" t="s">
        <v>484</v>
      </c>
      <c r="B849" s="1">
        <v>42436.832638888889</v>
      </c>
      <c r="C849" t="s">
        <v>487</v>
      </c>
      <c r="D849" t="s">
        <v>14</v>
      </c>
      <c r="E849" t="s">
        <v>576</v>
      </c>
      <c r="F849" t="str">
        <f>IF(COUNTIF(Sheet1!$A$2:$A$14,NYU_close_ordered!A849)&gt;0, NYU_close_ordered!E849, "")</f>
        <v>Haha</v>
      </c>
      <c r="G849" t="s">
        <v>732</v>
      </c>
      <c r="H849" t="s">
        <v>733</v>
      </c>
      <c r="I849" t="str">
        <f>VLOOKUP(A849,Sheet1!$H$2:$J$14,2,FALSE)</f>
        <v>R_1jBt96Mtr8nTHj1</v>
      </c>
      <c r="J849" t="str">
        <f>VLOOKUP(A849,Sheet1!$H$2:$J$14,3,FALSE)</f>
        <v>R_2TAVV4RTkGmo7w7</v>
      </c>
    </row>
    <row r="850" spans="1:10" x14ac:dyDescent="0.25">
      <c r="A850" t="s">
        <v>484</v>
      </c>
      <c r="B850" s="1">
        <v>42436.832638888889</v>
      </c>
      <c r="C850" t="s">
        <v>485</v>
      </c>
      <c r="D850" t="s">
        <v>11</v>
      </c>
      <c r="E850" t="s">
        <v>577</v>
      </c>
      <c r="F850" t="str">
        <f>IF(COUNTIF(Sheet1!$A$2:$A$14,NYU_close_ordered!A850)&gt;0, NYU_close_ordered!E850, "")</f>
        <v>any last word ? :)</v>
      </c>
      <c r="G850" t="s">
        <v>732</v>
      </c>
      <c r="H850" t="s">
        <v>733</v>
      </c>
      <c r="I850" t="str">
        <f>VLOOKUP(A850,Sheet1!$H$2:$J$14,2,FALSE)</f>
        <v>R_1jBt96Mtr8nTHj1</v>
      </c>
      <c r="J850" t="str">
        <f>VLOOKUP(A850,Sheet1!$H$2:$J$14,3,FALSE)</f>
        <v>R_2TAVV4RTkGmo7w7</v>
      </c>
    </row>
    <row r="851" spans="1:10" x14ac:dyDescent="0.25">
      <c r="A851" t="s">
        <v>484</v>
      </c>
      <c r="B851" s="1">
        <v>42436.832638888889</v>
      </c>
      <c r="C851" t="s">
        <v>487</v>
      </c>
      <c r="D851" t="s">
        <v>14</v>
      </c>
      <c r="E851" t="s">
        <v>578</v>
      </c>
      <c r="F851" t="str">
        <f>IF(COUNTIF(Sheet1!$A$2:$A$14,NYU_close_ordered!A851)&gt;0, NYU_close_ordered!E851, "")</f>
        <v>Which candy did you get</v>
      </c>
      <c r="G851" t="s">
        <v>732</v>
      </c>
      <c r="H851" t="s">
        <v>733</v>
      </c>
      <c r="I851" t="str">
        <f>VLOOKUP(A851,Sheet1!$H$2:$J$14,2,FALSE)</f>
        <v>R_1jBt96Mtr8nTHj1</v>
      </c>
      <c r="J851" t="str">
        <f>VLOOKUP(A851,Sheet1!$H$2:$J$14,3,FALSE)</f>
        <v>R_2TAVV4RTkGmo7w7</v>
      </c>
    </row>
    <row r="852" spans="1:10" x14ac:dyDescent="0.25">
      <c r="A852" t="s">
        <v>484</v>
      </c>
      <c r="B852" s="1">
        <v>42436.832638888889</v>
      </c>
      <c r="C852" t="s">
        <v>485</v>
      </c>
      <c r="D852" t="s">
        <v>11</v>
      </c>
      <c r="E852" t="s">
        <v>579</v>
      </c>
      <c r="F852" t="str">
        <f>IF(COUNTIF(Sheet1!$A$2:$A$14,NYU_close_ordered!A852)&gt;0, NYU_close_ordered!E852, "")</f>
        <v>hahaha great last question</v>
      </c>
      <c r="G852" t="s">
        <v>732</v>
      </c>
      <c r="H852" t="s">
        <v>733</v>
      </c>
      <c r="I852" t="str">
        <f>VLOOKUP(A852,Sheet1!$H$2:$J$14,2,FALSE)</f>
        <v>R_1jBt96Mtr8nTHj1</v>
      </c>
      <c r="J852" t="str">
        <f>VLOOKUP(A852,Sheet1!$H$2:$J$14,3,FALSE)</f>
        <v>R_2TAVV4RTkGmo7w7</v>
      </c>
    </row>
    <row r="853" spans="1:10" x14ac:dyDescent="0.25">
      <c r="A853" t="s">
        <v>484</v>
      </c>
      <c r="B853" s="1">
        <v>42436.832638888889</v>
      </c>
      <c r="C853" t="s">
        <v>485</v>
      </c>
      <c r="D853" t="s">
        <v>11</v>
      </c>
      <c r="E853" t="s">
        <v>580</v>
      </c>
      <c r="F853" t="str">
        <f>IF(COUNTIF(Sheet1!$A$2:$A$14,NYU_close_ordered!A853)&gt;0, NYU_close_ordered!E853, "")</f>
        <v>juicy pear :(</v>
      </c>
      <c r="G853" t="s">
        <v>732</v>
      </c>
      <c r="H853" t="s">
        <v>733</v>
      </c>
      <c r="I853" t="str">
        <f>VLOOKUP(A853,Sheet1!$H$2:$J$14,2,FALSE)</f>
        <v>R_1jBt96Mtr8nTHj1</v>
      </c>
      <c r="J853" t="str">
        <f>VLOOKUP(A853,Sheet1!$H$2:$J$14,3,FALSE)</f>
        <v>R_2TAVV4RTkGmo7w7</v>
      </c>
    </row>
    <row r="854" spans="1:10" x14ac:dyDescent="0.25">
      <c r="A854" t="s">
        <v>484</v>
      </c>
      <c r="B854" s="1">
        <v>42436.832638888889</v>
      </c>
      <c r="C854" t="s">
        <v>487</v>
      </c>
      <c r="D854" t="s">
        <v>14</v>
      </c>
      <c r="E854" t="s">
        <v>581</v>
      </c>
      <c r="F854" t="str">
        <f>IF(COUNTIF(Sheet1!$A$2:$A$14,NYU_close_ordered!A854)&gt;0, NYU_close_ordered!E854, "")</f>
        <v xml:space="preserve"> :smiley:</v>
      </c>
      <c r="G854" t="s">
        <v>732</v>
      </c>
      <c r="H854" t="s">
        <v>733</v>
      </c>
      <c r="I854" t="str">
        <f>VLOOKUP(A854,Sheet1!$H$2:$J$14,2,FALSE)</f>
        <v>R_1jBt96Mtr8nTHj1</v>
      </c>
      <c r="J854" t="str">
        <f>VLOOKUP(A854,Sheet1!$H$2:$J$14,3,FALSE)</f>
        <v>R_2TAVV4RTkGmo7w7</v>
      </c>
    </row>
    <row r="855" spans="1:10" x14ac:dyDescent="0.25">
      <c r="A855" t="s">
        <v>484</v>
      </c>
      <c r="B855" s="1">
        <v>42436.832638888889</v>
      </c>
      <c r="C855" t="s">
        <v>485</v>
      </c>
      <c r="D855" t="s">
        <v>11</v>
      </c>
      <c r="E855" t="s">
        <v>582</v>
      </c>
      <c r="F855" t="str">
        <f>IF(COUNTIF(Sheet1!$A$2:$A$14,NYU_close_ordered!A855)&gt;0, NYU_close_ordered!E855, "")</f>
        <v>you ?</v>
      </c>
      <c r="G855" t="s">
        <v>732</v>
      </c>
      <c r="H855" t="s">
        <v>733</v>
      </c>
      <c r="I855" t="str">
        <f>VLOOKUP(A855,Sheet1!$H$2:$J$14,2,FALSE)</f>
        <v>R_1jBt96Mtr8nTHj1</v>
      </c>
      <c r="J855" t="str">
        <f>VLOOKUP(A855,Sheet1!$H$2:$J$14,3,FALSE)</f>
        <v>R_2TAVV4RTkGmo7w7</v>
      </c>
    </row>
    <row r="856" spans="1:10" x14ac:dyDescent="0.25">
      <c r="A856" t="s">
        <v>484</v>
      </c>
      <c r="B856" s="1">
        <v>42436.832638888889</v>
      </c>
      <c r="C856" t="s">
        <v>487</v>
      </c>
      <c r="D856" t="s">
        <v>14</v>
      </c>
      <c r="E856" t="s">
        <v>583</v>
      </c>
      <c r="F856" t="str">
        <f>IF(COUNTIF(Sheet1!$A$2:$A$14,NYU_close_ordered!A856)&gt;0, NYU_close_ordered!E856, "")</f>
        <v>Ohh i got cotton candy hehe</v>
      </c>
      <c r="G856" t="s">
        <v>732</v>
      </c>
      <c r="H856" t="s">
        <v>733</v>
      </c>
      <c r="I856" t="str">
        <f>VLOOKUP(A856,Sheet1!$H$2:$J$14,2,FALSE)</f>
        <v>R_1jBt96Mtr8nTHj1</v>
      </c>
      <c r="J856" t="str">
        <f>VLOOKUP(A856,Sheet1!$H$2:$J$14,3,FALSE)</f>
        <v>R_2TAVV4RTkGmo7w7</v>
      </c>
    </row>
    <row r="857" spans="1:10" x14ac:dyDescent="0.25">
      <c r="A857" t="s">
        <v>484</v>
      </c>
      <c r="B857" s="1">
        <v>42436.833333333336</v>
      </c>
      <c r="C857" t="s">
        <v>487</v>
      </c>
      <c r="D857" t="s">
        <v>14</v>
      </c>
      <c r="E857" t="s">
        <v>581</v>
      </c>
      <c r="F857" t="str">
        <f>IF(COUNTIF(Sheet1!$A$2:$A$14,NYU_close_ordered!A857)&gt;0, NYU_close_ordered!E857, "")</f>
        <v xml:space="preserve"> :smiley:</v>
      </c>
      <c r="G857" t="s">
        <v>732</v>
      </c>
      <c r="H857" t="s">
        <v>733</v>
      </c>
      <c r="I857" t="str">
        <f>VLOOKUP(A857,Sheet1!$H$2:$J$14,2,FALSE)</f>
        <v>R_1jBt96Mtr8nTHj1</v>
      </c>
      <c r="J857" t="str">
        <f>VLOOKUP(A857,Sheet1!$H$2:$J$14,3,FALSE)</f>
        <v>R_2TAVV4RTkGmo7w7</v>
      </c>
    </row>
    <row r="858" spans="1:10" x14ac:dyDescent="0.25">
      <c r="A858" t="s">
        <v>484</v>
      </c>
      <c r="B858" s="1">
        <v>42436.833333333336</v>
      </c>
      <c r="C858" t="s">
        <v>485</v>
      </c>
      <c r="D858" t="s">
        <v>11</v>
      </c>
      <c r="E858" t="s">
        <v>584</v>
      </c>
      <c r="F858" t="str">
        <f>IF(COUNTIF(Sheet1!$A$2:$A$14,NYU_close_ordered!A858)&gt;0, NYU_close_ordered!E858, "")</f>
        <v>I m never lucky at throwing coins</v>
      </c>
      <c r="G858" t="s">
        <v>732</v>
      </c>
      <c r="H858" t="s">
        <v>733</v>
      </c>
      <c r="I858" t="str">
        <f>VLOOKUP(A858,Sheet1!$H$2:$J$14,2,FALSE)</f>
        <v>R_1jBt96Mtr8nTHj1</v>
      </c>
      <c r="J858" t="str">
        <f>VLOOKUP(A858,Sheet1!$H$2:$J$14,3,FALSE)</f>
        <v>R_2TAVV4RTkGmo7w7</v>
      </c>
    </row>
    <row r="859" spans="1:10" x14ac:dyDescent="0.25">
      <c r="A859" t="s">
        <v>484</v>
      </c>
      <c r="B859" s="1">
        <v>42436.833333333336</v>
      </c>
      <c r="C859" t="s">
        <v>485</v>
      </c>
      <c r="D859" t="s">
        <v>11</v>
      </c>
      <c r="E859" t="s">
        <v>585</v>
      </c>
      <c r="F859" t="str">
        <f>IF(COUNTIF(Sheet1!$A$2:$A$14,NYU_close_ordered!A859)&gt;0, NYU_close_ordered!E859, "")</f>
        <v>flipping ?</v>
      </c>
      <c r="G859" t="s">
        <v>732</v>
      </c>
      <c r="H859" t="s">
        <v>733</v>
      </c>
      <c r="I859" t="str">
        <f>VLOOKUP(A859,Sheet1!$H$2:$J$14,2,FALSE)</f>
        <v>R_1jBt96Mtr8nTHj1</v>
      </c>
      <c r="J859" t="str">
        <f>VLOOKUP(A859,Sheet1!$H$2:$J$14,3,FALSE)</f>
        <v>R_2TAVV4RTkGmo7w7</v>
      </c>
    </row>
    <row r="860" spans="1:10" x14ac:dyDescent="0.25">
      <c r="A860" t="s">
        <v>484</v>
      </c>
      <c r="B860" s="1">
        <v>42436.833333333336</v>
      </c>
      <c r="C860" t="s">
        <v>487</v>
      </c>
      <c r="D860" t="s">
        <v>14</v>
      </c>
      <c r="E860" t="s">
        <v>586</v>
      </c>
      <c r="F860" t="str">
        <f>IF(COUNTIF(Sheet1!$A$2:$A$14,NYU_close_ordered!A860)&gt;0, NYU_close_ordered!E860, "")</f>
        <v>me neither - I think i just got lucky today</v>
      </c>
      <c r="G860" t="s">
        <v>732</v>
      </c>
      <c r="H860" t="s">
        <v>733</v>
      </c>
      <c r="I860" t="str">
        <f>VLOOKUP(A860,Sheet1!$H$2:$J$14,2,FALSE)</f>
        <v>R_1jBt96Mtr8nTHj1</v>
      </c>
      <c r="J860" t="str">
        <f>VLOOKUP(A860,Sheet1!$H$2:$J$14,3,FALSE)</f>
        <v>R_2TAVV4RTkGmo7w7</v>
      </c>
    </row>
    <row r="861" spans="1:10" hidden="1" x14ac:dyDescent="0.25">
      <c r="A861" t="s">
        <v>484</v>
      </c>
      <c r="B861" s="1">
        <v>42436.833333333336</v>
      </c>
      <c r="D861" t="s">
        <v>6</v>
      </c>
      <c r="E861" t="s">
        <v>16</v>
      </c>
      <c r="F861" t="str">
        <f>IF(COUNTIF(Sheet1!$A$2:$A$14,NYU_close_ordered!A861)&gt;0, NYU_close_ordered!E861, "")</f>
        <v>&gt;&gt; User 2 has Disconnected</v>
      </c>
    </row>
    <row r="862" spans="1:10" hidden="1" x14ac:dyDescent="0.25">
      <c r="A862" t="s">
        <v>484</v>
      </c>
      <c r="B862" s="1">
        <v>42436.833333333336</v>
      </c>
      <c r="D862" t="s">
        <v>6</v>
      </c>
      <c r="E862" t="s">
        <v>17</v>
      </c>
      <c r="F862" t="str">
        <f>IF(COUNTIF(Sheet1!$A$2:$A$14,NYU_close_ordered!A862)&gt;0, NYU_close_ordered!E862, "")</f>
        <v>&gt;&gt; User 1 has Disconnected</v>
      </c>
    </row>
    <row r="863" spans="1:10" hidden="1" x14ac:dyDescent="0.25">
      <c r="A863" t="s">
        <v>484</v>
      </c>
      <c r="B863" s="1">
        <v>42436.847222222219</v>
      </c>
      <c r="D863" t="s">
        <v>6</v>
      </c>
      <c r="E863" t="s">
        <v>19</v>
      </c>
      <c r="F863" t="str">
        <f>IF(COUNTIF(Sheet1!$A$2:$A$14,NYU_close_ordered!A863)&gt;0, NYU_close_ordered!E863, "")</f>
        <v>&gt;&gt; This chat has now expired.</v>
      </c>
    </row>
    <row r="864" spans="1:10" hidden="1" x14ac:dyDescent="0.25">
      <c r="A864" t="s">
        <v>587</v>
      </c>
      <c r="B864" s="1">
        <v>42436.875694444447</v>
      </c>
      <c r="D864" t="s">
        <v>6</v>
      </c>
      <c r="E864" t="s">
        <v>7</v>
      </c>
      <c r="F864" t="str">
        <f>IF(COUNTIF(Sheet1!$A$2:$A$14,NYU_close_ordered!A864)&gt;0, NYU_close_ordered!E864, "")</f>
        <v>&gt;&gt; User 1 has Connected</v>
      </c>
    </row>
    <row r="865" spans="1:10" hidden="1" x14ac:dyDescent="0.25">
      <c r="A865" t="s">
        <v>587</v>
      </c>
      <c r="B865" s="1">
        <v>42436.879166666666</v>
      </c>
      <c r="D865" t="s">
        <v>6</v>
      </c>
      <c r="E865" t="s">
        <v>8</v>
      </c>
      <c r="F865" t="str">
        <f>IF(COUNTIF(Sheet1!$A$2:$A$14,NYU_close_ordered!A865)&gt;0, NYU_close_ordered!E865, "")</f>
        <v>&gt;&gt; All chat participants have arrived. You may now chat!</v>
      </c>
    </row>
    <row r="866" spans="1:10" hidden="1" x14ac:dyDescent="0.25">
      <c r="A866" t="s">
        <v>587</v>
      </c>
      <c r="B866" s="1">
        <v>42436.879166666666</v>
      </c>
      <c r="D866" t="s">
        <v>6</v>
      </c>
      <c r="E866" t="s">
        <v>9</v>
      </c>
      <c r="F866" t="str">
        <f>IF(COUNTIF(Sheet1!$A$2:$A$14,NYU_close_ordered!A866)&gt;0, NYU_close_ordered!E866, "")</f>
        <v>&gt;&gt; User 2 has Connected</v>
      </c>
    </row>
    <row r="867" spans="1:10" x14ac:dyDescent="0.25">
      <c r="A867" t="s">
        <v>587</v>
      </c>
      <c r="B867" s="1">
        <v>42436.879166666666</v>
      </c>
      <c r="C867" t="s">
        <v>485</v>
      </c>
      <c r="D867" t="s">
        <v>11</v>
      </c>
      <c r="E867" t="s">
        <v>588</v>
      </c>
      <c r="F867" t="str">
        <f>IF(COUNTIF(Sheet1!$A$2:$A$14,NYU_close_ordered!A867)&gt;0, NYU_close_ordered!E867, "")</f>
        <v>Hello?</v>
      </c>
      <c r="G867" t="s">
        <v>732</v>
      </c>
      <c r="H867" t="s">
        <v>733</v>
      </c>
      <c r="I867" t="str">
        <f>VLOOKUP(A867,Sheet1!$H$2:$J$14,2,FALSE)</f>
        <v>R_1jBt96Mtr8nTHj1</v>
      </c>
      <c r="J867" t="str">
        <f>VLOOKUP(A867,Sheet1!$H$2:$J$14,3,FALSE)</f>
        <v>R_10vf94dMZeppRTY</v>
      </c>
    </row>
    <row r="868" spans="1:10" x14ac:dyDescent="0.25">
      <c r="A868" t="s">
        <v>587</v>
      </c>
      <c r="B868" s="1">
        <v>42436.879861111112</v>
      </c>
      <c r="C868" t="s">
        <v>589</v>
      </c>
      <c r="D868" t="s">
        <v>14</v>
      </c>
      <c r="E868" t="s">
        <v>590</v>
      </c>
      <c r="F868" t="str">
        <f>IF(COUNTIF(Sheet1!$A$2:$A$14,NYU_close_ordered!A868)&gt;0, NYU_close_ordered!E868, "")</f>
        <v>Hi</v>
      </c>
      <c r="G868" t="s">
        <v>732</v>
      </c>
      <c r="H868" t="s">
        <v>733</v>
      </c>
      <c r="I868" t="str">
        <f>VLOOKUP(A868,Sheet1!$H$2:$J$14,2,FALSE)</f>
        <v>R_1jBt96Mtr8nTHj1</v>
      </c>
      <c r="J868" t="str">
        <f>VLOOKUP(A868,Sheet1!$H$2:$J$14,3,FALSE)</f>
        <v>R_10vf94dMZeppRTY</v>
      </c>
    </row>
    <row r="869" spans="1:10" x14ac:dyDescent="0.25">
      <c r="A869" t="s">
        <v>587</v>
      </c>
      <c r="B869" s="1">
        <v>42436.879861111112</v>
      </c>
      <c r="C869" t="s">
        <v>589</v>
      </c>
      <c r="D869" t="s">
        <v>14</v>
      </c>
      <c r="E869" t="s">
        <v>591</v>
      </c>
      <c r="F869" t="str">
        <f>IF(COUNTIF(Sheet1!$A$2:$A$14,NYU_close_ordered!A869)&gt;0, NYU_close_ordered!E869, "")</f>
        <v>You can ask the question first</v>
      </c>
      <c r="G869" t="s">
        <v>732</v>
      </c>
      <c r="H869" t="s">
        <v>733</v>
      </c>
      <c r="I869" t="str">
        <f>VLOOKUP(A869,Sheet1!$H$2:$J$14,2,FALSE)</f>
        <v>R_1jBt96Mtr8nTHj1</v>
      </c>
      <c r="J869" t="str">
        <f>VLOOKUP(A869,Sheet1!$H$2:$J$14,3,FALSE)</f>
        <v>R_10vf94dMZeppRTY</v>
      </c>
    </row>
    <row r="870" spans="1:10" x14ac:dyDescent="0.25">
      <c r="A870" t="s">
        <v>587</v>
      </c>
      <c r="B870" s="1">
        <v>42436.879861111112</v>
      </c>
      <c r="C870" t="s">
        <v>485</v>
      </c>
      <c r="D870" t="s">
        <v>11</v>
      </c>
      <c r="E870" t="s">
        <v>592</v>
      </c>
      <c r="F870" t="str">
        <f>IF(COUNTIF(Sheet1!$A$2:$A$14,NYU_close_ordered!A870)&gt;0, NYU_close_ordered!E870, "")</f>
        <v>kk</v>
      </c>
      <c r="G870" t="s">
        <v>732</v>
      </c>
      <c r="H870" t="s">
        <v>733</v>
      </c>
      <c r="I870" t="str">
        <f>VLOOKUP(A870,Sheet1!$H$2:$J$14,2,FALSE)</f>
        <v>R_1jBt96Mtr8nTHj1</v>
      </c>
      <c r="J870" t="str">
        <f>VLOOKUP(A870,Sheet1!$H$2:$J$14,3,FALSE)</f>
        <v>R_10vf94dMZeppRTY</v>
      </c>
    </row>
    <row r="871" spans="1:10" x14ac:dyDescent="0.25">
      <c r="A871" t="s">
        <v>587</v>
      </c>
      <c r="B871" s="1">
        <v>42436.879861111112</v>
      </c>
      <c r="C871" t="s">
        <v>485</v>
      </c>
      <c r="D871" t="s">
        <v>11</v>
      </c>
      <c r="E871" t="s">
        <v>22</v>
      </c>
      <c r="F871" t="str">
        <f>IF(COUNTIF(Sheet1!$A$2:$A$14,NYU_close_ordered!A871)&gt;0, NYU_close_ordered!E871, "")</f>
        <v>Given	the	choice	of	anyone	in	the	world,	whom	would	you	want	as	a	dinner	guest?</v>
      </c>
      <c r="G871" t="s">
        <v>732</v>
      </c>
      <c r="H871" t="s">
        <v>733</v>
      </c>
      <c r="I871" t="str">
        <f>VLOOKUP(A871,Sheet1!$H$2:$J$14,2,FALSE)</f>
        <v>R_1jBt96Mtr8nTHj1</v>
      </c>
      <c r="J871" t="str">
        <f>VLOOKUP(A871,Sheet1!$H$2:$J$14,3,FALSE)</f>
        <v>R_10vf94dMZeppRTY</v>
      </c>
    </row>
    <row r="872" spans="1:10" x14ac:dyDescent="0.25">
      <c r="A872" t="s">
        <v>587</v>
      </c>
      <c r="B872" s="1">
        <v>42436.879861111112</v>
      </c>
      <c r="C872" t="s">
        <v>589</v>
      </c>
      <c r="D872" t="s">
        <v>14</v>
      </c>
      <c r="E872" t="s">
        <v>593</v>
      </c>
      <c r="F872" t="str">
        <f>IF(COUNTIF(Sheet1!$A$2:$A$14,NYU_close_ordered!A872)&gt;0, NYU_close_ordered!E872, "")</f>
        <v>Obama</v>
      </c>
      <c r="G872" t="s">
        <v>732</v>
      </c>
      <c r="H872" t="s">
        <v>733</v>
      </c>
      <c r="I872" t="str">
        <f>VLOOKUP(A872,Sheet1!$H$2:$J$14,2,FALSE)</f>
        <v>R_1jBt96Mtr8nTHj1</v>
      </c>
      <c r="J872" t="str">
        <f>VLOOKUP(A872,Sheet1!$H$2:$J$14,3,FALSE)</f>
        <v>R_10vf94dMZeppRTY</v>
      </c>
    </row>
    <row r="873" spans="1:10" x14ac:dyDescent="0.25">
      <c r="A873" t="s">
        <v>587</v>
      </c>
      <c r="B873" s="1">
        <v>42436.879861111112</v>
      </c>
      <c r="C873" t="s">
        <v>589</v>
      </c>
      <c r="D873" t="s">
        <v>14</v>
      </c>
      <c r="E873" t="s">
        <v>594</v>
      </c>
      <c r="F873" t="str">
        <f>IF(COUNTIF(Sheet1!$A$2:$A$14,NYU_close_ordered!A873)&gt;0, NYU_close_ordered!E873, "")</f>
        <v>1. Given	the	choice	of	anyone	in	the	world,	whom	would	you	want	as	a	dinner	guest?</v>
      </c>
      <c r="G873" t="s">
        <v>732</v>
      </c>
      <c r="H873" t="s">
        <v>733</v>
      </c>
      <c r="I873" t="str">
        <f>VLOOKUP(A873,Sheet1!$H$2:$J$14,2,FALSE)</f>
        <v>R_1jBt96Mtr8nTHj1</v>
      </c>
      <c r="J873" t="str">
        <f>VLOOKUP(A873,Sheet1!$H$2:$J$14,3,FALSE)</f>
        <v>R_10vf94dMZeppRTY</v>
      </c>
    </row>
    <row r="874" spans="1:10" x14ac:dyDescent="0.25">
      <c r="A874" t="s">
        <v>587</v>
      </c>
      <c r="B874" s="1">
        <v>42436.880555555559</v>
      </c>
      <c r="C874" t="s">
        <v>485</v>
      </c>
      <c r="D874" t="s">
        <v>11</v>
      </c>
      <c r="E874" t="s">
        <v>595</v>
      </c>
      <c r="F874" t="str">
        <f>IF(COUNTIF(Sheet1!$A$2:$A$14,NYU_close_ordered!A874)&gt;0, NYU_close_ordered!E874, "")</f>
        <v>Kanye West</v>
      </c>
      <c r="G874" t="s">
        <v>732</v>
      </c>
      <c r="H874" t="s">
        <v>733</v>
      </c>
      <c r="I874" t="str">
        <f>VLOOKUP(A874,Sheet1!$H$2:$J$14,2,FALSE)</f>
        <v>R_1jBt96Mtr8nTHj1</v>
      </c>
      <c r="J874" t="str">
        <f>VLOOKUP(A874,Sheet1!$H$2:$J$14,3,FALSE)</f>
        <v>R_10vf94dMZeppRTY</v>
      </c>
    </row>
    <row r="875" spans="1:10" x14ac:dyDescent="0.25">
      <c r="A875" t="s">
        <v>587</v>
      </c>
      <c r="B875" s="1">
        <v>42436.880555555559</v>
      </c>
      <c r="C875" t="s">
        <v>485</v>
      </c>
      <c r="D875" t="s">
        <v>11</v>
      </c>
      <c r="E875" t="s">
        <v>403</v>
      </c>
      <c r="F875" t="str">
        <f>IF(COUNTIF(Sheet1!$A$2:$A$14,NYU_close_ordered!A875)&gt;0, NYU_close_ordered!E875, "")</f>
        <v>. What	would	constitute	a	"perfect"	day	for	you?</v>
      </c>
      <c r="G875" t="s">
        <v>732</v>
      </c>
      <c r="H875" t="s">
        <v>733</v>
      </c>
      <c r="I875" t="str">
        <f>VLOOKUP(A875,Sheet1!$H$2:$J$14,2,FALSE)</f>
        <v>R_1jBt96Mtr8nTHj1</v>
      </c>
      <c r="J875" t="str">
        <f>VLOOKUP(A875,Sheet1!$H$2:$J$14,3,FALSE)</f>
        <v>R_10vf94dMZeppRTY</v>
      </c>
    </row>
    <row r="876" spans="1:10" x14ac:dyDescent="0.25">
      <c r="A876" t="s">
        <v>587</v>
      </c>
      <c r="B876" s="1">
        <v>42436.881249999999</v>
      </c>
      <c r="C876" t="s">
        <v>589</v>
      </c>
      <c r="D876" t="s">
        <v>14</v>
      </c>
      <c r="E876" t="s">
        <v>596</v>
      </c>
      <c r="F876" t="str">
        <f>IF(COUNTIF(Sheet1!$A$2:$A$14,NYU_close_ordered!A876)&gt;0, NYU_close_ordered!E876, "")</f>
        <v>A trip to the beach on a nice day with friends, food, and a bonfire</v>
      </c>
      <c r="G876" t="s">
        <v>732</v>
      </c>
      <c r="H876" t="s">
        <v>733</v>
      </c>
      <c r="I876" t="str">
        <f>VLOOKUP(A876,Sheet1!$H$2:$J$14,2,FALSE)</f>
        <v>R_1jBt96Mtr8nTHj1</v>
      </c>
      <c r="J876" t="str">
        <f>VLOOKUP(A876,Sheet1!$H$2:$J$14,3,FALSE)</f>
        <v>R_10vf94dMZeppRTY</v>
      </c>
    </row>
    <row r="877" spans="1:10" x14ac:dyDescent="0.25">
      <c r="A877" t="s">
        <v>587</v>
      </c>
      <c r="B877" s="1">
        <v>42436.881249999999</v>
      </c>
      <c r="C877" t="s">
        <v>589</v>
      </c>
      <c r="D877" t="s">
        <v>14</v>
      </c>
      <c r="E877" t="s">
        <v>27</v>
      </c>
      <c r="F877" t="str">
        <f>IF(COUNTIF(Sheet1!$A$2:$A$14,NYU_close_ordered!A877)&gt;0, NYU_close_ordered!E877, "")</f>
        <v>What	would	constitute	a	"perfect"	day	for	you?</v>
      </c>
      <c r="G877" t="s">
        <v>732</v>
      </c>
      <c r="H877" t="s">
        <v>733</v>
      </c>
      <c r="I877" t="str">
        <f>VLOOKUP(A877,Sheet1!$H$2:$J$14,2,FALSE)</f>
        <v>R_1jBt96Mtr8nTHj1</v>
      </c>
      <c r="J877" t="str">
        <f>VLOOKUP(A877,Sheet1!$H$2:$J$14,3,FALSE)</f>
        <v>R_10vf94dMZeppRTY</v>
      </c>
    </row>
    <row r="878" spans="1:10" x14ac:dyDescent="0.25">
      <c r="A878" t="s">
        <v>587</v>
      </c>
      <c r="B878" s="1">
        <v>42436.881249999999</v>
      </c>
      <c r="C878" t="s">
        <v>485</v>
      </c>
      <c r="D878" t="s">
        <v>11</v>
      </c>
      <c r="E878" t="s">
        <v>597</v>
      </c>
      <c r="F878" t="str">
        <f>IF(COUNTIF(Sheet1!$A$2:$A$14,NYU_close_ordered!A878)&gt;0, NYU_close_ordered!E878, "")</f>
        <v>Exploring some place, basketball, then drinks with friends</v>
      </c>
      <c r="G878" t="s">
        <v>732</v>
      </c>
      <c r="H878" t="s">
        <v>733</v>
      </c>
      <c r="I878" t="str">
        <f>VLOOKUP(A878,Sheet1!$H$2:$J$14,2,FALSE)</f>
        <v>R_1jBt96Mtr8nTHj1</v>
      </c>
      <c r="J878" t="str">
        <f>VLOOKUP(A878,Sheet1!$H$2:$J$14,3,FALSE)</f>
        <v>R_10vf94dMZeppRTY</v>
      </c>
    </row>
    <row r="879" spans="1:10" x14ac:dyDescent="0.25">
      <c r="A879" t="s">
        <v>587</v>
      </c>
      <c r="B879" s="1">
        <v>42436.881944444445</v>
      </c>
      <c r="C879" t="s">
        <v>485</v>
      </c>
      <c r="D879" t="s">
        <v>11</v>
      </c>
      <c r="E879" t="s">
        <v>101</v>
      </c>
      <c r="F879" t="str">
        <f>IF(COUNTIF(Sheet1!$A$2:$A$14,NYU_close_ordered!A879)&gt;0, NYU_close_ordered!E879, "")</f>
        <v>. If	you	were	able	to	live	to	the	age	of	90	and	retain	either	the	mind	or	body	of	a	30-year-old	 for	the	last	60	years	of	your	life,	which	would	you	want?</v>
      </c>
      <c r="G879" t="s">
        <v>732</v>
      </c>
      <c r="H879" t="s">
        <v>733</v>
      </c>
      <c r="I879" t="str">
        <f>VLOOKUP(A879,Sheet1!$H$2:$J$14,2,FALSE)</f>
        <v>R_1jBt96Mtr8nTHj1</v>
      </c>
      <c r="J879" t="str">
        <f>VLOOKUP(A879,Sheet1!$H$2:$J$14,3,FALSE)</f>
        <v>R_10vf94dMZeppRTY</v>
      </c>
    </row>
    <row r="880" spans="1:10" x14ac:dyDescent="0.25">
      <c r="A880" t="s">
        <v>587</v>
      </c>
      <c r="B880" s="1">
        <v>42436.881944444445</v>
      </c>
      <c r="C880" t="s">
        <v>589</v>
      </c>
      <c r="D880" t="s">
        <v>14</v>
      </c>
      <c r="E880" t="s">
        <v>281</v>
      </c>
      <c r="F880" t="str">
        <f>IF(COUNTIF(Sheet1!$A$2:$A$14,NYU_close_ordered!A880)&gt;0, NYU_close_ordered!E880, "")</f>
        <v>Mind</v>
      </c>
      <c r="G880" t="s">
        <v>732</v>
      </c>
      <c r="H880" t="s">
        <v>733</v>
      </c>
      <c r="I880" t="str">
        <f>VLOOKUP(A880,Sheet1!$H$2:$J$14,2,FALSE)</f>
        <v>R_1jBt96Mtr8nTHj1</v>
      </c>
      <c r="J880" t="str">
        <f>VLOOKUP(A880,Sheet1!$H$2:$J$14,3,FALSE)</f>
        <v>R_10vf94dMZeppRTY</v>
      </c>
    </row>
    <row r="881" spans="1:10" x14ac:dyDescent="0.25">
      <c r="A881" t="s">
        <v>587</v>
      </c>
      <c r="B881" s="1">
        <v>42436.881944444445</v>
      </c>
      <c r="C881" t="s">
        <v>589</v>
      </c>
      <c r="D881" t="s">
        <v>14</v>
      </c>
      <c r="E881" t="s">
        <v>37</v>
      </c>
      <c r="F881" t="str">
        <f>IF(COUNTIF(Sheet1!$A$2:$A$14,NYU_close_ordered!A881)&gt;0, NYU_close_ordered!E881, "")</f>
        <v>If	you	were	able	to	live	to	the	age	of	90	and	retain	either	the	mind	or	body	of	a	30-year-old	 for	the	last	60	years	of	your	life,	which	would	you	want?</v>
      </c>
      <c r="G881" t="s">
        <v>732</v>
      </c>
      <c r="H881" t="s">
        <v>733</v>
      </c>
      <c r="I881" t="str">
        <f>VLOOKUP(A881,Sheet1!$H$2:$J$14,2,FALSE)</f>
        <v>R_1jBt96Mtr8nTHj1</v>
      </c>
      <c r="J881" t="str">
        <f>VLOOKUP(A881,Sheet1!$H$2:$J$14,3,FALSE)</f>
        <v>R_10vf94dMZeppRTY</v>
      </c>
    </row>
    <row r="882" spans="1:10" x14ac:dyDescent="0.25">
      <c r="A882" t="s">
        <v>587</v>
      </c>
      <c r="B882" s="1">
        <v>42436.881944444445</v>
      </c>
      <c r="C882" t="s">
        <v>485</v>
      </c>
      <c r="D882" t="s">
        <v>11</v>
      </c>
      <c r="E882" t="s">
        <v>38</v>
      </c>
      <c r="F882" t="str">
        <f>IF(COUNTIF(Sheet1!$A$2:$A$14,NYU_close_ordered!A882)&gt;0, NYU_close_ordered!E882, "")</f>
        <v>Body</v>
      </c>
      <c r="G882" t="s">
        <v>732</v>
      </c>
      <c r="H882" t="s">
        <v>733</v>
      </c>
      <c r="I882" t="str">
        <f>VLOOKUP(A882,Sheet1!$H$2:$J$14,2,FALSE)</f>
        <v>R_1jBt96Mtr8nTHj1</v>
      </c>
      <c r="J882" t="str">
        <f>VLOOKUP(A882,Sheet1!$H$2:$J$14,3,FALSE)</f>
        <v>R_10vf94dMZeppRTY</v>
      </c>
    </row>
    <row r="883" spans="1:10" x14ac:dyDescent="0.25">
      <c r="A883" t="s">
        <v>587</v>
      </c>
      <c r="B883" s="1">
        <v>42436.882638888892</v>
      </c>
      <c r="C883" t="s">
        <v>485</v>
      </c>
      <c r="D883" t="s">
        <v>11</v>
      </c>
      <c r="E883" t="s">
        <v>41</v>
      </c>
      <c r="F883" t="str">
        <f>IF(COUNTIF(Sheet1!$A$2:$A$14,NYU_close_ordered!A883)&gt;0, NYU_close_ordered!E883, "")</f>
        <v>If	you	could	change	anything	about	the	way	you	were	raised,	what	would	it	be?</v>
      </c>
      <c r="G883" t="s">
        <v>732</v>
      </c>
      <c r="H883" t="s">
        <v>733</v>
      </c>
      <c r="I883" t="str">
        <f>VLOOKUP(A883,Sheet1!$H$2:$J$14,2,FALSE)</f>
        <v>R_1jBt96Mtr8nTHj1</v>
      </c>
      <c r="J883" t="str">
        <f>VLOOKUP(A883,Sheet1!$H$2:$J$14,3,FALSE)</f>
        <v>R_10vf94dMZeppRTY</v>
      </c>
    </row>
    <row r="884" spans="1:10" x14ac:dyDescent="0.25">
      <c r="A884" t="s">
        <v>587</v>
      </c>
      <c r="B884" s="1">
        <v>42436.882638888892</v>
      </c>
      <c r="C884" t="s">
        <v>589</v>
      </c>
      <c r="D884" t="s">
        <v>14</v>
      </c>
      <c r="E884" t="s">
        <v>598</v>
      </c>
      <c r="F884" t="str">
        <f>IF(COUNTIF(Sheet1!$A$2:$A$14,NYU_close_ordered!A884)&gt;0, NYU_close_ordered!E884, "")</f>
        <v>Moved around less so I would have had friends that I knew for many years</v>
      </c>
      <c r="G884" t="s">
        <v>732</v>
      </c>
      <c r="H884" t="s">
        <v>733</v>
      </c>
      <c r="I884" t="str">
        <f>VLOOKUP(A884,Sheet1!$H$2:$J$14,2,FALSE)</f>
        <v>R_1jBt96Mtr8nTHj1</v>
      </c>
      <c r="J884" t="str">
        <f>VLOOKUP(A884,Sheet1!$H$2:$J$14,3,FALSE)</f>
        <v>R_10vf94dMZeppRTY</v>
      </c>
    </row>
    <row r="885" spans="1:10" x14ac:dyDescent="0.25">
      <c r="A885" t="s">
        <v>587</v>
      </c>
      <c r="B885" s="1">
        <v>42436.882638888892</v>
      </c>
      <c r="C885" t="s">
        <v>589</v>
      </c>
      <c r="D885" t="s">
        <v>14</v>
      </c>
      <c r="E885" t="s">
        <v>41</v>
      </c>
      <c r="F885" t="str">
        <f>IF(COUNTIF(Sheet1!$A$2:$A$14,NYU_close_ordered!A885)&gt;0, NYU_close_ordered!E885, "")</f>
        <v>If	you	could	change	anything	about	the	way	you	were	raised,	what	would	it	be?</v>
      </c>
      <c r="G885" t="s">
        <v>732</v>
      </c>
      <c r="H885" t="s">
        <v>733</v>
      </c>
      <c r="I885" t="str">
        <f>VLOOKUP(A885,Sheet1!$H$2:$J$14,2,FALSE)</f>
        <v>R_1jBt96Mtr8nTHj1</v>
      </c>
      <c r="J885" t="str">
        <f>VLOOKUP(A885,Sheet1!$H$2:$J$14,3,FALSE)</f>
        <v>R_10vf94dMZeppRTY</v>
      </c>
    </row>
    <row r="886" spans="1:10" x14ac:dyDescent="0.25">
      <c r="A886" t="s">
        <v>587</v>
      </c>
      <c r="B886" s="1">
        <v>42436.883333333331</v>
      </c>
      <c r="C886" t="s">
        <v>485</v>
      </c>
      <c r="D886" t="s">
        <v>11</v>
      </c>
      <c r="E886" t="s">
        <v>599</v>
      </c>
      <c r="F886" t="str">
        <f>IF(COUNTIF(Sheet1!$A$2:$A$14,NYU_close_ordered!A886)&gt;0, NYU_close_ordered!E886, "")</f>
        <v>More freedom to make mistakes</v>
      </c>
      <c r="G886" t="s">
        <v>732</v>
      </c>
      <c r="H886" t="s">
        <v>733</v>
      </c>
      <c r="I886" t="str">
        <f>VLOOKUP(A886,Sheet1!$H$2:$J$14,2,FALSE)</f>
        <v>R_1jBt96Mtr8nTHj1</v>
      </c>
      <c r="J886" t="str">
        <f>VLOOKUP(A886,Sheet1!$H$2:$J$14,3,FALSE)</f>
        <v>R_10vf94dMZeppRTY</v>
      </c>
    </row>
    <row r="887" spans="1:10" x14ac:dyDescent="0.25">
      <c r="A887" t="s">
        <v>587</v>
      </c>
      <c r="B887" s="1">
        <v>42436.883333333331</v>
      </c>
      <c r="C887" t="s">
        <v>485</v>
      </c>
      <c r="D887" t="s">
        <v>11</v>
      </c>
      <c r="E887" t="s">
        <v>184</v>
      </c>
      <c r="F887" t="str">
        <f>IF(COUNTIF(Sheet1!$A$2:$A$14,NYU_close_ordered!A887)&gt;0, NYU_close_ordered!E887, "")</f>
        <v>. If	you	could	wake	up	tomorrow	having	gained	any	one	quality	or	ability,	what	would	it	be?</v>
      </c>
      <c r="G887" t="s">
        <v>732</v>
      </c>
      <c r="H887" t="s">
        <v>733</v>
      </c>
      <c r="I887" t="str">
        <f>VLOOKUP(A887,Sheet1!$H$2:$J$14,2,FALSE)</f>
        <v>R_1jBt96Mtr8nTHj1</v>
      </c>
      <c r="J887" t="str">
        <f>VLOOKUP(A887,Sheet1!$H$2:$J$14,3,FALSE)</f>
        <v>R_10vf94dMZeppRTY</v>
      </c>
    </row>
    <row r="888" spans="1:10" x14ac:dyDescent="0.25">
      <c r="A888" t="s">
        <v>587</v>
      </c>
      <c r="B888" s="1">
        <v>42436.884722222225</v>
      </c>
      <c r="C888" t="s">
        <v>589</v>
      </c>
      <c r="D888" t="s">
        <v>14</v>
      </c>
      <c r="E888" t="s">
        <v>600</v>
      </c>
      <c r="F888" t="str">
        <f>IF(COUNTIF(Sheet1!$A$2:$A$14,NYU_close_ordered!A888)&gt;0, NYU_close_ordered!E888, "")</f>
        <v>Charisma</v>
      </c>
      <c r="G888" t="s">
        <v>732</v>
      </c>
      <c r="H888" t="s">
        <v>733</v>
      </c>
      <c r="I888" t="str">
        <f>VLOOKUP(A888,Sheet1!$H$2:$J$14,2,FALSE)</f>
        <v>R_1jBt96Mtr8nTHj1</v>
      </c>
      <c r="J888" t="str">
        <f>VLOOKUP(A888,Sheet1!$H$2:$J$14,3,FALSE)</f>
        <v>R_10vf94dMZeppRTY</v>
      </c>
    </row>
    <row r="889" spans="1:10" x14ac:dyDescent="0.25">
      <c r="A889" t="s">
        <v>587</v>
      </c>
      <c r="B889" s="1">
        <v>42436.884722222225</v>
      </c>
      <c r="C889" t="s">
        <v>589</v>
      </c>
      <c r="D889" t="s">
        <v>14</v>
      </c>
      <c r="E889" t="s">
        <v>45</v>
      </c>
      <c r="F889" t="str">
        <f>IF(COUNTIF(Sheet1!$A$2:$A$14,NYU_close_ordered!A889)&gt;0, NYU_close_ordered!E889, "")</f>
        <v>If	you	could	wake	up	tomorrow	having	gained	any	one	quality	or	ability,	what	would	it	be?</v>
      </c>
      <c r="G889" t="s">
        <v>732</v>
      </c>
      <c r="H889" t="s">
        <v>733</v>
      </c>
      <c r="I889" t="str">
        <f>VLOOKUP(A889,Sheet1!$H$2:$J$14,2,FALSE)</f>
        <v>R_1jBt96Mtr8nTHj1</v>
      </c>
      <c r="J889" t="str">
        <f>VLOOKUP(A889,Sheet1!$H$2:$J$14,3,FALSE)</f>
        <v>R_10vf94dMZeppRTY</v>
      </c>
    </row>
    <row r="890" spans="1:10" x14ac:dyDescent="0.25">
      <c r="A890" t="s">
        <v>587</v>
      </c>
      <c r="B890" s="1">
        <v>42436.885416666664</v>
      </c>
      <c r="C890" t="s">
        <v>485</v>
      </c>
      <c r="D890" t="s">
        <v>11</v>
      </c>
      <c r="E890" t="s">
        <v>601</v>
      </c>
      <c r="F890" t="str">
        <f>IF(COUNTIF(Sheet1!$A$2:$A$14,NYU_close_ordered!A890)&gt;0, NYU_close_ordered!E890, "")</f>
        <v>If we can do superpowers, probably like foresight. If not a photographic memory would be pretty cool</v>
      </c>
      <c r="G890" t="s">
        <v>732</v>
      </c>
      <c r="H890" t="s">
        <v>733</v>
      </c>
      <c r="I890" t="str">
        <f>VLOOKUP(A890,Sheet1!$H$2:$J$14,2,FALSE)</f>
        <v>R_1jBt96Mtr8nTHj1</v>
      </c>
      <c r="J890" t="str">
        <f>VLOOKUP(A890,Sheet1!$H$2:$J$14,3,FALSE)</f>
        <v>R_10vf94dMZeppRTY</v>
      </c>
    </row>
    <row r="891" spans="1:10" x14ac:dyDescent="0.25">
      <c r="A891" t="s">
        <v>587</v>
      </c>
      <c r="B891" s="1">
        <v>42436.885416666664</v>
      </c>
      <c r="C891" t="s">
        <v>485</v>
      </c>
      <c r="D891" t="s">
        <v>11</v>
      </c>
      <c r="E891" t="s">
        <v>49</v>
      </c>
      <c r="F891" t="str">
        <f>IF(COUNTIF(Sheet1!$A$2:$A$14,NYU_close_ordered!A891)&gt;0, NYU_close_ordered!E891, "")</f>
        <v>If	a	crystal	ball	could	tell	you	the	truth	about	yourself,	your	life,	the	future,	or	anything	else,	 what	would	you	want	to	know?</v>
      </c>
      <c r="G891" t="s">
        <v>732</v>
      </c>
      <c r="H891" t="s">
        <v>733</v>
      </c>
      <c r="I891" t="str">
        <f>VLOOKUP(A891,Sheet1!$H$2:$J$14,2,FALSE)</f>
        <v>R_1jBt96Mtr8nTHj1</v>
      </c>
      <c r="J891" t="str">
        <f>VLOOKUP(A891,Sheet1!$H$2:$J$14,3,FALSE)</f>
        <v>R_10vf94dMZeppRTY</v>
      </c>
    </row>
    <row r="892" spans="1:10" x14ac:dyDescent="0.25">
      <c r="A892" t="s">
        <v>587</v>
      </c>
      <c r="B892" s="1">
        <v>42436.886111111111</v>
      </c>
      <c r="C892" t="s">
        <v>589</v>
      </c>
      <c r="D892" t="s">
        <v>14</v>
      </c>
      <c r="E892" t="s">
        <v>147</v>
      </c>
      <c r="F892" t="str">
        <f>IF(COUNTIF(Sheet1!$A$2:$A$14,NYU_close_ordered!A892)&gt;0, NYU_close_ordered!E892, "")</f>
        <v>Nothing</v>
      </c>
      <c r="G892" t="s">
        <v>732</v>
      </c>
      <c r="H892" t="s">
        <v>733</v>
      </c>
      <c r="I892" t="str">
        <f>VLOOKUP(A892,Sheet1!$H$2:$J$14,2,FALSE)</f>
        <v>R_1jBt96Mtr8nTHj1</v>
      </c>
      <c r="J892" t="str">
        <f>VLOOKUP(A892,Sheet1!$H$2:$J$14,3,FALSE)</f>
        <v>R_10vf94dMZeppRTY</v>
      </c>
    </row>
    <row r="893" spans="1:10" x14ac:dyDescent="0.25">
      <c r="A893" t="s">
        <v>587</v>
      </c>
      <c r="B893" s="1">
        <v>42436.886111111111</v>
      </c>
      <c r="C893" t="s">
        <v>589</v>
      </c>
      <c r="D893" t="s">
        <v>14</v>
      </c>
      <c r="E893" t="s">
        <v>49</v>
      </c>
      <c r="F893" t="str">
        <f>IF(COUNTIF(Sheet1!$A$2:$A$14,NYU_close_ordered!A893)&gt;0, NYU_close_ordered!E893, "")</f>
        <v>If	a	crystal	ball	could	tell	you	the	truth	about	yourself,	your	life,	the	future,	or	anything	else,	 what	would	you	want	to	know?</v>
      </c>
      <c r="G893" t="s">
        <v>732</v>
      </c>
      <c r="H893" t="s">
        <v>733</v>
      </c>
      <c r="I893" t="str">
        <f>VLOOKUP(A893,Sheet1!$H$2:$J$14,2,FALSE)</f>
        <v>R_1jBt96Mtr8nTHj1</v>
      </c>
      <c r="J893" t="str">
        <f>VLOOKUP(A893,Sheet1!$H$2:$J$14,3,FALSE)</f>
        <v>R_10vf94dMZeppRTY</v>
      </c>
    </row>
    <row r="894" spans="1:10" x14ac:dyDescent="0.25">
      <c r="A894" t="s">
        <v>587</v>
      </c>
      <c r="B894" s="1">
        <v>42436.886111111111</v>
      </c>
      <c r="C894" t="s">
        <v>485</v>
      </c>
      <c r="D894" t="s">
        <v>11</v>
      </c>
      <c r="E894" t="s">
        <v>602</v>
      </c>
      <c r="F894" t="str">
        <f>IF(COUNTIF(Sheet1!$A$2:$A$14,NYU_close_ordered!A894)&gt;0, NYU_close_ordered!E894, "")</f>
        <v>Nothing? No wayy. What happens after death</v>
      </c>
      <c r="G894" t="s">
        <v>732</v>
      </c>
      <c r="H894" t="s">
        <v>733</v>
      </c>
      <c r="I894" t="str">
        <f>VLOOKUP(A894,Sheet1!$H$2:$J$14,2,FALSE)</f>
        <v>R_1jBt96Mtr8nTHj1</v>
      </c>
      <c r="J894" t="str">
        <f>VLOOKUP(A894,Sheet1!$H$2:$J$14,3,FALSE)</f>
        <v>R_10vf94dMZeppRTY</v>
      </c>
    </row>
    <row r="895" spans="1:10" x14ac:dyDescent="0.25">
      <c r="A895" t="s">
        <v>587</v>
      </c>
      <c r="B895" s="1">
        <v>42436.886111111111</v>
      </c>
      <c r="C895" t="s">
        <v>485</v>
      </c>
      <c r="D895" t="s">
        <v>11</v>
      </c>
      <c r="E895" t="s">
        <v>53</v>
      </c>
      <c r="F895" t="str">
        <f>IF(COUNTIF(Sheet1!$A$2:$A$14,NYU_close_ordered!A895)&gt;0, NYU_close_ordered!E895, "")</f>
        <v>What	is	the	greatest	accomplishment	of	your	life?</v>
      </c>
      <c r="G895" t="s">
        <v>732</v>
      </c>
      <c r="H895" t="s">
        <v>733</v>
      </c>
      <c r="I895" t="str">
        <f>VLOOKUP(A895,Sheet1!$H$2:$J$14,2,FALSE)</f>
        <v>R_1jBt96Mtr8nTHj1</v>
      </c>
      <c r="J895" t="str">
        <f>VLOOKUP(A895,Sheet1!$H$2:$J$14,3,FALSE)</f>
        <v>R_10vf94dMZeppRTY</v>
      </c>
    </row>
    <row r="896" spans="1:10" x14ac:dyDescent="0.25">
      <c r="A896" t="s">
        <v>587</v>
      </c>
      <c r="B896" s="1">
        <v>42436.886805555558</v>
      </c>
      <c r="C896" t="s">
        <v>589</v>
      </c>
      <c r="D896" t="s">
        <v>14</v>
      </c>
      <c r="E896" t="s">
        <v>603</v>
      </c>
      <c r="F896" t="str">
        <f>IF(COUNTIF(Sheet1!$A$2:$A$14,NYU_close_ordered!A896)&gt;0, NYU_close_ordered!E896, "")</f>
        <v>It'd ruin the fun everyone has arguing about it!</v>
      </c>
      <c r="G896" t="s">
        <v>732</v>
      </c>
      <c r="H896" t="s">
        <v>733</v>
      </c>
      <c r="I896" t="str">
        <f>VLOOKUP(A896,Sheet1!$H$2:$J$14,2,FALSE)</f>
        <v>R_1jBt96Mtr8nTHj1</v>
      </c>
      <c r="J896" t="str">
        <f>VLOOKUP(A896,Sheet1!$H$2:$J$14,3,FALSE)</f>
        <v>R_10vf94dMZeppRTY</v>
      </c>
    </row>
    <row r="897" spans="1:10" x14ac:dyDescent="0.25">
      <c r="A897" t="s">
        <v>587</v>
      </c>
      <c r="B897" s="1">
        <v>42436.886805555558</v>
      </c>
      <c r="C897" t="s">
        <v>485</v>
      </c>
      <c r="D897" t="s">
        <v>11</v>
      </c>
      <c r="E897" t="s">
        <v>604</v>
      </c>
      <c r="F897" t="str">
        <f>IF(COUNTIF(Sheet1!$A$2:$A$14,NYU_close_ordered!A897)&gt;0, NYU_close_ordered!E897, "")</f>
        <v>Yea but you gotta keep it a secret!</v>
      </c>
      <c r="G897" t="s">
        <v>732</v>
      </c>
      <c r="H897" t="s">
        <v>733</v>
      </c>
      <c r="I897" t="str">
        <f>VLOOKUP(A897,Sheet1!$H$2:$J$14,2,FALSE)</f>
        <v>R_1jBt96Mtr8nTHj1</v>
      </c>
      <c r="J897" t="str">
        <f>VLOOKUP(A897,Sheet1!$H$2:$J$14,3,FALSE)</f>
        <v>R_10vf94dMZeppRTY</v>
      </c>
    </row>
    <row r="898" spans="1:10" x14ac:dyDescent="0.25">
      <c r="A898" t="s">
        <v>587</v>
      </c>
      <c r="B898" s="1">
        <v>42436.886805555558</v>
      </c>
      <c r="C898" t="s">
        <v>589</v>
      </c>
      <c r="D898" t="s">
        <v>14</v>
      </c>
      <c r="E898" t="s">
        <v>605</v>
      </c>
      <c r="F898" t="str">
        <f>IF(COUNTIF(Sheet1!$A$2:$A$14,NYU_close_ordered!A898)&gt;0, NYU_close_ordered!E898, "")</f>
        <v>Winning a race in Track and Field</v>
      </c>
      <c r="G898" t="s">
        <v>732</v>
      </c>
      <c r="H898" t="s">
        <v>733</v>
      </c>
      <c r="I898" t="str">
        <f>VLOOKUP(A898,Sheet1!$H$2:$J$14,2,FALSE)</f>
        <v>R_1jBt96Mtr8nTHj1</v>
      </c>
      <c r="J898" t="str">
        <f>VLOOKUP(A898,Sheet1!$H$2:$J$14,3,FALSE)</f>
        <v>R_10vf94dMZeppRTY</v>
      </c>
    </row>
    <row r="899" spans="1:10" x14ac:dyDescent="0.25">
      <c r="A899" t="s">
        <v>587</v>
      </c>
      <c r="B899" s="1">
        <v>42436.886805555558</v>
      </c>
      <c r="C899" t="s">
        <v>589</v>
      </c>
      <c r="D899" t="s">
        <v>14</v>
      </c>
      <c r="E899" t="s">
        <v>53</v>
      </c>
      <c r="F899" t="str">
        <f>IF(COUNTIF(Sheet1!$A$2:$A$14,NYU_close_ordered!A899)&gt;0, NYU_close_ordered!E899, "")</f>
        <v>What	is	the	greatest	accomplishment	of	your	life?</v>
      </c>
      <c r="G899" t="s">
        <v>732</v>
      </c>
      <c r="H899" t="s">
        <v>733</v>
      </c>
      <c r="I899" t="str">
        <f>VLOOKUP(A899,Sheet1!$H$2:$J$14,2,FALSE)</f>
        <v>R_1jBt96Mtr8nTHj1</v>
      </c>
      <c r="J899" t="str">
        <f>VLOOKUP(A899,Sheet1!$H$2:$J$14,3,FALSE)</f>
        <v>R_10vf94dMZeppRTY</v>
      </c>
    </row>
    <row r="900" spans="1:10" x14ac:dyDescent="0.25">
      <c r="A900" t="s">
        <v>587</v>
      </c>
      <c r="B900" s="1">
        <v>42436.886805555558</v>
      </c>
      <c r="C900" t="s">
        <v>485</v>
      </c>
      <c r="D900" t="s">
        <v>11</v>
      </c>
      <c r="E900" t="s">
        <v>606</v>
      </c>
      <c r="F900" t="str">
        <f>IF(COUNTIF(Sheet1!$A$2:$A$14,NYU_close_ordered!A900)&gt;0, NYU_close_ordered!E900, "")</f>
        <v>Playing piano at Carnegie Hall</v>
      </c>
      <c r="G900" t="s">
        <v>732</v>
      </c>
      <c r="H900" t="s">
        <v>733</v>
      </c>
      <c r="I900" t="str">
        <f>VLOOKUP(A900,Sheet1!$H$2:$J$14,2,FALSE)</f>
        <v>R_1jBt96Mtr8nTHj1</v>
      </c>
      <c r="J900" t="str">
        <f>VLOOKUP(A900,Sheet1!$H$2:$J$14,3,FALSE)</f>
        <v>R_10vf94dMZeppRTY</v>
      </c>
    </row>
    <row r="901" spans="1:10" x14ac:dyDescent="0.25">
      <c r="A901" t="s">
        <v>587</v>
      </c>
      <c r="B901" s="1">
        <v>42436.887499999997</v>
      </c>
      <c r="C901" t="s">
        <v>485</v>
      </c>
      <c r="D901" t="s">
        <v>11</v>
      </c>
      <c r="E901" t="s">
        <v>56</v>
      </c>
      <c r="F901" t="str">
        <f>IF(COUNTIF(Sheet1!$A$2:$A$14,NYU_close_ordered!A901)&gt;0, NYU_close_ordered!E901, "")</f>
        <v>What	is	your	most	treasured	memory?</v>
      </c>
      <c r="G901" t="s">
        <v>732</v>
      </c>
      <c r="H901" t="s">
        <v>733</v>
      </c>
      <c r="I901" t="str">
        <f>VLOOKUP(A901,Sheet1!$H$2:$J$14,2,FALSE)</f>
        <v>R_1jBt96Mtr8nTHj1</v>
      </c>
      <c r="J901" t="str">
        <f>VLOOKUP(A901,Sheet1!$H$2:$J$14,3,FALSE)</f>
        <v>R_10vf94dMZeppRTY</v>
      </c>
    </row>
    <row r="902" spans="1:10" x14ac:dyDescent="0.25">
      <c r="A902" t="s">
        <v>587</v>
      </c>
      <c r="B902" s="1">
        <v>42436.887499999997</v>
      </c>
      <c r="C902" t="s">
        <v>589</v>
      </c>
      <c r="D902" t="s">
        <v>14</v>
      </c>
      <c r="E902" t="s">
        <v>607</v>
      </c>
      <c r="F902" t="str">
        <f>IF(COUNTIF(Sheet1!$A$2:$A$14,NYU_close_ordered!A902)&gt;0, NYU_close_ordered!E902, "")</f>
        <v>Nice</v>
      </c>
      <c r="G902" t="s">
        <v>732</v>
      </c>
      <c r="H902" t="s">
        <v>733</v>
      </c>
      <c r="I902" t="str">
        <f>VLOOKUP(A902,Sheet1!$H$2:$J$14,2,FALSE)</f>
        <v>R_1jBt96Mtr8nTHj1</v>
      </c>
      <c r="J902" t="str">
        <f>VLOOKUP(A902,Sheet1!$H$2:$J$14,3,FALSE)</f>
        <v>R_10vf94dMZeppRTY</v>
      </c>
    </row>
    <row r="903" spans="1:10" x14ac:dyDescent="0.25">
      <c r="A903" t="s">
        <v>587</v>
      </c>
      <c r="B903" s="1">
        <v>42436.887499999997</v>
      </c>
      <c r="C903" t="s">
        <v>485</v>
      </c>
      <c r="D903" t="s">
        <v>11</v>
      </c>
      <c r="E903" t="s">
        <v>566</v>
      </c>
      <c r="F903" t="str">
        <f>IF(COUNTIF(Sheet1!$A$2:$A$14,NYU_close_ordered!A903)&gt;0, NYU_close_ordered!E903, "")</f>
        <v xml:space="preserve"> :yum:</v>
      </c>
      <c r="G903" t="s">
        <v>732</v>
      </c>
      <c r="H903" t="s">
        <v>733</v>
      </c>
      <c r="I903" t="str">
        <f>VLOOKUP(A903,Sheet1!$H$2:$J$14,2,FALSE)</f>
        <v>R_1jBt96Mtr8nTHj1</v>
      </c>
      <c r="J903" t="str">
        <f>VLOOKUP(A903,Sheet1!$H$2:$J$14,3,FALSE)</f>
        <v>R_10vf94dMZeppRTY</v>
      </c>
    </row>
    <row r="904" spans="1:10" x14ac:dyDescent="0.25">
      <c r="A904" t="s">
        <v>587</v>
      </c>
      <c r="B904" s="1">
        <v>42436.887499999997</v>
      </c>
      <c r="C904" t="s">
        <v>589</v>
      </c>
      <c r="D904" t="s">
        <v>14</v>
      </c>
      <c r="E904" t="s">
        <v>608</v>
      </c>
      <c r="F904" t="str">
        <f>IF(COUNTIF(Sheet1!$A$2:$A$14,NYU_close_ordered!A904)&gt;0, NYU_close_ordered!E904, "")</f>
        <v>Spending freshman year abroad in Shanghai</v>
      </c>
      <c r="G904" t="s">
        <v>732</v>
      </c>
      <c r="H904" t="s">
        <v>733</v>
      </c>
      <c r="I904" t="str">
        <f>VLOOKUP(A904,Sheet1!$H$2:$J$14,2,FALSE)</f>
        <v>R_1jBt96Mtr8nTHj1</v>
      </c>
      <c r="J904" t="str">
        <f>VLOOKUP(A904,Sheet1!$H$2:$J$14,3,FALSE)</f>
        <v>R_10vf94dMZeppRTY</v>
      </c>
    </row>
    <row r="905" spans="1:10" x14ac:dyDescent="0.25">
      <c r="A905" t="s">
        <v>587</v>
      </c>
      <c r="B905" s="1">
        <v>42436.887499999997</v>
      </c>
      <c r="C905" t="s">
        <v>589</v>
      </c>
      <c r="D905" t="s">
        <v>14</v>
      </c>
      <c r="E905" t="s">
        <v>56</v>
      </c>
      <c r="F905" t="str">
        <f>IF(COUNTIF(Sheet1!$A$2:$A$14,NYU_close_ordered!A905)&gt;0, NYU_close_ordered!E905, "")</f>
        <v>What	is	your	most	treasured	memory?</v>
      </c>
      <c r="G905" t="s">
        <v>732</v>
      </c>
      <c r="H905" t="s">
        <v>733</v>
      </c>
      <c r="I905" t="str">
        <f>VLOOKUP(A905,Sheet1!$H$2:$J$14,2,FALSE)</f>
        <v>R_1jBt96Mtr8nTHj1</v>
      </c>
      <c r="J905" t="str">
        <f>VLOOKUP(A905,Sheet1!$H$2:$J$14,3,FALSE)</f>
        <v>R_10vf94dMZeppRTY</v>
      </c>
    </row>
    <row r="906" spans="1:10" x14ac:dyDescent="0.25">
      <c r="A906" t="s">
        <v>587</v>
      </c>
      <c r="B906" s="1">
        <v>42436.888194444444</v>
      </c>
      <c r="C906" t="s">
        <v>485</v>
      </c>
      <c r="D906" t="s">
        <v>11</v>
      </c>
      <c r="E906" t="s">
        <v>609</v>
      </c>
      <c r="F906" t="str">
        <f>IF(COUNTIF(Sheet1!$A$2:$A$14,NYU_close_ordered!A906)&gt;0, NYU_close_ordered!E906, "")</f>
        <v>Graduation</v>
      </c>
      <c r="G906" t="s">
        <v>732</v>
      </c>
      <c r="H906" t="s">
        <v>733</v>
      </c>
      <c r="I906" t="str">
        <f>VLOOKUP(A906,Sheet1!$H$2:$J$14,2,FALSE)</f>
        <v>R_1jBt96Mtr8nTHj1</v>
      </c>
      <c r="J906" t="str">
        <f>VLOOKUP(A906,Sheet1!$H$2:$J$14,3,FALSE)</f>
        <v>R_10vf94dMZeppRTY</v>
      </c>
    </row>
    <row r="907" spans="1:10" x14ac:dyDescent="0.25">
      <c r="A907" t="s">
        <v>587</v>
      </c>
      <c r="B907" s="1">
        <v>42436.888194444444</v>
      </c>
      <c r="C907" t="s">
        <v>485</v>
      </c>
      <c r="D907" t="s">
        <v>11</v>
      </c>
      <c r="E907" t="s">
        <v>59</v>
      </c>
      <c r="F907" t="str">
        <f>IF(COUNTIF(Sheet1!$A$2:$A$14,NYU_close_ordered!A907)&gt;0, NYU_close_ordered!E907, "")</f>
        <v>If	you	knew	that	in	one	year	you	would	die	suddenly,	would	you	change	anything	about	the	 way	you	are now	living?	Why?</v>
      </c>
      <c r="G907" t="s">
        <v>732</v>
      </c>
      <c r="H907" t="s">
        <v>733</v>
      </c>
      <c r="I907" t="str">
        <f>VLOOKUP(A907,Sheet1!$H$2:$J$14,2,FALSE)</f>
        <v>R_1jBt96Mtr8nTHj1</v>
      </c>
      <c r="J907" t="str">
        <f>VLOOKUP(A907,Sheet1!$H$2:$J$14,3,FALSE)</f>
        <v>R_10vf94dMZeppRTY</v>
      </c>
    </row>
    <row r="908" spans="1:10" x14ac:dyDescent="0.25">
      <c r="A908" t="s">
        <v>587</v>
      </c>
      <c r="B908" s="1">
        <v>42436.88958333333</v>
      </c>
      <c r="C908" t="s">
        <v>589</v>
      </c>
      <c r="D908" t="s">
        <v>14</v>
      </c>
      <c r="E908" t="s">
        <v>610</v>
      </c>
      <c r="F908" t="str">
        <f>IF(COUNTIF(Sheet1!$A$2:$A$14,NYU_close_ordered!A908)&gt;0, NYU_close_ordered!E908, "")</f>
        <v>Yes. I'd rather have a final adventure, meeting new people, and experiencing life and culture from as many points of view as I could than to just finish school and start working.</v>
      </c>
      <c r="G908" t="s">
        <v>732</v>
      </c>
      <c r="H908" t="s">
        <v>733</v>
      </c>
      <c r="I908" t="str">
        <f>VLOOKUP(A908,Sheet1!$H$2:$J$14,2,FALSE)</f>
        <v>R_1jBt96Mtr8nTHj1</v>
      </c>
      <c r="J908" t="str">
        <f>VLOOKUP(A908,Sheet1!$H$2:$J$14,3,FALSE)</f>
        <v>R_10vf94dMZeppRTY</v>
      </c>
    </row>
    <row r="909" spans="1:10" x14ac:dyDescent="0.25">
      <c r="A909" t="s">
        <v>587</v>
      </c>
      <c r="B909" s="1">
        <v>42436.88958333333</v>
      </c>
      <c r="C909" t="s">
        <v>589</v>
      </c>
      <c r="D909" t="s">
        <v>14</v>
      </c>
      <c r="E909" t="s">
        <v>59</v>
      </c>
      <c r="F909" t="str">
        <f>IF(COUNTIF(Sheet1!$A$2:$A$14,NYU_close_ordered!A909)&gt;0, NYU_close_ordered!E909, "")</f>
        <v>If	you	knew	that	in	one	year	you	would	die	suddenly,	would	you	change	anything	about	the	 way	you	are now	living?	Why?</v>
      </c>
      <c r="G909" t="s">
        <v>732</v>
      </c>
      <c r="H909" t="s">
        <v>733</v>
      </c>
      <c r="I909" t="str">
        <f>VLOOKUP(A909,Sheet1!$H$2:$J$14,2,FALSE)</f>
        <v>R_1jBt96Mtr8nTHj1</v>
      </c>
      <c r="J909" t="str">
        <f>VLOOKUP(A909,Sheet1!$H$2:$J$14,3,FALSE)</f>
        <v>R_10vf94dMZeppRTY</v>
      </c>
    </row>
    <row r="910" spans="1:10" x14ac:dyDescent="0.25">
      <c r="A910" t="s">
        <v>587</v>
      </c>
      <c r="B910" s="1">
        <v>42436.890277777777</v>
      </c>
      <c r="C910" t="s">
        <v>485</v>
      </c>
      <c r="D910" t="s">
        <v>11</v>
      </c>
      <c r="E910" t="s">
        <v>611</v>
      </c>
      <c r="F910" t="str">
        <f>IF(COUNTIF(Sheet1!$A$2:$A$14,NYU_close_ordered!A910)&gt;0, NYU_close_ordered!E910, "")</f>
        <v>Hell yeah, quit school and find meaning in life. Take risks and stuff. Reach enlightenment</v>
      </c>
      <c r="G910" t="s">
        <v>732</v>
      </c>
      <c r="H910" t="s">
        <v>733</v>
      </c>
      <c r="I910" t="str">
        <f>VLOOKUP(A910,Sheet1!$H$2:$J$14,2,FALSE)</f>
        <v>R_1jBt96Mtr8nTHj1</v>
      </c>
      <c r="J910" t="str">
        <f>VLOOKUP(A910,Sheet1!$H$2:$J$14,3,FALSE)</f>
        <v>R_10vf94dMZeppRTY</v>
      </c>
    </row>
    <row r="911" spans="1:10" x14ac:dyDescent="0.25">
      <c r="A911" t="s">
        <v>587</v>
      </c>
      <c r="B911" s="1">
        <v>42436.890972222223</v>
      </c>
      <c r="C911" t="s">
        <v>485</v>
      </c>
      <c r="D911" t="s">
        <v>11</v>
      </c>
      <c r="E911" t="s">
        <v>63</v>
      </c>
      <c r="F911" t="str">
        <f>IF(COUNTIF(Sheet1!$A$2:$A$14,NYU_close_ordered!A911)&gt;0, NYU_close_ordered!E911, "")</f>
        <v>How	do	you	feel	about	your	relationship	with	your	mother?</v>
      </c>
      <c r="G911" t="s">
        <v>732</v>
      </c>
      <c r="H911" t="s">
        <v>733</v>
      </c>
      <c r="I911" t="str">
        <f>VLOOKUP(A911,Sheet1!$H$2:$J$14,2,FALSE)</f>
        <v>R_1jBt96Mtr8nTHj1</v>
      </c>
      <c r="J911" t="str">
        <f>VLOOKUP(A911,Sheet1!$H$2:$J$14,3,FALSE)</f>
        <v>R_10vf94dMZeppRTY</v>
      </c>
    </row>
    <row r="912" spans="1:10" x14ac:dyDescent="0.25">
      <c r="A912" t="s">
        <v>587</v>
      </c>
      <c r="B912" s="1">
        <v>42436.890972222223</v>
      </c>
      <c r="C912" t="s">
        <v>485</v>
      </c>
      <c r="D912" t="s">
        <v>11</v>
      </c>
      <c r="E912" t="s">
        <v>612</v>
      </c>
      <c r="F912" t="str">
        <f>IF(COUNTIF(Sheet1!$A$2:$A$14,NYU_close_ordered!A912)&gt;0, NYU_close_ordered!E912, "")</f>
        <v xml:space="preserve"> :flushed:</v>
      </c>
      <c r="G912" t="s">
        <v>732</v>
      </c>
      <c r="H912" t="s">
        <v>733</v>
      </c>
      <c r="I912" t="str">
        <f>VLOOKUP(A912,Sheet1!$H$2:$J$14,2,FALSE)</f>
        <v>R_1jBt96Mtr8nTHj1</v>
      </c>
      <c r="J912" t="str">
        <f>VLOOKUP(A912,Sheet1!$H$2:$J$14,3,FALSE)</f>
        <v>R_10vf94dMZeppRTY</v>
      </c>
    </row>
    <row r="913" spans="1:10" x14ac:dyDescent="0.25">
      <c r="A913" t="s">
        <v>587</v>
      </c>
      <c r="B913" s="1">
        <v>42436.89166666667</v>
      </c>
      <c r="C913" t="s">
        <v>589</v>
      </c>
      <c r="D913" t="s">
        <v>14</v>
      </c>
      <c r="E913" t="s">
        <v>613</v>
      </c>
      <c r="F913" t="str">
        <f>IF(COUNTIF(Sheet1!$A$2:$A$14,NYU_close_ordered!A913)&gt;0, NYU_close_ordered!E913, "")</f>
        <v>Pretty great - we talk often and I'm not afraid to talk to her about things in my life</v>
      </c>
      <c r="G913" t="s">
        <v>732</v>
      </c>
      <c r="H913" t="s">
        <v>733</v>
      </c>
      <c r="I913" t="str">
        <f>VLOOKUP(A913,Sheet1!$H$2:$J$14,2,FALSE)</f>
        <v>R_1jBt96Mtr8nTHj1</v>
      </c>
      <c r="J913" t="str">
        <f>VLOOKUP(A913,Sheet1!$H$2:$J$14,3,FALSE)</f>
        <v>R_10vf94dMZeppRTY</v>
      </c>
    </row>
    <row r="914" spans="1:10" x14ac:dyDescent="0.25">
      <c r="A914" t="s">
        <v>587</v>
      </c>
      <c r="B914" s="1">
        <v>42436.89166666667</v>
      </c>
      <c r="C914" t="s">
        <v>589</v>
      </c>
      <c r="D914" t="s">
        <v>14</v>
      </c>
      <c r="E914" t="s">
        <v>63</v>
      </c>
      <c r="F914" t="str">
        <f>IF(COUNTIF(Sheet1!$A$2:$A$14,NYU_close_ordered!A914)&gt;0, NYU_close_ordered!E914, "")</f>
        <v>How	do	you	feel	about	your	relationship	with	your	mother?</v>
      </c>
      <c r="G914" t="s">
        <v>732</v>
      </c>
      <c r="H914" t="s">
        <v>733</v>
      </c>
      <c r="I914" t="str">
        <f>VLOOKUP(A914,Sheet1!$H$2:$J$14,2,FALSE)</f>
        <v>R_1jBt96Mtr8nTHj1</v>
      </c>
      <c r="J914" t="str">
        <f>VLOOKUP(A914,Sheet1!$H$2:$J$14,3,FALSE)</f>
        <v>R_10vf94dMZeppRTY</v>
      </c>
    </row>
    <row r="915" spans="1:10" x14ac:dyDescent="0.25">
      <c r="A915" t="s">
        <v>587</v>
      </c>
      <c r="B915" s="1">
        <v>42436.89166666667</v>
      </c>
      <c r="C915" t="s">
        <v>589</v>
      </c>
      <c r="D915" t="s">
        <v>14</v>
      </c>
      <c r="E915" t="s">
        <v>614</v>
      </c>
      <c r="F915" t="str">
        <f>IF(COUNTIF(Sheet1!$A$2:$A$14,NYU_close_ordered!A915)&gt;0, NYU_close_ordered!E915, "")</f>
        <v>This is almost turning into a therapy session lol</v>
      </c>
      <c r="G915" t="s">
        <v>732</v>
      </c>
      <c r="H915" t="s">
        <v>733</v>
      </c>
      <c r="I915" t="str">
        <f>VLOOKUP(A915,Sheet1!$H$2:$J$14,2,FALSE)</f>
        <v>R_1jBt96Mtr8nTHj1</v>
      </c>
      <c r="J915" t="str">
        <f>VLOOKUP(A915,Sheet1!$H$2:$J$14,3,FALSE)</f>
        <v>R_10vf94dMZeppRTY</v>
      </c>
    </row>
    <row r="916" spans="1:10" x14ac:dyDescent="0.25">
      <c r="A916" t="s">
        <v>587</v>
      </c>
      <c r="B916" s="1">
        <v>42436.892361111109</v>
      </c>
      <c r="C916" t="s">
        <v>485</v>
      </c>
      <c r="D916" t="s">
        <v>11</v>
      </c>
      <c r="E916" t="s">
        <v>615</v>
      </c>
      <c r="F916" t="str">
        <f>IF(COUNTIF(Sheet1!$A$2:$A$14,NYU_close_ordered!A916)&gt;0, NYU_close_ordered!E916, "")</f>
        <v>Yea these questions are hard</v>
      </c>
      <c r="G916" t="s">
        <v>732</v>
      </c>
      <c r="H916" t="s">
        <v>733</v>
      </c>
      <c r="I916" t="str">
        <f>VLOOKUP(A916,Sheet1!$H$2:$J$14,2,FALSE)</f>
        <v>R_1jBt96Mtr8nTHj1</v>
      </c>
      <c r="J916" t="str">
        <f>VLOOKUP(A916,Sheet1!$H$2:$J$14,3,FALSE)</f>
        <v>R_10vf94dMZeppRTY</v>
      </c>
    </row>
    <row r="917" spans="1:10" x14ac:dyDescent="0.25">
      <c r="A917" t="s">
        <v>587</v>
      </c>
      <c r="B917" s="1">
        <v>42436.892361111109</v>
      </c>
      <c r="C917" t="s">
        <v>485</v>
      </c>
      <c r="D917" t="s">
        <v>11</v>
      </c>
      <c r="E917" t="s">
        <v>616</v>
      </c>
      <c r="F917" t="str">
        <f>IF(COUNTIF(Sheet1!$A$2:$A$14,NYU_close_ordered!A917)&gt;0, NYU_close_ordered!E917, "")</f>
        <v>Uh pretty solid. She's more open than I am but its cool</v>
      </c>
      <c r="G917" t="s">
        <v>732</v>
      </c>
      <c r="H917" t="s">
        <v>733</v>
      </c>
      <c r="I917" t="str">
        <f>VLOOKUP(A917,Sheet1!$H$2:$J$14,2,FALSE)</f>
        <v>R_1jBt96Mtr8nTHj1</v>
      </c>
      <c r="J917" t="str">
        <f>VLOOKUP(A917,Sheet1!$H$2:$J$14,3,FALSE)</f>
        <v>R_10vf94dMZeppRTY</v>
      </c>
    </row>
    <row r="918" spans="1:10" x14ac:dyDescent="0.25">
      <c r="A918" t="s">
        <v>587</v>
      </c>
      <c r="B918" s="1">
        <v>42436.893055555556</v>
      </c>
      <c r="C918" t="s">
        <v>485</v>
      </c>
      <c r="D918" t="s">
        <v>11</v>
      </c>
      <c r="E918" t="s">
        <v>66</v>
      </c>
      <c r="F918" t="str">
        <f>IF(COUNTIF(Sheet1!$A$2:$A$14,NYU_close_ordered!A918)&gt;0, NYU_close_ordered!E918, "")</f>
        <v>Share	with	your	partner	an	embarrassing	moment	in	your	life.</v>
      </c>
      <c r="G918" t="s">
        <v>732</v>
      </c>
      <c r="H918" t="s">
        <v>733</v>
      </c>
      <c r="I918" t="str">
        <f>VLOOKUP(A918,Sheet1!$H$2:$J$14,2,FALSE)</f>
        <v>R_1jBt96Mtr8nTHj1</v>
      </c>
      <c r="J918" t="str">
        <f>VLOOKUP(A918,Sheet1!$H$2:$J$14,3,FALSE)</f>
        <v>R_10vf94dMZeppRTY</v>
      </c>
    </row>
    <row r="919" spans="1:10" hidden="1" x14ac:dyDescent="0.25">
      <c r="A919" t="s">
        <v>587</v>
      </c>
      <c r="B919" s="1">
        <v>42436.893055555556</v>
      </c>
      <c r="D919" t="s">
        <v>6</v>
      </c>
      <c r="E919" t="s">
        <v>18</v>
      </c>
      <c r="F919" t="str">
        <f>IF(COUNTIF(Sheet1!$A$2:$A$14,NYU_close_ordered!A919)&gt;0, NYU_close_ordered!E919, "")</f>
        <v>&gt;&gt; This chat has 1500 seconds remaining before expiring. Please start wrapping up your conversation.</v>
      </c>
    </row>
    <row r="920" spans="1:10" x14ac:dyDescent="0.25">
      <c r="A920" t="s">
        <v>587</v>
      </c>
      <c r="B920" s="1">
        <v>42436.893750000003</v>
      </c>
      <c r="C920" t="s">
        <v>485</v>
      </c>
      <c r="D920" t="s">
        <v>11</v>
      </c>
      <c r="E920" t="s">
        <v>617</v>
      </c>
      <c r="F920" t="str">
        <f>IF(COUNTIF(Sheet1!$A$2:$A$14,NYU_close_ordered!A920)&gt;0, NYU_close_ordered!E920, "")</f>
        <v>Dont worry thats 25 minutes haha</v>
      </c>
      <c r="G920" t="s">
        <v>732</v>
      </c>
      <c r="H920" t="s">
        <v>733</v>
      </c>
      <c r="I920" t="str">
        <f>VLOOKUP(A920,Sheet1!$H$2:$J$14,2,FALSE)</f>
        <v>R_1jBt96Mtr8nTHj1</v>
      </c>
      <c r="J920" t="str">
        <f>VLOOKUP(A920,Sheet1!$H$2:$J$14,3,FALSE)</f>
        <v>R_10vf94dMZeppRTY</v>
      </c>
    </row>
    <row r="921" spans="1:10" x14ac:dyDescent="0.25">
      <c r="A921" t="s">
        <v>587</v>
      </c>
      <c r="B921" s="1">
        <v>42436.893750000003</v>
      </c>
      <c r="C921" t="s">
        <v>589</v>
      </c>
      <c r="D921" t="s">
        <v>14</v>
      </c>
      <c r="E921" t="s">
        <v>618</v>
      </c>
      <c r="F921" t="str">
        <f>IF(COUNTIF(Sheet1!$A$2:$A$14,NYU_close_ordered!A921)&gt;0, NYU_close_ordered!E921, "")</f>
        <v>Yeah we have a lot of time lol</v>
      </c>
      <c r="G921" t="s">
        <v>732</v>
      </c>
      <c r="H921" t="s">
        <v>733</v>
      </c>
      <c r="I921" t="str">
        <f>VLOOKUP(A921,Sheet1!$H$2:$J$14,2,FALSE)</f>
        <v>R_1jBt96Mtr8nTHj1</v>
      </c>
      <c r="J921" t="str">
        <f>VLOOKUP(A921,Sheet1!$H$2:$J$14,3,FALSE)</f>
        <v>R_10vf94dMZeppRTY</v>
      </c>
    </row>
    <row r="922" spans="1:10" x14ac:dyDescent="0.25">
      <c r="A922" t="s">
        <v>587</v>
      </c>
      <c r="B922" s="1">
        <v>42436.893750000003</v>
      </c>
      <c r="C922" t="s">
        <v>485</v>
      </c>
      <c r="D922" t="s">
        <v>11</v>
      </c>
      <c r="E922" t="s">
        <v>619</v>
      </c>
      <c r="F922" t="str">
        <f>IF(COUNTIF(Sheet1!$A$2:$A$14,NYU_close_ordered!A922)&gt;0, NYU_close_ordered!E922, "")</f>
        <v>This session ends at 4:30 though</v>
      </c>
      <c r="G922" t="s">
        <v>732</v>
      </c>
      <c r="H922" t="s">
        <v>733</v>
      </c>
      <c r="I922" t="str">
        <f>VLOOKUP(A922,Sheet1!$H$2:$J$14,2,FALSE)</f>
        <v>R_1jBt96Mtr8nTHj1</v>
      </c>
      <c r="J922" t="str">
        <f>VLOOKUP(A922,Sheet1!$H$2:$J$14,3,FALSE)</f>
        <v>R_10vf94dMZeppRTY</v>
      </c>
    </row>
    <row r="923" spans="1:10" x14ac:dyDescent="0.25">
      <c r="A923" t="s">
        <v>587</v>
      </c>
      <c r="B923" s="1">
        <v>42436.894444444442</v>
      </c>
      <c r="C923" t="s">
        <v>589</v>
      </c>
      <c r="D923" t="s">
        <v>14</v>
      </c>
      <c r="E923" t="s">
        <v>620</v>
      </c>
      <c r="F923" t="str">
        <f>IF(COUNTIF(Sheet1!$A$2:$A$14,NYU_close_ordered!A923)&gt;0, NYU_close_ordered!E923, "")</f>
        <v>oh damn</v>
      </c>
      <c r="G923" t="s">
        <v>732</v>
      </c>
      <c r="H923" t="s">
        <v>733</v>
      </c>
      <c r="I923" t="str">
        <f>VLOOKUP(A923,Sheet1!$H$2:$J$14,2,FALSE)</f>
        <v>R_1jBt96Mtr8nTHj1</v>
      </c>
      <c r="J923" t="str">
        <f>VLOOKUP(A923,Sheet1!$H$2:$J$14,3,FALSE)</f>
        <v>R_10vf94dMZeppRTY</v>
      </c>
    </row>
    <row r="924" spans="1:10" x14ac:dyDescent="0.25">
      <c r="A924" t="s">
        <v>587</v>
      </c>
      <c r="B924" s="1">
        <v>42436.894444444442</v>
      </c>
      <c r="C924" t="s">
        <v>589</v>
      </c>
      <c r="D924" t="s">
        <v>14</v>
      </c>
      <c r="E924" t="s">
        <v>621</v>
      </c>
      <c r="F924" t="str">
        <f>IF(COUNTIF(Sheet1!$A$2:$A$14,NYU_close_ordered!A924)&gt;0, NYU_close_ordered!E924, "")</f>
        <v>I played piano in a competition and I messed up pretty bad</v>
      </c>
      <c r="G924" t="s">
        <v>732</v>
      </c>
      <c r="H924" t="s">
        <v>733</v>
      </c>
      <c r="I924" t="str">
        <f>VLOOKUP(A924,Sheet1!$H$2:$J$14,2,FALSE)</f>
        <v>R_1jBt96Mtr8nTHj1</v>
      </c>
      <c r="J924" t="str">
        <f>VLOOKUP(A924,Sheet1!$H$2:$J$14,3,FALSE)</f>
        <v>R_10vf94dMZeppRTY</v>
      </c>
    </row>
    <row r="925" spans="1:10" x14ac:dyDescent="0.25">
      <c r="A925" t="s">
        <v>587</v>
      </c>
      <c r="B925" s="1">
        <v>42436.894444444442</v>
      </c>
      <c r="C925" t="s">
        <v>589</v>
      </c>
      <c r="D925" t="s">
        <v>14</v>
      </c>
      <c r="E925" t="s">
        <v>66</v>
      </c>
      <c r="F925" t="str">
        <f>IF(COUNTIF(Sheet1!$A$2:$A$14,NYU_close_ordered!A925)&gt;0, NYU_close_ordered!E925, "")</f>
        <v>Share	with	your	partner	an	embarrassing	moment	in	your	life.</v>
      </c>
      <c r="G925" t="s">
        <v>732</v>
      </c>
      <c r="H925" t="s">
        <v>733</v>
      </c>
      <c r="I925" t="str">
        <f>VLOOKUP(A925,Sheet1!$H$2:$J$14,2,FALSE)</f>
        <v>R_1jBt96Mtr8nTHj1</v>
      </c>
      <c r="J925" t="str">
        <f>VLOOKUP(A925,Sheet1!$H$2:$J$14,3,FALSE)</f>
        <v>R_10vf94dMZeppRTY</v>
      </c>
    </row>
    <row r="926" spans="1:10" x14ac:dyDescent="0.25">
      <c r="A926" t="s">
        <v>587</v>
      </c>
      <c r="B926" s="1">
        <v>42436.894444444442</v>
      </c>
      <c r="C926" t="s">
        <v>485</v>
      </c>
      <c r="D926" t="s">
        <v>11</v>
      </c>
      <c r="E926" t="s">
        <v>622</v>
      </c>
      <c r="F926" t="str">
        <f>IF(COUNTIF(Sheet1!$A$2:$A$14,NYU_close_ordered!A926)&gt;0, NYU_close_ordered!E926, "")</f>
        <v>I ran into a pole while texting</v>
      </c>
      <c r="G926" t="s">
        <v>732</v>
      </c>
      <c r="H926" t="s">
        <v>733</v>
      </c>
      <c r="I926" t="str">
        <f>VLOOKUP(A926,Sheet1!$H$2:$J$14,2,FALSE)</f>
        <v>R_1jBt96Mtr8nTHj1</v>
      </c>
      <c r="J926" t="str">
        <f>VLOOKUP(A926,Sheet1!$H$2:$J$14,3,FALSE)</f>
        <v>R_10vf94dMZeppRTY</v>
      </c>
    </row>
    <row r="927" spans="1:10" x14ac:dyDescent="0.25">
      <c r="A927" t="s">
        <v>587</v>
      </c>
      <c r="B927" s="1">
        <v>42436.894444444442</v>
      </c>
      <c r="C927" t="s">
        <v>485</v>
      </c>
      <c r="D927" t="s">
        <v>11</v>
      </c>
      <c r="E927" t="s">
        <v>623</v>
      </c>
      <c r="F927" t="str">
        <f>IF(COUNTIF(Sheet1!$A$2:$A$14,NYU_close_ordered!A927)&gt;0, NYU_close_ordered!E927, "")</f>
        <v>That was actually like four hours ago</v>
      </c>
      <c r="G927" t="s">
        <v>732</v>
      </c>
      <c r="H927" t="s">
        <v>733</v>
      </c>
      <c r="I927" t="str">
        <f>VLOOKUP(A927,Sheet1!$H$2:$J$14,2,FALSE)</f>
        <v>R_1jBt96Mtr8nTHj1</v>
      </c>
      <c r="J927" t="str">
        <f>VLOOKUP(A927,Sheet1!$H$2:$J$14,3,FALSE)</f>
        <v>R_10vf94dMZeppRTY</v>
      </c>
    </row>
    <row r="928" spans="1:10" x14ac:dyDescent="0.25">
      <c r="A928" t="s">
        <v>587</v>
      </c>
      <c r="B928" s="1">
        <v>42436.894444444442</v>
      </c>
      <c r="C928" t="s">
        <v>485</v>
      </c>
      <c r="D928" t="s">
        <v>11</v>
      </c>
      <c r="E928" t="s">
        <v>69</v>
      </c>
      <c r="F928" t="str">
        <f>IF(COUNTIF(Sheet1!$A$2:$A$14,NYU_close_ordered!A928)&gt;0, NYU_close_ordered!E928, "")</f>
        <v>When	did	you	last	cry	in	front	of	another	person?	By	yourself?</v>
      </c>
      <c r="G928" t="s">
        <v>732</v>
      </c>
      <c r="H928" t="s">
        <v>733</v>
      </c>
      <c r="I928" t="str">
        <f>VLOOKUP(A928,Sheet1!$H$2:$J$14,2,FALSE)</f>
        <v>R_1jBt96Mtr8nTHj1</v>
      </c>
      <c r="J928" t="str">
        <f>VLOOKUP(A928,Sheet1!$H$2:$J$14,3,FALSE)</f>
        <v>R_10vf94dMZeppRTY</v>
      </c>
    </row>
    <row r="929" spans="1:10" x14ac:dyDescent="0.25">
      <c r="A929" t="s">
        <v>587</v>
      </c>
      <c r="B929" s="1">
        <v>42436.894444444442</v>
      </c>
      <c r="C929" t="s">
        <v>485</v>
      </c>
      <c r="D929" t="s">
        <v>11</v>
      </c>
      <c r="E929" t="s">
        <v>624</v>
      </c>
      <c r="F929" t="str">
        <f>IF(COUNTIF(Sheet1!$A$2:$A$14,NYU_close_ordered!A929)&gt;0, NYU_close_ordered!E929, "")</f>
        <v xml:space="preserve"> :cry:</v>
      </c>
      <c r="G929" t="s">
        <v>732</v>
      </c>
      <c r="H929" t="s">
        <v>733</v>
      </c>
      <c r="I929" t="str">
        <f>VLOOKUP(A929,Sheet1!$H$2:$J$14,2,FALSE)</f>
        <v>R_1jBt96Mtr8nTHj1</v>
      </c>
      <c r="J929" t="str">
        <f>VLOOKUP(A929,Sheet1!$H$2:$J$14,3,FALSE)</f>
        <v>R_10vf94dMZeppRTY</v>
      </c>
    </row>
    <row r="930" spans="1:10" x14ac:dyDescent="0.25">
      <c r="A930" t="s">
        <v>587</v>
      </c>
      <c r="B930" s="1">
        <v>42436.894444444442</v>
      </c>
      <c r="C930" t="s">
        <v>589</v>
      </c>
      <c r="D930" t="s">
        <v>14</v>
      </c>
      <c r="E930" t="s">
        <v>625</v>
      </c>
      <c r="F930" t="str">
        <f>IF(COUNTIF(Sheet1!$A$2:$A$14,NYU_close_ordered!A930)&gt;0, NYU_close_ordered!E930, "")</f>
        <v>LOL nice yo I've done that too</v>
      </c>
      <c r="G930" t="s">
        <v>732</v>
      </c>
      <c r="H930" t="s">
        <v>733</v>
      </c>
      <c r="I930" t="str">
        <f>VLOOKUP(A930,Sheet1!$H$2:$J$14,2,FALSE)</f>
        <v>R_1jBt96Mtr8nTHj1</v>
      </c>
      <c r="J930" t="str">
        <f>VLOOKUP(A930,Sheet1!$H$2:$J$14,3,FALSE)</f>
        <v>R_10vf94dMZeppRTY</v>
      </c>
    </row>
    <row r="931" spans="1:10" x14ac:dyDescent="0.25">
      <c r="A931" t="s">
        <v>587</v>
      </c>
      <c r="B931" s="1">
        <v>42436.895138888889</v>
      </c>
      <c r="C931" t="s">
        <v>589</v>
      </c>
      <c r="D931" t="s">
        <v>14</v>
      </c>
      <c r="E931" t="s">
        <v>626</v>
      </c>
      <c r="F931" t="str">
        <f>IF(COUNTIF(Sheet1!$A$2:$A$14,NYU_close_ordered!A931)&gt;0, NYU_close_ordered!E931, "")</f>
        <v>In front of another person - Summer. By myself - like two weeks ago. was watching those asian commercials</v>
      </c>
      <c r="G931" t="s">
        <v>732</v>
      </c>
      <c r="H931" t="s">
        <v>733</v>
      </c>
      <c r="I931" t="str">
        <f>VLOOKUP(A931,Sheet1!$H$2:$J$14,2,FALSE)</f>
        <v>R_1jBt96Mtr8nTHj1</v>
      </c>
      <c r="J931" t="str">
        <f>VLOOKUP(A931,Sheet1!$H$2:$J$14,3,FALSE)</f>
        <v>R_10vf94dMZeppRTY</v>
      </c>
    </row>
    <row r="932" spans="1:10" x14ac:dyDescent="0.25">
      <c r="A932" t="s">
        <v>587</v>
      </c>
      <c r="B932" s="1">
        <v>42436.895138888889</v>
      </c>
      <c r="C932" t="s">
        <v>589</v>
      </c>
      <c r="D932" t="s">
        <v>14</v>
      </c>
      <c r="E932" t="s">
        <v>69</v>
      </c>
      <c r="F932" t="str">
        <f>IF(COUNTIF(Sheet1!$A$2:$A$14,NYU_close_ordered!A932)&gt;0, NYU_close_ordered!E932, "")</f>
        <v>When	did	you	last	cry	in	front	of	another	person?	By	yourself?</v>
      </c>
      <c r="G932" t="s">
        <v>732</v>
      </c>
      <c r="H932" t="s">
        <v>733</v>
      </c>
      <c r="I932" t="str">
        <f>VLOOKUP(A932,Sheet1!$H$2:$J$14,2,FALSE)</f>
        <v>R_1jBt96Mtr8nTHj1</v>
      </c>
      <c r="J932" t="str">
        <f>VLOOKUP(A932,Sheet1!$H$2:$J$14,3,FALSE)</f>
        <v>R_10vf94dMZeppRTY</v>
      </c>
    </row>
    <row r="933" spans="1:10" x14ac:dyDescent="0.25">
      <c r="A933" t="s">
        <v>587</v>
      </c>
      <c r="B933" s="1">
        <v>42436.895833333336</v>
      </c>
      <c r="C933" t="s">
        <v>485</v>
      </c>
      <c r="D933" t="s">
        <v>11</v>
      </c>
      <c r="E933" t="s">
        <v>627</v>
      </c>
      <c r="F933" t="str">
        <f>IF(COUNTIF(Sheet1!$A$2:$A$14,NYU_close_ordered!A933)&gt;0, NYU_close_ordered!E933, "")</f>
        <v>Uh in front of another person probably a year ago, ate some really spicy chicken</v>
      </c>
      <c r="G933" t="s">
        <v>732</v>
      </c>
      <c r="H933" t="s">
        <v>733</v>
      </c>
      <c r="I933" t="str">
        <f>VLOOKUP(A933,Sheet1!$H$2:$J$14,2,FALSE)</f>
        <v>R_1jBt96Mtr8nTHj1</v>
      </c>
      <c r="J933" t="str">
        <f>VLOOKUP(A933,Sheet1!$H$2:$J$14,3,FALSE)</f>
        <v>R_10vf94dMZeppRTY</v>
      </c>
    </row>
    <row r="934" spans="1:10" x14ac:dyDescent="0.25">
      <c r="A934" t="s">
        <v>587</v>
      </c>
      <c r="B934" s="1">
        <v>42436.895833333336</v>
      </c>
      <c r="C934" t="s">
        <v>485</v>
      </c>
      <c r="D934" t="s">
        <v>11</v>
      </c>
      <c r="E934" t="s">
        <v>628</v>
      </c>
      <c r="F934" t="str">
        <f>IF(COUNTIF(Sheet1!$A$2:$A$14,NYU_close_ordered!A934)&gt;0, NYU_close_ordered!E934, "")</f>
        <v>By myself...its been a while...maybe 3-4 years?</v>
      </c>
      <c r="G934" t="s">
        <v>732</v>
      </c>
      <c r="H934" t="s">
        <v>733</v>
      </c>
      <c r="I934" t="str">
        <f>VLOOKUP(A934,Sheet1!$H$2:$J$14,2,FALSE)</f>
        <v>R_1jBt96Mtr8nTHj1</v>
      </c>
      <c r="J934" t="str">
        <f>VLOOKUP(A934,Sheet1!$H$2:$J$14,3,FALSE)</f>
        <v>R_10vf94dMZeppRTY</v>
      </c>
    </row>
    <row r="935" spans="1:10" x14ac:dyDescent="0.25">
      <c r="A935" t="s">
        <v>587</v>
      </c>
      <c r="B935" s="1">
        <v>42436.895833333336</v>
      </c>
      <c r="C935" t="s">
        <v>485</v>
      </c>
      <c r="D935" t="s">
        <v>11</v>
      </c>
      <c r="E935" t="s">
        <v>629</v>
      </c>
      <c r="F935" t="str">
        <f>IF(COUNTIF(Sheet1!$A$2:$A$14,NYU_close_ordered!A935)&gt;0, NYU_close_ordered!E935, "")</f>
        <v>Sooooo</v>
      </c>
      <c r="G935" t="s">
        <v>732</v>
      </c>
      <c r="H935" t="s">
        <v>733</v>
      </c>
      <c r="I935" t="str">
        <f>VLOOKUP(A935,Sheet1!$H$2:$J$14,2,FALSE)</f>
        <v>R_1jBt96Mtr8nTHj1</v>
      </c>
      <c r="J935" t="str">
        <f>VLOOKUP(A935,Sheet1!$H$2:$J$14,3,FALSE)</f>
        <v>R_10vf94dMZeppRTY</v>
      </c>
    </row>
    <row r="936" spans="1:10" x14ac:dyDescent="0.25">
      <c r="A936" t="s">
        <v>587</v>
      </c>
      <c r="B936" s="1">
        <v>42436.895833333336</v>
      </c>
      <c r="C936" t="s">
        <v>485</v>
      </c>
      <c r="D936" t="s">
        <v>11</v>
      </c>
      <c r="E936" t="s">
        <v>630</v>
      </c>
      <c r="F936" t="str">
        <f>IF(COUNTIF(Sheet1!$A$2:$A$14,NYU_close_ordered!A936)&gt;0, NYU_close_ordered!E936, "")</f>
        <v>Uhh</v>
      </c>
      <c r="G936" t="s">
        <v>732</v>
      </c>
      <c r="H936" t="s">
        <v>733</v>
      </c>
      <c r="I936" t="str">
        <f>VLOOKUP(A936,Sheet1!$H$2:$J$14,2,FALSE)</f>
        <v>R_1jBt96Mtr8nTHj1</v>
      </c>
      <c r="J936" t="str">
        <f>VLOOKUP(A936,Sheet1!$H$2:$J$14,3,FALSE)</f>
        <v>R_10vf94dMZeppRTY</v>
      </c>
    </row>
    <row r="937" spans="1:10" x14ac:dyDescent="0.25">
      <c r="A937" t="s">
        <v>587</v>
      </c>
      <c r="B937" s="1">
        <v>42436.895833333336</v>
      </c>
      <c r="C937" t="s">
        <v>485</v>
      </c>
      <c r="D937" t="s">
        <v>11</v>
      </c>
      <c r="E937" t="s">
        <v>631</v>
      </c>
      <c r="F937" t="str">
        <f>IF(COUNTIF(Sheet1!$A$2:$A$14,NYU_close_ordered!A937)&gt;0, NYU_close_ordered!E937, "")</f>
        <v>As fun as this has been....wanna call it?</v>
      </c>
      <c r="G937" t="s">
        <v>732</v>
      </c>
      <c r="H937" t="s">
        <v>733</v>
      </c>
      <c r="I937" t="str">
        <f>VLOOKUP(A937,Sheet1!$H$2:$J$14,2,FALSE)</f>
        <v>R_1jBt96Mtr8nTHj1</v>
      </c>
      <c r="J937" t="str">
        <f>VLOOKUP(A937,Sheet1!$H$2:$J$14,3,FALSE)</f>
        <v>R_10vf94dMZeppRTY</v>
      </c>
    </row>
    <row r="938" spans="1:10" x14ac:dyDescent="0.25">
      <c r="A938" t="s">
        <v>587</v>
      </c>
      <c r="B938" s="1">
        <v>42436.896527777775</v>
      </c>
      <c r="C938" t="s">
        <v>589</v>
      </c>
      <c r="D938" t="s">
        <v>14</v>
      </c>
      <c r="E938" t="s">
        <v>632</v>
      </c>
      <c r="F938" t="str">
        <f>IF(COUNTIF(Sheet1!$A$2:$A$14,NYU_close_ordered!A938)&gt;0, NYU_close_ordered!E938, "")</f>
        <v>We can finish if you want to but I got midterms lol</v>
      </c>
      <c r="G938" t="s">
        <v>732</v>
      </c>
      <c r="H938" t="s">
        <v>733</v>
      </c>
      <c r="I938" t="str">
        <f>VLOOKUP(A938,Sheet1!$H$2:$J$14,2,FALSE)</f>
        <v>R_1jBt96Mtr8nTHj1</v>
      </c>
      <c r="J938" t="str">
        <f>VLOOKUP(A938,Sheet1!$H$2:$J$14,3,FALSE)</f>
        <v>R_10vf94dMZeppRTY</v>
      </c>
    </row>
    <row r="939" spans="1:10" x14ac:dyDescent="0.25">
      <c r="A939" t="s">
        <v>587</v>
      </c>
      <c r="B939" s="1">
        <v>42436.896527777775</v>
      </c>
      <c r="C939" t="s">
        <v>589</v>
      </c>
      <c r="D939" t="s">
        <v>14</v>
      </c>
      <c r="E939" t="s">
        <v>633</v>
      </c>
      <c r="F939" t="str">
        <f>IF(COUNTIF(Sheet1!$A$2:$A$14,NYU_close_ordered!A939)&gt;0, NYU_close_ordered!E939, "")</f>
        <v>Yeah soudns good</v>
      </c>
      <c r="G939" t="s">
        <v>732</v>
      </c>
      <c r="H939" t="s">
        <v>733</v>
      </c>
      <c r="I939" t="str">
        <f>VLOOKUP(A939,Sheet1!$H$2:$J$14,2,FALSE)</f>
        <v>R_1jBt96Mtr8nTHj1</v>
      </c>
      <c r="J939" t="str">
        <f>VLOOKUP(A939,Sheet1!$H$2:$J$14,3,FALSE)</f>
        <v>R_10vf94dMZeppRTY</v>
      </c>
    </row>
    <row r="940" spans="1:10" x14ac:dyDescent="0.25">
      <c r="A940" t="s">
        <v>587</v>
      </c>
      <c r="B940" s="1">
        <v>42436.896527777775</v>
      </c>
      <c r="C940" t="s">
        <v>485</v>
      </c>
      <c r="D940" t="s">
        <v>11</v>
      </c>
      <c r="E940" t="s">
        <v>634</v>
      </c>
      <c r="F940" t="str">
        <f>IF(COUNTIF(Sheet1!$A$2:$A$14,NYU_close_ordered!A940)&gt;0, NYU_close_ordered!E940, "")</f>
        <v>Aight good luck on your midterms</v>
      </c>
      <c r="G940" t="s">
        <v>732</v>
      </c>
      <c r="H940" t="s">
        <v>733</v>
      </c>
      <c r="I940" t="str">
        <f>VLOOKUP(A940,Sheet1!$H$2:$J$14,2,FALSE)</f>
        <v>R_1jBt96Mtr8nTHj1</v>
      </c>
      <c r="J940" t="str">
        <f>VLOOKUP(A940,Sheet1!$H$2:$J$14,3,FALSE)</f>
        <v>R_10vf94dMZeppRTY</v>
      </c>
    </row>
    <row r="941" spans="1:10" hidden="1" x14ac:dyDescent="0.25">
      <c r="A941" t="s">
        <v>587</v>
      </c>
      <c r="B941" s="1">
        <v>42436.896527777775</v>
      </c>
      <c r="D941" t="s">
        <v>6</v>
      </c>
      <c r="E941" t="s">
        <v>16</v>
      </c>
      <c r="F941" t="str">
        <f>IF(COUNTIF(Sheet1!$A$2:$A$14,NYU_close_ordered!A941)&gt;0, NYU_close_ordered!E941, "")</f>
        <v>&gt;&gt; User 2 has Disconnected</v>
      </c>
    </row>
    <row r="942" spans="1:10" hidden="1" x14ac:dyDescent="0.25">
      <c r="A942" t="s">
        <v>587</v>
      </c>
      <c r="B942" s="1">
        <v>42436.896527777775</v>
      </c>
      <c r="D942" t="s">
        <v>6</v>
      </c>
      <c r="E942" t="s">
        <v>17</v>
      </c>
      <c r="F942" t="str">
        <f>IF(COUNTIF(Sheet1!$A$2:$A$14,NYU_close_ordered!A942)&gt;0, NYU_close_ordered!E942, "")</f>
        <v>&gt;&gt; User 1 has Disconnected</v>
      </c>
    </row>
    <row r="943" spans="1:10" hidden="1" x14ac:dyDescent="0.25">
      <c r="A943" t="s">
        <v>587</v>
      </c>
      <c r="B943" s="1">
        <v>42436.911111111112</v>
      </c>
      <c r="D943" t="s">
        <v>6</v>
      </c>
      <c r="E943" t="s">
        <v>19</v>
      </c>
      <c r="F943" t="str">
        <f>IF(COUNTIF(Sheet1!$A$2:$A$14,NYU_close_ordered!A943)&gt;0, NYU_close_ordered!E943, "")</f>
        <v>&gt;&gt; This chat has now expired.</v>
      </c>
    </row>
    <row r="944" spans="1:10" hidden="1" x14ac:dyDescent="0.25">
      <c r="A944" t="s">
        <v>635</v>
      </c>
      <c r="B944" s="1">
        <v>42437.628472222219</v>
      </c>
      <c r="D944" t="s">
        <v>6</v>
      </c>
      <c r="E944" t="s">
        <v>7</v>
      </c>
      <c r="F944" t="str">
        <f>IF(COUNTIF(Sheet1!$A$2:$A$14,NYU_close_ordered!A944)&gt;0, NYU_close_ordered!E944, "")</f>
        <v>&gt;&gt; User 1 has Connected</v>
      </c>
    </row>
    <row r="945" spans="1:10" hidden="1" x14ac:dyDescent="0.25">
      <c r="A945" t="s">
        <v>635</v>
      </c>
      <c r="B945" s="1">
        <v>42437.628472222219</v>
      </c>
      <c r="D945" t="s">
        <v>6</v>
      </c>
      <c r="E945" t="s">
        <v>8</v>
      </c>
      <c r="F945" t="str">
        <f>IF(COUNTIF(Sheet1!$A$2:$A$14,NYU_close_ordered!A945)&gt;0, NYU_close_ordered!E945, "")</f>
        <v>&gt;&gt; All chat participants have arrived. You may now chat!</v>
      </c>
    </row>
    <row r="946" spans="1:10" hidden="1" x14ac:dyDescent="0.25">
      <c r="A946" t="s">
        <v>635</v>
      </c>
      <c r="B946" s="1">
        <v>42437.628472222219</v>
      </c>
      <c r="D946" t="s">
        <v>6</v>
      </c>
      <c r="E946" t="s">
        <v>9</v>
      </c>
      <c r="F946" t="str">
        <f>IF(COUNTIF(Sheet1!$A$2:$A$14,NYU_close_ordered!A946)&gt;0, NYU_close_ordered!E946, "")</f>
        <v>&gt;&gt; User 2 has Connected</v>
      </c>
    </row>
    <row r="947" spans="1:10" x14ac:dyDescent="0.25">
      <c r="A947" t="s">
        <v>635</v>
      </c>
      <c r="B947" s="1">
        <v>42437.629166666666</v>
      </c>
      <c r="C947" t="s">
        <v>636</v>
      </c>
      <c r="D947" t="s">
        <v>11</v>
      </c>
      <c r="E947" t="s">
        <v>22</v>
      </c>
      <c r="F947" t="str">
        <f>IF(COUNTIF(Sheet1!$A$2:$A$14,NYU_close_ordered!A947)&gt;0, NYU_close_ordered!E947, "")</f>
        <v>Given	the	choice	of	anyone	in	the	world,	whom	would	you	want	as	a	dinner	guest?</v>
      </c>
      <c r="G947" t="s">
        <v>732</v>
      </c>
      <c r="H947" t="s">
        <v>733</v>
      </c>
      <c r="I947" t="str">
        <f>VLOOKUP(A947,Sheet1!$H$2:$J$14,2,FALSE)</f>
        <v>R_2ZBQUsa43Plk7zc</v>
      </c>
      <c r="J947" t="str">
        <f>VLOOKUP(A947,Sheet1!$H$2:$J$14,3,FALSE)</f>
        <v>R_3DfA3L68rN4yF7H</v>
      </c>
    </row>
    <row r="948" spans="1:10" x14ac:dyDescent="0.25">
      <c r="A948" t="s">
        <v>635</v>
      </c>
      <c r="B948" s="1">
        <v>42437.630555555559</v>
      </c>
      <c r="C948" t="s">
        <v>637</v>
      </c>
      <c r="D948" t="s">
        <v>14</v>
      </c>
      <c r="E948" t="s">
        <v>638</v>
      </c>
      <c r="F948" t="str">
        <f>IF(COUNTIF(Sheet1!$A$2:$A$14,NYU_close_ordered!A948)&gt;0, NYU_close_ordered!E948, "")</f>
        <v>I would like to have dinner with Michael Jordan</v>
      </c>
      <c r="G948" t="s">
        <v>732</v>
      </c>
      <c r="H948" t="s">
        <v>733</v>
      </c>
      <c r="I948" t="str">
        <f>VLOOKUP(A948,Sheet1!$H$2:$J$14,2,FALSE)</f>
        <v>R_2ZBQUsa43Plk7zc</v>
      </c>
      <c r="J948" t="str">
        <f>VLOOKUP(A948,Sheet1!$H$2:$J$14,3,FALSE)</f>
        <v>R_3DfA3L68rN4yF7H</v>
      </c>
    </row>
    <row r="949" spans="1:10" x14ac:dyDescent="0.25">
      <c r="A949" t="s">
        <v>635</v>
      </c>
      <c r="B949" s="1">
        <v>42437.630555555559</v>
      </c>
      <c r="C949" t="s">
        <v>637</v>
      </c>
      <c r="D949" t="s">
        <v>14</v>
      </c>
      <c r="E949" t="s">
        <v>639</v>
      </c>
      <c r="F949" t="str">
        <f>IF(COUNTIF(Sheet1!$A$2:$A$14,NYU_close_ordered!A949)&gt;0, NYU_close_ordered!E949, "")</f>
        <v>Given	the	choice	of	anyone	in	the	world,	whom	would	you	want	as	a	dinner guest?</v>
      </c>
      <c r="G949" t="s">
        <v>732</v>
      </c>
      <c r="H949" t="s">
        <v>733</v>
      </c>
      <c r="I949" t="str">
        <f>VLOOKUP(A949,Sheet1!$H$2:$J$14,2,FALSE)</f>
        <v>R_2ZBQUsa43Plk7zc</v>
      </c>
      <c r="J949" t="str">
        <f>VLOOKUP(A949,Sheet1!$H$2:$J$14,3,FALSE)</f>
        <v>R_3DfA3L68rN4yF7H</v>
      </c>
    </row>
    <row r="950" spans="1:10" x14ac:dyDescent="0.25">
      <c r="A950" t="s">
        <v>635</v>
      </c>
      <c r="B950" s="1">
        <v>42437.630555555559</v>
      </c>
      <c r="C950" t="s">
        <v>636</v>
      </c>
      <c r="D950" t="s">
        <v>11</v>
      </c>
      <c r="E950" t="s">
        <v>640</v>
      </c>
      <c r="F950" t="str">
        <f>IF(COUNTIF(Sheet1!$A$2:$A$14,NYU_close_ordered!A950)&gt;0, NYU_close_ordered!E950, "")</f>
        <v>I would like to have dinner with Barack Obama</v>
      </c>
      <c r="G950" t="s">
        <v>732</v>
      </c>
      <c r="H950" t="s">
        <v>733</v>
      </c>
      <c r="I950" t="str">
        <f>VLOOKUP(A950,Sheet1!$H$2:$J$14,2,FALSE)</f>
        <v>R_2ZBQUsa43Plk7zc</v>
      </c>
      <c r="J950" t="str">
        <f>VLOOKUP(A950,Sheet1!$H$2:$J$14,3,FALSE)</f>
        <v>R_3DfA3L68rN4yF7H</v>
      </c>
    </row>
    <row r="951" spans="1:10" x14ac:dyDescent="0.25">
      <c r="A951" t="s">
        <v>635</v>
      </c>
      <c r="B951" s="1">
        <v>42437.630555555559</v>
      </c>
      <c r="C951" t="s">
        <v>636</v>
      </c>
      <c r="D951" t="s">
        <v>11</v>
      </c>
      <c r="E951" t="s">
        <v>27</v>
      </c>
      <c r="F951" t="str">
        <f>IF(COUNTIF(Sheet1!$A$2:$A$14,NYU_close_ordered!A951)&gt;0, NYU_close_ordered!E951, "")</f>
        <v>What	would	constitute	a	"perfect"	day	for	you?</v>
      </c>
      <c r="G951" t="s">
        <v>732</v>
      </c>
      <c r="H951" t="s">
        <v>733</v>
      </c>
      <c r="I951" t="str">
        <f>VLOOKUP(A951,Sheet1!$H$2:$J$14,2,FALSE)</f>
        <v>R_2ZBQUsa43Plk7zc</v>
      </c>
      <c r="J951" t="str">
        <f>VLOOKUP(A951,Sheet1!$H$2:$J$14,3,FALSE)</f>
        <v>R_3DfA3L68rN4yF7H</v>
      </c>
    </row>
    <row r="952" spans="1:10" x14ac:dyDescent="0.25">
      <c r="A952" t="s">
        <v>635</v>
      </c>
      <c r="B952" s="1">
        <v>42437.631249999999</v>
      </c>
      <c r="C952" t="s">
        <v>637</v>
      </c>
      <c r="D952" t="s">
        <v>14</v>
      </c>
      <c r="E952" t="s">
        <v>641</v>
      </c>
      <c r="F952" t="str">
        <f>IF(COUNTIF(Sheet1!$A$2:$A$14,NYU_close_ordered!A952)&gt;0, NYU_close_ordered!E952, "")</f>
        <v>The perfect day is any day I spend with my closest friends</v>
      </c>
      <c r="G952" t="s">
        <v>732</v>
      </c>
      <c r="H952" t="s">
        <v>733</v>
      </c>
      <c r="I952" t="str">
        <f>VLOOKUP(A952,Sheet1!$H$2:$J$14,2,FALSE)</f>
        <v>R_2ZBQUsa43Plk7zc</v>
      </c>
      <c r="J952" t="str">
        <f>VLOOKUP(A952,Sheet1!$H$2:$J$14,3,FALSE)</f>
        <v>R_3DfA3L68rN4yF7H</v>
      </c>
    </row>
    <row r="953" spans="1:10" x14ac:dyDescent="0.25">
      <c r="A953" t="s">
        <v>635</v>
      </c>
      <c r="B953" s="1">
        <v>42437.631249999999</v>
      </c>
      <c r="C953" t="s">
        <v>637</v>
      </c>
      <c r="D953" t="s">
        <v>14</v>
      </c>
      <c r="E953" t="s">
        <v>27</v>
      </c>
      <c r="F953" t="str">
        <f>IF(COUNTIF(Sheet1!$A$2:$A$14,NYU_close_ordered!A953)&gt;0, NYU_close_ordered!E953, "")</f>
        <v>What	would	constitute	a	"perfect"	day	for	you?</v>
      </c>
      <c r="G953" t="s">
        <v>732</v>
      </c>
      <c r="H953" t="s">
        <v>733</v>
      </c>
      <c r="I953" t="str">
        <f>VLOOKUP(A953,Sheet1!$H$2:$J$14,2,FALSE)</f>
        <v>R_2ZBQUsa43Plk7zc</v>
      </c>
      <c r="J953" t="str">
        <f>VLOOKUP(A953,Sheet1!$H$2:$J$14,3,FALSE)</f>
        <v>R_3DfA3L68rN4yF7H</v>
      </c>
    </row>
    <row r="954" spans="1:10" x14ac:dyDescent="0.25">
      <c r="A954" t="s">
        <v>635</v>
      </c>
      <c r="B954" s="1">
        <v>42437.631944444445</v>
      </c>
      <c r="C954" t="s">
        <v>636</v>
      </c>
      <c r="D954" t="s">
        <v>11</v>
      </c>
      <c r="E954" t="s">
        <v>642</v>
      </c>
      <c r="F954" t="str">
        <f>IF(COUNTIF(Sheet1!$A$2:$A$14,NYU_close_ordered!A954)&gt;0, NYU_close_ordered!E954, "")</f>
        <v>A day without homework or marketing surveys</v>
      </c>
      <c r="G954" t="s">
        <v>732</v>
      </c>
      <c r="H954" t="s">
        <v>733</v>
      </c>
      <c r="I954" t="str">
        <f>VLOOKUP(A954,Sheet1!$H$2:$J$14,2,FALSE)</f>
        <v>R_2ZBQUsa43Plk7zc</v>
      </c>
      <c r="J954" t="str">
        <f>VLOOKUP(A954,Sheet1!$H$2:$J$14,3,FALSE)</f>
        <v>R_3DfA3L68rN4yF7H</v>
      </c>
    </row>
    <row r="955" spans="1:10" x14ac:dyDescent="0.25">
      <c r="A955" t="s">
        <v>635</v>
      </c>
      <c r="B955" s="1">
        <v>42437.631944444445</v>
      </c>
      <c r="C955" t="s">
        <v>636</v>
      </c>
      <c r="D955" t="s">
        <v>11</v>
      </c>
      <c r="E955" t="s">
        <v>37</v>
      </c>
      <c r="F955" t="str">
        <f>IF(COUNTIF(Sheet1!$A$2:$A$14,NYU_close_ordered!A955)&gt;0, NYU_close_ordered!E955, "")</f>
        <v>If	you	were	able	to	live	to	the	age	of	90	and	retain	either	the	mind	or	body	of	a	30-year-old	 for	the	last	60	years	of	your	life,	which	would	you	want?</v>
      </c>
      <c r="G955" t="s">
        <v>732</v>
      </c>
      <c r="H955" t="s">
        <v>733</v>
      </c>
      <c r="I955" t="str">
        <f>VLOOKUP(A955,Sheet1!$H$2:$J$14,2,FALSE)</f>
        <v>R_2ZBQUsa43Plk7zc</v>
      </c>
      <c r="J955" t="str">
        <f>VLOOKUP(A955,Sheet1!$H$2:$J$14,3,FALSE)</f>
        <v>R_3DfA3L68rN4yF7H</v>
      </c>
    </row>
    <row r="956" spans="1:10" x14ac:dyDescent="0.25">
      <c r="A956" t="s">
        <v>635</v>
      </c>
      <c r="B956" s="1">
        <v>42437.632638888892</v>
      </c>
      <c r="C956" t="s">
        <v>637</v>
      </c>
      <c r="D956" t="s">
        <v>14</v>
      </c>
      <c r="E956" t="s">
        <v>643</v>
      </c>
      <c r="F956" t="str">
        <f>IF(COUNTIF(Sheet1!$A$2:$A$14,NYU_close_ordered!A956)&gt;0, NYU_close_ordered!E956, "")</f>
        <v>I would like to retain the body of a 30-year-old to explore the world with the wisdom of an old man</v>
      </c>
      <c r="G956" t="s">
        <v>732</v>
      </c>
      <c r="H956" t="s">
        <v>733</v>
      </c>
      <c r="I956" t="str">
        <f>VLOOKUP(A956,Sheet1!$H$2:$J$14,2,FALSE)</f>
        <v>R_2ZBQUsa43Plk7zc</v>
      </c>
      <c r="J956" t="str">
        <f>VLOOKUP(A956,Sheet1!$H$2:$J$14,3,FALSE)</f>
        <v>R_3DfA3L68rN4yF7H</v>
      </c>
    </row>
    <row r="957" spans="1:10" x14ac:dyDescent="0.25">
      <c r="A957" t="s">
        <v>635</v>
      </c>
      <c r="B957" s="1">
        <v>42437.632638888892</v>
      </c>
      <c r="C957" t="s">
        <v>637</v>
      </c>
      <c r="D957" t="s">
        <v>14</v>
      </c>
      <c r="E957" t="s">
        <v>39</v>
      </c>
      <c r="F957" t="str">
        <f>IF(COUNTIF(Sheet1!$A$2:$A$14,NYU_close_ordered!A957)&gt;0, NYU_close_ordered!E957, "")</f>
        <v>If	you	were	able	to	live	to	the	age	of	90	and	retain	either	the mind	or	body	of	a	30-year-old	for	the	last	60	years	of	your	life,	which	would	you want?</v>
      </c>
      <c r="G957" t="s">
        <v>732</v>
      </c>
      <c r="H957" t="s">
        <v>733</v>
      </c>
      <c r="I957" t="str">
        <f>VLOOKUP(A957,Sheet1!$H$2:$J$14,2,FALSE)</f>
        <v>R_2ZBQUsa43Plk7zc</v>
      </c>
      <c r="J957" t="str">
        <f>VLOOKUP(A957,Sheet1!$H$2:$J$14,3,FALSE)</f>
        <v>R_3DfA3L68rN4yF7H</v>
      </c>
    </row>
    <row r="958" spans="1:10" x14ac:dyDescent="0.25">
      <c r="A958" t="s">
        <v>635</v>
      </c>
      <c r="B958" s="1">
        <v>42437.632638888892</v>
      </c>
      <c r="C958" t="s">
        <v>636</v>
      </c>
      <c r="D958" t="s">
        <v>11</v>
      </c>
      <c r="E958" t="s">
        <v>38</v>
      </c>
      <c r="F958" t="str">
        <f>IF(COUNTIF(Sheet1!$A$2:$A$14,NYU_close_ordered!A958)&gt;0, NYU_close_ordered!E958, "")</f>
        <v>Body</v>
      </c>
      <c r="G958" t="s">
        <v>732</v>
      </c>
      <c r="H958" t="s">
        <v>733</v>
      </c>
      <c r="I958" t="str">
        <f>VLOOKUP(A958,Sheet1!$H$2:$J$14,2,FALSE)</f>
        <v>R_2ZBQUsa43Plk7zc</v>
      </c>
      <c r="J958" t="str">
        <f>VLOOKUP(A958,Sheet1!$H$2:$J$14,3,FALSE)</f>
        <v>R_3DfA3L68rN4yF7H</v>
      </c>
    </row>
    <row r="959" spans="1:10" x14ac:dyDescent="0.25">
      <c r="A959" t="s">
        <v>635</v>
      </c>
      <c r="B959" s="1">
        <v>42437.632638888892</v>
      </c>
      <c r="C959" t="s">
        <v>636</v>
      </c>
      <c r="D959" t="s">
        <v>11</v>
      </c>
      <c r="E959" t="s">
        <v>41</v>
      </c>
      <c r="F959" t="str">
        <f>IF(COUNTIF(Sheet1!$A$2:$A$14,NYU_close_ordered!A959)&gt;0, NYU_close_ordered!E959, "")</f>
        <v>If	you	could	change	anything	about	the	way	you	were	raised,	what	would	it	be?</v>
      </c>
      <c r="G959" t="s">
        <v>732</v>
      </c>
      <c r="H959" t="s">
        <v>733</v>
      </c>
      <c r="I959" t="str">
        <f>VLOOKUP(A959,Sheet1!$H$2:$J$14,2,FALSE)</f>
        <v>R_2ZBQUsa43Plk7zc</v>
      </c>
      <c r="J959" t="str">
        <f>VLOOKUP(A959,Sheet1!$H$2:$J$14,3,FALSE)</f>
        <v>R_3DfA3L68rN4yF7H</v>
      </c>
    </row>
    <row r="960" spans="1:10" x14ac:dyDescent="0.25">
      <c r="A960" t="s">
        <v>635</v>
      </c>
      <c r="B960" s="1">
        <v>42437.632638888892</v>
      </c>
      <c r="C960" t="s">
        <v>637</v>
      </c>
      <c r="D960" t="s">
        <v>14</v>
      </c>
      <c r="E960" t="s">
        <v>644</v>
      </c>
      <c r="F960" t="str">
        <f>IF(COUNTIF(Sheet1!$A$2:$A$14,NYU_close_ordered!A960)&gt;0, NYU_close_ordered!E960, "")</f>
        <v>Nothing, I consider myself a privileged guy</v>
      </c>
      <c r="G960" t="s">
        <v>732</v>
      </c>
      <c r="H960" t="s">
        <v>733</v>
      </c>
      <c r="I960" t="str">
        <f>VLOOKUP(A960,Sheet1!$H$2:$J$14,2,FALSE)</f>
        <v>R_2ZBQUsa43Plk7zc</v>
      </c>
      <c r="J960" t="str">
        <f>VLOOKUP(A960,Sheet1!$H$2:$J$14,3,FALSE)</f>
        <v>R_3DfA3L68rN4yF7H</v>
      </c>
    </row>
    <row r="961" spans="1:10" x14ac:dyDescent="0.25">
      <c r="A961" t="s">
        <v>635</v>
      </c>
      <c r="B961" s="1">
        <v>42437.632638888892</v>
      </c>
      <c r="C961" t="s">
        <v>637</v>
      </c>
      <c r="D961" t="s">
        <v>14</v>
      </c>
      <c r="E961" t="s">
        <v>43</v>
      </c>
      <c r="F961" t="str">
        <f>IF(COUNTIF(Sheet1!$A$2:$A$14,NYU_close_ordered!A961)&gt;0, NYU_close_ordered!E961, "")</f>
        <v>If	you	could	change	anything	about	the	way	you	were	raised, what	would	it	be?</v>
      </c>
      <c r="G961" t="s">
        <v>732</v>
      </c>
      <c r="H961" t="s">
        <v>733</v>
      </c>
      <c r="I961" t="str">
        <f>VLOOKUP(A961,Sheet1!$H$2:$J$14,2,FALSE)</f>
        <v>R_2ZBQUsa43Plk7zc</v>
      </c>
      <c r="J961" t="str">
        <f>VLOOKUP(A961,Sheet1!$H$2:$J$14,3,FALSE)</f>
        <v>R_3DfA3L68rN4yF7H</v>
      </c>
    </row>
    <row r="962" spans="1:10" x14ac:dyDescent="0.25">
      <c r="A962" t="s">
        <v>635</v>
      </c>
      <c r="B962" s="1">
        <v>42437.632638888892</v>
      </c>
      <c r="C962" t="s">
        <v>636</v>
      </c>
      <c r="D962" t="s">
        <v>11</v>
      </c>
      <c r="E962" t="s">
        <v>147</v>
      </c>
      <c r="F962" t="str">
        <f>IF(COUNTIF(Sheet1!$A$2:$A$14,NYU_close_ordered!A962)&gt;0, NYU_close_ordered!E962, "")</f>
        <v>Nothing</v>
      </c>
      <c r="G962" t="s">
        <v>732</v>
      </c>
      <c r="H962" t="s">
        <v>733</v>
      </c>
      <c r="I962" t="str">
        <f>VLOOKUP(A962,Sheet1!$H$2:$J$14,2,FALSE)</f>
        <v>R_2ZBQUsa43Plk7zc</v>
      </c>
      <c r="J962" t="str">
        <f>VLOOKUP(A962,Sheet1!$H$2:$J$14,3,FALSE)</f>
        <v>R_3DfA3L68rN4yF7H</v>
      </c>
    </row>
    <row r="963" spans="1:10" x14ac:dyDescent="0.25">
      <c r="A963" t="s">
        <v>635</v>
      </c>
      <c r="B963" s="1">
        <v>42437.632638888892</v>
      </c>
      <c r="C963" t="s">
        <v>636</v>
      </c>
      <c r="D963" t="s">
        <v>11</v>
      </c>
      <c r="E963" t="s">
        <v>45</v>
      </c>
      <c r="F963" t="str">
        <f>IF(COUNTIF(Sheet1!$A$2:$A$14,NYU_close_ordered!A963)&gt;0, NYU_close_ordered!E963, "")</f>
        <v>If	you	could	wake	up	tomorrow	having	gained	any	one	quality	or	ability,	what	would	it	be?</v>
      </c>
      <c r="G963" t="s">
        <v>732</v>
      </c>
      <c r="H963" t="s">
        <v>733</v>
      </c>
      <c r="I963" t="str">
        <f>VLOOKUP(A963,Sheet1!$H$2:$J$14,2,FALSE)</f>
        <v>R_2ZBQUsa43Plk7zc</v>
      </c>
      <c r="J963" t="str">
        <f>VLOOKUP(A963,Sheet1!$H$2:$J$14,3,FALSE)</f>
        <v>R_3DfA3L68rN4yF7H</v>
      </c>
    </row>
    <row r="964" spans="1:10" x14ac:dyDescent="0.25">
      <c r="A964" t="s">
        <v>635</v>
      </c>
      <c r="B964" s="1">
        <v>42437.633333333331</v>
      </c>
      <c r="C964" t="s">
        <v>637</v>
      </c>
      <c r="D964" t="s">
        <v>14</v>
      </c>
      <c r="E964" t="s">
        <v>645</v>
      </c>
      <c r="F964" t="str">
        <f>IF(COUNTIF(Sheet1!$A$2:$A$14,NYU_close_ordered!A964)&gt;0, NYU_close_ordered!E964, "")</f>
        <v>The ability to save people from dying by cancer</v>
      </c>
      <c r="G964" t="s">
        <v>732</v>
      </c>
      <c r="H964" t="s">
        <v>733</v>
      </c>
      <c r="I964" t="str">
        <f>VLOOKUP(A964,Sheet1!$H$2:$J$14,2,FALSE)</f>
        <v>R_2ZBQUsa43Plk7zc</v>
      </c>
      <c r="J964" t="str">
        <f>VLOOKUP(A964,Sheet1!$H$2:$J$14,3,FALSE)</f>
        <v>R_3DfA3L68rN4yF7H</v>
      </c>
    </row>
    <row r="965" spans="1:10" x14ac:dyDescent="0.25">
      <c r="A965" t="s">
        <v>635</v>
      </c>
      <c r="B965" s="1">
        <v>42437.633333333331</v>
      </c>
      <c r="C965" t="s">
        <v>637</v>
      </c>
      <c r="D965" t="s">
        <v>14</v>
      </c>
      <c r="E965" t="s">
        <v>47</v>
      </c>
      <c r="F965" t="str">
        <f>IF(COUNTIF(Sheet1!$A$2:$A$14,NYU_close_ordered!A965)&gt;0, NYU_close_ordered!E965, "")</f>
        <v>If	you	could	wake	up	tomorrow	having	gained	any	one	quality or	ability,	what	would	it	be?</v>
      </c>
      <c r="G965" t="s">
        <v>732</v>
      </c>
      <c r="H965" t="s">
        <v>733</v>
      </c>
      <c r="I965" t="str">
        <f>VLOOKUP(A965,Sheet1!$H$2:$J$14,2,FALSE)</f>
        <v>R_2ZBQUsa43Plk7zc</v>
      </c>
      <c r="J965" t="str">
        <f>VLOOKUP(A965,Sheet1!$H$2:$J$14,3,FALSE)</f>
        <v>R_3DfA3L68rN4yF7H</v>
      </c>
    </row>
    <row r="966" spans="1:10" x14ac:dyDescent="0.25">
      <c r="A966" t="s">
        <v>635</v>
      </c>
      <c r="B966" s="1">
        <v>42437.633333333331</v>
      </c>
      <c r="C966" t="s">
        <v>636</v>
      </c>
      <c r="D966" t="s">
        <v>11</v>
      </c>
      <c r="E966" t="s">
        <v>646</v>
      </c>
      <c r="F966" t="str">
        <f>IF(COUNTIF(Sheet1!$A$2:$A$14,NYU_close_ordered!A966)&gt;0, NYU_close_ordered!E966, "")</f>
        <v>ability to fly</v>
      </c>
      <c r="G966" t="s">
        <v>732</v>
      </c>
      <c r="H966" t="s">
        <v>733</v>
      </c>
      <c r="I966" t="str">
        <f>VLOOKUP(A966,Sheet1!$H$2:$J$14,2,FALSE)</f>
        <v>R_2ZBQUsa43Plk7zc</v>
      </c>
      <c r="J966" t="str">
        <f>VLOOKUP(A966,Sheet1!$H$2:$J$14,3,FALSE)</f>
        <v>R_3DfA3L68rN4yF7H</v>
      </c>
    </row>
    <row r="967" spans="1:10" x14ac:dyDescent="0.25">
      <c r="A967" t="s">
        <v>635</v>
      </c>
      <c r="B967" s="1">
        <v>42437.633333333331</v>
      </c>
      <c r="C967" t="s">
        <v>636</v>
      </c>
      <c r="D967" t="s">
        <v>11</v>
      </c>
      <c r="E967" t="s">
        <v>49</v>
      </c>
      <c r="F967" t="str">
        <f>IF(COUNTIF(Sheet1!$A$2:$A$14,NYU_close_ordered!A967)&gt;0, NYU_close_ordered!E967, "")</f>
        <v>If	a	crystal	ball	could	tell	you	the	truth	about	yourself,	your	life,	the	future,	or	anything	else,	 what	would	you	want	to	know?</v>
      </c>
      <c r="G967" t="s">
        <v>732</v>
      </c>
      <c r="H967" t="s">
        <v>733</v>
      </c>
      <c r="I967" t="str">
        <f>VLOOKUP(A967,Sheet1!$H$2:$J$14,2,FALSE)</f>
        <v>R_2ZBQUsa43Plk7zc</v>
      </c>
      <c r="J967" t="str">
        <f>VLOOKUP(A967,Sheet1!$H$2:$J$14,3,FALSE)</f>
        <v>R_3DfA3L68rN4yF7H</v>
      </c>
    </row>
    <row r="968" spans="1:10" x14ac:dyDescent="0.25">
      <c r="A968" t="s">
        <v>635</v>
      </c>
      <c r="B968" s="1">
        <v>42437.634027777778</v>
      </c>
      <c r="C968" t="s">
        <v>637</v>
      </c>
      <c r="D968" t="s">
        <v>14</v>
      </c>
      <c r="E968" t="s">
        <v>647</v>
      </c>
      <c r="F968" t="str">
        <f>IF(COUNTIF(Sheet1!$A$2:$A$14,NYU_close_ordered!A968)&gt;0, NYU_close_ordered!E968, "")</f>
        <v>Nothing, I want live any experience as a surprise</v>
      </c>
      <c r="G968" t="s">
        <v>732</v>
      </c>
      <c r="H968" t="s">
        <v>733</v>
      </c>
      <c r="I968" t="str">
        <f>VLOOKUP(A968,Sheet1!$H$2:$J$14,2,FALSE)</f>
        <v>R_2ZBQUsa43Plk7zc</v>
      </c>
      <c r="J968" t="str">
        <f>VLOOKUP(A968,Sheet1!$H$2:$J$14,3,FALSE)</f>
        <v>R_3DfA3L68rN4yF7H</v>
      </c>
    </row>
    <row r="969" spans="1:10" x14ac:dyDescent="0.25">
      <c r="A969" t="s">
        <v>635</v>
      </c>
      <c r="B969" s="1">
        <v>42437.634722222225</v>
      </c>
      <c r="C969" t="s">
        <v>637</v>
      </c>
      <c r="D969" t="s">
        <v>14</v>
      </c>
      <c r="E969" t="s">
        <v>51</v>
      </c>
      <c r="F969" t="str">
        <f>IF(COUNTIF(Sheet1!$A$2:$A$14,NYU_close_ordered!A969)&gt;0, NYU_close_ordered!E969, "")</f>
        <v>If	a	crystal	ball	could	tell	you	the	truth	about	yourself,	your	life, the	future,	or	anything	else,	what	would	you	want	to	know?</v>
      </c>
      <c r="G969" t="s">
        <v>732</v>
      </c>
      <c r="H969" t="s">
        <v>733</v>
      </c>
      <c r="I969" t="str">
        <f>VLOOKUP(A969,Sheet1!$H$2:$J$14,2,FALSE)</f>
        <v>R_2ZBQUsa43Plk7zc</v>
      </c>
      <c r="J969" t="str">
        <f>VLOOKUP(A969,Sheet1!$H$2:$J$14,3,FALSE)</f>
        <v>R_3DfA3L68rN4yF7H</v>
      </c>
    </row>
    <row r="970" spans="1:10" x14ac:dyDescent="0.25">
      <c r="A970" t="s">
        <v>635</v>
      </c>
      <c r="B970" s="1">
        <v>42437.634722222225</v>
      </c>
      <c r="C970" t="s">
        <v>636</v>
      </c>
      <c r="D970" t="s">
        <v>11</v>
      </c>
      <c r="E970" t="s">
        <v>648</v>
      </c>
      <c r="F970" t="str">
        <f>IF(COUNTIF(Sheet1!$A$2:$A$14,NYU_close_ordered!A970)&gt;0, NYU_close_ordered!E970, "")</f>
        <v>the future</v>
      </c>
      <c r="G970" t="s">
        <v>732</v>
      </c>
      <c r="H970" t="s">
        <v>733</v>
      </c>
      <c r="I970" t="str">
        <f>VLOOKUP(A970,Sheet1!$H$2:$J$14,2,FALSE)</f>
        <v>R_2ZBQUsa43Plk7zc</v>
      </c>
      <c r="J970" t="str">
        <f>VLOOKUP(A970,Sheet1!$H$2:$J$14,3,FALSE)</f>
        <v>R_3DfA3L68rN4yF7H</v>
      </c>
    </row>
    <row r="971" spans="1:10" x14ac:dyDescent="0.25">
      <c r="A971" t="s">
        <v>635</v>
      </c>
      <c r="B971" s="1">
        <v>42437.634722222225</v>
      </c>
      <c r="C971" t="s">
        <v>636</v>
      </c>
      <c r="D971" t="s">
        <v>11</v>
      </c>
      <c r="E971" t="s">
        <v>53</v>
      </c>
      <c r="F971" t="str">
        <f>IF(COUNTIF(Sheet1!$A$2:$A$14,NYU_close_ordered!A971)&gt;0, NYU_close_ordered!E971, "")</f>
        <v>What	is	the	greatest	accomplishment	of	your	life?</v>
      </c>
      <c r="G971" t="s">
        <v>732</v>
      </c>
      <c r="H971" t="s">
        <v>733</v>
      </c>
      <c r="I971" t="str">
        <f>VLOOKUP(A971,Sheet1!$H$2:$J$14,2,FALSE)</f>
        <v>R_2ZBQUsa43Plk7zc</v>
      </c>
      <c r="J971" t="str">
        <f>VLOOKUP(A971,Sheet1!$H$2:$J$14,3,FALSE)</f>
        <v>R_3DfA3L68rN4yF7H</v>
      </c>
    </row>
    <row r="972" spans="1:10" x14ac:dyDescent="0.25">
      <c r="A972" t="s">
        <v>635</v>
      </c>
      <c r="B972" s="1">
        <v>42437.634722222225</v>
      </c>
      <c r="C972" t="s">
        <v>637</v>
      </c>
      <c r="D972" t="s">
        <v>14</v>
      </c>
      <c r="E972" t="s">
        <v>649</v>
      </c>
      <c r="F972" t="str">
        <f>IF(COUNTIF(Sheet1!$A$2:$A$14,NYU_close_ordered!A972)&gt;0, NYU_close_ordered!E972, "")</f>
        <v>The admission to the most prestigious Master in Management in Europe</v>
      </c>
      <c r="G972" t="s">
        <v>732</v>
      </c>
      <c r="H972" t="s">
        <v>733</v>
      </c>
      <c r="I972" t="str">
        <f>VLOOKUP(A972,Sheet1!$H$2:$J$14,2,FALSE)</f>
        <v>R_2ZBQUsa43Plk7zc</v>
      </c>
      <c r="J972" t="str">
        <f>VLOOKUP(A972,Sheet1!$H$2:$J$14,3,FALSE)</f>
        <v>R_3DfA3L68rN4yF7H</v>
      </c>
    </row>
    <row r="973" spans="1:10" x14ac:dyDescent="0.25">
      <c r="A973" t="s">
        <v>635</v>
      </c>
      <c r="B973" s="1">
        <v>42437.634722222225</v>
      </c>
      <c r="C973" t="s">
        <v>637</v>
      </c>
      <c r="D973" t="s">
        <v>14</v>
      </c>
      <c r="E973" t="s">
        <v>53</v>
      </c>
      <c r="F973" t="str">
        <f>IF(COUNTIF(Sheet1!$A$2:$A$14,NYU_close_ordered!A973)&gt;0, NYU_close_ordered!E973, "")</f>
        <v>What	is	the	greatest	accomplishment	of	your	life?</v>
      </c>
      <c r="G973" t="s">
        <v>732</v>
      </c>
      <c r="H973" t="s">
        <v>733</v>
      </c>
      <c r="I973" t="str">
        <f>VLOOKUP(A973,Sheet1!$H$2:$J$14,2,FALSE)</f>
        <v>R_2ZBQUsa43Plk7zc</v>
      </c>
      <c r="J973" t="str">
        <f>VLOOKUP(A973,Sheet1!$H$2:$J$14,3,FALSE)</f>
        <v>R_3DfA3L68rN4yF7H</v>
      </c>
    </row>
    <row r="974" spans="1:10" x14ac:dyDescent="0.25">
      <c r="A974" t="s">
        <v>635</v>
      </c>
      <c r="B974" s="1">
        <v>42437.635416666664</v>
      </c>
      <c r="C974" t="s">
        <v>636</v>
      </c>
      <c r="D974" t="s">
        <v>11</v>
      </c>
      <c r="E974" t="s">
        <v>650</v>
      </c>
      <c r="F974" t="str">
        <f>IF(COUNTIF(Sheet1!$A$2:$A$14,NYU_close_ordered!A974)&gt;0, NYU_close_ordered!E974, "")</f>
        <v>evading the brazilian navy on a jet-ski</v>
      </c>
      <c r="G974" t="s">
        <v>732</v>
      </c>
      <c r="H974" t="s">
        <v>733</v>
      </c>
      <c r="I974" t="str">
        <f>VLOOKUP(A974,Sheet1!$H$2:$J$14,2,FALSE)</f>
        <v>R_2ZBQUsa43Plk7zc</v>
      </c>
      <c r="J974" t="str">
        <f>VLOOKUP(A974,Sheet1!$H$2:$J$14,3,FALSE)</f>
        <v>R_3DfA3L68rN4yF7H</v>
      </c>
    </row>
    <row r="975" spans="1:10" x14ac:dyDescent="0.25">
      <c r="A975" t="s">
        <v>635</v>
      </c>
      <c r="B975" s="1">
        <v>42437.635416666664</v>
      </c>
      <c r="C975" t="s">
        <v>636</v>
      </c>
      <c r="D975" t="s">
        <v>11</v>
      </c>
      <c r="E975" t="s">
        <v>56</v>
      </c>
      <c r="F975" t="str">
        <f>IF(COUNTIF(Sheet1!$A$2:$A$14,NYU_close_ordered!A975)&gt;0, NYU_close_ordered!E975, "")</f>
        <v>What	is	your	most	treasured	memory?</v>
      </c>
      <c r="G975" t="s">
        <v>732</v>
      </c>
      <c r="H975" t="s">
        <v>733</v>
      </c>
      <c r="I975" t="str">
        <f>VLOOKUP(A975,Sheet1!$H$2:$J$14,2,FALSE)</f>
        <v>R_2ZBQUsa43Plk7zc</v>
      </c>
      <c r="J975" t="str">
        <f>VLOOKUP(A975,Sheet1!$H$2:$J$14,3,FALSE)</f>
        <v>R_3DfA3L68rN4yF7H</v>
      </c>
    </row>
    <row r="976" spans="1:10" x14ac:dyDescent="0.25">
      <c r="A976" t="s">
        <v>635</v>
      </c>
      <c r="B976" s="1">
        <v>42437.635416666664</v>
      </c>
      <c r="C976" t="s">
        <v>637</v>
      </c>
      <c r="D976" t="s">
        <v>14</v>
      </c>
      <c r="E976" t="s">
        <v>651</v>
      </c>
      <c r="F976" t="str">
        <f>IF(COUNTIF(Sheet1!$A$2:$A$14,NYU_close_ordered!A976)&gt;0, NYU_close_ordered!E976, "")</f>
        <v>Any day spent with my grandfather</v>
      </c>
      <c r="G976" t="s">
        <v>732</v>
      </c>
      <c r="H976" t="s">
        <v>733</v>
      </c>
      <c r="I976" t="str">
        <f>VLOOKUP(A976,Sheet1!$H$2:$J$14,2,FALSE)</f>
        <v>R_2ZBQUsa43Plk7zc</v>
      </c>
      <c r="J976" t="str">
        <f>VLOOKUP(A976,Sheet1!$H$2:$J$14,3,FALSE)</f>
        <v>R_3DfA3L68rN4yF7H</v>
      </c>
    </row>
    <row r="977" spans="1:10" x14ac:dyDescent="0.25">
      <c r="A977" t="s">
        <v>635</v>
      </c>
      <c r="B977" s="1">
        <v>42437.635416666664</v>
      </c>
      <c r="C977" t="s">
        <v>637</v>
      </c>
      <c r="D977" t="s">
        <v>14</v>
      </c>
      <c r="E977" t="s">
        <v>56</v>
      </c>
      <c r="F977" t="str">
        <f>IF(COUNTIF(Sheet1!$A$2:$A$14,NYU_close_ordered!A977)&gt;0, NYU_close_ordered!E977, "")</f>
        <v>What	is	your	most	treasured	memory?</v>
      </c>
      <c r="G977" t="s">
        <v>732</v>
      </c>
      <c r="H977" t="s">
        <v>733</v>
      </c>
      <c r="I977" t="str">
        <f>VLOOKUP(A977,Sheet1!$H$2:$J$14,2,FALSE)</f>
        <v>R_2ZBQUsa43Plk7zc</v>
      </c>
      <c r="J977" t="str">
        <f>VLOOKUP(A977,Sheet1!$H$2:$J$14,3,FALSE)</f>
        <v>R_3DfA3L68rN4yF7H</v>
      </c>
    </row>
    <row r="978" spans="1:10" x14ac:dyDescent="0.25">
      <c r="A978" t="s">
        <v>635</v>
      </c>
      <c r="B978" s="1">
        <v>42437.635416666664</v>
      </c>
      <c r="C978" t="s">
        <v>636</v>
      </c>
      <c r="D978" t="s">
        <v>11</v>
      </c>
      <c r="E978" t="s">
        <v>652</v>
      </c>
      <c r="F978" t="str">
        <f>IF(COUNTIF(Sheet1!$A$2:$A$14,NYU_close_ordered!A978)&gt;0, NYU_close_ordered!E978, "")</f>
        <v>my first dog</v>
      </c>
      <c r="G978" t="s">
        <v>732</v>
      </c>
      <c r="H978" t="s">
        <v>733</v>
      </c>
      <c r="I978" t="str">
        <f>VLOOKUP(A978,Sheet1!$H$2:$J$14,2,FALSE)</f>
        <v>R_2ZBQUsa43Plk7zc</v>
      </c>
      <c r="J978" t="str">
        <f>VLOOKUP(A978,Sheet1!$H$2:$J$14,3,FALSE)</f>
        <v>R_3DfA3L68rN4yF7H</v>
      </c>
    </row>
    <row r="979" spans="1:10" x14ac:dyDescent="0.25">
      <c r="A979" t="s">
        <v>635</v>
      </c>
      <c r="B979" s="1">
        <v>42437.635416666664</v>
      </c>
      <c r="C979" t="s">
        <v>636</v>
      </c>
      <c r="D979" t="s">
        <v>11</v>
      </c>
      <c r="E979" t="s">
        <v>59</v>
      </c>
      <c r="F979" t="str">
        <f>IF(COUNTIF(Sheet1!$A$2:$A$14,NYU_close_ordered!A979)&gt;0, NYU_close_ordered!E979, "")</f>
        <v>If	you	knew	that	in	one	year	you	would	die	suddenly,	would	you	change	anything	about	the	 way	you	are now	living?	Why?</v>
      </c>
      <c r="G979" t="s">
        <v>732</v>
      </c>
      <c r="H979" t="s">
        <v>733</v>
      </c>
      <c r="I979" t="str">
        <f>VLOOKUP(A979,Sheet1!$H$2:$J$14,2,FALSE)</f>
        <v>R_2ZBQUsa43Plk7zc</v>
      </c>
      <c r="J979" t="str">
        <f>VLOOKUP(A979,Sheet1!$H$2:$J$14,3,FALSE)</f>
        <v>R_3DfA3L68rN4yF7H</v>
      </c>
    </row>
    <row r="980" spans="1:10" x14ac:dyDescent="0.25">
      <c r="A980" t="s">
        <v>635</v>
      </c>
      <c r="B980" s="1">
        <v>42437.636111111111</v>
      </c>
      <c r="C980" t="s">
        <v>637</v>
      </c>
      <c r="D980" t="s">
        <v>14</v>
      </c>
      <c r="E980" t="s">
        <v>653</v>
      </c>
      <c r="F980" t="str">
        <f>IF(COUNTIF(Sheet1!$A$2:$A$14,NYU_close_ordered!A980)&gt;0, NYU_close_ordered!E980, "")</f>
        <v>I would stop studying and I would go on a world tour</v>
      </c>
      <c r="G980" t="s">
        <v>732</v>
      </c>
      <c r="H980" t="s">
        <v>733</v>
      </c>
      <c r="I980" t="str">
        <f>VLOOKUP(A980,Sheet1!$H$2:$J$14,2,FALSE)</f>
        <v>R_2ZBQUsa43Plk7zc</v>
      </c>
      <c r="J980" t="str">
        <f>VLOOKUP(A980,Sheet1!$H$2:$J$14,3,FALSE)</f>
        <v>R_3DfA3L68rN4yF7H</v>
      </c>
    </row>
    <row r="981" spans="1:10" x14ac:dyDescent="0.25">
      <c r="A981" t="s">
        <v>635</v>
      </c>
      <c r="B981" s="1">
        <v>42437.636111111111</v>
      </c>
      <c r="C981" t="s">
        <v>637</v>
      </c>
      <c r="D981" t="s">
        <v>14</v>
      </c>
      <c r="E981" t="s">
        <v>61</v>
      </c>
      <c r="F981" t="str">
        <f>IF(COUNTIF(Sheet1!$A$2:$A$14,NYU_close_ordered!A981)&gt;0, NYU_close_ordered!E981, "")</f>
        <v>If	you	knew	that	in	one	year	you	would	die	suddenly,	would you	change	anything	about	the	way	you	are now	living?	Why?</v>
      </c>
      <c r="G981" t="s">
        <v>732</v>
      </c>
      <c r="H981" t="s">
        <v>733</v>
      </c>
      <c r="I981" t="str">
        <f>VLOOKUP(A981,Sheet1!$H$2:$J$14,2,FALSE)</f>
        <v>R_2ZBQUsa43Plk7zc</v>
      </c>
      <c r="J981" t="str">
        <f>VLOOKUP(A981,Sheet1!$H$2:$J$14,3,FALSE)</f>
        <v>R_3DfA3L68rN4yF7H</v>
      </c>
    </row>
    <row r="982" spans="1:10" x14ac:dyDescent="0.25">
      <c r="A982" t="s">
        <v>635</v>
      </c>
      <c r="B982" s="1">
        <v>42437.636111111111</v>
      </c>
      <c r="C982" t="s">
        <v>636</v>
      </c>
      <c r="D982" t="s">
        <v>11</v>
      </c>
      <c r="E982" t="s">
        <v>654</v>
      </c>
      <c r="F982" t="str">
        <f>IF(COUNTIF(Sheet1!$A$2:$A$14,NYU_close_ordered!A982)&gt;0, NYU_close_ordered!E982, "")</f>
        <v>i'd quit school</v>
      </c>
      <c r="G982" t="s">
        <v>732</v>
      </c>
      <c r="H982" t="s">
        <v>733</v>
      </c>
      <c r="I982" t="str">
        <f>VLOOKUP(A982,Sheet1!$H$2:$J$14,2,FALSE)</f>
        <v>R_2ZBQUsa43Plk7zc</v>
      </c>
      <c r="J982" t="str">
        <f>VLOOKUP(A982,Sheet1!$H$2:$J$14,3,FALSE)</f>
        <v>R_3DfA3L68rN4yF7H</v>
      </c>
    </row>
    <row r="983" spans="1:10" x14ac:dyDescent="0.25">
      <c r="A983" t="s">
        <v>635</v>
      </c>
      <c r="B983" s="1">
        <v>42437.636111111111</v>
      </c>
      <c r="C983" t="s">
        <v>636</v>
      </c>
      <c r="D983" t="s">
        <v>11</v>
      </c>
      <c r="E983" t="s">
        <v>63</v>
      </c>
      <c r="F983" t="str">
        <f>IF(COUNTIF(Sheet1!$A$2:$A$14,NYU_close_ordered!A983)&gt;0, NYU_close_ordered!E983, "")</f>
        <v>How	do	you	feel	about	your	relationship	with	your	mother?</v>
      </c>
      <c r="G983" t="s">
        <v>732</v>
      </c>
      <c r="H983" t="s">
        <v>733</v>
      </c>
      <c r="I983" t="str">
        <f>VLOOKUP(A983,Sheet1!$H$2:$J$14,2,FALSE)</f>
        <v>R_2ZBQUsa43Plk7zc</v>
      </c>
      <c r="J983" t="str">
        <f>VLOOKUP(A983,Sheet1!$H$2:$J$14,3,FALSE)</f>
        <v>R_3DfA3L68rN4yF7H</v>
      </c>
    </row>
    <row r="984" spans="1:10" x14ac:dyDescent="0.25">
      <c r="A984" t="s">
        <v>635</v>
      </c>
      <c r="B984" s="1">
        <v>42437.636805555558</v>
      </c>
      <c r="C984" t="s">
        <v>637</v>
      </c>
      <c r="D984" t="s">
        <v>14</v>
      </c>
      <c r="E984" t="s">
        <v>655</v>
      </c>
      <c r="F984" t="str">
        <f>IF(COUNTIF(Sheet1!$A$2:$A$14,NYU_close_ordered!A984)&gt;0, NYU_close_ordered!E984, "")</f>
        <v>She is the woman of my life</v>
      </c>
      <c r="G984" t="s">
        <v>732</v>
      </c>
      <c r="H984" t="s">
        <v>733</v>
      </c>
      <c r="I984" t="str">
        <f>VLOOKUP(A984,Sheet1!$H$2:$J$14,2,FALSE)</f>
        <v>R_2ZBQUsa43Plk7zc</v>
      </c>
      <c r="J984" t="str">
        <f>VLOOKUP(A984,Sheet1!$H$2:$J$14,3,FALSE)</f>
        <v>R_3DfA3L68rN4yF7H</v>
      </c>
    </row>
    <row r="985" spans="1:10" x14ac:dyDescent="0.25">
      <c r="A985" t="s">
        <v>635</v>
      </c>
      <c r="B985" s="1">
        <v>42437.636805555558</v>
      </c>
      <c r="C985" t="s">
        <v>637</v>
      </c>
      <c r="D985" t="s">
        <v>14</v>
      </c>
      <c r="E985" t="s">
        <v>63</v>
      </c>
      <c r="F985" t="str">
        <f>IF(COUNTIF(Sheet1!$A$2:$A$14,NYU_close_ordered!A985)&gt;0, NYU_close_ordered!E985, "")</f>
        <v>How	do	you	feel	about	your	relationship	with	your	mother?</v>
      </c>
      <c r="G985" t="s">
        <v>732</v>
      </c>
      <c r="H985" t="s">
        <v>733</v>
      </c>
      <c r="I985" t="str">
        <f>VLOOKUP(A985,Sheet1!$H$2:$J$14,2,FALSE)</f>
        <v>R_2ZBQUsa43Plk7zc</v>
      </c>
      <c r="J985" t="str">
        <f>VLOOKUP(A985,Sheet1!$H$2:$J$14,3,FALSE)</f>
        <v>R_3DfA3L68rN4yF7H</v>
      </c>
    </row>
    <row r="986" spans="1:10" x14ac:dyDescent="0.25">
      <c r="A986" t="s">
        <v>635</v>
      </c>
      <c r="B986" s="1">
        <v>42437.636805555558</v>
      </c>
      <c r="C986" t="s">
        <v>636</v>
      </c>
      <c r="D986" t="s">
        <v>11</v>
      </c>
      <c r="E986" t="s">
        <v>656</v>
      </c>
      <c r="F986" t="str">
        <f>IF(COUNTIF(Sheet1!$A$2:$A$14,NYU_close_ordered!A986)&gt;0, NYU_close_ordered!E986, "")</f>
        <v>it's great</v>
      </c>
      <c r="G986" t="s">
        <v>732</v>
      </c>
      <c r="H986" t="s">
        <v>733</v>
      </c>
      <c r="I986" t="str">
        <f>VLOOKUP(A986,Sheet1!$H$2:$J$14,2,FALSE)</f>
        <v>R_2ZBQUsa43Plk7zc</v>
      </c>
      <c r="J986" t="str">
        <f>VLOOKUP(A986,Sheet1!$H$2:$J$14,3,FALSE)</f>
        <v>R_3DfA3L68rN4yF7H</v>
      </c>
    </row>
    <row r="987" spans="1:10" x14ac:dyDescent="0.25">
      <c r="A987" t="s">
        <v>635</v>
      </c>
      <c r="B987" s="1">
        <v>42437.636805555558</v>
      </c>
      <c r="C987" t="s">
        <v>636</v>
      </c>
      <c r="D987" t="s">
        <v>11</v>
      </c>
      <c r="E987" t="s">
        <v>66</v>
      </c>
      <c r="F987" t="str">
        <f>IF(COUNTIF(Sheet1!$A$2:$A$14,NYU_close_ordered!A987)&gt;0, NYU_close_ordered!E987, "")</f>
        <v>Share	with	your	partner	an	embarrassing	moment	in	your	life.</v>
      </c>
      <c r="G987" t="s">
        <v>732</v>
      </c>
      <c r="H987" t="s">
        <v>733</v>
      </c>
      <c r="I987" t="str">
        <f>VLOOKUP(A987,Sheet1!$H$2:$J$14,2,FALSE)</f>
        <v>R_2ZBQUsa43Plk7zc</v>
      </c>
      <c r="J987" t="str">
        <f>VLOOKUP(A987,Sheet1!$H$2:$J$14,3,FALSE)</f>
        <v>R_3DfA3L68rN4yF7H</v>
      </c>
    </row>
    <row r="988" spans="1:10" x14ac:dyDescent="0.25">
      <c r="A988" t="s">
        <v>635</v>
      </c>
      <c r="B988" s="1">
        <v>42437.636805555558</v>
      </c>
      <c r="C988" t="s">
        <v>637</v>
      </c>
      <c r="D988" t="s">
        <v>14</v>
      </c>
      <c r="E988" t="s">
        <v>657</v>
      </c>
      <c r="F988" t="str">
        <f>IF(COUNTIF(Sheet1!$A$2:$A$14,NYU_close_ordered!A988)&gt;0, NYU_close_ordered!E988, "")</f>
        <v>When my parents saw me hanging out with my girlfriend for the first time</v>
      </c>
      <c r="G988" t="s">
        <v>732</v>
      </c>
      <c r="H988" t="s">
        <v>733</v>
      </c>
      <c r="I988" t="str">
        <f>VLOOKUP(A988,Sheet1!$H$2:$J$14,2,FALSE)</f>
        <v>R_2ZBQUsa43Plk7zc</v>
      </c>
      <c r="J988" t="str">
        <f>VLOOKUP(A988,Sheet1!$H$2:$J$14,3,FALSE)</f>
        <v>R_3DfA3L68rN4yF7H</v>
      </c>
    </row>
    <row r="989" spans="1:10" x14ac:dyDescent="0.25">
      <c r="A989" t="s">
        <v>635</v>
      </c>
      <c r="B989" s="1">
        <v>42437.637499999997</v>
      </c>
      <c r="C989" t="s">
        <v>637</v>
      </c>
      <c r="D989" t="s">
        <v>14</v>
      </c>
      <c r="E989" t="s">
        <v>66</v>
      </c>
      <c r="F989" t="str">
        <f>IF(COUNTIF(Sheet1!$A$2:$A$14,NYU_close_ordered!A989)&gt;0, NYU_close_ordered!E989, "")</f>
        <v>Share	with	your	partner	an	embarrassing	moment	in	your	life.</v>
      </c>
      <c r="G989" t="s">
        <v>732</v>
      </c>
      <c r="H989" t="s">
        <v>733</v>
      </c>
      <c r="I989" t="str">
        <f>VLOOKUP(A989,Sheet1!$H$2:$J$14,2,FALSE)</f>
        <v>R_2ZBQUsa43Plk7zc</v>
      </c>
      <c r="J989" t="str">
        <f>VLOOKUP(A989,Sheet1!$H$2:$J$14,3,FALSE)</f>
        <v>R_3DfA3L68rN4yF7H</v>
      </c>
    </row>
    <row r="990" spans="1:10" x14ac:dyDescent="0.25">
      <c r="A990" t="s">
        <v>635</v>
      </c>
      <c r="B990" s="1">
        <v>42437.637499999997</v>
      </c>
      <c r="C990" t="s">
        <v>636</v>
      </c>
      <c r="D990" t="s">
        <v>11</v>
      </c>
      <c r="E990" t="s">
        <v>88</v>
      </c>
      <c r="F990" t="str">
        <f>IF(COUNTIF(Sheet1!$A$2:$A$14,NYU_close_ordered!A990)&gt;0, NYU_close_ordered!E990, "")</f>
        <v>same</v>
      </c>
      <c r="G990" t="s">
        <v>732</v>
      </c>
      <c r="H990" t="s">
        <v>733</v>
      </c>
      <c r="I990" t="str">
        <f>VLOOKUP(A990,Sheet1!$H$2:$J$14,2,FALSE)</f>
        <v>R_2ZBQUsa43Plk7zc</v>
      </c>
      <c r="J990" t="str">
        <f>VLOOKUP(A990,Sheet1!$H$2:$J$14,3,FALSE)</f>
        <v>R_3DfA3L68rN4yF7H</v>
      </c>
    </row>
    <row r="991" spans="1:10" x14ac:dyDescent="0.25">
      <c r="A991" t="s">
        <v>635</v>
      </c>
      <c r="B991" s="1">
        <v>42437.637499999997</v>
      </c>
      <c r="C991" t="s">
        <v>636</v>
      </c>
      <c r="D991" t="s">
        <v>11</v>
      </c>
      <c r="E991" t="s">
        <v>69</v>
      </c>
      <c r="F991" t="str">
        <f>IF(COUNTIF(Sheet1!$A$2:$A$14,NYU_close_ordered!A991)&gt;0, NYU_close_ordered!E991, "")</f>
        <v>When	did	you	last	cry	in	front	of	another	person?	By	yourself?</v>
      </c>
      <c r="G991" t="s">
        <v>732</v>
      </c>
      <c r="H991" t="s">
        <v>733</v>
      </c>
      <c r="I991" t="str">
        <f>VLOOKUP(A991,Sheet1!$H$2:$J$14,2,FALSE)</f>
        <v>R_2ZBQUsa43Plk7zc</v>
      </c>
      <c r="J991" t="str">
        <f>VLOOKUP(A991,Sheet1!$H$2:$J$14,3,FALSE)</f>
        <v>R_3DfA3L68rN4yF7H</v>
      </c>
    </row>
    <row r="992" spans="1:10" x14ac:dyDescent="0.25">
      <c r="A992" t="s">
        <v>635</v>
      </c>
      <c r="B992" s="1">
        <v>42437.638194444444</v>
      </c>
      <c r="C992" t="s">
        <v>637</v>
      </c>
      <c r="D992" t="s">
        <v>14</v>
      </c>
      <c r="E992" t="s">
        <v>658</v>
      </c>
      <c r="F992" t="str">
        <f>IF(COUNTIF(Sheet1!$A$2:$A$14,NYU_close_ordered!A992)&gt;0, NYU_close_ordered!E992, "")</f>
        <v>One year ago by myself, 4 years ago in front of another person</v>
      </c>
      <c r="G992" t="s">
        <v>732</v>
      </c>
      <c r="H992" t="s">
        <v>733</v>
      </c>
      <c r="I992" t="str">
        <f>VLOOKUP(A992,Sheet1!$H$2:$J$14,2,FALSE)</f>
        <v>R_2ZBQUsa43Plk7zc</v>
      </c>
      <c r="J992" t="str">
        <f>VLOOKUP(A992,Sheet1!$H$2:$J$14,3,FALSE)</f>
        <v>R_3DfA3L68rN4yF7H</v>
      </c>
    </row>
    <row r="993" spans="1:10" x14ac:dyDescent="0.25">
      <c r="A993" t="s">
        <v>635</v>
      </c>
      <c r="B993" s="1">
        <v>42437.638194444444</v>
      </c>
      <c r="C993" t="s">
        <v>636</v>
      </c>
      <c r="D993" t="s">
        <v>11</v>
      </c>
      <c r="E993" t="s">
        <v>659</v>
      </c>
      <c r="F993" t="str">
        <f>IF(COUNTIF(Sheet1!$A$2:$A$14,NYU_close_ordered!A993)&gt;0, NYU_close_ordered!E993, "")</f>
        <v>I haven't cried in a decade</v>
      </c>
      <c r="G993" t="s">
        <v>732</v>
      </c>
      <c r="H993" t="s">
        <v>733</v>
      </c>
      <c r="I993" t="str">
        <f>VLOOKUP(A993,Sheet1!$H$2:$J$14,2,FALSE)</f>
        <v>R_2ZBQUsa43Plk7zc</v>
      </c>
      <c r="J993" t="str">
        <f>VLOOKUP(A993,Sheet1!$H$2:$J$14,3,FALSE)</f>
        <v>R_3DfA3L68rN4yF7H</v>
      </c>
    </row>
    <row r="994" spans="1:10" x14ac:dyDescent="0.25">
      <c r="A994" t="s">
        <v>635</v>
      </c>
      <c r="B994" s="1">
        <v>42437.638194444444</v>
      </c>
      <c r="C994" t="s">
        <v>636</v>
      </c>
      <c r="D994" t="s">
        <v>11</v>
      </c>
      <c r="E994" t="s">
        <v>72</v>
      </c>
      <c r="F994" t="str">
        <f>IF(COUNTIF(Sheet1!$A$2:$A$14,NYU_close_ordered!A994)&gt;0, NYU_close_ordered!E994, "")</f>
        <v>If	you	were	to	die	this	evening	with	no	opportunity	to	communicate	with	anyone,	what	 would	you	most	regret	not	having	told	someone?	Why	haven't	you	told	them	yet?</v>
      </c>
      <c r="G994" t="s">
        <v>732</v>
      </c>
      <c r="H994" t="s">
        <v>733</v>
      </c>
      <c r="I994" t="str">
        <f>VLOOKUP(A994,Sheet1!$H$2:$J$14,2,FALSE)</f>
        <v>R_2ZBQUsa43Plk7zc</v>
      </c>
      <c r="J994" t="str">
        <f>VLOOKUP(A994,Sheet1!$H$2:$J$14,3,FALSE)</f>
        <v>R_3DfA3L68rN4yF7H</v>
      </c>
    </row>
    <row r="995" spans="1:10" x14ac:dyDescent="0.25">
      <c r="A995" t="s">
        <v>635</v>
      </c>
      <c r="B995" s="1">
        <v>42437.638194444444</v>
      </c>
      <c r="C995" t="s">
        <v>637</v>
      </c>
      <c r="D995" t="s">
        <v>14</v>
      </c>
      <c r="E995" t="s">
        <v>660</v>
      </c>
      <c r="F995" t="str">
        <f>IF(COUNTIF(Sheet1!$A$2:$A$14,NYU_close_ordered!A995)&gt;0, NYU_close_ordered!E995, "")</f>
        <v>I would regret not telling my ex girlfriend that I still love her</v>
      </c>
      <c r="G995" t="s">
        <v>732</v>
      </c>
      <c r="H995" t="s">
        <v>733</v>
      </c>
      <c r="I995" t="str">
        <f>VLOOKUP(A995,Sheet1!$H$2:$J$14,2,FALSE)</f>
        <v>R_2ZBQUsa43Plk7zc</v>
      </c>
      <c r="J995" t="str">
        <f>VLOOKUP(A995,Sheet1!$H$2:$J$14,3,FALSE)</f>
        <v>R_3DfA3L68rN4yF7H</v>
      </c>
    </row>
    <row r="996" spans="1:10" x14ac:dyDescent="0.25">
      <c r="A996" t="s">
        <v>635</v>
      </c>
      <c r="B996" s="1">
        <v>42437.638194444444</v>
      </c>
      <c r="C996" t="s">
        <v>637</v>
      </c>
      <c r="D996" t="s">
        <v>14</v>
      </c>
      <c r="E996" t="s">
        <v>74</v>
      </c>
      <c r="F996" t="str">
        <f>IF(COUNTIF(Sheet1!$A$2:$A$14,NYU_close_ordered!A996)&gt;0, NYU_close_ordered!E996, "")</f>
        <v>If	you	were	to	die	this	evening	with	no	opportunity	to communicate	with	anyone,	what	would	you	most	regret	not	having	told someone?	Why	haven't	you	told	them	yet?</v>
      </c>
      <c r="G996" t="s">
        <v>732</v>
      </c>
      <c r="H996" t="s">
        <v>733</v>
      </c>
      <c r="I996" t="str">
        <f>VLOOKUP(A996,Sheet1!$H$2:$J$14,2,FALSE)</f>
        <v>R_2ZBQUsa43Plk7zc</v>
      </c>
      <c r="J996" t="str">
        <f>VLOOKUP(A996,Sheet1!$H$2:$J$14,3,FALSE)</f>
        <v>R_3DfA3L68rN4yF7H</v>
      </c>
    </row>
    <row r="997" spans="1:10" x14ac:dyDescent="0.25">
      <c r="A997" t="s">
        <v>635</v>
      </c>
      <c r="B997" s="1">
        <v>42437.638888888891</v>
      </c>
      <c r="C997" t="s">
        <v>636</v>
      </c>
      <c r="D997" t="s">
        <v>11</v>
      </c>
      <c r="E997" t="s">
        <v>661</v>
      </c>
      <c r="F997" t="str">
        <f>IF(COUNTIF(Sheet1!$A$2:$A$14,NYU_close_ordered!A997)&gt;0, NYU_close_ordered!E997, "")</f>
        <v>i wouldn't have any regrets</v>
      </c>
      <c r="G997" t="s">
        <v>732</v>
      </c>
      <c r="H997" t="s">
        <v>733</v>
      </c>
      <c r="I997" t="str">
        <f>VLOOKUP(A997,Sheet1!$H$2:$J$14,2,FALSE)</f>
        <v>R_2ZBQUsa43Plk7zc</v>
      </c>
      <c r="J997" t="str">
        <f>VLOOKUP(A997,Sheet1!$H$2:$J$14,3,FALSE)</f>
        <v>R_3DfA3L68rN4yF7H</v>
      </c>
    </row>
    <row r="998" spans="1:10" x14ac:dyDescent="0.25">
      <c r="A998" t="s">
        <v>635</v>
      </c>
      <c r="B998" s="1">
        <v>42437.638888888891</v>
      </c>
      <c r="C998" t="s">
        <v>636</v>
      </c>
      <c r="D998" t="s">
        <v>11</v>
      </c>
      <c r="E998" t="s">
        <v>76</v>
      </c>
      <c r="F998" t="str">
        <f>IF(COUNTIF(Sheet1!$A$2:$A$14,NYU_close_ordered!A998)&gt;0, NYU_close_ordered!E998, "")</f>
        <v>Your	house,	containing	everything	you	own,	catches	fire.	After	saving	your	loved	ones	and	 pets,	you	have	time	to	safely	make	a	final	dash	to	save	any	one	item.	What	would	it	be?	 Why?</v>
      </c>
      <c r="G998" t="s">
        <v>732</v>
      </c>
      <c r="H998" t="s">
        <v>733</v>
      </c>
      <c r="I998" t="str">
        <f>VLOOKUP(A998,Sheet1!$H$2:$J$14,2,FALSE)</f>
        <v>R_2ZBQUsa43Plk7zc</v>
      </c>
      <c r="J998" t="str">
        <f>VLOOKUP(A998,Sheet1!$H$2:$J$14,3,FALSE)</f>
        <v>R_3DfA3L68rN4yF7H</v>
      </c>
    </row>
    <row r="999" spans="1:10" x14ac:dyDescent="0.25">
      <c r="A999" t="s">
        <v>635</v>
      </c>
      <c r="B999" s="1">
        <v>42437.638888888891</v>
      </c>
      <c r="C999" t="s">
        <v>637</v>
      </c>
      <c r="D999" t="s">
        <v>14</v>
      </c>
      <c r="E999" t="s">
        <v>662</v>
      </c>
      <c r="F999" t="str">
        <f>IF(COUNTIF(Sheet1!$A$2:$A$14,NYU_close_ordered!A999)&gt;0, NYU_close_ordered!E999, "")</f>
        <v>I would save the picture of my grandfather</v>
      </c>
      <c r="G999" t="s">
        <v>732</v>
      </c>
      <c r="H999" t="s">
        <v>733</v>
      </c>
      <c r="I999" t="str">
        <f>VLOOKUP(A999,Sheet1!$H$2:$J$14,2,FALSE)</f>
        <v>R_2ZBQUsa43Plk7zc</v>
      </c>
      <c r="J999" t="str">
        <f>VLOOKUP(A999,Sheet1!$H$2:$J$14,3,FALSE)</f>
        <v>R_3DfA3L68rN4yF7H</v>
      </c>
    </row>
    <row r="1000" spans="1:10" x14ac:dyDescent="0.25">
      <c r="A1000" t="s">
        <v>635</v>
      </c>
      <c r="B1000" s="1">
        <v>42437.638888888891</v>
      </c>
      <c r="C1000" t="s">
        <v>637</v>
      </c>
      <c r="D1000" t="s">
        <v>14</v>
      </c>
      <c r="E1000" t="s">
        <v>78</v>
      </c>
      <c r="F1000" t="str">
        <f>IF(COUNTIF(Sheet1!$A$2:$A$14,NYU_close_ordered!A1000)&gt;0, NYU_close_ordered!E1000, "")</f>
        <v>Your	house,	containing	everything	you	own,	catches	fire.	After saving	your	loved	ones	and	pets,	you	have	time	to	safely	make	a	final	dash	to save	any	one	item.	What	would	it	be?	Why?</v>
      </c>
      <c r="G1000" t="s">
        <v>732</v>
      </c>
      <c r="H1000" t="s">
        <v>733</v>
      </c>
      <c r="I1000" t="str">
        <f>VLOOKUP(A1000,Sheet1!$H$2:$J$14,2,FALSE)</f>
        <v>R_2ZBQUsa43Plk7zc</v>
      </c>
      <c r="J1000" t="str">
        <f>VLOOKUP(A1000,Sheet1!$H$2:$J$14,3,FALSE)</f>
        <v>R_3DfA3L68rN4yF7H</v>
      </c>
    </row>
    <row r="1001" spans="1:10" x14ac:dyDescent="0.25">
      <c r="A1001" t="s">
        <v>635</v>
      </c>
      <c r="B1001" s="1">
        <v>42437.638888888891</v>
      </c>
      <c r="C1001" t="s">
        <v>636</v>
      </c>
      <c r="D1001" t="s">
        <v>11</v>
      </c>
      <c r="E1001" t="s">
        <v>663</v>
      </c>
      <c r="F1001" t="str">
        <f>IF(COUNTIF(Sheet1!$A$2:$A$14,NYU_close_ordered!A1001)&gt;0, NYU_close_ordered!E1001, "")</f>
        <v>computer because it has important documents</v>
      </c>
      <c r="G1001" t="s">
        <v>732</v>
      </c>
      <c r="H1001" t="s">
        <v>733</v>
      </c>
      <c r="I1001" t="str">
        <f>VLOOKUP(A1001,Sheet1!$H$2:$J$14,2,FALSE)</f>
        <v>R_2ZBQUsa43Plk7zc</v>
      </c>
      <c r="J1001" t="str">
        <f>VLOOKUP(A1001,Sheet1!$H$2:$J$14,3,FALSE)</f>
        <v>R_3DfA3L68rN4yF7H</v>
      </c>
    </row>
    <row r="1002" spans="1:10" x14ac:dyDescent="0.25">
      <c r="A1002" t="s">
        <v>635</v>
      </c>
      <c r="B1002" s="1">
        <v>42437.638888888891</v>
      </c>
      <c r="C1002" t="s">
        <v>636</v>
      </c>
      <c r="D1002" t="s">
        <v>11</v>
      </c>
      <c r="E1002" t="s">
        <v>80</v>
      </c>
      <c r="F1002" t="str">
        <f>IF(COUNTIF(Sheet1!$A$2:$A$14,NYU_close_ordered!A1002)&gt;0, NYU_close_ordered!E1002, "")</f>
        <v>Of	all	the	people	in	your	family, whose	death	would	you	find	most	disturbing?	Why?</v>
      </c>
      <c r="G1002" t="s">
        <v>732</v>
      </c>
      <c r="H1002" t="s">
        <v>733</v>
      </c>
      <c r="I1002" t="str">
        <f>VLOOKUP(A1002,Sheet1!$H$2:$J$14,2,FALSE)</f>
        <v>R_2ZBQUsa43Plk7zc</v>
      </c>
      <c r="J1002" t="str">
        <f>VLOOKUP(A1002,Sheet1!$H$2:$J$14,3,FALSE)</f>
        <v>R_3DfA3L68rN4yF7H</v>
      </c>
    </row>
    <row r="1003" spans="1:10" x14ac:dyDescent="0.25">
      <c r="A1003" t="s">
        <v>635</v>
      </c>
      <c r="B1003" s="1">
        <v>42437.63958333333</v>
      </c>
      <c r="C1003" t="s">
        <v>637</v>
      </c>
      <c r="D1003" t="s">
        <v>14</v>
      </c>
      <c r="E1003" t="s">
        <v>664</v>
      </c>
      <c r="F1003" t="str">
        <f>IF(COUNTIF(Sheet1!$A$2:$A$14,NYU_close_ordered!A1003)&gt;0, NYU_close_ordered!E1003, "")</f>
        <v>Any death is disturbing</v>
      </c>
      <c r="G1003" t="s">
        <v>732</v>
      </c>
      <c r="H1003" t="s">
        <v>733</v>
      </c>
      <c r="I1003" t="str">
        <f>VLOOKUP(A1003,Sheet1!$H$2:$J$14,2,FALSE)</f>
        <v>R_2ZBQUsa43Plk7zc</v>
      </c>
      <c r="J1003" t="str">
        <f>VLOOKUP(A1003,Sheet1!$H$2:$J$14,3,FALSE)</f>
        <v>R_3DfA3L68rN4yF7H</v>
      </c>
    </row>
    <row r="1004" spans="1:10" x14ac:dyDescent="0.25">
      <c r="A1004" t="s">
        <v>635</v>
      </c>
      <c r="B1004" s="1">
        <v>42437.63958333333</v>
      </c>
      <c r="C1004" t="s">
        <v>637</v>
      </c>
      <c r="D1004" t="s">
        <v>14</v>
      </c>
      <c r="E1004" t="s">
        <v>82</v>
      </c>
      <c r="F1004" t="str">
        <f>IF(COUNTIF(Sheet1!$A$2:$A$14,NYU_close_ordered!A1004)&gt;0, NYU_close_ordered!E1004, "")</f>
        <v>Of	all	the	people	in	your	family, whose	death	would	you	find most	disturbing?	Why?</v>
      </c>
      <c r="G1004" t="s">
        <v>732</v>
      </c>
      <c r="H1004" t="s">
        <v>733</v>
      </c>
      <c r="I1004" t="str">
        <f>VLOOKUP(A1004,Sheet1!$H$2:$J$14,2,FALSE)</f>
        <v>R_2ZBQUsa43Plk7zc</v>
      </c>
      <c r="J1004" t="str">
        <f>VLOOKUP(A1004,Sheet1!$H$2:$J$14,3,FALSE)</f>
        <v>R_3DfA3L68rN4yF7H</v>
      </c>
    </row>
    <row r="1005" spans="1:10" x14ac:dyDescent="0.25">
      <c r="A1005" t="s">
        <v>635</v>
      </c>
      <c r="B1005" s="1">
        <v>42437.63958333333</v>
      </c>
      <c r="C1005" t="s">
        <v>636</v>
      </c>
      <c r="D1005" t="s">
        <v>11</v>
      </c>
      <c r="E1005" t="s">
        <v>665</v>
      </c>
      <c r="F1005" t="str">
        <f>IF(COUNTIF(Sheet1!$A$2:$A$14,NYU_close_ordered!A1005)&gt;0, NYU_close_ordered!E1005, "")</f>
        <v>mother because shes my mother</v>
      </c>
      <c r="G1005" t="s">
        <v>732</v>
      </c>
      <c r="H1005" t="s">
        <v>733</v>
      </c>
      <c r="I1005" t="str">
        <f>VLOOKUP(A1005,Sheet1!$H$2:$J$14,2,FALSE)</f>
        <v>R_2ZBQUsa43Plk7zc</v>
      </c>
      <c r="J1005" t="str">
        <f>VLOOKUP(A1005,Sheet1!$H$2:$J$14,3,FALSE)</f>
        <v>R_3DfA3L68rN4yF7H</v>
      </c>
    </row>
    <row r="1006" spans="1:10" hidden="1" x14ac:dyDescent="0.25">
      <c r="A1006" t="s">
        <v>635</v>
      </c>
      <c r="B1006" s="1">
        <v>42437.63958333333</v>
      </c>
      <c r="D1006" t="s">
        <v>6</v>
      </c>
      <c r="E1006" t="s">
        <v>17</v>
      </c>
      <c r="F1006" t="str">
        <f>IF(COUNTIF(Sheet1!$A$2:$A$14,NYU_close_ordered!A1006)&gt;0, NYU_close_ordered!E1006, "")</f>
        <v>&gt;&gt; User 1 has Disconnected</v>
      </c>
    </row>
    <row r="1007" spans="1:10" hidden="1" x14ac:dyDescent="0.25">
      <c r="A1007" t="s">
        <v>635</v>
      </c>
      <c r="B1007" s="1">
        <v>42437.63958333333</v>
      </c>
      <c r="D1007" t="s">
        <v>6</v>
      </c>
      <c r="E1007" t="s">
        <v>16</v>
      </c>
      <c r="F1007" t="str">
        <f>IF(COUNTIF(Sheet1!$A$2:$A$14,NYU_close_ordered!A1007)&gt;0, NYU_close_ordered!E1007, "")</f>
        <v>&gt;&gt; User 2 has Disconnected</v>
      </c>
    </row>
    <row r="1008" spans="1:10" hidden="1" x14ac:dyDescent="0.25">
      <c r="A1008" t="s">
        <v>635</v>
      </c>
      <c r="B1008" s="1">
        <v>42437.643055555556</v>
      </c>
      <c r="D1008" t="s">
        <v>6</v>
      </c>
      <c r="E1008" t="s">
        <v>18</v>
      </c>
      <c r="F1008" t="str">
        <f>IF(COUNTIF(Sheet1!$A$2:$A$14,NYU_close_ordered!A1008)&gt;0, NYU_close_ordered!E1008, "")</f>
        <v>&gt;&gt; This chat has 1500 seconds remaining before expiring. Please start wrapping up your conversation.</v>
      </c>
    </row>
    <row r="1009" spans="1:10" hidden="1" x14ac:dyDescent="0.25">
      <c r="A1009" t="s">
        <v>635</v>
      </c>
      <c r="B1009" s="1">
        <v>42437.660416666666</v>
      </c>
      <c r="D1009" t="s">
        <v>6</v>
      </c>
      <c r="E1009" t="s">
        <v>19</v>
      </c>
      <c r="F1009" t="str">
        <f>IF(COUNTIF(Sheet1!$A$2:$A$14,NYU_close_ordered!A1009)&gt;0, NYU_close_ordered!E1009, "")</f>
        <v>&gt;&gt; This chat has now expired.</v>
      </c>
    </row>
    <row r="1010" spans="1:10" hidden="1" x14ac:dyDescent="0.25">
      <c r="A1010" t="s">
        <v>666</v>
      </c>
      <c r="B1010" s="1">
        <v>42437.689583333333</v>
      </c>
      <c r="D1010" t="s">
        <v>6</v>
      </c>
      <c r="E1010" t="s">
        <v>7</v>
      </c>
      <c r="F1010" t="str">
        <f>IF(COUNTIF(Sheet1!$A$2:$A$14,NYU_close_ordered!A1010)&gt;0, NYU_close_ordered!E1010, "")</f>
        <v>&gt;&gt; User 1 has Connected</v>
      </c>
    </row>
    <row r="1011" spans="1:10" hidden="1" x14ac:dyDescent="0.25">
      <c r="A1011" t="s">
        <v>666</v>
      </c>
      <c r="B1011" s="1">
        <v>42437.69027777778</v>
      </c>
      <c r="D1011" t="s">
        <v>6</v>
      </c>
      <c r="E1011" t="s">
        <v>8</v>
      </c>
      <c r="F1011" t="str">
        <f>IF(COUNTIF(Sheet1!$A$2:$A$14,NYU_close_ordered!A1011)&gt;0, NYU_close_ordered!E1011, "")</f>
        <v>&gt;&gt; All chat participants have arrived. You may now chat!</v>
      </c>
    </row>
    <row r="1012" spans="1:10" hidden="1" x14ac:dyDescent="0.25">
      <c r="A1012" t="s">
        <v>666</v>
      </c>
      <c r="B1012" s="1">
        <v>42437.69027777778</v>
      </c>
      <c r="D1012" t="s">
        <v>6</v>
      </c>
      <c r="E1012" t="s">
        <v>9</v>
      </c>
      <c r="F1012" t="str">
        <f>IF(COUNTIF(Sheet1!$A$2:$A$14,NYU_close_ordered!A1012)&gt;0, NYU_close_ordered!E1012, "")</f>
        <v>&gt;&gt; User 2 has Connected</v>
      </c>
    </row>
    <row r="1013" spans="1:10" x14ac:dyDescent="0.25">
      <c r="A1013" t="s">
        <v>666</v>
      </c>
      <c r="B1013" s="1">
        <v>42437.690972222219</v>
      </c>
      <c r="C1013" t="s">
        <v>667</v>
      </c>
      <c r="D1013" t="s">
        <v>11</v>
      </c>
      <c r="E1013" t="s">
        <v>668</v>
      </c>
      <c r="F1013" t="str">
        <f>IF(COUNTIF(Sheet1!$A$2:$A$14,NYU_close_ordered!A1013)&gt;0, NYU_close_ordered!E1013, "")</f>
        <v>Hi. Do u want me to copy and paste each question?</v>
      </c>
      <c r="G1013" t="s">
        <v>732</v>
      </c>
      <c r="H1013" t="s">
        <v>733</v>
      </c>
      <c r="I1013" t="str">
        <f>VLOOKUP(A1013,Sheet1!$H$2:$J$14,2,FALSE)</f>
        <v>R_31KucPFp62thywg</v>
      </c>
      <c r="J1013" t="str">
        <f>VLOOKUP(A1013,Sheet1!$H$2:$J$14,3,FALSE)</f>
        <v>R_1oqcPV8NvxDDUI4</v>
      </c>
    </row>
    <row r="1014" spans="1:10" x14ac:dyDescent="0.25">
      <c r="A1014" t="s">
        <v>666</v>
      </c>
      <c r="B1014" s="1">
        <v>42437.690972222219</v>
      </c>
      <c r="C1014" t="s">
        <v>669</v>
      </c>
      <c r="D1014" t="s">
        <v>14</v>
      </c>
      <c r="E1014" t="s">
        <v>670</v>
      </c>
      <c r="F1014" t="str">
        <f>IF(COUNTIF(Sheet1!$A$2:$A$14,NYU_close_ordered!A1014)&gt;0, NYU_close_ordered!E1014, "")</f>
        <v>surr</v>
      </c>
      <c r="G1014" t="s">
        <v>732</v>
      </c>
      <c r="H1014" t="s">
        <v>733</v>
      </c>
      <c r="I1014" t="str">
        <f>VLOOKUP(A1014,Sheet1!$H$2:$J$14,2,FALSE)</f>
        <v>R_31KucPFp62thywg</v>
      </c>
      <c r="J1014" t="str">
        <f>VLOOKUP(A1014,Sheet1!$H$2:$J$14,3,FALSE)</f>
        <v>R_1oqcPV8NvxDDUI4</v>
      </c>
    </row>
    <row r="1015" spans="1:10" x14ac:dyDescent="0.25">
      <c r="A1015" t="s">
        <v>666</v>
      </c>
      <c r="B1015" s="1">
        <v>42437.690972222219</v>
      </c>
      <c r="C1015" t="s">
        <v>669</v>
      </c>
      <c r="D1015" t="s">
        <v>14</v>
      </c>
      <c r="E1015" t="s">
        <v>671</v>
      </c>
      <c r="F1015" t="str">
        <f>IF(COUNTIF(Sheet1!$A$2:$A$14,NYU_close_ordered!A1015)&gt;0, NYU_close_ordered!E1015, "")</f>
        <v>sure*</v>
      </c>
      <c r="G1015" t="s">
        <v>732</v>
      </c>
      <c r="H1015" t="s">
        <v>733</v>
      </c>
      <c r="I1015" t="str">
        <f>VLOOKUP(A1015,Sheet1!$H$2:$J$14,2,FALSE)</f>
        <v>R_31KucPFp62thywg</v>
      </c>
      <c r="J1015" t="str">
        <f>VLOOKUP(A1015,Sheet1!$H$2:$J$14,3,FALSE)</f>
        <v>R_1oqcPV8NvxDDUI4</v>
      </c>
    </row>
    <row r="1016" spans="1:10" x14ac:dyDescent="0.25">
      <c r="A1016" t="s">
        <v>666</v>
      </c>
      <c r="B1016" s="1">
        <v>42437.690972222219</v>
      </c>
      <c r="C1016" t="s">
        <v>667</v>
      </c>
      <c r="D1016" t="s">
        <v>11</v>
      </c>
      <c r="E1016" t="s">
        <v>594</v>
      </c>
      <c r="F1016" t="str">
        <f>IF(COUNTIF(Sheet1!$A$2:$A$14,NYU_close_ordered!A1016)&gt;0, NYU_close_ordered!E1016, "")</f>
        <v>1. Given	the	choice	of	anyone	in	the	world,	whom	would	you	want	as	a	dinner	guest?</v>
      </c>
      <c r="G1016" t="s">
        <v>732</v>
      </c>
      <c r="H1016" t="s">
        <v>733</v>
      </c>
      <c r="I1016" t="str">
        <f>VLOOKUP(A1016,Sheet1!$H$2:$J$14,2,FALSE)</f>
        <v>R_31KucPFp62thywg</v>
      </c>
      <c r="J1016" t="str">
        <f>VLOOKUP(A1016,Sheet1!$H$2:$J$14,3,FALSE)</f>
        <v>R_1oqcPV8NvxDDUI4</v>
      </c>
    </row>
    <row r="1017" spans="1:10" x14ac:dyDescent="0.25">
      <c r="A1017" t="s">
        <v>666</v>
      </c>
      <c r="B1017" s="1">
        <v>42437.691666666666</v>
      </c>
      <c r="C1017" t="s">
        <v>669</v>
      </c>
      <c r="D1017" t="s">
        <v>14</v>
      </c>
      <c r="E1017" t="s">
        <v>672</v>
      </c>
      <c r="F1017" t="str">
        <f>IF(COUNTIF(Sheet1!$A$2:$A$14,NYU_close_ordered!A1017)&gt;0, NYU_close_ordered!E1017, "")</f>
        <v>Justin Bieber. You?</v>
      </c>
      <c r="G1017" t="s">
        <v>732</v>
      </c>
      <c r="H1017" t="s">
        <v>733</v>
      </c>
      <c r="I1017" t="str">
        <f>VLOOKUP(A1017,Sheet1!$H$2:$J$14,2,FALSE)</f>
        <v>R_31KucPFp62thywg</v>
      </c>
      <c r="J1017" t="str">
        <f>VLOOKUP(A1017,Sheet1!$H$2:$J$14,3,FALSE)</f>
        <v>R_1oqcPV8NvxDDUI4</v>
      </c>
    </row>
    <row r="1018" spans="1:10" x14ac:dyDescent="0.25">
      <c r="A1018" t="s">
        <v>666</v>
      </c>
      <c r="B1018" s="1">
        <v>42437.691666666666</v>
      </c>
      <c r="C1018" t="s">
        <v>667</v>
      </c>
      <c r="D1018" t="s">
        <v>11</v>
      </c>
      <c r="E1018" t="s">
        <v>595</v>
      </c>
      <c r="F1018" t="str">
        <f>IF(COUNTIF(Sheet1!$A$2:$A$14,NYU_close_ordered!A1018)&gt;0, NYU_close_ordered!E1018, "")</f>
        <v>Kanye West</v>
      </c>
      <c r="G1018" t="s">
        <v>732</v>
      </c>
      <c r="H1018" t="s">
        <v>733</v>
      </c>
      <c r="I1018" t="str">
        <f>VLOOKUP(A1018,Sheet1!$H$2:$J$14,2,FALSE)</f>
        <v>R_31KucPFp62thywg</v>
      </c>
      <c r="J1018" t="str">
        <f>VLOOKUP(A1018,Sheet1!$H$2:$J$14,3,FALSE)</f>
        <v>R_1oqcPV8NvxDDUI4</v>
      </c>
    </row>
    <row r="1019" spans="1:10" x14ac:dyDescent="0.25">
      <c r="A1019" t="s">
        <v>666</v>
      </c>
      <c r="B1019" s="1">
        <v>42437.691666666666</v>
      </c>
      <c r="C1019" t="s">
        <v>667</v>
      </c>
      <c r="D1019" t="s">
        <v>11</v>
      </c>
      <c r="E1019" t="s">
        <v>673</v>
      </c>
      <c r="F1019" t="str">
        <f>IF(COUNTIF(Sheet1!$A$2:$A$14,NYU_close_ordered!A1019)&gt;0, NYU_close_ordered!E1019, "")</f>
        <v>2. What	would	constitute	a	"perfect"	day	for	you?</v>
      </c>
      <c r="G1019" t="s">
        <v>732</v>
      </c>
      <c r="H1019" t="s">
        <v>733</v>
      </c>
      <c r="I1019" t="str">
        <f>VLOOKUP(A1019,Sheet1!$H$2:$J$14,2,FALSE)</f>
        <v>R_31KucPFp62thywg</v>
      </c>
      <c r="J1019" t="str">
        <f>VLOOKUP(A1019,Sheet1!$H$2:$J$14,3,FALSE)</f>
        <v>R_1oqcPV8NvxDDUI4</v>
      </c>
    </row>
    <row r="1020" spans="1:10" x14ac:dyDescent="0.25">
      <c r="A1020" t="s">
        <v>666</v>
      </c>
      <c r="B1020" s="1">
        <v>42437.691666666666</v>
      </c>
      <c r="C1020" t="s">
        <v>669</v>
      </c>
      <c r="D1020" t="s">
        <v>14</v>
      </c>
      <c r="E1020" t="s">
        <v>674</v>
      </c>
      <c r="F1020" t="str">
        <f>IF(COUNTIF(Sheet1!$A$2:$A$14,NYU_close_ordered!A1020)&gt;0, NYU_close_ordered!E1020, "")</f>
        <v>Watching Narcos all day. You??</v>
      </c>
      <c r="G1020" t="s">
        <v>732</v>
      </c>
      <c r="H1020" t="s">
        <v>733</v>
      </c>
      <c r="I1020" t="str">
        <f>VLOOKUP(A1020,Sheet1!$H$2:$J$14,2,FALSE)</f>
        <v>R_31KucPFp62thywg</v>
      </c>
      <c r="J1020" t="str">
        <f>VLOOKUP(A1020,Sheet1!$H$2:$J$14,3,FALSE)</f>
        <v>R_1oqcPV8NvxDDUI4</v>
      </c>
    </row>
    <row r="1021" spans="1:10" x14ac:dyDescent="0.25">
      <c r="A1021" t="s">
        <v>666</v>
      </c>
      <c r="B1021" s="1">
        <v>42437.692361111112</v>
      </c>
      <c r="C1021" t="s">
        <v>667</v>
      </c>
      <c r="D1021" t="s">
        <v>11</v>
      </c>
      <c r="E1021" t="s">
        <v>675</v>
      </c>
      <c r="F1021" t="str">
        <f>IF(COUNTIF(Sheet1!$A$2:$A$14,NYU_close_ordered!A1021)&gt;0, NYU_close_ordered!E1021, "")</f>
        <v>Spending some times with my friends and working on things that Im passionate about</v>
      </c>
      <c r="G1021" t="s">
        <v>732</v>
      </c>
      <c r="H1021" t="s">
        <v>733</v>
      </c>
      <c r="I1021" t="str">
        <f>VLOOKUP(A1021,Sheet1!$H$2:$J$14,2,FALSE)</f>
        <v>R_31KucPFp62thywg</v>
      </c>
      <c r="J1021" t="str">
        <f>VLOOKUP(A1021,Sheet1!$H$2:$J$14,3,FALSE)</f>
        <v>R_1oqcPV8NvxDDUI4</v>
      </c>
    </row>
    <row r="1022" spans="1:10" x14ac:dyDescent="0.25">
      <c r="A1022" t="s">
        <v>666</v>
      </c>
      <c r="B1022" s="1">
        <v>42437.692361111112</v>
      </c>
      <c r="C1022" t="s">
        <v>667</v>
      </c>
      <c r="D1022" t="s">
        <v>11</v>
      </c>
      <c r="E1022" t="s">
        <v>37</v>
      </c>
      <c r="F1022" t="str">
        <f>IF(COUNTIF(Sheet1!$A$2:$A$14,NYU_close_ordered!A1022)&gt;0, NYU_close_ordered!E1022, "")</f>
        <v>If	you	were	able	to	live	to	the	age	of	90	and	retain	either	the	mind	or	body	of	a	30-year-old	 for	the	last	60	years	of	your	life,	which	would	you	want?</v>
      </c>
      <c r="G1022" t="s">
        <v>732</v>
      </c>
      <c r="H1022" t="s">
        <v>733</v>
      </c>
      <c r="I1022" t="str">
        <f>VLOOKUP(A1022,Sheet1!$H$2:$J$14,2,FALSE)</f>
        <v>R_31KucPFp62thywg</v>
      </c>
      <c r="J1022" t="str">
        <f>VLOOKUP(A1022,Sheet1!$H$2:$J$14,3,FALSE)</f>
        <v>R_1oqcPV8NvxDDUI4</v>
      </c>
    </row>
    <row r="1023" spans="1:10" x14ac:dyDescent="0.25">
      <c r="A1023" t="s">
        <v>666</v>
      </c>
      <c r="B1023" s="1">
        <v>42437.693055555559</v>
      </c>
      <c r="C1023" t="s">
        <v>669</v>
      </c>
      <c r="D1023" t="s">
        <v>14</v>
      </c>
      <c r="E1023" t="s">
        <v>676</v>
      </c>
      <c r="F1023" t="str">
        <f>IF(COUNTIF(Sheet1!$A$2:$A$14,NYU_close_ordered!A1023)&gt;0, NYU_close_ordered!E1023, "")</f>
        <v>The body! what about you</v>
      </c>
      <c r="G1023" t="s">
        <v>732</v>
      </c>
      <c r="H1023" t="s">
        <v>733</v>
      </c>
      <c r="I1023" t="str">
        <f>VLOOKUP(A1023,Sheet1!$H$2:$J$14,2,FALSE)</f>
        <v>R_31KucPFp62thywg</v>
      </c>
      <c r="J1023" t="str">
        <f>VLOOKUP(A1023,Sheet1!$H$2:$J$14,3,FALSE)</f>
        <v>R_1oqcPV8NvxDDUI4</v>
      </c>
    </row>
    <row r="1024" spans="1:10" x14ac:dyDescent="0.25">
      <c r="A1024" t="s">
        <v>666</v>
      </c>
      <c r="B1024" s="1">
        <v>42437.693055555559</v>
      </c>
      <c r="C1024" t="s">
        <v>667</v>
      </c>
      <c r="D1024" t="s">
        <v>11</v>
      </c>
      <c r="E1024" t="s">
        <v>677</v>
      </c>
      <c r="F1024" t="str">
        <f>IF(COUNTIF(Sheet1!$A$2:$A$14,NYU_close_ordered!A1024)&gt;0, NYU_close_ordered!E1024, "")</f>
        <v>the body of a 30 yr old</v>
      </c>
      <c r="G1024" t="s">
        <v>732</v>
      </c>
      <c r="H1024" t="s">
        <v>733</v>
      </c>
      <c r="I1024" t="str">
        <f>VLOOKUP(A1024,Sheet1!$H$2:$J$14,2,FALSE)</f>
        <v>R_31KucPFp62thywg</v>
      </c>
      <c r="J1024" t="str">
        <f>VLOOKUP(A1024,Sheet1!$H$2:$J$14,3,FALSE)</f>
        <v>R_1oqcPV8NvxDDUI4</v>
      </c>
    </row>
    <row r="1025" spans="1:10" x14ac:dyDescent="0.25">
      <c r="A1025" t="s">
        <v>666</v>
      </c>
      <c r="B1025" s="1">
        <v>42437.693055555559</v>
      </c>
      <c r="C1025" t="s">
        <v>667</v>
      </c>
      <c r="D1025" t="s">
        <v>11</v>
      </c>
      <c r="E1025" t="s">
        <v>678</v>
      </c>
      <c r="F1025" t="str">
        <f>IF(COUNTIF(Sheet1!$A$2:$A$14,NYU_close_ordered!A1025)&gt;0, NYU_close_ordered!E1025, "")</f>
        <v>definitely</v>
      </c>
      <c r="G1025" t="s">
        <v>732</v>
      </c>
      <c r="H1025" t="s">
        <v>733</v>
      </c>
      <c r="I1025" t="str">
        <f>VLOOKUP(A1025,Sheet1!$H$2:$J$14,2,FALSE)</f>
        <v>R_31KucPFp62thywg</v>
      </c>
      <c r="J1025" t="str">
        <f>VLOOKUP(A1025,Sheet1!$H$2:$J$14,3,FALSE)</f>
        <v>R_1oqcPV8NvxDDUI4</v>
      </c>
    </row>
    <row r="1026" spans="1:10" x14ac:dyDescent="0.25">
      <c r="A1026" t="s">
        <v>666</v>
      </c>
      <c r="B1026" s="1">
        <v>42437.693055555559</v>
      </c>
      <c r="C1026" t="s">
        <v>667</v>
      </c>
      <c r="D1026" t="s">
        <v>11</v>
      </c>
      <c r="E1026" t="s">
        <v>679</v>
      </c>
      <c r="F1026" t="str">
        <f>IF(COUNTIF(Sheet1!$A$2:$A$14,NYU_close_ordered!A1026)&gt;0, NYU_close_ordered!E1026, "")</f>
        <v>4. If	you	could	change	anything	about	the	way	you	were	raised,	what	would	it	be?</v>
      </c>
      <c r="G1026" t="s">
        <v>732</v>
      </c>
      <c r="H1026" t="s">
        <v>733</v>
      </c>
      <c r="I1026" t="str">
        <f>VLOOKUP(A1026,Sheet1!$H$2:$J$14,2,FALSE)</f>
        <v>R_31KucPFp62thywg</v>
      </c>
      <c r="J1026" t="str">
        <f>VLOOKUP(A1026,Sheet1!$H$2:$J$14,3,FALSE)</f>
        <v>R_1oqcPV8NvxDDUI4</v>
      </c>
    </row>
    <row r="1027" spans="1:10" x14ac:dyDescent="0.25">
      <c r="A1027" t="s">
        <v>666</v>
      </c>
      <c r="B1027" s="1">
        <v>42437.693055555559</v>
      </c>
      <c r="C1027" t="s">
        <v>667</v>
      </c>
      <c r="D1027" t="s">
        <v>11</v>
      </c>
      <c r="E1027" t="s">
        <v>680</v>
      </c>
      <c r="F1027" t="str">
        <f>IF(COUNTIF(Sheet1!$A$2:$A$14,NYU_close_ordered!A1027)&gt;0, NYU_close_ordered!E1027, "")</f>
        <v>pretty much everything</v>
      </c>
      <c r="G1027" t="s">
        <v>732</v>
      </c>
      <c r="H1027" t="s">
        <v>733</v>
      </c>
      <c r="I1027" t="str">
        <f>VLOOKUP(A1027,Sheet1!$H$2:$J$14,2,FALSE)</f>
        <v>R_31KucPFp62thywg</v>
      </c>
      <c r="J1027" t="str">
        <f>VLOOKUP(A1027,Sheet1!$H$2:$J$14,3,FALSE)</f>
        <v>R_1oqcPV8NvxDDUI4</v>
      </c>
    </row>
    <row r="1028" spans="1:10" x14ac:dyDescent="0.25">
      <c r="A1028" t="s">
        <v>666</v>
      </c>
      <c r="B1028" s="1">
        <v>42437.693055555559</v>
      </c>
      <c r="C1028" t="s">
        <v>669</v>
      </c>
      <c r="D1028" t="s">
        <v>14</v>
      </c>
      <c r="E1028" t="s">
        <v>681</v>
      </c>
      <c r="F1028" t="str">
        <f>IF(COUNTIF(Sheet1!$A$2:$A$14,NYU_close_ordered!A1028)&gt;0, NYU_close_ordered!E1028, "")</f>
        <v>Probably growing up in one place and not moving to another country</v>
      </c>
      <c r="G1028" t="s">
        <v>732</v>
      </c>
      <c r="H1028" t="s">
        <v>733</v>
      </c>
      <c r="I1028" t="str">
        <f>VLOOKUP(A1028,Sheet1!$H$2:$J$14,2,FALSE)</f>
        <v>R_31KucPFp62thywg</v>
      </c>
      <c r="J1028" t="str">
        <f>VLOOKUP(A1028,Sheet1!$H$2:$J$14,3,FALSE)</f>
        <v>R_1oqcPV8NvxDDUI4</v>
      </c>
    </row>
    <row r="1029" spans="1:10" x14ac:dyDescent="0.25">
      <c r="A1029" t="s">
        <v>666</v>
      </c>
      <c r="B1029" s="1">
        <v>42437.693749999999</v>
      </c>
      <c r="C1029" t="s">
        <v>667</v>
      </c>
      <c r="D1029" t="s">
        <v>11</v>
      </c>
      <c r="E1029" t="s">
        <v>106</v>
      </c>
      <c r="F1029" t="str">
        <f>IF(COUNTIF(Sheet1!$A$2:$A$14,NYU_close_ordered!A1029)&gt;0, NYU_close_ordered!E1029, "")</f>
        <v>5. If	you	could	wake	up	tomorrow	having	gained	any	one	quality	or	ability,	what	would	it	be?</v>
      </c>
      <c r="G1029" t="s">
        <v>732</v>
      </c>
      <c r="H1029" t="s">
        <v>733</v>
      </c>
      <c r="I1029" t="str">
        <f>VLOOKUP(A1029,Sheet1!$H$2:$J$14,2,FALSE)</f>
        <v>R_31KucPFp62thywg</v>
      </c>
      <c r="J1029" t="str">
        <f>VLOOKUP(A1029,Sheet1!$H$2:$J$14,3,FALSE)</f>
        <v>R_1oqcPV8NvxDDUI4</v>
      </c>
    </row>
    <row r="1030" spans="1:10" x14ac:dyDescent="0.25">
      <c r="A1030" t="s">
        <v>666</v>
      </c>
      <c r="B1030" s="1">
        <v>42437.693749999999</v>
      </c>
      <c r="C1030" t="s">
        <v>669</v>
      </c>
      <c r="D1030" t="s">
        <v>14</v>
      </c>
      <c r="E1030" t="s">
        <v>682</v>
      </c>
      <c r="F1030" t="str">
        <f>IF(COUNTIF(Sheet1!$A$2:$A$14,NYU_close_ordered!A1030)&gt;0, NYU_close_ordered!E1030, "")</f>
        <v>The ability to not procrastinate. You???</v>
      </c>
      <c r="G1030" t="s">
        <v>732</v>
      </c>
      <c r="H1030" t="s">
        <v>733</v>
      </c>
      <c r="I1030" t="str">
        <f>VLOOKUP(A1030,Sheet1!$H$2:$J$14,2,FALSE)</f>
        <v>R_31KucPFp62thywg</v>
      </c>
      <c r="J1030" t="str">
        <f>VLOOKUP(A1030,Sheet1!$H$2:$J$14,3,FALSE)</f>
        <v>R_1oqcPV8NvxDDUI4</v>
      </c>
    </row>
    <row r="1031" spans="1:10" x14ac:dyDescent="0.25">
      <c r="A1031" t="s">
        <v>666</v>
      </c>
      <c r="B1031" s="1">
        <v>42437.693749999999</v>
      </c>
      <c r="C1031" t="s">
        <v>667</v>
      </c>
      <c r="D1031" t="s">
        <v>11</v>
      </c>
      <c r="E1031" t="s">
        <v>683</v>
      </c>
      <c r="F1031" t="str">
        <f>IF(COUNTIF(Sheet1!$A$2:$A$14,NYU_close_ordered!A1031)&gt;0, NYU_close_ordered!E1031, "")</f>
        <v>An ability to fully express myself in any form</v>
      </c>
      <c r="G1031" t="s">
        <v>732</v>
      </c>
      <c r="H1031" t="s">
        <v>733</v>
      </c>
      <c r="I1031" t="str">
        <f>VLOOKUP(A1031,Sheet1!$H$2:$J$14,2,FALSE)</f>
        <v>R_31KucPFp62thywg</v>
      </c>
      <c r="J1031" t="str">
        <f>VLOOKUP(A1031,Sheet1!$H$2:$J$14,3,FALSE)</f>
        <v>R_1oqcPV8NvxDDUI4</v>
      </c>
    </row>
    <row r="1032" spans="1:10" x14ac:dyDescent="0.25">
      <c r="A1032" t="s">
        <v>666</v>
      </c>
      <c r="B1032" s="1">
        <v>42437.693749999999</v>
      </c>
      <c r="C1032" t="s">
        <v>669</v>
      </c>
      <c r="D1032" t="s">
        <v>14</v>
      </c>
      <c r="E1032" t="s">
        <v>684</v>
      </c>
      <c r="F1032" t="str">
        <f>IF(COUNTIF(Sheet1!$A$2:$A$14,NYU_close_ordered!A1032)&gt;0, NYU_close_ordered!E1032, "")</f>
        <v>deep.</v>
      </c>
      <c r="G1032" t="s">
        <v>732</v>
      </c>
      <c r="H1032" t="s">
        <v>733</v>
      </c>
      <c r="I1032" t="str">
        <f>VLOOKUP(A1032,Sheet1!$H$2:$J$14,2,FALSE)</f>
        <v>R_31KucPFp62thywg</v>
      </c>
      <c r="J1032" t="str">
        <f>VLOOKUP(A1032,Sheet1!$H$2:$J$14,3,FALSE)</f>
        <v>R_1oqcPV8NvxDDUI4</v>
      </c>
    </row>
    <row r="1033" spans="1:10" x14ac:dyDescent="0.25">
      <c r="A1033" t="s">
        <v>666</v>
      </c>
      <c r="B1033" s="1">
        <v>42437.694444444445</v>
      </c>
      <c r="C1033" t="s">
        <v>667</v>
      </c>
      <c r="D1033" t="s">
        <v>11</v>
      </c>
      <c r="E1033" t="s">
        <v>685</v>
      </c>
      <c r="F1033" t="str">
        <f>IF(COUNTIF(Sheet1!$A$2:$A$14,NYU_close_ordered!A1033)&gt;0, NYU_close_ordered!E1033, "")</f>
        <v>thats my biggest struggle haha</v>
      </c>
      <c r="G1033" t="s">
        <v>732</v>
      </c>
      <c r="H1033" t="s">
        <v>733</v>
      </c>
      <c r="I1033" t="str">
        <f>VLOOKUP(A1033,Sheet1!$H$2:$J$14,2,FALSE)</f>
        <v>R_31KucPFp62thywg</v>
      </c>
      <c r="J1033" t="str">
        <f>VLOOKUP(A1033,Sheet1!$H$2:$J$14,3,FALSE)</f>
        <v>R_1oqcPV8NvxDDUI4</v>
      </c>
    </row>
    <row r="1034" spans="1:10" x14ac:dyDescent="0.25">
      <c r="A1034" t="s">
        <v>666</v>
      </c>
      <c r="B1034" s="1">
        <v>42437.694444444445</v>
      </c>
      <c r="C1034" t="s">
        <v>667</v>
      </c>
      <c r="D1034" t="s">
        <v>11</v>
      </c>
      <c r="E1034" t="s">
        <v>49</v>
      </c>
      <c r="F1034" t="str">
        <f>IF(COUNTIF(Sheet1!$A$2:$A$14,NYU_close_ordered!A1034)&gt;0, NYU_close_ordered!E1034, "")</f>
        <v>If	a	crystal	ball	could	tell	you	the	truth	about	yourself,	your	life,	the	future,	or	anything	else,	 what	would	you	want	to	know?</v>
      </c>
      <c r="G1034" t="s">
        <v>732</v>
      </c>
      <c r="H1034" t="s">
        <v>733</v>
      </c>
      <c r="I1034" t="str">
        <f>VLOOKUP(A1034,Sheet1!$H$2:$J$14,2,FALSE)</f>
        <v>R_31KucPFp62thywg</v>
      </c>
      <c r="J1034" t="str">
        <f>VLOOKUP(A1034,Sheet1!$H$2:$J$14,3,FALSE)</f>
        <v>R_1oqcPV8NvxDDUI4</v>
      </c>
    </row>
    <row r="1035" spans="1:10" x14ac:dyDescent="0.25">
      <c r="A1035" t="s">
        <v>666</v>
      </c>
      <c r="B1035" s="1">
        <v>42437.694444444445</v>
      </c>
      <c r="C1035" t="s">
        <v>667</v>
      </c>
      <c r="D1035" t="s">
        <v>11</v>
      </c>
      <c r="E1035" t="s">
        <v>686</v>
      </c>
      <c r="F1035" t="str">
        <f>IF(COUNTIF(Sheet1!$A$2:$A$14,NYU_close_ordered!A1035)&gt;0, NYU_close_ordered!E1035, "")</f>
        <v>myself</v>
      </c>
      <c r="G1035" t="s">
        <v>732</v>
      </c>
      <c r="H1035" t="s">
        <v>733</v>
      </c>
      <c r="I1035" t="str">
        <f>VLOOKUP(A1035,Sheet1!$H$2:$J$14,2,FALSE)</f>
        <v>R_31KucPFp62thywg</v>
      </c>
      <c r="J1035" t="str">
        <f>VLOOKUP(A1035,Sheet1!$H$2:$J$14,3,FALSE)</f>
        <v>R_1oqcPV8NvxDDUI4</v>
      </c>
    </row>
    <row r="1036" spans="1:10" x14ac:dyDescent="0.25">
      <c r="A1036" t="s">
        <v>666</v>
      </c>
      <c r="B1036" s="1">
        <v>42437.694444444445</v>
      </c>
      <c r="C1036" t="s">
        <v>669</v>
      </c>
      <c r="D1036" t="s">
        <v>14</v>
      </c>
      <c r="E1036" t="s">
        <v>687</v>
      </c>
      <c r="F1036" t="str">
        <f>IF(COUNTIF(Sheet1!$A$2:$A$14,NYU_close_ordered!A1036)&gt;0, NYU_close_ordered!E1036, "")</f>
        <v>nothing comes to mind right now</v>
      </c>
      <c r="G1036" t="s">
        <v>732</v>
      </c>
      <c r="H1036" t="s">
        <v>733</v>
      </c>
      <c r="I1036" t="str">
        <f>VLOOKUP(A1036,Sheet1!$H$2:$J$14,2,FALSE)</f>
        <v>R_31KucPFp62thywg</v>
      </c>
      <c r="J1036" t="str">
        <f>VLOOKUP(A1036,Sheet1!$H$2:$J$14,3,FALSE)</f>
        <v>R_1oqcPV8NvxDDUI4</v>
      </c>
    </row>
    <row r="1037" spans="1:10" x14ac:dyDescent="0.25">
      <c r="A1037" t="s">
        <v>666</v>
      </c>
      <c r="B1037" s="1">
        <v>42437.694444444445</v>
      </c>
      <c r="C1037" t="s">
        <v>669</v>
      </c>
      <c r="D1037" t="s">
        <v>14</v>
      </c>
      <c r="E1037" t="s">
        <v>178</v>
      </c>
      <c r="F1037" t="str">
        <f>IF(COUNTIF(Sheet1!$A$2:$A$14,NYU_close_ordered!A1037)&gt;0, NYU_close_ordered!E1037, "")</f>
        <v>what about you?</v>
      </c>
      <c r="G1037" t="s">
        <v>732</v>
      </c>
      <c r="H1037" t="s">
        <v>733</v>
      </c>
      <c r="I1037" t="str">
        <f>VLOOKUP(A1037,Sheet1!$H$2:$J$14,2,FALSE)</f>
        <v>R_31KucPFp62thywg</v>
      </c>
      <c r="J1037" t="str">
        <f>VLOOKUP(A1037,Sheet1!$H$2:$J$14,3,FALSE)</f>
        <v>R_1oqcPV8NvxDDUI4</v>
      </c>
    </row>
    <row r="1038" spans="1:10" x14ac:dyDescent="0.25">
      <c r="A1038" t="s">
        <v>666</v>
      </c>
      <c r="B1038" s="1">
        <v>42437.694444444445</v>
      </c>
      <c r="C1038" t="s">
        <v>667</v>
      </c>
      <c r="D1038" t="s">
        <v>11</v>
      </c>
      <c r="E1038" t="s">
        <v>688</v>
      </c>
      <c r="F1038" t="str">
        <f>IF(COUNTIF(Sheet1!$A$2:$A$14,NYU_close_ordered!A1038)&gt;0, NYU_close_ordered!E1038, "")</f>
        <v>the truth about myself.</v>
      </c>
      <c r="G1038" t="s">
        <v>732</v>
      </c>
      <c r="H1038" t="s">
        <v>733</v>
      </c>
      <c r="I1038" t="str">
        <f>VLOOKUP(A1038,Sheet1!$H$2:$J$14,2,FALSE)</f>
        <v>R_31KucPFp62thywg</v>
      </c>
      <c r="J1038" t="str">
        <f>VLOOKUP(A1038,Sheet1!$H$2:$J$14,3,FALSE)</f>
        <v>R_1oqcPV8NvxDDUI4</v>
      </c>
    </row>
    <row r="1039" spans="1:10" x14ac:dyDescent="0.25">
      <c r="A1039" t="s">
        <v>666</v>
      </c>
      <c r="B1039" s="1">
        <v>42437.694444444445</v>
      </c>
      <c r="C1039" t="s">
        <v>669</v>
      </c>
      <c r="D1039" t="s">
        <v>14</v>
      </c>
      <c r="E1039" t="s">
        <v>689</v>
      </c>
      <c r="F1039" t="str">
        <f>IF(COUNTIF(Sheet1!$A$2:$A$14,NYU_close_ordered!A1039)&gt;0, NYU_close_ordered!E1039, "")</f>
        <v>deep, again</v>
      </c>
      <c r="G1039" t="s">
        <v>732</v>
      </c>
      <c r="H1039" t="s">
        <v>733</v>
      </c>
      <c r="I1039" t="str">
        <f>VLOOKUP(A1039,Sheet1!$H$2:$J$14,2,FALSE)</f>
        <v>R_31KucPFp62thywg</v>
      </c>
      <c r="J1039" t="str">
        <f>VLOOKUP(A1039,Sheet1!$H$2:$J$14,3,FALSE)</f>
        <v>R_1oqcPV8NvxDDUI4</v>
      </c>
    </row>
    <row r="1040" spans="1:10" x14ac:dyDescent="0.25">
      <c r="A1040" t="s">
        <v>666</v>
      </c>
      <c r="B1040" s="1">
        <v>42437.695138888892</v>
      </c>
      <c r="C1040" t="s">
        <v>667</v>
      </c>
      <c r="D1040" t="s">
        <v>11</v>
      </c>
      <c r="E1040" t="s">
        <v>690</v>
      </c>
      <c r="F1040" t="str">
        <f>IF(COUNTIF(Sheet1!$A$2:$A$14,NYU_close_ordered!A1040)&gt;0, NYU_close_ordered!E1040, "")</f>
        <v>haha</v>
      </c>
      <c r="G1040" t="s">
        <v>732</v>
      </c>
      <c r="H1040" t="s">
        <v>733</v>
      </c>
      <c r="I1040" t="str">
        <f>VLOOKUP(A1040,Sheet1!$H$2:$J$14,2,FALSE)</f>
        <v>R_31KucPFp62thywg</v>
      </c>
      <c r="J1040" t="str">
        <f>VLOOKUP(A1040,Sheet1!$H$2:$J$14,3,FALSE)</f>
        <v>R_1oqcPV8NvxDDUI4</v>
      </c>
    </row>
    <row r="1041" spans="1:10" x14ac:dyDescent="0.25">
      <c r="A1041" t="s">
        <v>666</v>
      </c>
      <c r="B1041" s="1">
        <v>42437.695138888892</v>
      </c>
      <c r="C1041" t="s">
        <v>667</v>
      </c>
      <c r="D1041" t="s">
        <v>11</v>
      </c>
      <c r="E1041" t="s">
        <v>691</v>
      </c>
      <c r="F1041" t="str">
        <f>IF(COUNTIF(Sheet1!$A$2:$A$14,NYU_close_ordered!A1041)&gt;0, NYU_close_ordered!E1041, "")</f>
        <v>7.	 What	is	the	greatest	accomplishment	of	your	life?</v>
      </c>
      <c r="G1041" t="s">
        <v>732</v>
      </c>
      <c r="H1041" t="s">
        <v>733</v>
      </c>
      <c r="I1041" t="str">
        <f>VLOOKUP(A1041,Sheet1!$H$2:$J$14,2,FALSE)</f>
        <v>R_31KucPFp62thywg</v>
      </c>
      <c r="J1041" t="str">
        <f>VLOOKUP(A1041,Sheet1!$H$2:$J$14,3,FALSE)</f>
        <v>R_1oqcPV8NvxDDUI4</v>
      </c>
    </row>
    <row r="1042" spans="1:10" x14ac:dyDescent="0.25">
      <c r="A1042" t="s">
        <v>666</v>
      </c>
      <c r="B1042" s="1">
        <v>42437.695138888892</v>
      </c>
      <c r="C1042" t="s">
        <v>669</v>
      </c>
      <c r="D1042" t="s">
        <v>14</v>
      </c>
      <c r="E1042" t="s">
        <v>692</v>
      </c>
      <c r="F1042" t="str">
        <f>IF(COUNTIF(Sheet1!$A$2:$A$14,NYU_close_ordered!A1042)&gt;0, NYU_close_ordered!E1042, "")</f>
        <v>becoming independent in new york! youu?</v>
      </c>
      <c r="G1042" t="s">
        <v>732</v>
      </c>
      <c r="H1042" t="s">
        <v>733</v>
      </c>
      <c r="I1042" t="str">
        <f>VLOOKUP(A1042,Sheet1!$H$2:$J$14,2,FALSE)</f>
        <v>R_31KucPFp62thywg</v>
      </c>
      <c r="J1042" t="str">
        <f>VLOOKUP(A1042,Sheet1!$H$2:$J$14,3,FALSE)</f>
        <v>R_1oqcPV8NvxDDUI4</v>
      </c>
    </row>
    <row r="1043" spans="1:10" x14ac:dyDescent="0.25">
      <c r="A1043" t="s">
        <v>666</v>
      </c>
      <c r="B1043" s="1">
        <v>42437.695138888892</v>
      </c>
      <c r="C1043" t="s">
        <v>667</v>
      </c>
      <c r="D1043" t="s">
        <v>11</v>
      </c>
      <c r="E1043" t="s">
        <v>693</v>
      </c>
      <c r="F1043" t="str">
        <f>IF(COUNTIF(Sheet1!$A$2:$A$14,NYU_close_ordered!A1043)&gt;0, NYU_close_ordered!E1043, "")</f>
        <v>launching my first clothing line last year in London</v>
      </c>
      <c r="G1043" t="s">
        <v>732</v>
      </c>
      <c r="H1043" t="s">
        <v>733</v>
      </c>
      <c r="I1043" t="str">
        <f>VLOOKUP(A1043,Sheet1!$H$2:$J$14,2,FALSE)</f>
        <v>R_31KucPFp62thywg</v>
      </c>
      <c r="J1043" t="str">
        <f>VLOOKUP(A1043,Sheet1!$H$2:$J$14,3,FALSE)</f>
        <v>R_1oqcPV8NvxDDUI4</v>
      </c>
    </row>
    <row r="1044" spans="1:10" x14ac:dyDescent="0.25">
      <c r="A1044" t="s">
        <v>666</v>
      </c>
      <c r="B1044" s="1">
        <v>42437.695833333331</v>
      </c>
      <c r="C1044" t="s">
        <v>669</v>
      </c>
      <c r="D1044" t="s">
        <v>14</v>
      </c>
      <c r="E1044" t="s">
        <v>694</v>
      </c>
      <c r="F1044" t="str">
        <f>IF(COUNTIF(Sheet1!$A$2:$A$14,NYU_close_ordered!A1044)&gt;0, NYU_close_ordered!E1044, "")</f>
        <v>that's so cool</v>
      </c>
      <c r="G1044" t="s">
        <v>732</v>
      </c>
      <c r="H1044" t="s">
        <v>733</v>
      </c>
      <c r="I1044" t="str">
        <f>VLOOKUP(A1044,Sheet1!$H$2:$J$14,2,FALSE)</f>
        <v>R_31KucPFp62thywg</v>
      </c>
      <c r="J1044" t="str">
        <f>VLOOKUP(A1044,Sheet1!$H$2:$J$14,3,FALSE)</f>
        <v>R_1oqcPV8NvxDDUI4</v>
      </c>
    </row>
    <row r="1045" spans="1:10" x14ac:dyDescent="0.25">
      <c r="A1045" t="s">
        <v>666</v>
      </c>
      <c r="B1045" s="1">
        <v>42437.695833333331</v>
      </c>
      <c r="C1045" t="s">
        <v>667</v>
      </c>
      <c r="D1045" t="s">
        <v>11</v>
      </c>
      <c r="E1045" t="s">
        <v>695</v>
      </c>
      <c r="F1045" t="str">
        <f>IF(COUNTIF(Sheet1!$A$2:$A$14,NYU_close_ordered!A1045)&gt;0, NYU_close_ordered!E1045, "")</f>
        <v>yeah thats when I finally decided to do something I really watned</v>
      </c>
      <c r="G1045" t="s">
        <v>732</v>
      </c>
      <c r="H1045" t="s">
        <v>733</v>
      </c>
      <c r="I1045" t="str">
        <f>VLOOKUP(A1045,Sheet1!$H$2:$J$14,2,FALSE)</f>
        <v>R_31KucPFp62thywg</v>
      </c>
      <c r="J1045" t="str">
        <f>VLOOKUP(A1045,Sheet1!$H$2:$J$14,3,FALSE)</f>
        <v>R_1oqcPV8NvxDDUI4</v>
      </c>
    </row>
    <row r="1046" spans="1:10" x14ac:dyDescent="0.25">
      <c r="A1046" t="s">
        <v>666</v>
      </c>
      <c r="B1046" s="1">
        <v>42437.695833333331</v>
      </c>
      <c r="C1046" t="s">
        <v>667</v>
      </c>
      <c r="D1046" t="s">
        <v>11</v>
      </c>
      <c r="E1046" t="s">
        <v>696</v>
      </c>
      <c r="F1046" t="str">
        <f>IF(COUNTIF(Sheet1!$A$2:$A$14,NYU_close_ordered!A1046)&gt;0, NYU_close_ordered!E1046, "")</f>
        <v>8.	 What	is	your	most	treasured	memory?</v>
      </c>
      <c r="G1046" t="s">
        <v>732</v>
      </c>
      <c r="H1046" t="s">
        <v>733</v>
      </c>
      <c r="I1046" t="str">
        <f>VLOOKUP(A1046,Sheet1!$H$2:$J$14,2,FALSE)</f>
        <v>R_31KucPFp62thywg</v>
      </c>
      <c r="J1046" t="str">
        <f>VLOOKUP(A1046,Sheet1!$H$2:$J$14,3,FALSE)</f>
        <v>R_1oqcPV8NvxDDUI4</v>
      </c>
    </row>
    <row r="1047" spans="1:10" x14ac:dyDescent="0.25">
      <c r="A1047" t="s">
        <v>666</v>
      </c>
      <c r="B1047" s="1">
        <v>42437.696527777778</v>
      </c>
      <c r="C1047" t="s">
        <v>667</v>
      </c>
      <c r="D1047" t="s">
        <v>11</v>
      </c>
      <c r="E1047" t="s">
        <v>697</v>
      </c>
      <c r="F1047" t="str">
        <f>IF(COUNTIF(Sheet1!$A$2:$A$14,NYU_close_ordered!A1047)&gt;0, NYU_close_ordered!E1047, "")</f>
        <v>I don't really have any.</v>
      </c>
      <c r="G1047" t="s">
        <v>732</v>
      </c>
      <c r="H1047" t="s">
        <v>733</v>
      </c>
      <c r="I1047" t="str">
        <f>VLOOKUP(A1047,Sheet1!$H$2:$J$14,2,FALSE)</f>
        <v>R_31KucPFp62thywg</v>
      </c>
      <c r="J1047" t="str">
        <f>VLOOKUP(A1047,Sheet1!$H$2:$J$14,3,FALSE)</f>
        <v>R_1oqcPV8NvxDDUI4</v>
      </c>
    </row>
    <row r="1048" spans="1:10" x14ac:dyDescent="0.25">
      <c r="A1048" t="s">
        <v>666</v>
      </c>
      <c r="B1048" s="1">
        <v>42437.696527777778</v>
      </c>
      <c r="C1048" t="s">
        <v>669</v>
      </c>
      <c r="D1048" t="s">
        <v>14</v>
      </c>
      <c r="E1048" t="s">
        <v>698</v>
      </c>
      <c r="F1048" t="str">
        <f>IF(COUNTIF(Sheet1!$A$2:$A$14,NYU_close_ordered!A1048)&gt;0, NYU_close_ordered!E1048, "")</f>
        <v>My time with my parents in California when I was a kid. What's yours?</v>
      </c>
      <c r="G1048" t="s">
        <v>732</v>
      </c>
      <c r="H1048" t="s">
        <v>733</v>
      </c>
      <c r="I1048" t="str">
        <f>VLOOKUP(A1048,Sheet1!$H$2:$J$14,2,FALSE)</f>
        <v>R_31KucPFp62thywg</v>
      </c>
      <c r="J1048" t="str">
        <f>VLOOKUP(A1048,Sheet1!$H$2:$J$14,3,FALSE)</f>
        <v>R_1oqcPV8NvxDDUI4</v>
      </c>
    </row>
    <row r="1049" spans="1:10" x14ac:dyDescent="0.25">
      <c r="A1049" t="s">
        <v>666</v>
      </c>
      <c r="B1049" s="1">
        <v>42437.696527777778</v>
      </c>
      <c r="C1049" t="s">
        <v>667</v>
      </c>
      <c r="D1049" t="s">
        <v>11</v>
      </c>
      <c r="E1049" t="s">
        <v>699</v>
      </c>
      <c r="F1049" t="str">
        <f>IF(COUNTIF(Sheet1!$A$2:$A$14,NYU_close_ordered!A1049)&gt;0, NYU_close_ordered!E1049, "")</f>
        <v>Can't really think of any right now;</v>
      </c>
      <c r="G1049" t="s">
        <v>732</v>
      </c>
      <c r="H1049" t="s">
        <v>733</v>
      </c>
      <c r="I1049" t="str">
        <f>VLOOKUP(A1049,Sheet1!$H$2:$J$14,2,FALSE)</f>
        <v>R_31KucPFp62thywg</v>
      </c>
      <c r="J1049" t="str">
        <f>VLOOKUP(A1049,Sheet1!$H$2:$J$14,3,FALSE)</f>
        <v>R_1oqcPV8NvxDDUI4</v>
      </c>
    </row>
    <row r="1050" spans="1:10" x14ac:dyDescent="0.25">
      <c r="A1050" t="s">
        <v>666</v>
      </c>
      <c r="B1050" s="1">
        <v>42437.696527777778</v>
      </c>
      <c r="C1050" t="s">
        <v>669</v>
      </c>
      <c r="D1050" t="s">
        <v>14</v>
      </c>
      <c r="E1050" t="s">
        <v>700</v>
      </c>
      <c r="F1050" t="str">
        <f>IF(COUNTIF(Sheet1!$A$2:$A$14,NYU_close_ordered!A1050)&gt;0, NYU_close_ordered!E1050, "")</f>
        <v>that's okay</v>
      </c>
      <c r="G1050" t="s">
        <v>732</v>
      </c>
      <c r="H1050" t="s">
        <v>733</v>
      </c>
      <c r="I1050" t="str">
        <f>VLOOKUP(A1050,Sheet1!$H$2:$J$14,2,FALSE)</f>
        <v>R_31KucPFp62thywg</v>
      </c>
      <c r="J1050" t="str">
        <f>VLOOKUP(A1050,Sheet1!$H$2:$J$14,3,FALSE)</f>
        <v>R_1oqcPV8NvxDDUI4</v>
      </c>
    </row>
    <row r="1051" spans="1:10" x14ac:dyDescent="0.25">
      <c r="A1051" t="s">
        <v>666</v>
      </c>
      <c r="B1051" s="1">
        <v>42437.696527777778</v>
      </c>
      <c r="C1051" t="s">
        <v>667</v>
      </c>
      <c r="D1051" t="s">
        <v>11</v>
      </c>
      <c r="E1051" t="s">
        <v>701</v>
      </c>
      <c r="F1051" t="str">
        <f>IF(COUNTIF(Sheet1!$A$2:$A$14,NYU_close_ordered!A1051)&gt;0, NYU_close_ordered!E1051, "")</f>
        <v>9.	 If	you	knew	that	in	one	year	you	would	die	suddenly,	would	you	change	anything	about	the	 way	you	are now	living?	Why?</v>
      </c>
      <c r="G1051" t="s">
        <v>732</v>
      </c>
      <c r="H1051" t="s">
        <v>733</v>
      </c>
      <c r="I1051" t="str">
        <f>VLOOKUP(A1051,Sheet1!$H$2:$J$14,2,FALSE)</f>
        <v>R_31KucPFp62thywg</v>
      </c>
      <c r="J1051" t="str">
        <f>VLOOKUP(A1051,Sheet1!$H$2:$J$14,3,FALSE)</f>
        <v>R_1oqcPV8NvxDDUI4</v>
      </c>
    </row>
    <row r="1052" spans="1:10" x14ac:dyDescent="0.25">
      <c r="A1052" t="s">
        <v>666</v>
      </c>
      <c r="B1052" s="1">
        <v>42437.697222222225</v>
      </c>
      <c r="C1052" t="s">
        <v>669</v>
      </c>
      <c r="D1052" t="s">
        <v>14</v>
      </c>
      <c r="E1052" t="s">
        <v>702</v>
      </c>
      <c r="F1052" t="str">
        <f>IF(COUNTIF(Sheet1!$A$2:$A$14,NYU_close_ordered!A1052)&gt;0, NYU_close_ordered!E1052, "")</f>
        <v>I'd want to do everything possible</v>
      </c>
      <c r="G1052" t="s">
        <v>732</v>
      </c>
      <c r="H1052" t="s">
        <v>733</v>
      </c>
      <c r="I1052" t="str">
        <f>VLOOKUP(A1052,Sheet1!$H$2:$J$14,2,FALSE)</f>
        <v>R_31KucPFp62thywg</v>
      </c>
      <c r="J1052" t="str">
        <f>VLOOKUP(A1052,Sheet1!$H$2:$J$14,3,FALSE)</f>
        <v>R_1oqcPV8NvxDDUI4</v>
      </c>
    </row>
    <row r="1053" spans="1:10" x14ac:dyDescent="0.25">
      <c r="A1053" t="s">
        <v>666</v>
      </c>
      <c r="B1053" s="1">
        <v>42437.697222222225</v>
      </c>
      <c r="C1053" t="s">
        <v>669</v>
      </c>
      <c r="D1053" t="s">
        <v>14</v>
      </c>
      <c r="E1053" t="s">
        <v>283</v>
      </c>
      <c r="F1053" t="str">
        <f>IF(COUNTIF(Sheet1!$A$2:$A$14,NYU_close_ordered!A1053)&gt;0, NYU_close_ordered!E1053, "")</f>
        <v>you?</v>
      </c>
      <c r="G1053" t="s">
        <v>732</v>
      </c>
      <c r="H1053" t="s">
        <v>733</v>
      </c>
      <c r="I1053" t="str">
        <f>VLOOKUP(A1053,Sheet1!$H$2:$J$14,2,FALSE)</f>
        <v>R_31KucPFp62thywg</v>
      </c>
      <c r="J1053" t="str">
        <f>VLOOKUP(A1053,Sheet1!$H$2:$J$14,3,FALSE)</f>
        <v>R_1oqcPV8NvxDDUI4</v>
      </c>
    </row>
    <row r="1054" spans="1:10" x14ac:dyDescent="0.25">
      <c r="A1054" t="s">
        <v>666</v>
      </c>
      <c r="B1054" s="1">
        <v>42437.697222222225</v>
      </c>
      <c r="C1054" t="s">
        <v>667</v>
      </c>
      <c r="D1054" t="s">
        <v>11</v>
      </c>
      <c r="E1054" t="s">
        <v>703</v>
      </c>
      <c r="F1054" t="str">
        <f>IF(COUNTIF(Sheet1!$A$2:$A$14,NYU_close_ordered!A1054)&gt;0, NYU_close_ordered!E1054, "")</f>
        <v>I would probably stop wasting my time binge watching tv shows haha</v>
      </c>
      <c r="G1054" t="s">
        <v>732</v>
      </c>
      <c r="H1054" t="s">
        <v>733</v>
      </c>
      <c r="I1054" t="str">
        <f>VLOOKUP(A1054,Sheet1!$H$2:$J$14,2,FALSE)</f>
        <v>R_31KucPFp62thywg</v>
      </c>
      <c r="J1054" t="str">
        <f>VLOOKUP(A1054,Sheet1!$H$2:$J$14,3,FALSE)</f>
        <v>R_1oqcPV8NvxDDUI4</v>
      </c>
    </row>
    <row r="1055" spans="1:10" x14ac:dyDescent="0.25">
      <c r="A1055" t="s">
        <v>666</v>
      </c>
      <c r="B1055" s="1">
        <v>42437.697222222225</v>
      </c>
      <c r="C1055" t="s">
        <v>669</v>
      </c>
      <c r="D1055" t="s">
        <v>14</v>
      </c>
      <c r="E1055" t="s">
        <v>704</v>
      </c>
      <c r="F1055" t="str">
        <f>IF(COUNTIF(Sheet1!$A$2:$A$14,NYU_close_ordered!A1055)&gt;0, NYU_close_ordered!E1055, "")</f>
        <v>that's a starttt</v>
      </c>
      <c r="G1055" t="s">
        <v>732</v>
      </c>
      <c r="H1055" t="s">
        <v>733</v>
      </c>
      <c r="I1055" t="str">
        <f>VLOOKUP(A1055,Sheet1!$H$2:$J$14,2,FALSE)</f>
        <v>R_31KucPFp62thywg</v>
      </c>
      <c r="J1055" t="str">
        <f>VLOOKUP(A1055,Sheet1!$H$2:$J$14,3,FALSE)</f>
        <v>R_1oqcPV8NvxDDUI4</v>
      </c>
    </row>
    <row r="1056" spans="1:10" x14ac:dyDescent="0.25">
      <c r="A1056" t="s">
        <v>666</v>
      </c>
      <c r="B1056" s="1">
        <v>42437.697222222225</v>
      </c>
      <c r="C1056" t="s">
        <v>667</v>
      </c>
      <c r="D1056" t="s">
        <v>11</v>
      </c>
      <c r="E1056" t="s">
        <v>705</v>
      </c>
      <c r="F1056" t="str">
        <f>IF(COUNTIF(Sheet1!$A$2:$A$14,NYU_close_ordered!A1056)&gt;0, NYU_close_ordered!E1056, "")</f>
        <v>10.	How	do	you	feel	about	your	relationship	with	your	mother?</v>
      </c>
      <c r="G1056" t="s">
        <v>732</v>
      </c>
      <c r="H1056" t="s">
        <v>733</v>
      </c>
      <c r="I1056" t="str">
        <f>VLOOKUP(A1056,Sheet1!$H$2:$J$14,2,FALSE)</f>
        <v>R_31KucPFp62thywg</v>
      </c>
      <c r="J1056" t="str">
        <f>VLOOKUP(A1056,Sheet1!$H$2:$J$14,3,FALSE)</f>
        <v>R_1oqcPV8NvxDDUI4</v>
      </c>
    </row>
    <row r="1057" spans="1:10" x14ac:dyDescent="0.25">
      <c r="A1057" t="s">
        <v>666</v>
      </c>
      <c r="B1057" s="1">
        <v>42437.697916666664</v>
      </c>
      <c r="C1057" t="s">
        <v>669</v>
      </c>
      <c r="D1057" t="s">
        <v>14</v>
      </c>
      <c r="E1057" t="s">
        <v>706</v>
      </c>
      <c r="F1057" t="str">
        <f>IF(COUNTIF(Sheet1!$A$2:$A$14,NYU_close_ordered!A1057)&gt;0, NYU_close_ordered!E1057, "")</f>
        <v>Really good actually, she raised me by herself after my dad passed away</v>
      </c>
      <c r="G1057" t="s">
        <v>732</v>
      </c>
      <c r="H1057" t="s">
        <v>733</v>
      </c>
      <c r="I1057" t="str">
        <f>VLOOKUP(A1057,Sheet1!$H$2:$J$14,2,FALSE)</f>
        <v>R_31KucPFp62thywg</v>
      </c>
      <c r="J1057" t="str">
        <f>VLOOKUP(A1057,Sheet1!$H$2:$J$14,3,FALSE)</f>
        <v>R_1oqcPV8NvxDDUI4</v>
      </c>
    </row>
    <row r="1058" spans="1:10" x14ac:dyDescent="0.25">
      <c r="A1058" t="s">
        <v>666</v>
      </c>
      <c r="B1058" s="1">
        <v>42437.697916666664</v>
      </c>
      <c r="C1058" t="s">
        <v>669</v>
      </c>
      <c r="D1058" t="s">
        <v>14</v>
      </c>
      <c r="E1058" t="s">
        <v>283</v>
      </c>
      <c r="F1058" t="str">
        <f>IF(COUNTIF(Sheet1!$A$2:$A$14,NYU_close_ordered!A1058)&gt;0, NYU_close_ordered!E1058, "")</f>
        <v>you?</v>
      </c>
      <c r="G1058" t="s">
        <v>732</v>
      </c>
      <c r="H1058" t="s">
        <v>733</v>
      </c>
      <c r="I1058" t="str">
        <f>VLOOKUP(A1058,Sheet1!$H$2:$J$14,2,FALSE)</f>
        <v>R_31KucPFp62thywg</v>
      </c>
      <c r="J1058" t="str">
        <f>VLOOKUP(A1058,Sheet1!$H$2:$J$14,3,FALSE)</f>
        <v>R_1oqcPV8NvxDDUI4</v>
      </c>
    </row>
    <row r="1059" spans="1:10" x14ac:dyDescent="0.25">
      <c r="A1059" t="s">
        <v>666</v>
      </c>
      <c r="B1059" s="1">
        <v>42437.697916666664</v>
      </c>
      <c r="C1059" t="s">
        <v>667</v>
      </c>
      <c r="D1059" t="s">
        <v>11</v>
      </c>
      <c r="E1059" t="s">
        <v>707</v>
      </c>
      <c r="F1059" t="str">
        <f>IF(COUNTIF(Sheet1!$A$2:$A$14,NYU_close_ordered!A1059)&gt;0, NYU_close_ordered!E1059, "")</f>
        <v>She's one of very few that understands me and accepts me for who I am.</v>
      </c>
      <c r="G1059" t="s">
        <v>732</v>
      </c>
      <c r="H1059" t="s">
        <v>733</v>
      </c>
      <c r="I1059" t="str">
        <f>VLOOKUP(A1059,Sheet1!$H$2:$J$14,2,FALSE)</f>
        <v>R_31KucPFp62thywg</v>
      </c>
      <c r="J1059" t="str">
        <f>VLOOKUP(A1059,Sheet1!$H$2:$J$14,3,FALSE)</f>
        <v>R_1oqcPV8NvxDDUI4</v>
      </c>
    </row>
    <row r="1060" spans="1:10" x14ac:dyDescent="0.25">
      <c r="A1060" t="s">
        <v>666</v>
      </c>
      <c r="B1060" s="1">
        <v>42437.698611111111</v>
      </c>
      <c r="C1060" t="s">
        <v>667</v>
      </c>
      <c r="D1060" t="s">
        <v>11</v>
      </c>
      <c r="E1060" t="s">
        <v>708</v>
      </c>
      <c r="F1060" t="str">
        <f>IF(COUNTIF(Sheet1!$A$2:$A$14,NYU_close_ordered!A1060)&gt;0, NYU_close_ordered!E1060, "")</f>
        <v>Oh I'm sorry to hear that. Glad you have such a good relationship with your mom.</v>
      </c>
      <c r="G1060" t="s">
        <v>732</v>
      </c>
      <c r="H1060" t="s">
        <v>733</v>
      </c>
      <c r="I1060" t="str">
        <f>VLOOKUP(A1060,Sheet1!$H$2:$J$14,2,FALSE)</f>
        <v>R_31KucPFp62thywg</v>
      </c>
      <c r="J1060" t="str">
        <f>VLOOKUP(A1060,Sheet1!$H$2:$J$14,3,FALSE)</f>
        <v>R_1oqcPV8NvxDDUI4</v>
      </c>
    </row>
    <row r="1061" spans="1:10" x14ac:dyDescent="0.25">
      <c r="A1061" t="s">
        <v>666</v>
      </c>
      <c r="B1061" s="1">
        <v>42437.698611111111</v>
      </c>
      <c r="C1061" t="s">
        <v>669</v>
      </c>
      <c r="D1061" t="s">
        <v>14</v>
      </c>
      <c r="E1061" t="s">
        <v>709</v>
      </c>
      <c r="F1061" t="str">
        <f>IF(COUNTIF(Sheet1!$A$2:$A$14,NYU_close_ordered!A1061)&gt;0, NYU_close_ordered!E1061, "")</f>
        <v>thank-you!</v>
      </c>
      <c r="G1061" t="s">
        <v>732</v>
      </c>
      <c r="H1061" t="s">
        <v>733</v>
      </c>
      <c r="I1061" t="str">
        <f>VLOOKUP(A1061,Sheet1!$H$2:$J$14,2,FALSE)</f>
        <v>R_31KucPFp62thywg</v>
      </c>
      <c r="J1061" t="str">
        <f>VLOOKUP(A1061,Sheet1!$H$2:$J$14,3,FALSE)</f>
        <v>R_1oqcPV8NvxDDUI4</v>
      </c>
    </row>
    <row r="1062" spans="1:10" x14ac:dyDescent="0.25">
      <c r="A1062" t="s">
        <v>666</v>
      </c>
      <c r="B1062" s="1">
        <v>42437.698611111111</v>
      </c>
      <c r="C1062" t="s">
        <v>667</v>
      </c>
      <c r="D1062" t="s">
        <v>11</v>
      </c>
      <c r="E1062" t="s">
        <v>710</v>
      </c>
      <c r="F1062" t="str">
        <f>IF(COUNTIF(Sheet1!$A$2:$A$14,NYU_close_ordered!A1062)&gt;0, NYU_close_ordered!E1062, "")</f>
        <v>11.	Share	with	your	partner	an	embarrassing	moment	in	your	life.</v>
      </c>
      <c r="G1062" t="s">
        <v>732</v>
      </c>
      <c r="H1062" t="s">
        <v>733</v>
      </c>
      <c r="I1062" t="str">
        <f>VLOOKUP(A1062,Sheet1!$H$2:$J$14,2,FALSE)</f>
        <v>R_31KucPFp62thywg</v>
      </c>
      <c r="J1062" t="str">
        <f>VLOOKUP(A1062,Sheet1!$H$2:$J$14,3,FALSE)</f>
        <v>R_1oqcPV8NvxDDUI4</v>
      </c>
    </row>
    <row r="1063" spans="1:10" x14ac:dyDescent="0.25">
      <c r="A1063" t="s">
        <v>666</v>
      </c>
      <c r="B1063" s="1">
        <v>42437.699305555558</v>
      </c>
      <c r="C1063" t="s">
        <v>669</v>
      </c>
      <c r="D1063" t="s">
        <v>14</v>
      </c>
      <c r="E1063" t="s">
        <v>711</v>
      </c>
      <c r="F1063" t="str">
        <f>IF(COUNTIF(Sheet1!$A$2:$A$14,NYU_close_ordered!A1063)&gt;0, NYU_close_ordered!E1063, "")</f>
        <v>I think my life is just a series of embarrassing moments</v>
      </c>
      <c r="G1063" t="s">
        <v>732</v>
      </c>
      <c r="H1063" t="s">
        <v>733</v>
      </c>
      <c r="I1063" t="str">
        <f>VLOOKUP(A1063,Sheet1!$H$2:$J$14,2,FALSE)</f>
        <v>R_31KucPFp62thywg</v>
      </c>
      <c r="J1063" t="str">
        <f>VLOOKUP(A1063,Sheet1!$H$2:$J$14,3,FALSE)</f>
        <v>R_1oqcPV8NvxDDUI4</v>
      </c>
    </row>
    <row r="1064" spans="1:10" x14ac:dyDescent="0.25">
      <c r="A1064" t="s">
        <v>666</v>
      </c>
      <c r="B1064" s="1">
        <v>42437.699305555558</v>
      </c>
      <c r="C1064" t="s">
        <v>669</v>
      </c>
      <c r="D1064" t="s">
        <v>14</v>
      </c>
      <c r="E1064" t="s">
        <v>712</v>
      </c>
      <c r="F1064" t="str">
        <f>IF(COUNTIF(Sheet1!$A$2:$A$14,NYU_close_ordered!A1064)&gt;0, NYU_close_ordered!E1064, "")</f>
        <v>too many</v>
      </c>
      <c r="G1064" t="s">
        <v>732</v>
      </c>
      <c r="H1064" t="s">
        <v>733</v>
      </c>
      <c r="I1064" t="str">
        <f>VLOOKUP(A1064,Sheet1!$H$2:$J$14,2,FALSE)</f>
        <v>R_31KucPFp62thywg</v>
      </c>
      <c r="J1064" t="str">
        <f>VLOOKUP(A1064,Sheet1!$H$2:$J$14,3,FALSE)</f>
        <v>R_1oqcPV8NvxDDUI4</v>
      </c>
    </row>
    <row r="1065" spans="1:10" x14ac:dyDescent="0.25">
      <c r="A1065" t="s">
        <v>666</v>
      </c>
      <c r="B1065" s="1">
        <v>42437.699305555558</v>
      </c>
      <c r="C1065" t="s">
        <v>669</v>
      </c>
      <c r="D1065" t="s">
        <v>14</v>
      </c>
      <c r="E1065" t="s">
        <v>283</v>
      </c>
      <c r="F1065" t="str">
        <f>IF(COUNTIF(Sheet1!$A$2:$A$14,NYU_close_ordered!A1065)&gt;0, NYU_close_ordered!E1065, "")</f>
        <v>you?</v>
      </c>
      <c r="G1065" t="s">
        <v>732</v>
      </c>
      <c r="H1065" t="s">
        <v>733</v>
      </c>
      <c r="I1065" t="str">
        <f>VLOOKUP(A1065,Sheet1!$H$2:$J$14,2,FALSE)</f>
        <v>R_31KucPFp62thywg</v>
      </c>
      <c r="J1065" t="str">
        <f>VLOOKUP(A1065,Sheet1!$H$2:$J$14,3,FALSE)</f>
        <v>R_1oqcPV8NvxDDUI4</v>
      </c>
    </row>
    <row r="1066" spans="1:10" x14ac:dyDescent="0.25">
      <c r="A1066" t="s">
        <v>666</v>
      </c>
      <c r="B1066" s="1">
        <v>42437.699305555558</v>
      </c>
      <c r="C1066" t="s">
        <v>667</v>
      </c>
      <c r="D1066" t="s">
        <v>11</v>
      </c>
      <c r="E1066" t="s">
        <v>713</v>
      </c>
      <c r="F1066" t="str">
        <f>IF(COUNTIF(Sheet1!$A$2:$A$14,NYU_close_ordered!A1066)&gt;0, NYU_close_ordered!E1066, "")</f>
        <v>A period of time when I was so cocky and full of myself haha.</v>
      </c>
      <c r="G1066" t="s">
        <v>732</v>
      </c>
      <c r="H1066" t="s">
        <v>733</v>
      </c>
      <c r="I1066" t="str">
        <f>VLOOKUP(A1066,Sheet1!$H$2:$J$14,2,FALSE)</f>
        <v>R_31KucPFp62thywg</v>
      </c>
      <c r="J1066" t="str">
        <f>VLOOKUP(A1066,Sheet1!$H$2:$J$14,3,FALSE)</f>
        <v>R_1oqcPV8NvxDDUI4</v>
      </c>
    </row>
    <row r="1067" spans="1:10" x14ac:dyDescent="0.25">
      <c r="A1067" t="s">
        <v>666</v>
      </c>
      <c r="B1067" s="1">
        <v>42437.7</v>
      </c>
      <c r="C1067" t="s">
        <v>669</v>
      </c>
      <c r="D1067" t="s">
        <v>14</v>
      </c>
      <c r="E1067" t="s">
        <v>690</v>
      </c>
      <c r="F1067" t="str">
        <f>IF(COUNTIF(Sheet1!$A$2:$A$14,NYU_close_ordered!A1067)&gt;0, NYU_close_ordered!E1067, "")</f>
        <v>haha</v>
      </c>
      <c r="G1067" t="s">
        <v>732</v>
      </c>
      <c r="H1067" t="s">
        <v>733</v>
      </c>
      <c r="I1067" t="str">
        <f>VLOOKUP(A1067,Sheet1!$H$2:$J$14,2,FALSE)</f>
        <v>R_31KucPFp62thywg</v>
      </c>
      <c r="J1067" t="str">
        <f>VLOOKUP(A1067,Sheet1!$H$2:$J$14,3,FALSE)</f>
        <v>R_1oqcPV8NvxDDUI4</v>
      </c>
    </row>
    <row r="1068" spans="1:10" x14ac:dyDescent="0.25">
      <c r="A1068" t="s">
        <v>666</v>
      </c>
      <c r="B1068" s="1">
        <v>42437.7</v>
      </c>
      <c r="C1068" t="s">
        <v>667</v>
      </c>
      <c r="D1068" t="s">
        <v>11</v>
      </c>
      <c r="E1068" t="s">
        <v>714</v>
      </c>
      <c r="F1068" t="str">
        <f>IF(COUNTIF(Sheet1!$A$2:$A$14,NYU_close_ordered!A1068)&gt;0, NYU_close_ordered!E1068, "")</f>
        <v>12. When	did	you	last	cry	in	front	of	another	person?	By	yourself?</v>
      </c>
      <c r="G1068" t="s">
        <v>732</v>
      </c>
      <c r="H1068" t="s">
        <v>733</v>
      </c>
      <c r="I1068" t="str">
        <f>VLOOKUP(A1068,Sheet1!$H$2:$J$14,2,FALSE)</f>
        <v>R_31KucPFp62thywg</v>
      </c>
      <c r="J1068" t="str">
        <f>VLOOKUP(A1068,Sheet1!$H$2:$J$14,3,FALSE)</f>
        <v>R_1oqcPV8NvxDDUI4</v>
      </c>
    </row>
    <row r="1069" spans="1:10" x14ac:dyDescent="0.25">
      <c r="A1069" t="s">
        <v>666</v>
      </c>
      <c r="B1069" s="1">
        <v>42437.7</v>
      </c>
      <c r="C1069" t="s">
        <v>669</v>
      </c>
      <c r="D1069" t="s">
        <v>14</v>
      </c>
      <c r="E1069" t="s">
        <v>715</v>
      </c>
      <c r="F1069" t="str">
        <f>IF(COUNTIF(Sheet1!$A$2:$A$14,NYU_close_ordered!A1069)&gt;0, NYU_close_ordered!E1069, "")</f>
        <v>I think two weeks ago? you?</v>
      </c>
      <c r="G1069" t="s">
        <v>732</v>
      </c>
      <c r="H1069" t="s">
        <v>733</v>
      </c>
      <c r="I1069" t="str">
        <f>VLOOKUP(A1069,Sheet1!$H$2:$J$14,2,FALSE)</f>
        <v>R_31KucPFp62thywg</v>
      </c>
      <c r="J1069" t="str">
        <f>VLOOKUP(A1069,Sheet1!$H$2:$J$14,3,FALSE)</f>
        <v>R_1oqcPV8NvxDDUI4</v>
      </c>
    </row>
    <row r="1070" spans="1:10" x14ac:dyDescent="0.25">
      <c r="A1070" t="s">
        <v>666</v>
      </c>
      <c r="B1070" s="1">
        <v>42437.7</v>
      </c>
      <c r="C1070" t="s">
        <v>667</v>
      </c>
      <c r="D1070" t="s">
        <v>11</v>
      </c>
      <c r="E1070" t="s">
        <v>716</v>
      </c>
      <c r="F1070" t="str">
        <f>IF(COUNTIF(Sheet1!$A$2:$A$14,NYU_close_ordered!A1070)&gt;0, NYU_close_ordered!E1070, "")</f>
        <v>I would say about 2-3 months ago.</v>
      </c>
      <c r="G1070" t="s">
        <v>732</v>
      </c>
      <c r="H1070" t="s">
        <v>733</v>
      </c>
      <c r="I1070" t="str">
        <f>VLOOKUP(A1070,Sheet1!$H$2:$J$14,2,FALSE)</f>
        <v>R_31KucPFp62thywg</v>
      </c>
      <c r="J1070" t="str">
        <f>VLOOKUP(A1070,Sheet1!$H$2:$J$14,3,FALSE)</f>
        <v>R_1oqcPV8NvxDDUI4</v>
      </c>
    </row>
    <row r="1071" spans="1:10" x14ac:dyDescent="0.25">
      <c r="A1071" t="s">
        <v>666</v>
      </c>
      <c r="B1071" s="1">
        <v>42437.700694444444</v>
      </c>
      <c r="C1071" t="s">
        <v>667</v>
      </c>
      <c r="D1071" t="s">
        <v>11</v>
      </c>
      <c r="E1071" t="s">
        <v>717</v>
      </c>
      <c r="F1071" t="str">
        <f>IF(COUNTIF(Sheet1!$A$2:$A$14,NYU_close_ordered!A1071)&gt;0, NYU_close_ordered!E1071, "")</f>
        <v>13. If	you	were	to	die	this	evening	with	no	opportunity	to	communicate	with	anyone,	what	 would	you	most	regret	not	having	told	someone?	Why	haven't	you	told	them	yet?</v>
      </c>
      <c r="G1071" t="s">
        <v>732</v>
      </c>
      <c r="H1071" t="s">
        <v>733</v>
      </c>
      <c r="I1071" t="str">
        <f>VLOOKUP(A1071,Sheet1!$H$2:$J$14,2,FALSE)</f>
        <v>R_31KucPFp62thywg</v>
      </c>
      <c r="J1071" t="str">
        <f>VLOOKUP(A1071,Sheet1!$H$2:$J$14,3,FALSE)</f>
        <v>R_1oqcPV8NvxDDUI4</v>
      </c>
    </row>
    <row r="1072" spans="1:10" x14ac:dyDescent="0.25">
      <c r="A1072" t="s">
        <v>666</v>
      </c>
      <c r="B1072" s="1">
        <v>42437.701388888891</v>
      </c>
      <c r="C1072" t="s">
        <v>669</v>
      </c>
      <c r="D1072" t="s">
        <v>14</v>
      </c>
      <c r="E1072" t="s">
        <v>718</v>
      </c>
      <c r="F1072" t="str">
        <f>IF(COUNTIF(Sheet1!$A$2:$A$14,NYU_close_ordered!A1072)&gt;0, NYU_close_ordered!E1072, "")</f>
        <v>I really don't know</v>
      </c>
      <c r="G1072" t="s">
        <v>732</v>
      </c>
      <c r="H1072" t="s">
        <v>733</v>
      </c>
      <c r="I1072" t="str">
        <f>VLOOKUP(A1072,Sheet1!$H$2:$J$14,2,FALSE)</f>
        <v>R_31KucPFp62thywg</v>
      </c>
      <c r="J1072" t="str">
        <f>VLOOKUP(A1072,Sheet1!$H$2:$J$14,3,FALSE)</f>
        <v>R_1oqcPV8NvxDDUI4</v>
      </c>
    </row>
    <row r="1073" spans="1:10" x14ac:dyDescent="0.25">
      <c r="A1073" t="s">
        <v>666</v>
      </c>
      <c r="B1073" s="1">
        <v>42437.701388888891</v>
      </c>
      <c r="C1073" t="s">
        <v>669</v>
      </c>
      <c r="D1073" t="s">
        <v>14</v>
      </c>
      <c r="E1073" t="s">
        <v>283</v>
      </c>
      <c r="F1073" t="str">
        <f>IF(COUNTIF(Sheet1!$A$2:$A$14,NYU_close_ordered!A1073)&gt;0, NYU_close_ordered!E1073, "")</f>
        <v>you?</v>
      </c>
      <c r="G1073" t="s">
        <v>732</v>
      </c>
      <c r="H1073" t="s">
        <v>733</v>
      </c>
      <c r="I1073" t="str">
        <f>VLOOKUP(A1073,Sheet1!$H$2:$J$14,2,FALSE)</f>
        <v>R_31KucPFp62thywg</v>
      </c>
      <c r="J1073" t="str">
        <f>VLOOKUP(A1073,Sheet1!$H$2:$J$14,3,FALSE)</f>
        <v>R_1oqcPV8NvxDDUI4</v>
      </c>
    </row>
    <row r="1074" spans="1:10" x14ac:dyDescent="0.25">
      <c r="A1074" t="s">
        <v>666</v>
      </c>
      <c r="B1074" s="1">
        <v>42437.701388888891</v>
      </c>
      <c r="C1074" t="s">
        <v>667</v>
      </c>
      <c r="D1074" t="s">
        <v>11</v>
      </c>
      <c r="E1074" t="s">
        <v>719</v>
      </c>
      <c r="F1074" t="str">
        <f>IF(COUNTIF(Sheet1!$A$2:$A$14,NYU_close_ordered!A1074)&gt;0, NYU_close_ordered!E1074, "")</f>
        <v>I haven't told my parents that I love them yet. I should probably tell them that today.</v>
      </c>
      <c r="G1074" t="s">
        <v>732</v>
      </c>
      <c r="H1074" t="s">
        <v>733</v>
      </c>
      <c r="I1074" t="str">
        <f>VLOOKUP(A1074,Sheet1!$H$2:$J$14,2,FALSE)</f>
        <v>R_31KucPFp62thywg</v>
      </c>
      <c r="J1074" t="str">
        <f>VLOOKUP(A1074,Sheet1!$H$2:$J$14,3,FALSE)</f>
        <v>R_1oqcPV8NvxDDUI4</v>
      </c>
    </row>
    <row r="1075" spans="1:10" x14ac:dyDescent="0.25">
      <c r="A1075" t="s">
        <v>666</v>
      </c>
      <c r="B1075" s="1">
        <v>42437.701388888891</v>
      </c>
      <c r="C1075" t="s">
        <v>667</v>
      </c>
      <c r="D1075" t="s">
        <v>11</v>
      </c>
      <c r="E1075" t="s">
        <v>720</v>
      </c>
      <c r="F1075" t="str">
        <f>IF(COUNTIF(Sheet1!$A$2:$A$14,NYU_close_ordered!A1075)&gt;0, NYU_close_ordered!E1075, "")</f>
        <v>Before it's too late haha</v>
      </c>
      <c r="G1075" t="s">
        <v>732</v>
      </c>
      <c r="H1075" t="s">
        <v>733</v>
      </c>
      <c r="I1075" t="str">
        <f>VLOOKUP(A1075,Sheet1!$H$2:$J$14,2,FALSE)</f>
        <v>R_31KucPFp62thywg</v>
      </c>
      <c r="J1075" t="str">
        <f>VLOOKUP(A1075,Sheet1!$H$2:$J$14,3,FALSE)</f>
        <v>R_1oqcPV8NvxDDUI4</v>
      </c>
    </row>
    <row r="1076" spans="1:10" x14ac:dyDescent="0.25">
      <c r="A1076" t="s">
        <v>666</v>
      </c>
      <c r="B1076" s="1">
        <v>42437.701388888891</v>
      </c>
      <c r="C1076" t="s">
        <v>669</v>
      </c>
      <c r="D1076" t="s">
        <v>14</v>
      </c>
      <c r="E1076" t="s">
        <v>721</v>
      </c>
      <c r="F1076" t="str">
        <f>IF(COUNTIF(Sheet1!$A$2:$A$14,NYU_close_ordered!A1076)&gt;0, NYU_close_ordered!E1076, "")</f>
        <v>You should!</v>
      </c>
      <c r="G1076" t="s">
        <v>732</v>
      </c>
      <c r="H1076" t="s">
        <v>733</v>
      </c>
      <c r="I1076" t="str">
        <f>VLOOKUP(A1076,Sheet1!$H$2:$J$14,2,FALSE)</f>
        <v>R_31KucPFp62thywg</v>
      </c>
      <c r="J1076" t="str">
        <f>VLOOKUP(A1076,Sheet1!$H$2:$J$14,3,FALSE)</f>
        <v>R_1oqcPV8NvxDDUI4</v>
      </c>
    </row>
    <row r="1077" spans="1:10" x14ac:dyDescent="0.25">
      <c r="A1077" t="s">
        <v>666</v>
      </c>
      <c r="B1077" s="1">
        <v>42437.701388888891</v>
      </c>
      <c r="C1077" t="s">
        <v>667</v>
      </c>
      <c r="D1077" t="s">
        <v>11</v>
      </c>
      <c r="E1077" t="s">
        <v>722</v>
      </c>
      <c r="F1077" t="str">
        <f>IF(COUNTIF(Sheet1!$A$2:$A$14,NYU_close_ordered!A1077)&gt;0, NYU_close_ordered!E1077, "")</f>
        <v>14. Your	house,	containing	everything	you	own,	catches	fire.	After	saving	your	loved	ones	and	 pets,	you	have	time	to	safely	make	a	final	dash	to	save	any	one	item.	What	would	it	be?	 Why?</v>
      </c>
      <c r="G1077" t="s">
        <v>732</v>
      </c>
      <c r="H1077" t="s">
        <v>733</v>
      </c>
      <c r="I1077" t="str">
        <f>VLOOKUP(A1077,Sheet1!$H$2:$J$14,2,FALSE)</f>
        <v>R_31KucPFp62thywg</v>
      </c>
      <c r="J1077" t="str">
        <f>VLOOKUP(A1077,Sheet1!$H$2:$J$14,3,FALSE)</f>
        <v>R_1oqcPV8NvxDDUI4</v>
      </c>
    </row>
    <row r="1078" spans="1:10" x14ac:dyDescent="0.25">
      <c r="A1078" t="s">
        <v>666</v>
      </c>
      <c r="B1078" s="1">
        <v>42437.70208333333</v>
      </c>
      <c r="C1078" t="s">
        <v>669</v>
      </c>
      <c r="D1078" t="s">
        <v>14</v>
      </c>
      <c r="E1078" t="s">
        <v>723</v>
      </c>
      <c r="F1078" t="str">
        <f>IF(COUNTIF(Sheet1!$A$2:$A$14,NYU_close_ordered!A1078)&gt;0, NYU_close_ordered!E1078, "")</f>
        <v>I'm a material girl, I'd take my phone</v>
      </c>
      <c r="G1078" t="s">
        <v>732</v>
      </c>
      <c r="H1078" t="s">
        <v>733</v>
      </c>
      <c r="I1078" t="str">
        <f>VLOOKUP(A1078,Sheet1!$H$2:$J$14,2,FALSE)</f>
        <v>R_31KucPFp62thywg</v>
      </c>
      <c r="J1078" t="str">
        <f>VLOOKUP(A1078,Sheet1!$H$2:$J$14,3,FALSE)</f>
        <v>R_1oqcPV8NvxDDUI4</v>
      </c>
    </row>
    <row r="1079" spans="1:10" x14ac:dyDescent="0.25">
      <c r="A1079" t="s">
        <v>666</v>
      </c>
      <c r="B1079" s="1">
        <v>42437.70208333333</v>
      </c>
      <c r="C1079" t="s">
        <v>669</v>
      </c>
      <c r="D1079" t="s">
        <v>14</v>
      </c>
      <c r="E1079" t="s">
        <v>283</v>
      </c>
      <c r="F1079" t="str">
        <f>IF(COUNTIF(Sheet1!$A$2:$A$14,NYU_close_ordered!A1079)&gt;0, NYU_close_ordered!E1079, "")</f>
        <v>you?</v>
      </c>
      <c r="G1079" t="s">
        <v>732</v>
      </c>
      <c r="H1079" t="s">
        <v>733</v>
      </c>
      <c r="I1079" t="str">
        <f>VLOOKUP(A1079,Sheet1!$H$2:$J$14,2,FALSE)</f>
        <v>R_31KucPFp62thywg</v>
      </c>
      <c r="J1079" t="str">
        <f>VLOOKUP(A1079,Sheet1!$H$2:$J$14,3,FALSE)</f>
        <v>R_1oqcPV8NvxDDUI4</v>
      </c>
    </row>
    <row r="1080" spans="1:10" x14ac:dyDescent="0.25">
      <c r="A1080" t="s">
        <v>666</v>
      </c>
      <c r="B1080" s="1">
        <v>42437.70208333333</v>
      </c>
      <c r="C1080" t="s">
        <v>667</v>
      </c>
      <c r="D1080" t="s">
        <v>11</v>
      </c>
      <c r="E1080" t="s">
        <v>724</v>
      </c>
      <c r="F1080" t="str">
        <f>IF(COUNTIF(Sheet1!$A$2:$A$14,NYU_close_ordered!A1080)&gt;0, NYU_close_ordered!E1080, "")</f>
        <v>My closet if that counts as one item lol</v>
      </c>
      <c r="G1080" t="s">
        <v>732</v>
      </c>
      <c r="H1080" t="s">
        <v>733</v>
      </c>
      <c r="I1080" t="str">
        <f>VLOOKUP(A1080,Sheet1!$H$2:$J$14,2,FALSE)</f>
        <v>R_31KucPFp62thywg</v>
      </c>
      <c r="J1080" t="str">
        <f>VLOOKUP(A1080,Sheet1!$H$2:$J$14,3,FALSE)</f>
        <v>R_1oqcPV8NvxDDUI4</v>
      </c>
    </row>
    <row r="1081" spans="1:10" x14ac:dyDescent="0.25">
      <c r="A1081" t="s">
        <v>666</v>
      </c>
      <c r="B1081" s="1">
        <v>42437.70208333333</v>
      </c>
      <c r="C1081" t="s">
        <v>669</v>
      </c>
      <c r="D1081" t="s">
        <v>14</v>
      </c>
      <c r="E1081" t="s">
        <v>725</v>
      </c>
      <c r="F1081" t="str">
        <f>IF(COUNTIF(Sheet1!$A$2:$A$14,NYU_close_ordered!A1081)&gt;0, NYU_close_ordered!E1081, "")</f>
        <v>hahaha</v>
      </c>
      <c r="G1081" t="s">
        <v>732</v>
      </c>
      <c r="H1081" t="s">
        <v>733</v>
      </c>
      <c r="I1081" t="str">
        <f>VLOOKUP(A1081,Sheet1!$H$2:$J$14,2,FALSE)</f>
        <v>R_31KucPFp62thywg</v>
      </c>
      <c r="J1081" t="str">
        <f>VLOOKUP(A1081,Sheet1!$H$2:$J$14,3,FALSE)</f>
        <v>R_1oqcPV8NvxDDUI4</v>
      </c>
    </row>
    <row r="1082" spans="1:10" x14ac:dyDescent="0.25">
      <c r="A1082" t="s">
        <v>666</v>
      </c>
      <c r="B1082" s="1">
        <v>42437.70208333333</v>
      </c>
      <c r="C1082" t="s">
        <v>667</v>
      </c>
      <c r="D1082" t="s">
        <v>11</v>
      </c>
      <c r="E1082" t="s">
        <v>726</v>
      </c>
      <c r="F1082" t="str">
        <f>IF(COUNTIF(Sheet1!$A$2:$A$14,NYU_close_ordered!A1082)&gt;0, NYU_close_ordered!E1082, "")</f>
        <v>15. Of	all	the	people	in	your	family, whose	death	would	you	find	most	disturbing?	Why?</v>
      </c>
      <c r="G1082" t="s">
        <v>732</v>
      </c>
      <c r="H1082" t="s">
        <v>733</v>
      </c>
      <c r="I1082" t="str">
        <f>VLOOKUP(A1082,Sheet1!$H$2:$J$14,2,FALSE)</f>
        <v>R_31KucPFp62thywg</v>
      </c>
      <c r="J1082" t="str">
        <f>VLOOKUP(A1082,Sheet1!$H$2:$J$14,3,FALSE)</f>
        <v>R_1oqcPV8NvxDDUI4</v>
      </c>
    </row>
    <row r="1083" spans="1:10" x14ac:dyDescent="0.25">
      <c r="A1083" t="s">
        <v>666</v>
      </c>
      <c r="B1083" s="1">
        <v>42437.70208333333</v>
      </c>
      <c r="C1083" t="s">
        <v>669</v>
      </c>
      <c r="D1083" t="s">
        <v>14</v>
      </c>
      <c r="E1083" t="s">
        <v>276</v>
      </c>
      <c r="F1083" t="str">
        <f>IF(COUNTIF(Sheet1!$A$2:$A$14,NYU_close_ordered!A1083)&gt;0, NYU_close_ordered!E1083, "")</f>
        <v>My mom</v>
      </c>
      <c r="G1083" t="s">
        <v>732</v>
      </c>
      <c r="H1083" t="s">
        <v>733</v>
      </c>
      <c r="I1083" t="str">
        <f>VLOOKUP(A1083,Sheet1!$H$2:$J$14,2,FALSE)</f>
        <v>R_31KucPFp62thywg</v>
      </c>
      <c r="J1083" t="str">
        <f>VLOOKUP(A1083,Sheet1!$H$2:$J$14,3,FALSE)</f>
        <v>R_1oqcPV8NvxDDUI4</v>
      </c>
    </row>
    <row r="1084" spans="1:10" x14ac:dyDescent="0.25">
      <c r="A1084" t="s">
        <v>666</v>
      </c>
      <c r="B1084" s="1">
        <v>42437.70208333333</v>
      </c>
      <c r="C1084" t="s">
        <v>669</v>
      </c>
      <c r="D1084" t="s">
        <v>14</v>
      </c>
      <c r="E1084" t="s">
        <v>727</v>
      </c>
      <c r="F1084" t="str">
        <f>IF(COUNTIF(Sheet1!$A$2:$A$14,NYU_close_ordered!A1084)&gt;0, NYU_close_ordered!E1084, "")</f>
        <v>because she's only the person who really knows me and understands me</v>
      </c>
      <c r="G1084" t="s">
        <v>732</v>
      </c>
      <c r="H1084" t="s">
        <v>733</v>
      </c>
      <c r="I1084" t="str">
        <f>VLOOKUP(A1084,Sheet1!$H$2:$J$14,2,FALSE)</f>
        <v>R_31KucPFp62thywg</v>
      </c>
      <c r="J1084" t="str">
        <f>VLOOKUP(A1084,Sheet1!$H$2:$J$14,3,FALSE)</f>
        <v>R_1oqcPV8NvxDDUI4</v>
      </c>
    </row>
    <row r="1085" spans="1:10" x14ac:dyDescent="0.25">
      <c r="A1085" t="s">
        <v>666</v>
      </c>
      <c r="B1085" s="1">
        <v>42437.70208333333</v>
      </c>
      <c r="C1085" t="s">
        <v>669</v>
      </c>
      <c r="D1085" t="s">
        <v>14</v>
      </c>
      <c r="E1085" t="s">
        <v>283</v>
      </c>
      <c r="F1085" t="str">
        <f>IF(COUNTIF(Sheet1!$A$2:$A$14,NYU_close_ordered!A1085)&gt;0, NYU_close_ordered!E1085, "")</f>
        <v>you?</v>
      </c>
      <c r="G1085" t="s">
        <v>732</v>
      </c>
      <c r="H1085" t="s">
        <v>733</v>
      </c>
      <c r="I1085" t="str">
        <f>VLOOKUP(A1085,Sheet1!$H$2:$J$14,2,FALSE)</f>
        <v>R_31KucPFp62thywg</v>
      </c>
      <c r="J1085" t="str">
        <f>VLOOKUP(A1085,Sheet1!$H$2:$J$14,3,FALSE)</f>
        <v>R_1oqcPV8NvxDDUI4</v>
      </c>
    </row>
    <row r="1086" spans="1:10" x14ac:dyDescent="0.25">
      <c r="A1086" t="s">
        <v>666</v>
      </c>
      <c r="B1086" s="1">
        <v>42437.702777777777</v>
      </c>
      <c r="C1086" t="s">
        <v>667</v>
      </c>
      <c r="D1086" t="s">
        <v>11</v>
      </c>
      <c r="E1086" t="s">
        <v>728</v>
      </c>
      <c r="F1086" t="str">
        <f>IF(COUNTIF(Sheet1!$A$2:$A$14,NYU_close_ordered!A1086)&gt;0, NYU_close_ordered!E1086, "")</f>
        <v>My sister.</v>
      </c>
      <c r="G1086" t="s">
        <v>732</v>
      </c>
      <c r="H1086" t="s">
        <v>733</v>
      </c>
      <c r="I1086" t="str">
        <f>VLOOKUP(A1086,Sheet1!$H$2:$J$14,2,FALSE)</f>
        <v>R_31KucPFp62thywg</v>
      </c>
      <c r="J1086" t="str">
        <f>VLOOKUP(A1086,Sheet1!$H$2:$J$14,3,FALSE)</f>
        <v>R_1oqcPV8NvxDDUI4</v>
      </c>
    </row>
    <row r="1087" spans="1:10" hidden="1" x14ac:dyDescent="0.25">
      <c r="A1087" t="s">
        <v>666</v>
      </c>
      <c r="B1087" s="1">
        <v>42437.702777777777</v>
      </c>
      <c r="D1087" t="s">
        <v>6</v>
      </c>
      <c r="E1087" t="s">
        <v>16</v>
      </c>
      <c r="F1087" t="str">
        <f>IF(COUNTIF(Sheet1!$A$2:$A$14,NYU_close_ordered!A1087)&gt;0, NYU_close_ordered!E1087, "")</f>
        <v>&gt;&gt; User 2 has Disconnected</v>
      </c>
    </row>
    <row r="1088" spans="1:10" hidden="1" x14ac:dyDescent="0.25">
      <c r="A1088" t="s">
        <v>666</v>
      </c>
      <c r="B1088" s="1">
        <v>42437.702777777777</v>
      </c>
      <c r="D1088" t="s">
        <v>6</v>
      </c>
      <c r="E1088" t="s">
        <v>17</v>
      </c>
      <c r="F1088" t="str">
        <f>IF(COUNTIF(Sheet1!$A$2:$A$14,NYU_close_ordered!A1088)&gt;0, NYU_close_ordered!E1088, "")</f>
        <v>&gt;&gt; User 1 has Disconnected</v>
      </c>
    </row>
    <row r="1089" spans="1:6" hidden="1" x14ac:dyDescent="0.25">
      <c r="A1089" t="s">
        <v>666</v>
      </c>
      <c r="B1089" s="1">
        <v>42437.70416666667</v>
      </c>
      <c r="D1089" t="s">
        <v>6</v>
      </c>
      <c r="E1089" t="s">
        <v>18</v>
      </c>
      <c r="F1089" t="str">
        <f>IF(COUNTIF(Sheet1!$A$2:$A$14,NYU_close_ordered!A1089)&gt;0, NYU_close_ordered!E1089, "")</f>
        <v>&gt;&gt; This chat has 1500 seconds remaining before expiring. Please start wrapping up your conversation.</v>
      </c>
    </row>
    <row r="1090" spans="1:6" hidden="1" x14ac:dyDescent="0.25">
      <c r="A1090" t="s">
        <v>666</v>
      </c>
      <c r="B1090" s="1">
        <v>42437.722222222219</v>
      </c>
      <c r="D1090" t="s">
        <v>6</v>
      </c>
      <c r="E1090" t="s">
        <v>19</v>
      </c>
      <c r="F1090" t="str">
        <f>IF(COUNTIF(Sheet1!$A$2:$A$14,NYU_close_ordered!A1090)&gt;0, NYU_close_ordered!E1090, "")</f>
        <v>&gt;&gt; This chat has now expired.</v>
      </c>
    </row>
  </sheetData>
  <autoFilter ref="A1:F1090">
    <filterColumn colId="3">
      <filters>
        <filter val="User 1"/>
        <filter val="User 2"/>
      </filters>
    </filterColumn>
    <filterColumn colId="5">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6"/>
  <sheetViews>
    <sheetView tabSelected="1" workbookViewId="0">
      <selection activeCell="I21" sqref="I21"/>
    </sheetView>
  </sheetViews>
  <sheetFormatPr defaultRowHeight="15" x14ac:dyDescent="0.25"/>
  <sheetData>
    <row r="2" spans="1:13" x14ac:dyDescent="0.25">
      <c r="A2" t="s">
        <v>30</v>
      </c>
      <c r="B2" t="s">
        <v>31</v>
      </c>
      <c r="C2" t="str">
        <f>IF(ISEVEN(ROW(B2))=TRUE,B2,"")</f>
        <v>R_2PceLUjySzsVkFq</v>
      </c>
      <c r="D2" t="str">
        <f t="shared" ref="D2" si="0">IF(ISODD(ROW(B3))=TRUE,B3,"")</f>
        <v>R_3CDiD2EpNFM4hEd</v>
      </c>
      <c r="H2" t="s">
        <v>30</v>
      </c>
      <c r="I2" t="s">
        <v>31</v>
      </c>
      <c r="J2" t="s">
        <v>32</v>
      </c>
      <c r="M2" t="s">
        <v>735</v>
      </c>
    </row>
    <row r="3" spans="1:13" x14ac:dyDescent="0.25">
      <c r="A3" t="s">
        <v>89</v>
      </c>
      <c r="B3" t="s">
        <v>32</v>
      </c>
      <c r="C3" t="str">
        <f t="shared" ref="C3:C26" si="1">IF(ISEVEN(ROW(B3))=TRUE,B3,"")</f>
        <v/>
      </c>
      <c r="D3" t="str">
        <f t="shared" ref="D3:D26" si="2">IF(ISODD(ROW(B4))=TRUE,B4,"")</f>
        <v/>
      </c>
      <c r="H3" t="s">
        <v>89</v>
      </c>
      <c r="I3" t="s">
        <v>90</v>
      </c>
      <c r="J3" t="s">
        <v>92</v>
      </c>
      <c r="M3" t="s">
        <v>485</v>
      </c>
    </row>
    <row r="4" spans="1:13" x14ac:dyDescent="0.25">
      <c r="A4" t="s">
        <v>136</v>
      </c>
      <c r="B4" t="s">
        <v>90</v>
      </c>
      <c r="C4" t="str">
        <f t="shared" si="1"/>
        <v>R_3psxzYnqA9y1FlW</v>
      </c>
      <c r="D4" t="str">
        <f t="shared" si="2"/>
        <v>R_2TLwoO1hSHk6Wmx</v>
      </c>
      <c r="H4" t="s">
        <v>136</v>
      </c>
      <c r="I4" t="s">
        <v>137</v>
      </c>
      <c r="J4" t="s">
        <v>138</v>
      </c>
    </row>
    <row r="5" spans="1:13" x14ac:dyDescent="0.25">
      <c r="A5" t="s">
        <v>171</v>
      </c>
      <c r="B5" t="s">
        <v>92</v>
      </c>
      <c r="C5" t="str">
        <f t="shared" si="1"/>
        <v/>
      </c>
      <c r="D5" t="str">
        <f t="shared" si="2"/>
        <v/>
      </c>
      <c r="H5" t="s">
        <v>171</v>
      </c>
      <c r="I5" t="s">
        <v>172</v>
      </c>
      <c r="J5" t="s">
        <v>173</v>
      </c>
    </row>
    <row r="6" spans="1:13" x14ac:dyDescent="0.25">
      <c r="A6" t="s">
        <v>273</v>
      </c>
      <c r="B6" t="s">
        <v>137</v>
      </c>
      <c r="C6" t="str">
        <f t="shared" si="1"/>
        <v>R_1ergafOYf3DtpfD</v>
      </c>
      <c r="D6" t="str">
        <f t="shared" si="2"/>
        <v>R_W10WW84smeq4xPP</v>
      </c>
      <c r="H6" t="s">
        <v>273</v>
      </c>
      <c r="I6" t="s">
        <v>274</v>
      </c>
      <c r="J6" t="s">
        <v>275</v>
      </c>
    </row>
    <row r="7" spans="1:13" x14ac:dyDescent="0.25">
      <c r="A7" t="s">
        <v>303</v>
      </c>
      <c r="B7" t="s">
        <v>138</v>
      </c>
      <c r="C7" t="str">
        <f t="shared" si="1"/>
        <v/>
      </c>
      <c r="D7" t="str">
        <f t="shared" si="2"/>
        <v/>
      </c>
      <c r="H7" t="s">
        <v>303</v>
      </c>
      <c r="I7" t="s">
        <v>304</v>
      </c>
      <c r="J7" t="s">
        <v>306</v>
      </c>
    </row>
    <row r="8" spans="1:13" x14ac:dyDescent="0.25">
      <c r="A8" t="s">
        <v>361</v>
      </c>
      <c r="B8" t="s">
        <v>172</v>
      </c>
      <c r="C8" t="str">
        <f t="shared" si="1"/>
        <v>R_3RgCgoPJsscCugB</v>
      </c>
      <c r="D8" t="str">
        <f t="shared" si="2"/>
        <v>R_UrPbG0vWw92smAx</v>
      </c>
      <c r="H8" t="s">
        <v>361</v>
      </c>
      <c r="I8" t="s">
        <v>356</v>
      </c>
      <c r="J8" t="s">
        <v>362</v>
      </c>
    </row>
    <row r="9" spans="1:13" x14ac:dyDescent="0.25">
      <c r="A9" t="s">
        <v>398</v>
      </c>
      <c r="B9" t="s">
        <v>173</v>
      </c>
      <c r="C9" t="str">
        <f t="shared" si="1"/>
        <v/>
      </c>
      <c r="D9" t="str">
        <f t="shared" si="2"/>
        <v/>
      </c>
      <c r="H9" t="s">
        <v>398</v>
      </c>
      <c r="I9" t="s">
        <v>399</v>
      </c>
      <c r="J9" t="s">
        <v>400</v>
      </c>
    </row>
    <row r="10" spans="1:13" x14ac:dyDescent="0.25">
      <c r="A10" t="s">
        <v>435</v>
      </c>
      <c r="B10" t="s">
        <v>274</v>
      </c>
      <c r="C10" t="str">
        <f t="shared" si="1"/>
        <v>R_xfkRsNlgenjJ4Ax</v>
      </c>
      <c r="D10" t="str">
        <f t="shared" si="2"/>
        <v>R_1d64hkMqwTa1YoG</v>
      </c>
      <c r="H10" t="s">
        <v>435</v>
      </c>
      <c r="I10" t="s">
        <v>436</v>
      </c>
      <c r="J10" t="s">
        <v>437</v>
      </c>
    </row>
    <row r="11" spans="1:13" x14ac:dyDescent="0.25">
      <c r="A11" t="s">
        <v>484</v>
      </c>
      <c r="B11" t="s">
        <v>275</v>
      </c>
      <c r="C11" t="str">
        <f t="shared" si="1"/>
        <v/>
      </c>
      <c r="D11" t="str">
        <f t="shared" si="2"/>
        <v/>
      </c>
      <c r="H11" t="s">
        <v>484</v>
      </c>
      <c r="I11" t="s">
        <v>485</v>
      </c>
      <c r="J11" t="s">
        <v>487</v>
      </c>
    </row>
    <row r="12" spans="1:13" x14ac:dyDescent="0.25">
      <c r="A12" t="s">
        <v>587</v>
      </c>
      <c r="B12" t="s">
        <v>304</v>
      </c>
      <c r="C12" t="str">
        <f t="shared" si="1"/>
        <v>R_2urIhL5I9PuCk9N</v>
      </c>
      <c r="D12" t="str">
        <f t="shared" si="2"/>
        <v>R_rejU1w2TqL00VhL</v>
      </c>
      <c r="H12" t="s">
        <v>587</v>
      </c>
      <c r="I12" t="s">
        <v>485</v>
      </c>
      <c r="J12" t="s">
        <v>589</v>
      </c>
    </row>
    <row r="13" spans="1:13" x14ac:dyDescent="0.25">
      <c r="A13" t="s">
        <v>635</v>
      </c>
      <c r="B13" t="s">
        <v>306</v>
      </c>
      <c r="C13" t="str">
        <f t="shared" si="1"/>
        <v/>
      </c>
      <c r="D13" t="str">
        <f t="shared" si="2"/>
        <v/>
      </c>
      <c r="H13" t="s">
        <v>635</v>
      </c>
      <c r="I13" t="s">
        <v>636</v>
      </c>
      <c r="J13" t="s">
        <v>637</v>
      </c>
    </row>
    <row r="14" spans="1:13" x14ac:dyDescent="0.25">
      <c r="A14" t="s">
        <v>666</v>
      </c>
      <c r="B14" t="s">
        <v>356</v>
      </c>
      <c r="C14" t="str">
        <f t="shared" si="1"/>
        <v>R_cBbHmjWUpRIAyLD</v>
      </c>
      <c r="D14" t="str">
        <f t="shared" si="2"/>
        <v>R_2wadCgFsz5vYhgJ</v>
      </c>
      <c r="H14" t="s">
        <v>666</v>
      </c>
      <c r="I14" t="s">
        <v>667</v>
      </c>
      <c r="J14" t="s">
        <v>669</v>
      </c>
    </row>
    <row r="15" spans="1:13" x14ac:dyDescent="0.25">
      <c r="B15" t="s">
        <v>362</v>
      </c>
      <c r="C15" t="str">
        <f t="shared" si="1"/>
        <v/>
      </c>
      <c r="D15" t="str">
        <f t="shared" si="2"/>
        <v/>
      </c>
      <c r="I15" t="s">
        <v>734</v>
      </c>
      <c r="J15" t="s">
        <v>734</v>
      </c>
    </row>
    <row r="16" spans="1:13" x14ac:dyDescent="0.25">
      <c r="B16" t="s">
        <v>399</v>
      </c>
      <c r="C16" t="str">
        <f t="shared" si="1"/>
        <v>R_3JdT0EcWB6DAWk1</v>
      </c>
      <c r="D16" t="str">
        <f t="shared" si="2"/>
        <v>R_33vuM9f2YEaNUtf</v>
      </c>
    </row>
    <row r="17" spans="2:10" x14ac:dyDescent="0.25">
      <c r="B17" t="s">
        <v>400</v>
      </c>
      <c r="C17" t="str">
        <f t="shared" si="1"/>
        <v/>
      </c>
      <c r="D17" t="str">
        <f t="shared" si="2"/>
        <v/>
      </c>
    </row>
    <row r="18" spans="2:10" x14ac:dyDescent="0.25">
      <c r="B18" t="s">
        <v>436</v>
      </c>
      <c r="C18" t="str">
        <f t="shared" si="1"/>
        <v>R_3Gkt92aKR6fAOv0</v>
      </c>
      <c r="D18" t="str">
        <f t="shared" si="2"/>
        <v>R_1fZOUroTqNafq5B</v>
      </c>
    </row>
    <row r="19" spans="2:10" x14ac:dyDescent="0.25">
      <c r="B19" t="s">
        <v>437</v>
      </c>
      <c r="C19" t="str">
        <f t="shared" si="1"/>
        <v/>
      </c>
      <c r="D19" t="str">
        <f t="shared" si="2"/>
        <v/>
      </c>
      <c r="I19" t="s">
        <v>734</v>
      </c>
      <c r="J19" t="s">
        <v>734</v>
      </c>
    </row>
    <row r="20" spans="2:10" x14ac:dyDescent="0.25">
      <c r="B20" t="s">
        <v>485</v>
      </c>
      <c r="C20" t="str">
        <f t="shared" si="1"/>
        <v>R_1jBt96Mtr8nTHj1</v>
      </c>
      <c r="D20" t="str">
        <f t="shared" si="2"/>
        <v>R_2TAVV4RTkGmo7w7</v>
      </c>
    </row>
    <row r="21" spans="2:10" x14ac:dyDescent="0.25">
      <c r="B21" t="s">
        <v>487</v>
      </c>
      <c r="C21" t="str">
        <f t="shared" si="1"/>
        <v/>
      </c>
      <c r="D21" t="str">
        <f t="shared" si="2"/>
        <v/>
      </c>
      <c r="I21" t="s">
        <v>734</v>
      </c>
      <c r="J21" t="s">
        <v>734</v>
      </c>
    </row>
    <row r="22" spans="2:10" x14ac:dyDescent="0.25">
      <c r="B22" t="s">
        <v>589</v>
      </c>
      <c r="C22" t="str">
        <f t="shared" si="1"/>
        <v>R_10vf94dMZeppRTY</v>
      </c>
      <c r="D22" t="str">
        <f t="shared" si="2"/>
        <v>R_2ZBQUsa43Plk7zc</v>
      </c>
    </row>
    <row r="23" spans="2:10" x14ac:dyDescent="0.25">
      <c r="B23" t="s">
        <v>636</v>
      </c>
      <c r="C23" t="str">
        <f t="shared" si="1"/>
        <v/>
      </c>
      <c r="D23" t="str">
        <f t="shared" si="2"/>
        <v/>
      </c>
      <c r="I23" t="s">
        <v>734</v>
      </c>
      <c r="J23" t="s">
        <v>734</v>
      </c>
    </row>
    <row r="24" spans="2:10" x14ac:dyDescent="0.25">
      <c r="B24" t="s">
        <v>637</v>
      </c>
      <c r="C24" t="str">
        <f t="shared" si="1"/>
        <v>R_3DfA3L68rN4yF7H</v>
      </c>
      <c r="D24" t="str">
        <f t="shared" si="2"/>
        <v>R_31KucPFp62thywg</v>
      </c>
    </row>
    <row r="25" spans="2:10" x14ac:dyDescent="0.25">
      <c r="B25" t="s">
        <v>667</v>
      </c>
      <c r="C25" t="str">
        <f t="shared" si="1"/>
        <v/>
      </c>
      <c r="D25" t="str">
        <f t="shared" si="2"/>
        <v/>
      </c>
      <c r="I25" t="s">
        <v>734</v>
      </c>
      <c r="J25" t="s">
        <v>734</v>
      </c>
    </row>
    <row r="26" spans="2:10" x14ac:dyDescent="0.25">
      <c r="B26" t="s">
        <v>669</v>
      </c>
      <c r="C26" t="str">
        <f t="shared" si="1"/>
        <v>R_1oqcPV8NvxDDUI4</v>
      </c>
      <c r="D26">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NYU_close_ordered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2016-04-22T19:21:54Z</dcterms:created>
  <dcterms:modified xsi:type="dcterms:W3CDTF">2016-04-22T19:21:54Z</dcterms:modified>
</cp:coreProperties>
</file>