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film0-my.sharepoint.com/personal/quynhngan_luu_007_fujifilm_com/Documents/Documents/LQN/MEETING MINUTES/"/>
    </mc:Choice>
  </mc:AlternateContent>
  <xr:revisionPtr revIDLastSave="88" documentId="8_{095246E8-437F-4CBD-83F8-632B7B719B18}" xr6:coauthVersionLast="47" xr6:coauthVersionMax="47" xr10:uidLastSave="{88DD75AC-9EF2-4753-8574-B48A2C5E60B6}"/>
  <bookViews>
    <workbookView xWindow="-120" yWindow="-120" windowWidth="20730" windowHeight="11160" xr2:uid="{DD760782-B08A-4B3E-A4C4-645CC3F3FF18}"/>
  </bookViews>
  <sheets>
    <sheet name="GENERAL" sheetId="1" r:id="rId1"/>
    <sheet name="Part Processing Update" sheetId="3" r:id="rId2"/>
    <sheet name="IN &amp; OUT CONTROL" sheetId="5" r:id="rId3"/>
    <sheet name="Completed job &amp; Job assignment " sheetId="4" r:id="rId4"/>
  </sheets>
  <definedNames>
    <definedName name="_xlnm._FilterDatabase" localSheetId="3" hidden="1">'Completed job &amp; Job assignment '!$A$18:$J$33</definedName>
    <definedName name="_xlnm._FilterDatabase" localSheetId="2" hidden="1">'IN &amp; OUT CONTROL'!$A$1:$E$1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I14" i="4"/>
  <c r="J14" i="4"/>
  <c r="H9" i="4"/>
  <c r="I9" i="4"/>
  <c r="H7" i="4"/>
  <c r="I7" i="4"/>
  <c r="J7" i="4"/>
  <c r="H8" i="4"/>
  <c r="I8" i="4"/>
  <c r="J8" i="4"/>
  <c r="H38" i="4" l="1"/>
  <c r="I38" i="4"/>
  <c r="J38" i="4"/>
  <c r="H46" i="4"/>
  <c r="I46" i="4"/>
  <c r="J46" i="4"/>
  <c r="H44" i="4"/>
  <c r="I44" i="4"/>
  <c r="J44" i="4"/>
  <c r="H45" i="4"/>
  <c r="I45" i="4"/>
  <c r="J45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J15" i="4" l="1"/>
  <c r="I15" i="4"/>
  <c r="H15" i="4"/>
  <c r="J27" i="4" l="1"/>
  <c r="J30" i="4"/>
  <c r="J20" i="4"/>
  <c r="J21" i="4"/>
  <c r="J22" i="4"/>
  <c r="J23" i="4"/>
  <c r="J24" i="4"/>
  <c r="J25" i="4"/>
  <c r="J26" i="4"/>
  <c r="J31" i="4"/>
  <c r="J32" i="4"/>
  <c r="J33" i="4"/>
  <c r="J28" i="4"/>
  <c r="I27" i="4"/>
  <c r="I30" i="4"/>
  <c r="I20" i="4"/>
  <c r="I21" i="4"/>
  <c r="I22" i="4"/>
  <c r="I23" i="4"/>
  <c r="I24" i="4"/>
  <c r="I25" i="4"/>
  <c r="I26" i="4"/>
  <c r="I31" i="4"/>
  <c r="I32" i="4"/>
  <c r="I33" i="4"/>
  <c r="I28" i="4"/>
  <c r="H27" i="4"/>
  <c r="H19" i="4"/>
  <c r="H30" i="4"/>
  <c r="H20" i="4"/>
  <c r="H21" i="4"/>
  <c r="H22" i="4"/>
  <c r="H23" i="4"/>
  <c r="H24" i="4"/>
  <c r="H25" i="4"/>
  <c r="H26" i="4"/>
  <c r="H31" i="4"/>
  <c r="H32" i="4"/>
  <c r="H33" i="4"/>
  <c r="H28" i="4"/>
  <c r="H3" i="4"/>
  <c r="I3" i="4"/>
  <c r="J3" i="4"/>
  <c r="H4" i="4"/>
  <c r="I4" i="4"/>
  <c r="J4" i="4"/>
  <c r="H5" i="4"/>
  <c r="I5" i="4"/>
  <c r="J5" i="4"/>
  <c r="H6" i="4"/>
  <c r="I6" i="4"/>
  <c r="J6" i="4"/>
  <c r="H10" i="4"/>
  <c r="I10" i="4"/>
  <c r="J10" i="4"/>
  <c r="H11" i="4"/>
  <c r="I11" i="4"/>
  <c r="J11" i="4"/>
  <c r="H29" i="4"/>
  <c r="I29" i="4"/>
  <c r="J29" i="4"/>
</calcChain>
</file>

<file path=xl/sharedStrings.xml><?xml version="1.0" encoding="utf-8"?>
<sst xmlns="http://schemas.openxmlformats.org/spreadsheetml/2006/main" count="305" uniqueCount="142">
  <si>
    <t>NO.</t>
  </si>
  <si>
    <t>JOB/ RELATING PARTIES</t>
  </si>
  <si>
    <t>PIC</t>
  </si>
  <si>
    <t>DEADLINE (TENTATIVE)</t>
  </si>
  <si>
    <t>UPDATE/ NOTE (IF ANY)</t>
  </si>
  <si>
    <t>Mr. Nguyen/ Mr. Thang</t>
  </si>
  <si>
    <t>Mr. Thang</t>
  </si>
  <si>
    <r>
      <t xml:space="preserve">SPR </t>
    </r>
    <r>
      <rPr>
        <sz val="11"/>
        <color theme="1"/>
        <rFont val="Calibri"/>
        <family val="2"/>
        <scheme val="minor"/>
      </rPr>
      <t xml:space="preserve">of Spare parts for </t>
    </r>
    <r>
      <rPr>
        <b/>
        <sz val="11"/>
        <color theme="1"/>
        <rFont val="Calibri"/>
        <family val="2"/>
        <scheme val="minor"/>
      </rPr>
      <t>HOANG LONG CLINIC</t>
    </r>
  </si>
  <si>
    <r>
      <t xml:space="preserve">Discuss about </t>
    </r>
    <r>
      <rPr>
        <b/>
        <sz val="11"/>
        <color theme="1"/>
        <rFont val="Calibri"/>
        <family val="2"/>
        <scheme val="minor"/>
      </rPr>
      <t>Adding Dealer information into EXFM system</t>
    </r>
    <r>
      <rPr>
        <sz val="11"/>
        <color theme="1"/>
        <rFont val="Calibri"/>
        <family val="2"/>
        <scheme val="minor"/>
      </rPr>
      <t xml:space="preserve"> to extract into Master List file</t>
    </r>
  </si>
  <si>
    <r>
      <rPr>
        <b/>
        <sz val="11"/>
        <color theme="1"/>
        <rFont val="Calibri"/>
        <family val="2"/>
        <scheme val="minor"/>
      </rPr>
      <t>HMU: Main PCB is usually out of order</t>
    </r>
    <r>
      <rPr>
        <sz val="11"/>
        <color theme="1"/>
        <rFont val="Calibri"/>
        <family val="2"/>
        <scheme val="minor"/>
      </rPr>
      <t xml:space="preserve">  =&gt; Discuss about the root of the problem with HMU and solution to prevent/ reduce</t>
    </r>
  </si>
  <si>
    <t>WTY</t>
  </si>
  <si>
    <t>Thai Binh Hospital (03 Scopes)</t>
  </si>
  <si>
    <t>EC-530WL3,KC643K248
EG-530WR,LG361K352
EG-530WR,LG361K357</t>
  </si>
  <si>
    <t>Equipment</t>
  </si>
  <si>
    <t>PO</t>
  </si>
  <si>
    <t>07 fixed assets
Stock-up</t>
  </si>
  <si>
    <t>Preparation</t>
  </si>
  <si>
    <t>Mr. Nguyen, Mr. Thang, Ngan</t>
  </si>
  <si>
    <t xml:space="preserve">FFVN (EC-760ZP-V/M, 2C730K027) 
FTYO (EC-760ZP-V/M, 2C730K032)         
FFVN (EG-530WR, 2G361K546) 
FFVN (EC-530WI, 1C603K041)         
FTYO (EN-580T, 1C675K021) 
FFVN (EG-760Z, 8G403K090)         
FFVN (EC-760ZP V/M, 2C730K019) </t>
  </si>
  <si>
    <t>Hoan</t>
  </si>
  <si>
    <t>Major</t>
  </si>
  <si>
    <t>VP-4450HD</t>
  </si>
  <si>
    <t>Hanoi Medical University Hospital</t>
  </si>
  <si>
    <t>Thang</t>
  </si>
  <si>
    <t>EG-760R</t>
  </si>
  <si>
    <t>Minh</t>
  </si>
  <si>
    <t>Minor</t>
  </si>
  <si>
    <t>EC-530WL3</t>
  </si>
  <si>
    <t>Tuyen Quang General Hospital</t>
  </si>
  <si>
    <t>EB-530S</t>
  </si>
  <si>
    <t>EG-600WR</t>
  </si>
  <si>
    <t>MInh</t>
  </si>
  <si>
    <t>Inspection</t>
  </si>
  <si>
    <t>FUJIFILM Vietnam Co., Ltd.</t>
  </si>
  <si>
    <t xml:space="preserve"> </t>
  </si>
  <si>
    <t>EC-600WL</t>
  </si>
  <si>
    <t>Deadline</t>
  </si>
  <si>
    <t>Model</t>
  </si>
  <si>
    <t>Customer</t>
  </si>
  <si>
    <t>Job assignment (Ha Noi)</t>
  </si>
  <si>
    <t>EG-530FP</t>
  </si>
  <si>
    <t>Vietnam-Sweden Uong Bi Hospital</t>
  </si>
  <si>
    <t>EG-530WR</t>
  </si>
  <si>
    <t>EG-760Z</t>
  </si>
  <si>
    <t>Type</t>
  </si>
  <si>
    <t>Job completed (Ha Noi)</t>
  </si>
  <si>
    <t>Nguyen</t>
  </si>
  <si>
    <t>Hoang</t>
  </si>
  <si>
    <t>2G402K099</t>
  </si>
  <si>
    <t>Thong</t>
  </si>
  <si>
    <t>Receive</t>
  </si>
  <si>
    <t>SN</t>
  </si>
  <si>
    <t>NO</t>
  </si>
  <si>
    <t>Job assignment (HCMC)</t>
  </si>
  <si>
    <t>Note</t>
  </si>
  <si>
    <t>Job completed (HCMC)</t>
  </si>
  <si>
    <t>Mr. Thang/ Mr. Nguyen</t>
  </si>
  <si>
    <t>Mr. Duc Tran</t>
  </si>
  <si>
    <t>DONE</t>
  </si>
  <si>
    <t>Mr. Nguyen prepared a list for South Side already, Mr. Thang will update accordingly after getting approval of Ms. Hoa/ Kodama san to repair FFVN's FA</t>
  </si>
  <si>
    <t>Ms. Hoa/ Mr. Duc Tran</t>
  </si>
  <si>
    <t>DONG HUNG HOSPITAL</t>
  </si>
  <si>
    <t>2B083K071</t>
  </si>
  <si>
    <t>EC-201WI</t>
  </si>
  <si>
    <t>Hung Cuong Hospital-Hiep Hoa- Bac Giang</t>
  </si>
  <si>
    <t>JG361K231</t>
  </si>
  <si>
    <t>2G374K400</t>
  </si>
  <si>
    <t>Within next week (from 31/7 to 04/8)</t>
  </si>
  <si>
    <t>1st week of AUG</t>
  </si>
  <si>
    <r>
      <rPr>
        <b/>
        <sz val="11"/>
        <color theme="1"/>
        <rFont val="Calibri"/>
        <family val="2"/>
        <scheme val="minor"/>
      </rPr>
      <t>PO 106: Must be available in AUG</t>
    </r>
    <r>
      <rPr>
        <sz val="11"/>
        <color theme="1"/>
        <rFont val="Calibri"/>
        <family val="2"/>
        <scheme val="minor"/>
      </rPr>
      <t xml:space="preserve"> (or client will choose Other contractors)</t>
    </r>
  </si>
  <si>
    <t xml:space="preserve">VIET MY GENERAL CLINIC </t>
  </si>
  <si>
    <t>EG-250WR5</t>
  </si>
  <si>
    <t>1G202K621</t>
  </si>
  <si>
    <t>1. Mr. Thang/ Mr. Nguyen
2. Ngan</t>
  </si>
  <si>
    <t>Mr. Thang/ Mr. Hoang</t>
  </si>
  <si>
    <r>
      <t xml:space="preserve">Need to discuss about RULE of INPUT INFORMATION: Remind FSE to input </t>
    </r>
    <r>
      <rPr>
        <b/>
        <sz val="11"/>
        <color theme="1"/>
        <rFont val="Calibri"/>
        <family val="2"/>
        <scheme val="minor"/>
      </rPr>
      <t>Dealer name</t>
    </r>
    <r>
      <rPr>
        <sz val="11"/>
        <color theme="1"/>
        <rFont val="Calibri"/>
        <family val="2"/>
        <scheme val="minor"/>
      </rPr>
      <t xml:space="preserve"> as </t>
    </r>
    <r>
      <rPr>
        <b/>
        <sz val="11"/>
        <color theme="1"/>
        <rFont val="Calibri"/>
        <family val="2"/>
        <scheme val="minor"/>
      </rPr>
      <t>Contact Name</t>
    </r>
  </si>
  <si>
    <t>Reparing session is completed now, waiting for APAS =&gt; INV issuance</t>
  </si>
  <si>
    <r>
      <rPr>
        <b/>
        <sz val="11"/>
        <color theme="1"/>
        <rFont val="Calibri"/>
        <family val="2"/>
        <scheme val="minor"/>
      </rPr>
      <t xml:space="preserve">Pending more than 200 Scopes: </t>
    </r>
    <r>
      <rPr>
        <sz val="11"/>
        <color theme="1"/>
        <rFont val="Calibri"/>
        <family val="2"/>
        <scheme val="minor"/>
      </rPr>
      <t xml:space="preserve">
Plan to repair</t>
    </r>
  </si>
  <si>
    <t>Within today</t>
  </si>
  <si>
    <t>Within this month (AUG)</t>
  </si>
  <si>
    <t>- Hire 3rd party to survey? Mr. Kodama will get a tool to test the high currrent from Japan in next week?
- Ngan will raise APAS to buy isolation transformer, power socked, electric wire and box to contain: within today</t>
  </si>
  <si>
    <t>Preparing SC session is completed already, Mr. Duc Tran and Mr. Don will come to visit client and finalize today</t>
  </si>
  <si>
    <t>Mr. Nguyen, Mr. Thang</t>
  </si>
  <si>
    <t>Within next week (from 07-11/AUG)</t>
  </si>
  <si>
    <t>Part is available now</t>
  </si>
  <si>
    <t>Re-Inspect 17 scope Bach Mai</t>
  </si>
  <si>
    <t>Minh + Hoan</t>
  </si>
  <si>
    <t>National Lung Hospital</t>
  </si>
  <si>
    <t>EB-530T</t>
  </si>
  <si>
    <t>1B084K400</t>
  </si>
  <si>
    <t>3V567K036</t>
  </si>
  <si>
    <t>RC328A025</t>
  </si>
  <si>
    <t>1C643K926</t>
  </si>
  <si>
    <t>FTYO - Loaner Asset</t>
  </si>
  <si>
    <t>1C692K141</t>
  </si>
  <si>
    <t>1G391K315</t>
  </si>
  <si>
    <t>Promed</t>
  </si>
  <si>
    <t>MG402K061</t>
  </si>
  <si>
    <t>EC-760RVL</t>
  </si>
  <si>
    <t>9C729K018</t>
  </si>
  <si>
    <t>Thai Binh Hospital</t>
  </si>
  <si>
    <t>LG361K352</t>
  </si>
  <si>
    <t>Friendship Hospital</t>
  </si>
  <si>
    <t>1V567K516</t>
  </si>
  <si>
    <t>Bac Giang Hospital</t>
  </si>
  <si>
    <t>EG 530WR</t>
  </si>
  <si>
    <t>2G361K552</t>
  </si>
  <si>
    <t>9G391K076</t>
  </si>
  <si>
    <t>103 Military Hospital</t>
  </si>
  <si>
    <t>2V567K995</t>
  </si>
  <si>
    <t>KC643K248</t>
  </si>
  <si>
    <t>Hai Duong Tuberculosis Hospital</t>
  </si>
  <si>
    <t>1B084K198</t>
  </si>
  <si>
    <t>Phu Tho General Hospital</t>
  </si>
  <si>
    <t>JG361K553</t>
  </si>
  <si>
    <t>KC643K011</t>
  </si>
  <si>
    <t>JC643K007</t>
  </si>
  <si>
    <t>Thai Binh city general hospital</t>
  </si>
  <si>
    <t>LG361K344</t>
  </si>
  <si>
    <t>KC643K088</t>
  </si>
  <si>
    <r>
      <rPr>
        <b/>
        <sz val="11"/>
        <color theme="1"/>
        <rFont val="Calibri"/>
        <family val="2"/>
        <scheme val="minor"/>
      </rPr>
      <t>In (Received): 16 scopes</t>
    </r>
    <r>
      <rPr>
        <sz val="11"/>
        <color theme="1"/>
        <rFont val="Calibri"/>
        <family val="2"/>
        <scheme val="minor"/>
      </rPr>
      <t xml:space="preserve">
Hanoi 11 - 5 HCM</t>
    </r>
  </si>
  <si>
    <r>
      <rPr>
        <b/>
        <sz val="11"/>
        <color theme="1"/>
        <rFont val="Calibri"/>
        <family val="2"/>
        <scheme val="minor"/>
      </rPr>
      <t>Out (Completed) 5 (1 Major - 4 Minor)</t>
    </r>
    <r>
      <rPr>
        <sz val="11"/>
        <color theme="1"/>
        <rFont val="Calibri"/>
        <family val="2"/>
        <scheme val="minor"/>
      </rPr>
      <t xml:space="preserve">
Transfer to client: 0
Return unrepair: 0</t>
    </r>
  </si>
  <si>
    <t>Hoa Vang District General Hospital</t>
  </si>
  <si>
    <t>1G202K323</t>
  </si>
  <si>
    <t>Vinh Duc General Hospital</t>
  </si>
  <si>
    <t>5C643K343</t>
  </si>
  <si>
    <t>Thien Hanh Hospital</t>
  </si>
  <si>
    <t>EG-530NW</t>
  </si>
  <si>
    <t>1G366K152</t>
  </si>
  <si>
    <t>EC-720R/I</t>
  </si>
  <si>
    <t>1C741K168</t>
  </si>
  <si>
    <t>HECI Center</t>
  </si>
  <si>
    <t>2G403K048</t>
  </si>
  <si>
    <t>3G402K143</t>
  </si>
  <si>
    <r>
      <rPr>
        <b/>
        <sz val="11"/>
        <color theme="1"/>
        <rFont val="Calibri"/>
        <family val="2"/>
        <scheme val="minor"/>
      </rPr>
      <t>Waiting confirm:</t>
    </r>
    <r>
      <rPr>
        <sz val="11"/>
        <color theme="1"/>
        <rFont val="Calibri"/>
        <family val="2"/>
        <scheme val="minor"/>
      </rPr>
      <t xml:space="preserve">
Recheck with Dealer/ Client about status: Confirmed to repair or Rejected
Scope (HN: 63, HCM: 13)</t>
    </r>
  </si>
  <si>
    <t>Kon Tum Provincial General Hospital</t>
  </si>
  <si>
    <t>4G361K372</t>
  </si>
  <si>
    <t>2C643K264</t>
  </si>
  <si>
    <t>Waiting for part: 12</t>
  </si>
  <si>
    <t>17 scopes of Bach Mai Hospital: send quot within today</t>
  </si>
  <si>
    <t>91 clinic</t>
  </si>
  <si>
    <t>2G403K047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</si>
</sst>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游ゴシック"/>
      <family val="3"/>
      <charset val="128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/>
  </cellStyleXfs>
  <cellXfs count="4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wrapText="1"/>
    </xf>
    <xf numFmtId="15" fontId="0" fillId="0" borderId="1" xfId="0" applyNumberFormat="1" applyBorder="1" applyAlignment="1">
      <alignment horizontal="right" vertical="center"/>
    </xf>
    <xf numFmtId="0" fontId="6" fillId="0" borderId="1" xfId="0" applyFont="1" applyBorder="1"/>
    <xf numFmtId="164" fontId="6" fillId="0" borderId="1" xfId="0" applyNumberFormat="1" applyFont="1" applyBorder="1"/>
    <xf numFmtId="14" fontId="6" fillId="0" borderId="1" xfId="0" applyNumberFormat="1" applyFont="1" applyBorder="1"/>
    <xf numFmtId="0" fontId="6" fillId="0" borderId="0" xfId="0" applyFont="1"/>
    <xf numFmtId="165" fontId="0" fillId="0" borderId="0" xfId="1" applyNumberFormat="1" applyFont="1"/>
    <xf numFmtId="8" fontId="0" fillId="0" borderId="0" xfId="0" applyNumberFormat="1"/>
    <xf numFmtId="0" fontId="1" fillId="0" borderId="1" xfId="0" applyFont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center" wrapText="1"/>
    </xf>
    <xf numFmtId="16" fontId="0" fillId="0" borderId="1" xfId="0" applyNumberFormat="1" applyBorder="1"/>
    <xf numFmtId="164" fontId="6" fillId="0" borderId="5" xfId="0" applyNumberFormat="1" applyFont="1" applyBorder="1"/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</cellXfs>
  <cellStyles count="3">
    <cellStyle name="Comma" xfId="1" builtinId="3"/>
    <cellStyle name="Normal" xfId="0" builtinId="0"/>
    <cellStyle name="Normal 4" xfId="2" xr:uid="{C90508EE-62C7-48EC-98FA-5DBE76D5EF7D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4" tint="0.3999450666829432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6371-8F54-46AC-906B-E8934D8C62FA}">
  <dimension ref="A1:E51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/>
  <cols>
    <col min="1" max="1" width="4.42578125" style="3" bestFit="1" customWidth="1"/>
    <col min="2" max="2" width="74.42578125" style="1" customWidth="1"/>
    <col min="3" max="3" width="21.5703125" style="1" customWidth="1"/>
    <col min="4" max="4" width="23.140625" style="7" bestFit="1" customWidth="1"/>
    <col min="5" max="5" width="52.4257812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0">
      <c r="A2" s="3">
        <v>1</v>
      </c>
      <c r="B2" s="30" t="s">
        <v>69</v>
      </c>
      <c r="C2" s="4" t="s">
        <v>5</v>
      </c>
      <c r="D2" s="4" t="s">
        <v>68</v>
      </c>
      <c r="E2" s="6" t="s">
        <v>76</v>
      </c>
    </row>
    <row r="3" spans="1:5" ht="30">
      <c r="A3" s="3">
        <v>2</v>
      </c>
      <c r="B3" s="31" t="s">
        <v>7</v>
      </c>
      <c r="C3" s="4" t="s">
        <v>60</v>
      </c>
      <c r="D3" s="4" t="s">
        <v>78</v>
      </c>
      <c r="E3" s="5" t="s">
        <v>81</v>
      </c>
    </row>
    <row r="4" spans="1:5" ht="30">
      <c r="A4" s="3">
        <v>3</v>
      </c>
      <c r="B4" s="8" t="s">
        <v>77</v>
      </c>
      <c r="C4" s="6" t="s">
        <v>5</v>
      </c>
      <c r="D4" s="28" t="s">
        <v>79</v>
      </c>
      <c r="E4" s="6" t="s">
        <v>139</v>
      </c>
    </row>
    <row r="5" spans="1:5" ht="60" customHeight="1">
      <c r="A5" s="3">
        <v>4</v>
      </c>
      <c r="B5" s="8" t="s">
        <v>9</v>
      </c>
      <c r="C5" s="4" t="s">
        <v>74</v>
      </c>
      <c r="D5" s="28" t="s">
        <v>79</v>
      </c>
      <c r="E5" s="29" t="s">
        <v>80</v>
      </c>
    </row>
    <row r="6" spans="1:5" ht="30">
      <c r="A6" s="3">
        <v>5</v>
      </c>
      <c r="B6" s="8" t="s">
        <v>8</v>
      </c>
      <c r="C6" s="11" t="s">
        <v>5</v>
      </c>
      <c r="D6" s="6" t="s">
        <v>83</v>
      </c>
      <c r="E6" s="9" t="s">
        <v>75</v>
      </c>
    </row>
    <row r="7" spans="1:5">
      <c r="A7" s="3">
        <v>6</v>
      </c>
    </row>
    <row r="8" spans="1:5">
      <c r="A8" s="3">
        <v>7</v>
      </c>
    </row>
    <row r="9" spans="1:5">
      <c r="A9" s="3">
        <v>8</v>
      </c>
    </row>
    <row r="10" spans="1:5">
      <c r="A10" s="3">
        <v>9</v>
      </c>
    </row>
    <row r="11" spans="1:5">
      <c r="A11" s="3">
        <v>10</v>
      </c>
    </row>
    <row r="12" spans="1:5">
      <c r="A12" s="3">
        <v>11</v>
      </c>
    </row>
    <row r="13" spans="1:5">
      <c r="A13" s="3">
        <v>12</v>
      </c>
    </row>
    <row r="14" spans="1:5">
      <c r="A14" s="3">
        <v>13</v>
      </c>
    </row>
    <row r="15" spans="1:5">
      <c r="A15" s="3">
        <v>14</v>
      </c>
    </row>
    <row r="16" spans="1:5">
      <c r="A16" s="3">
        <v>15</v>
      </c>
    </row>
    <row r="17" spans="1:1">
      <c r="A17" s="3">
        <v>16</v>
      </c>
    </row>
    <row r="18" spans="1:1">
      <c r="A18" s="3">
        <v>17</v>
      </c>
    </row>
    <row r="19" spans="1:1">
      <c r="A19" s="3">
        <v>18</v>
      </c>
    </row>
    <row r="20" spans="1:1">
      <c r="A20" s="3">
        <v>19</v>
      </c>
    </row>
    <row r="21" spans="1:1">
      <c r="A21" s="3">
        <v>20</v>
      </c>
    </row>
    <row r="22" spans="1:1">
      <c r="A22" s="3">
        <v>21</v>
      </c>
    </row>
    <row r="23" spans="1:1">
      <c r="A23" s="3">
        <v>22</v>
      </c>
    </row>
    <row r="24" spans="1:1">
      <c r="A24" s="3">
        <v>23</v>
      </c>
    </row>
    <row r="25" spans="1:1">
      <c r="A25" s="3">
        <v>24</v>
      </c>
    </row>
    <row r="26" spans="1:1">
      <c r="A26" s="3">
        <v>25</v>
      </c>
    </row>
    <row r="27" spans="1:1">
      <c r="A27" s="3">
        <v>26</v>
      </c>
    </row>
    <row r="28" spans="1:1">
      <c r="A28" s="3">
        <v>27</v>
      </c>
    </row>
    <row r="29" spans="1:1">
      <c r="A29" s="3">
        <v>28</v>
      </c>
    </row>
    <row r="30" spans="1:1">
      <c r="A30" s="3">
        <v>29</v>
      </c>
    </row>
    <row r="31" spans="1:1">
      <c r="A31" s="3">
        <v>30</v>
      </c>
    </row>
    <row r="32" spans="1:1">
      <c r="A32" s="3">
        <v>31</v>
      </c>
    </row>
    <row r="33" spans="1:1">
      <c r="A33" s="3">
        <v>32</v>
      </c>
    </row>
    <row r="34" spans="1:1">
      <c r="A34" s="3">
        <v>33</v>
      </c>
    </row>
    <row r="35" spans="1:1">
      <c r="A35" s="3">
        <v>34</v>
      </c>
    </row>
    <row r="36" spans="1:1">
      <c r="A36" s="3">
        <v>35</v>
      </c>
    </row>
    <row r="37" spans="1:1">
      <c r="A37" s="3">
        <v>36</v>
      </c>
    </row>
    <row r="38" spans="1:1">
      <c r="A38" s="3">
        <v>37</v>
      </c>
    </row>
    <row r="39" spans="1:1">
      <c r="A39" s="3">
        <v>38</v>
      </c>
    </row>
    <row r="40" spans="1:1">
      <c r="A40" s="3">
        <v>39</v>
      </c>
    </row>
    <row r="41" spans="1:1">
      <c r="A41" s="3">
        <v>40</v>
      </c>
    </row>
    <row r="42" spans="1:1">
      <c r="A42" s="3">
        <v>41</v>
      </c>
    </row>
    <row r="43" spans="1:1">
      <c r="A43" s="3">
        <v>42</v>
      </c>
    </row>
    <row r="44" spans="1:1">
      <c r="A44" s="3">
        <v>43</v>
      </c>
    </row>
    <row r="45" spans="1:1">
      <c r="A45" s="3">
        <v>44</v>
      </c>
    </row>
    <row r="46" spans="1:1">
      <c r="A46" s="3">
        <v>45</v>
      </c>
    </row>
    <row r="47" spans="1:1">
      <c r="A47" s="3">
        <v>46</v>
      </c>
    </row>
    <row r="48" spans="1:1">
      <c r="A48" s="3">
        <v>47</v>
      </c>
    </row>
    <row r="49" spans="1:1">
      <c r="A49" s="3">
        <v>48</v>
      </c>
    </row>
    <row r="50" spans="1:1">
      <c r="A50" s="3">
        <v>49</v>
      </c>
    </row>
    <row r="51" spans="1:1">
      <c r="A51" s="3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4504-A964-4A7A-A751-F113900A1A09}">
  <dimension ref="A1:F14"/>
  <sheetViews>
    <sheetView topLeftCell="A9" workbookViewId="0">
      <selection activeCell="E14" sqref="E14"/>
    </sheetView>
  </sheetViews>
  <sheetFormatPr defaultRowHeight="15"/>
  <cols>
    <col min="1" max="1" width="4.42578125" bestFit="1" customWidth="1"/>
    <col min="2" max="2" width="31.7109375" customWidth="1"/>
    <col min="3" max="3" width="34.7109375" customWidth="1"/>
    <col min="4" max="4" width="40" bestFit="1" customWidth="1"/>
    <col min="5" max="5" width="34.5703125" bestFit="1" customWidth="1"/>
    <col min="6" max="6" width="41.85546875" bestFit="1" customWidth="1"/>
  </cols>
  <sheetData>
    <row r="1" spans="1:6">
      <c r="A1" s="27" t="s">
        <v>10</v>
      </c>
      <c r="B1" s="27"/>
      <c r="C1" s="27"/>
      <c r="D1" s="27"/>
      <c r="E1" s="27"/>
      <c r="F1" s="27"/>
    </row>
    <row r="2" spans="1:6">
      <c r="A2" s="2" t="s">
        <v>0</v>
      </c>
      <c r="B2" s="2" t="s">
        <v>1</v>
      </c>
      <c r="C2" s="2" t="s">
        <v>13</v>
      </c>
      <c r="D2" s="2" t="s">
        <v>2</v>
      </c>
      <c r="E2" s="2" t="s">
        <v>3</v>
      </c>
      <c r="F2" s="2" t="s">
        <v>4</v>
      </c>
    </row>
    <row r="3" spans="1:6" ht="45">
      <c r="A3" s="10">
        <v>1</v>
      </c>
      <c r="B3" s="10" t="s">
        <v>11</v>
      </c>
      <c r="C3" s="5" t="s">
        <v>12</v>
      </c>
      <c r="D3" s="11" t="s">
        <v>6</v>
      </c>
      <c r="E3" s="4" t="s">
        <v>67</v>
      </c>
      <c r="F3" s="1"/>
    </row>
    <row r="4" spans="1:6" hidden="1">
      <c r="A4" s="10">
        <v>4</v>
      </c>
      <c r="B4" s="10"/>
      <c r="C4" s="1"/>
      <c r="D4" s="1"/>
      <c r="E4" s="1"/>
      <c r="F4" s="1"/>
    </row>
    <row r="5" spans="1:6" hidden="1">
      <c r="A5" s="10">
        <v>5</v>
      </c>
      <c r="B5" s="10"/>
      <c r="C5" s="1"/>
      <c r="D5" s="1"/>
      <c r="E5" s="1"/>
      <c r="F5" s="1"/>
    </row>
    <row r="6" spans="1:6" hidden="1">
      <c r="A6" s="10">
        <v>6</v>
      </c>
      <c r="B6" s="10"/>
      <c r="C6" s="1"/>
      <c r="D6" s="1"/>
      <c r="E6" s="1"/>
      <c r="F6" s="1"/>
    </row>
    <row r="7" spans="1:6" hidden="1">
      <c r="A7" s="10">
        <v>7</v>
      </c>
      <c r="B7" s="10"/>
      <c r="C7" s="1"/>
      <c r="D7" s="1"/>
      <c r="E7" s="1"/>
      <c r="F7" s="1"/>
    </row>
    <row r="8" spans="1:6" hidden="1">
      <c r="A8" s="10">
        <v>8</v>
      </c>
      <c r="B8" s="10"/>
      <c r="C8" s="1"/>
      <c r="D8" s="1"/>
      <c r="E8" s="1"/>
      <c r="F8" s="1"/>
    </row>
    <row r="10" spans="1:6">
      <c r="A10" s="27" t="s">
        <v>14</v>
      </c>
      <c r="B10" s="27"/>
      <c r="C10" s="27"/>
      <c r="D10" s="27"/>
      <c r="E10" s="27"/>
      <c r="F10" s="27"/>
    </row>
    <row r="12" spans="1:6">
      <c r="A12" s="2" t="s">
        <v>0</v>
      </c>
      <c r="B12" s="2" t="s">
        <v>1</v>
      </c>
      <c r="C12" s="2" t="s">
        <v>13</v>
      </c>
      <c r="D12" s="2" t="s">
        <v>2</v>
      </c>
      <c r="E12" s="2" t="s">
        <v>3</v>
      </c>
      <c r="F12" s="2" t="s">
        <v>4</v>
      </c>
    </row>
    <row r="13" spans="1:6" ht="105">
      <c r="A13" s="10">
        <v>109</v>
      </c>
      <c r="B13" s="9" t="s">
        <v>15</v>
      </c>
      <c r="C13" s="8" t="s">
        <v>18</v>
      </c>
      <c r="D13" s="4" t="s">
        <v>82</v>
      </c>
      <c r="E13" s="4" t="s">
        <v>83</v>
      </c>
      <c r="F13" s="6" t="s">
        <v>84</v>
      </c>
    </row>
    <row r="14" spans="1:6" ht="60">
      <c r="A14" s="10">
        <v>110</v>
      </c>
      <c r="B14" s="9" t="s">
        <v>16</v>
      </c>
      <c r="C14" s="1"/>
      <c r="D14" s="4" t="s">
        <v>17</v>
      </c>
      <c r="E14" s="4" t="s">
        <v>83</v>
      </c>
      <c r="F14" s="5" t="s">
        <v>59</v>
      </c>
    </row>
  </sheetData>
  <mergeCells count="2">
    <mergeCell ref="A1:F1"/>
    <mergeCell ref="A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09AA-8E39-4BF1-AD9A-93FBD0B5964F}">
  <dimension ref="A1:G51"/>
  <sheetViews>
    <sheetView workbookViewId="0">
      <pane ySplit="1" topLeftCell="A2" activePane="bottomLeft" state="frozen"/>
      <selection pane="bottomLeft" activeCell="C5" sqref="C5"/>
    </sheetView>
  </sheetViews>
  <sheetFormatPr defaultRowHeight="15"/>
  <cols>
    <col min="1" max="1" width="9.140625" style="3"/>
    <col min="2" max="2" width="44.85546875" style="1" bestFit="1" customWidth="1"/>
    <col min="3" max="3" width="29.140625" style="4" bestFit="1" customWidth="1"/>
    <col min="4" max="4" width="34.5703125" style="4" bestFit="1" customWidth="1"/>
    <col min="5" max="5" width="22.42578125" style="1" bestFit="1" customWidth="1"/>
    <col min="7" max="7" width="13.28515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ht="46.5" customHeight="1">
      <c r="A2" s="3">
        <v>1</v>
      </c>
      <c r="B2" s="18" t="s">
        <v>120</v>
      </c>
      <c r="C2" s="6" t="s">
        <v>73</v>
      </c>
      <c r="D2" s="4" t="s">
        <v>83</v>
      </c>
      <c r="E2" s="17"/>
    </row>
    <row r="3" spans="1:7" ht="45">
      <c r="A3" s="3">
        <v>2</v>
      </c>
      <c r="B3" s="5" t="s">
        <v>121</v>
      </c>
      <c r="C3" s="4" t="s">
        <v>56</v>
      </c>
      <c r="D3" s="4" t="s">
        <v>58</v>
      </c>
      <c r="G3" s="25"/>
    </row>
    <row r="4" spans="1:7" ht="60">
      <c r="A4" s="3">
        <v>3</v>
      </c>
      <c r="B4" s="5" t="s">
        <v>134</v>
      </c>
      <c r="C4" s="4" t="s">
        <v>57</v>
      </c>
      <c r="D4" s="4" t="s">
        <v>83</v>
      </c>
      <c r="G4" s="24"/>
    </row>
    <row r="5" spans="1:7">
      <c r="A5" s="3">
        <v>4</v>
      </c>
      <c r="B5" s="26" t="s">
        <v>138</v>
      </c>
      <c r="C5" s="4" t="s">
        <v>56</v>
      </c>
      <c r="D5" s="4" t="s">
        <v>83</v>
      </c>
      <c r="E5" s="5"/>
    </row>
    <row r="6" spans="1:7">
      <c r="A6" s="3">
        <v>5</v>
      </c>
    </row>
    <row r="7" spans="1:7">
      <c r="A7" s="3">
        <v>6</v>
      </c>
    </row>
    <row r="8" spans="1:7">
      <c r="A8" s="3">
        <v>7</v>
      </c>
    </row>
    <row r="9" spans="1:7">
      <c r="A9" s="3">
        <v>8</v>
      </c>
    </row>
    <row r="10" spans="1:7">
      <c r="A10" s="3">
        <v>9</v>
      </c>
    </row>
    <row r="11" spans="1:7">
      <c r="A11" s="3">
        <v>10</v>
      </c>
    </row>
    <row r="12" spans="1:7">
      <c r="A12" s="3">
        <v>11</v>
      </c>
    </row>
    <row r="13" spans="1:7">
      <c r="A13" s="3">
        <v>12</v>
      </c>
    </row>
    <row r="14" spans="1:7">
      <c r="A14" s="3">
        <v>13</v>
      </c>
    </row>
    <row r="15" spans="1:7">
      <c r="A15" s="3">
        <v>14</v>
      </c>
    </row>
    <row r="16" spans="1:7">
      <c r="A16" s="3">
        <v>15</v>
      </c>
    </row>
    <row r="17" spans="1:1">
      <c r="A17" s="3">
        <v>16</v>
      </c>
    </row>
    <row r="18" spans="1:1">
      <c r="A18" s="3">
        <v>17</v>
      </c>
    </row>
    <row r="19" spans="1:1">
      <c r="A19" s="3">
        <v>18</v>
      </c>
    </row>
    <row r="20" spans="1:1">
      <c r="A20" s="3">
        <v>19</v>
      </c>
    </row>
    <row r="21" spans="1:1">
      <c r="A21" s="3">
        <v>20</v>
      </c>
    </row>
    <row r="22" spans="1:1">
      <c r="A22" s="3">
        <v>21</v>
      </c>
    </row>
    <row r="23" spans="1:1">
      <c r="A23" s="3">
        <v>22</v>
      </c>
    </row>
    <row r="24" spans="1:1">
      <c r="A24" s="3">
        <v>23</v>
      </c>
    </row>
    <row r="25" spans="1:1">
      <c r="A25" s="3">
        <v>24</v>
      </c>
    </row>
    <row r="26" spans="1:1">
      <c r="A26" s="3">
        <v>25</v>
      </c>
    </row>
    <row r="27" spans="1:1">
      <c r="A27" s="3">
        <v>26</v>
      </c>
    </row>
    <row r="28" spans="1:1">
      <c r="A28" s="3">
        <v>27</v>
      </c>
    </row>
    <row r="29" spans="1:1">
      <c r="A29" s="3">
        <v>28</v>
      </c>
    </row>
    <row r="30" spans="1:1">
      <c r="A30" s="3">
        <v>29</v>
      </c>
    </row>
    <row r="31" spans="1:1">
      <c r="A31" s="3">
        <v>30</v>
      </c>
    </row>
    <row r="32" spans="1:1">
      <c r="A32" s="3">
        <v>31</v>
      </c>
    </row>
    <row r="33" spans="1:1">
      <c r="A33" s="3">
        <v>32</v>
      </c>
    </row>
    <row r="34" spans="1:1">
      <c r="A34" s="3">
        <v>33</v>
      </c>
    </row>
    <row r="35" spans="1:1">
      <c r="A35" s="3">
        <v>34</v>
      </c>
    </row>
    <row r="36" spans="1:1">
      <c r="A36" s="3">
        <v>35</v>
      </c>
    </row>
    <row r="37" spans="1:1">
      <c r="A37" s="3">
        <v>36</v>
      </c>
    </row>
    <row r="38" spans="1:1">
      <c r="A38" s="3">
        <v>37</v>
      </c>
    </row>
    <row r="39" spans="1:1">
      <c r="A39" s="3">
        <v>38</v>
      </c>
    </row>
    <row r="40" spans="1:1">
      <c r="A40" s="3">
        <v>39</v>
      </c>
    </row>
    <row r="41" spans="1:1">
      <c r="A41" s="3">
        <v>40</v>
      </c>
    </row>
    <row r="42" spans="1:1">
      <c r="A42" s="3">
        <v>41</v>
      </c>
    </row>
    <row r="43" spans="1:1">
      <c r="A43" s="3">
        <v>42</v>
      </c>
    </row>
    <row r="44" spans="1:1">
      <c r="A44" s="3">
        <v>43</v>
      </c>
    </row>
    <row r="45" spans="1:1">
      <c r="A45" s="3">
        <v>44</v>
      </c>
    </row>
    <row r="46" spans="1:1">
      <c r="A46" s="3">
        <v>45</v>
      </c>
    </row>
    <row r="47" spans="1:1">
      <c r="A47" s="3">
        <v>46</v>
      </c>
    </row>
    <row r="48" spans="1:1">
      <c r="A48" s="3">
        <v>47</v>
      </c>
    </row>
    <row r="49" spans="1:1">
      <c r="A49" s="3">
        <v>48</v>
      </c>
    </row>
    <row r="50" spans="1:1">
      <c r="A50" s="3">
        <v>49</v>
      </c>
    </row>
    <row r="51" spans="1:1">
      <c r="A51" s="3">
        <v>50</v>
      </c>
    </row>
  </sheetData>
  <autoFilter ref="A1:E1" xr:uid="{12606F00-2ABC-4C83-8575-F6DEEE21B083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5C99-F4B8-4365-9701-7B91D0552368}">
  <dimension ref="A1:K51"/>
  <sheetViews>
    <sheetView topLeftCell="A46" workbookViewId="0">
      <selection activeCell="H13" sqref="H13"/>
    </sheetView>
  </sheetViews>
  <sheetFormatPr defaultRowHeight="15"/>
  <cols>
    <col min="1" max="1" width="4.85546875" customWidth="1"/>
    <col min="2" max="2" width="38.5703125" bestFit="1" customWidth="1"/>
    <col min="3" max="3" width="13.7109375" bestFit="1" customWidth="1"/>
    <col min="4" max="4" width="10.42578125" bestFit="1" customWidth="1"/>
    <col min="5" max="5" width="10.28515625" customWidth="1"/>
    <col min="6" max="6" width="10.28515625" bestFit="1" customWidth="1"/>
    <col min="7" max="7" width="12" hidden="1" customWidth="1"/>
    <col min="8" max="8" width="10.28515625" bestFit="1" customWidth="1"/>
    <col min="9" max="9" width="12.42578125" customWidth="1"/>
    <col min="10" max="10" width="10.28515625" bestFit="1" customWidth="1"/>
    <col min="11" max="11" width="9" bestFit="1" customWidth="1"/>
  </cols>
  <sheetData>
    <row r="1" spans="1:11" ht="23.25">
      <c r="A1" s="14" t="s">
        <v>55</v>
      </c>
    </row>
    <row r="2" spans="1:11">
      <c r="A2" s="1" t="s">
        <v>52</v>
      </c>
      <c r="B2" s="15" t="s">
        <v>38</v>
      </c>
      <c r="C2" s="15" t="s">
        <v>37</v>
      </c>
      <c r="D2" s="15" t="s">
        <v>51</v>
      </c>
      <c r="E2" s="1" t="s">
        <v>50</v>
      </c>
      <c r="F2" s="15" t="s">
        <v>44</v>
      </c>
      <c r="G2" s="15" t="s">
        <v>2</v>
      </c>
      <c r="H2" s="15" t="s">
        <v>46</v>
      </c>
      <c r="I2" s="15" t="s">
        <v>47</v>
      </c>
      <c r="J2" s="15" t="s">
        <v>49</v>
      </c>
      <c r="K2" s="15" t="s">
        <v>54</v>
      </c>
    </row>
    <row r="3" spans="1:11" s="23" customFormat="1">
      <c r="A3" s="20">
        <v>1</v>
      </c>
      <c r="B3" s="21" t="s">
        <v>122</v>
      </c>
      <c r="C3" s="21" t="s">
        <v>71</v>
      </c>
      <c r="D3" s="21" t="s">
        <v>123</v>
      </c>
      <c r="E3" s="22">
        <v>45138</v>
      </c>
      <c r="F3" s="22" t="s">
        <v>32</v>
      </c>
      <c r="G3" s="21" t="s">
        <v>49</v>
      </c>
      <c r="H3" s="20" t="str">
        <f>IF($G3=H$2,$F3,"")</f>
        <v/>
      </c>
      <c r="I3" s="20" t="str">
        <f>IF($G3=I$2,$F3,"")</f>
        <v/>
      </c>
      <c r="J3" s="20" t="str">
        <f>IF($G3=J$2,$F3,"")</f>
        <v>Inspection</v>
      </c>
      <c r="K3" s="21"/>
    </row>
    <row r="4" spans="1:11" s="23" customFormat="1">
      <c r="A4" s="20">
        <v>2</v>
      </c>
      <c r="B4" s="21" t="s">
        <v>124</v>
      </c>
      <c r="C4" s="21" t="s">
        <v>27</v>
      </c>
      <c r="D4" s="21" t="s">
        <v>125</v>
      </c>
      <c r="E4" s="22">
        <v>45141</v>
      </c>
      <c r="F4" s="22" t="s">
        <v>32</v>
      </c>
      <c r="G4" s="21" t="s">
        <v>49</v>
      </c>
      <c r="H4" s="20" t="str">
        <f>IF($G4=H$2,$F4,"")</f>
        <v/>
      </c>
      <c r="I4" s="20" t="str">
        <f>IF($G4=I$2,$F4,"")</f>
        <v/>
      </c>
      <c r="J4" s="20" t="str">
        <f>IF($G4=J$2,$F4,"")</f>
        <v>Inspection</v>
      </c>
      <c r="K4" s="21"/>
    </row>
    <row r="5" spans="1:11" s="23" customFormat="1">
      <c r="A5" s="20">
        <v>3</v>
      </c>
      <c r="B5" s="21" t="s">
        <v>126</v>
      </c>
      <c r="C5" s="21" t="s">
        <v>127</v>
      </c>
      <c r="D5" s="21" t="s">
        <v>128</v>
      </c>
      <c r="E5" s="22">
        <v>45141</v>
      </c>
      <c r="F5" s="22" t="s">
        <v>32</v>
      </c>
      <c r="G5" s="21" t="s">
        <v>49</v>
      </c>
      <c r="H5" s="20" t="str">
        <f>IF($G5=H$2,$F5,"")</f>
        <v/>
      </c>
      <c r="I5" s="20" t="str">
        <f>IF($G5=I$2,$F5,"")</f>
        <v/>
      </c>
      <c r="J5" s="20" t="str">
        <f>IF($G5=J$2,$F5,"")</f>
        <v>Inspection</v>
      </c>
      <c r="K5" s="21"/>
    </row>
    <row r="6" spans="1:11" s="23" customFormat="1">
      <c r="A6" s="20">
        <v>4</v>
      </c>
      <c r="B6" s="21" t="s">
        <v>126</v>
      </c>
      <c r="C6" s="21" t="s">
        <v>129</v>
      </c>
      <c r="D6" s="21" t="s">
        <v>130</v>
      </c>
      <c r="E6" s="22">
        <v>45141</v>
      </c>
      <c r="F6" s="22" t="s">
        <v>32</v>
      </c>
      <c r="G6" s="21" t="s">
        <v>49</v>
      </c>
      <c r="H6" s="20" t="str">
        <f>IF($G6=H$2,$F6,"")</f>
        <v/>
      </c>
      <c r="I6" s="20" t="str">
        <f>IF($G6=I$2,$F6,"")</f>
        <v/>
      </c>
      <c r="J6" s="20" t="str">
        <f>IF($G6=J$2,$F6,"")</f>
        <v>Inspection</v>
      </c>
      <c r="K6" s="20"/>
    </row>
    <row r="7" spans="1:11" s="23" customFormat="1">
      <c r="A7" s="20">
        <v>5</v>
      </c>
      <c r="B7" s="21" t="s">
        <v>135</v>
      </c>
      <c r="C7" s="21" t="s">
        <v>42</v>
      </c>
      <c r="D7" s="21" t="s">
        <v>136</v>
      </c>
      <c r="E7" s="22">
        <v>45138</v>
      </c>
      <c r="F7" s="22" t="s">
        <v>32</v>
      </c>
      <c r="G7" s="21" t="s">
        <v>49</v>
      </c>
      <c r="H7" s="20" t="str">
        <f>IF($G7=H$2,$F7,"")</f>
        <v/>
      </c>
      <c r="I7" s="20" t="str">
        <f>IF($G7=I$2,$F7,"")</f>
        <v/>
      </c>
      <c r="J7" s="20" t="str">
        <f>IF($G7=J$2,$F7,"")</f>
        <v>Inspection</v>
      </c>
      <c r="K7" s="20"/>
    </row>
    <row r="8" spans="1:11" s="23" customFormat="1">
      <c r="A8" s="20">
        <v>6</v>
      </c>
      <c r="B8" s="21" t="s">
        <v>135</v>
      </c>
      <c r="C8" s="21" t="s">
        <v>27</v>
      </c>
      <c r="D8" s="21" t="s">
        <v>137</v>
      </c>
      <c r="E8" s="22">
        <v>45138</v>
      </c>
      <c r="F8" s="22" t="s">
        <v>32</v>
      </c>
      <c r="G8" s="21" t="s">
        <v>49</v>
      </c>
      <c r="H8" s="20" t="str">
        <f>IF($G8=H$2,$F8,"")</f>
        <v/>
      </c>
      <c r="I8" s="20" t="str">
        <f>IF($G8=I$2,$F8,"")</f>
        <v/>
      </c>
      <c r="J8" s="20" t="str">
        <f>IF($G8=J$2,$F8,"")</f>
        <v>Inspection</v>
      </c>
      <c r="K8" s="20"/>
    </row>
    <row r="9" spans="1:11">
      <c r="A9" s="20">
        <v>7</v>
      </c>
      <c r="B9" s="1" t="s">
        <v>70</v>
      </c>
      <c r="C9" s="1" t="s">
        <v>71</v>
      </c>
      <c r="D9" s="1" t="s">
        <v>72</v>
      </c>
      <c r="E9" s="1"/>
      <c r="F9" s="1" t="s">
        <v>20</v>
      </c>
      <c r="G9" s="1" t="s">
        <v>47</v>
      </c>
      <c r="H9" s="1" t="str">
        <f>IF($G9=H$2,$F9,"")</f>
        <v/>
      </c>
      <c r="I9" s="1" t="str">
        <f>IF($G9=I$2,$F9,"")</f>
        <v>Major</v>
      </c>
      <c r="J9" s="1"/>
      <c r="K9" s="1"/>
    </row>
    <row r="10" spans="1:11">
      <c r="A10" s="20">
        <v>8</v>
      </c>
      <c r="B10" s="15" t="s">
        <v>131</v>
      </c>
      <c r="C10" s="15" t="s">
        <v>24</v>
      </c>
      <c r="D10" s="15" t="s">
        <v>133</v>
      </c>
      <c r="E10" s="12">
        <v>45068.718842592592</v>
      </c>
      <c r="F10" s="12" t="s">
        <v>26</v>
      </c>
      <c r="G10" s="21" t="s">
        <v>49</v>
      </c>
      <c r="H10" s="1" t="str">
        <f>IF($G10=H$2,$F10,"")</f>
        <v/>
      </c>
      <c r="I10" s="1" t="str">
        <f>IF($G10=I$2,$F10,"")</f>
        <v/>
      </c>
      <c r="J10" s="1" t="str">
        <f>IF($G10=J$2,$F10,"")</f>
        <v>Minor</v>
      </c>
      <c r="K10" s="1"/>
    </row>
    <row r="11" spans="1:11">
      <c r="A11" s="20">
        <v>9</v>
      </c>
      <c r="B11" s="15" t="s">
        <v>131</v>
      </c>
      <c r="C11" s="15" t="s">
        <v>43</v>
      </c>
      <c r="D11" s="15" t="s">
        <v>132</v>
      </c>
      <c r="E11" s="12">
        <v>45068.703599537039</v>
      </c>
      <c r="F11" s="12" t="s">
        <v>26</v>
      </c>
      <c r="G11" s="34" t="s">
        <v>49</v>
      </c>
      <c r="H11" s="1" t="str">
        <f>IF($G11=H$2,$F11,"")</f>
        <v/>
      </c>
      <c r="I11" s="1" t="str">
        <f>IF($G11=I$2,$F11,"")</f>
        <v/>
      </c>
      <c r="J11" s="1" t="str">
        <f>IF($G11=J$2,$F11,"")</f>
        <v>Minor</v>
      </c>
      <c r="K11" s="33">
        <v>45142</v>
      </c>
    </row>
    <row r="12" spans="1:11" ht="23.25">
      <c r="A12" s="14" t="s">
        <v>53</v>
      </c>
      <c r="G12" s="35"/>
    </row>
    <row r="13" spans="1:11">
      <c r="A13" s="36" t="s">
        <v>52</v>
      </c>
      <c r="B13" s="36" t="s">
        <v>38</v>
      </c>
      <c r="C13" s="36" t="s">
        <v>37</v>
      </c>
      <c r="D13" s="36" t="s">
        <v>51</v>
      </c>
      <c r="E13" s="36" t="s">
        <v>50</v>
      </c>
      <c r="F13" s="36" t="s">
        <v>44</v>
      </c>
      <c r="G13" s="36" t="s">
        <v>2</v>
      </c>
      <c r="H13" s="36" t="s">
        <v>46</v>
      </c>
      <c r="I13" s="36" t="s">
        <v>47</v>
      </c>
      <c r="J13" s="37" t="s">
        <v>49</v>
      </c>
      <c r="K13" s="36" t="s">
        <v>36</v>
      </c>
    </row>
    <row r="14" spans="1:11">
      <c r="A14" s="16">
        <v>1</v>
      </c>
      <c r="B14" s="38" t="s">
        <v>140</v>
      </c>
      <c r="C14" s="38" t="s">
        <v>43</v>
      </c>
      <c r="D14" s="38" t="s">
        <v>141</v>
      </c>
      <c r="E14" s="36"/>
      <c r="F14" s="38" t="s">
        <v>20</v>
      </c>
      <c r="G14" s="38" t="s">
        <v>49</v>
      </c>
      <c r="H14" s="37" t="str">
        <f t="shared" ref="H14:J15" si="0">IF($G14=H$2,$F14,"")</f>
        <v/>
      </c>
      <c r="I14" s="37" t="str">
        <f t="shared" si="0"/>
        <v/>
      </c>
      <c r="J14" s="37" t="str">
        <f t="shared" si="0"/>
        <v>Major</v>
      </c>
      <c r="K14" s="12">
        <v>45148</v>
      </c>
    </row>
    <row r="15" spans="1:11">
      <c r="A15" s="16">
        <v>2</v>
      </c>
      <c r="B15" s="15" t="s">
        <v>33</v>
      </c>
      <c r="C15" s="39" t="s">
        <v>24</v>
      </c>
      <c r="D15" s="39" t="s">
        <v>48</v>
      </c>
      <c r="E15" s="1"/>
      <c r="F15" s="12" t="s">
        <v>26</v>
      </c>
      <c r="G15" s="12" t="s">
        <v>46</v>
      </c>
      <c r="H15" s="1" t="str">
        <f t="shared" si="0"/>
        <v>Minor</v>
      </c>
      <c r="I15" s="1" t="str">
        <f t="shared" si="0"/>
        <v/>
      </c>
      <c r="J15" s="1" t="str">
        <f t="shared" si="0"/>
        <v/>
      </c>
      <c r="K15" s="12">
        <v>45148</v>
      </c>
    </row>
    <row r="16" spans="1:11" ht="23.25">
      <c r="A16" s="14" t="s">
        <v>45</v>
      </c>
    </row>
    <row r="18" spans="1:10">
      <c r="A18" s="16" t="s">
        <v>52</v>
      </c>
      <c r="B18" s="16" t="s">
        <v>38</v>
      </c>
      <c r="C18" s="16" t="s">
        <v>37</v>
      </c>
      <c r="D18" s="16" t="s">
        <v>51</v>
      </c>
      <c r="E18" s="16" t="s">
        <v>50</v>
      </c>
      <c r="F18" s="16" t="s">
        <v>44</v>
      </c>
      <c r="G18" s="16" t="s">
        <v>2</v>
      </c>
      <c r="H18" s="16" t="s">
        <v>23</v>
      </c>
      <c r="I18" s="16" t="s">
        <v>19</v>
      </c>
      <c r="J18" s="16" t="s">
        <v>25</v>
      </c>
    </row>
    <row r="19" spans="1:10">
      <c r="A19" s="1">
        <v>1</v>
      </c>
      <c r="B19" s="1" t="s">
        <v>85</v>
      </c>
      <c r="C19" s="1"/>
      <c r="D19" s="1"/>
      <c r="E19" s="19"/>
      <c r="F19" s="1" t="s">
        <v>32</v>
      </c>
      <c r="G19" s="1" t="s">
        <v>86</v>
      </c>
      <c r="H19" s="1" t="str">
        <f>IF($G19=H$18,$F19,"")</f>
        <v/>
      </c>
      <c r="I19" s="1" t="s">
        <v>32</v>
      </c>
      <c r="J19" s="1" t="s">
        <v>32</v>
      </c>
    </row>
    <row r="20" spans="1:10">
      <c r="A20" s="1">
        <v>2</v>
      </c>
      <c r="B20" s="1" t="s">
        <v>22</v>
      </c>
      <c r="C20" s="1" t="s">
        <v>21</v>
      </c>
      <c r="D20" s="1" t="s">
        <v>90</v>
      </c>
      <c r="E20" s="19">
        <v>45134</v>
      </c>
      <c r="F20" s="1" t="s">
        <v>32</v>
      </c>
      <c r="G20" s="1" t="s">
        <v>25</v>
      </c>
      <c r="H20" s="1" t="str">
        <f>IF($G20=H$18,$F20,"")</f>
        <v/>
      </c>
      <c r="I20" s="1" t="str">
        <f>IF($G20=I$18,$F20,"")</f>
        <v/>
      </c>
      <c r="J20" s="1" t="str">
        <f>IF($G20=J$18,$F20,"")</f>
        <v>Inspection</v>
      </c>
    </row>
    <row r="21" spans="1:10">
      <c r="A21" s="1">
        <v>3</v>
      </c>
      <c r="B21" s="1" t="s">
        <v>28</v>
      </c>
      <c r="C21" s="1" t="s">
        <v>63</v>
      </c>
      <c r="D21" s="1" t="s">
        <v>91</v>
      </c>
      <c r="E21" s="19">
        <v>45135</v>
      </c>
      <c r="F21" s="1" t="s">
        <v>32</v>
      </c>
      <c r="G21" s="1" t="s">
        <v>25</v>
      </c>
      <c r="H21" s="1" t="str">
        <f>IF($G21=H$18,$F21,"")</f>
        <v/>
      </c>
      <c r="I21" s="1" t="str">
        <f>IF($G21=I$18,$F21,"")</f>
        <v/>
      </c>
      <c r="J21" s="1" t="str">
        <f>IF($G21=J$18,$F21,"")</f>
        <v>Inspection</v>
      </c>
    </row>
    <row r="22" spans="1:10">
      <c r="A22" s="1">
        <v>4</v>
      </c>
      <c r="B22" s="1" t="s">
        <v>28</v>
      </c>
      <c r="C22" s="1" t="s">
        <v>27</v>
      </c>
      <c r="D22" s="1" t="s">
        <v>92</v>
      </c>
      <c r="E22" s="19">
        <v>45135</v>
      </c>
      <c r="F22" s="1" t="s">
        <v>32</v>
      </c>
      <c r="G22" s="1" t="s">
        <v>19</v>
      </c>
      <c r="H22" s="1" t="str">
        <f>IF($G22=H$18,$F22,"")</f>
        <v/>
      </c>
      <c r="I22" s="1" t="str">
        <f>IF($G22=I$18,$F22,"")</f>
        <v>Inspection</v>
      </c>
      <c r="J22" s="1" t="str">
        <f>IF($G22=J$18,$F22,"")</f>
        <v/>
      </c>
    </row>
    <row r="23" spans="1:10">
      <c r="A23" s="1">
        <v>5</v>
      </c>
      <c r="B23" s="1" t="s">
        <v>93</v>
      </c>
      <c r="C23" s="1" t="s">
        <v>35</v>
      </c>
      <c r="D23" s="1" t="s">
        <v>94</v>
      </c>
      <c r="E23" s="19">
        <v>45138</v>
      </c>
      <c r="F23" s="1" t="s">
        <v>32</v>
      </c>
      <c r="G23" s="1" t="s">
        <v>25</v>
      </c>
      <c r="H23" s="1" t="str">
        <f>IF($G23=H$18,$F23,"")</f>
        <v/>
      </c>
      <c r="I23" s="1" t="str">
        <f>IF($G23=I$18,$F23,"")</f>
        <v/>
      </c>
      <c r="J23" s="1" t="str">
        <f>IF($G23=J$18,$F23,"")</f>
        <v>Inspection</v>
      </c>
    </row>
    <row r="24" spans="1:10">
      <c r="A24" s="1">
        <v>6</v>
      </c>
      <c r="B24" s="1" t="s">
        <v>33</v>
      </c>
      <c r="C24" s="1" t="s">
        <v>30</v>
      </c>
      <c r="D24" s="1" t="s">
        <v>95</v>
      </c>
      <c r="E24" s="19">
        <v>45138</v>
      </c>
      <c r="F24" s="1" t="s">
        <v>32</v>
      </c>
      <c r="G24" s="1" t="s">
        <v>25</v>
      </c>
      <c r="H24" s="1" t="str">
        <f>IF($G24=H$18,$F24,"")</f>
        <v/>
      </c>
      <c r="I24" s="1" t="str">
        <f>IF($G24=I$18,$F24,"")</f>
        <v/>
      </c>
      <c r="J24" s="1" t="str">
        <f>IF($G24=J$18,$F24,"")</f>
        <v>Inspection</v>
      </c>
    </row>
    <row r="25" spans="1:10">
      <c r="A25" s="1">
        <v>7</v>
      </c>
      <c r="B25" s="1" t="s">
        <v>96</v>
      </c>
      <c r="C25" s="1" t="s">
        <v>24</v>
      </c>
      <c r="D25" s="1" t="s">
        <v>97</v>
      </c>
      <c r="E25" s="19"/>
      <c r="F25" s="1" t="s">
        <v>32</v>
      </c>
      <c r="G25" s="1" t="s">
        <v>23</v>
      </c>
      <c r="H25" s="1" t="str">
        <f>IF($G25=H$18,$F25,"")</f>
        <v>Inspection</v>
      </c>
      <c r="I25" s="1" t="str">
        <f>IF($G25=I$18,$F25,"")</f>
        <v/>
      </c>
      <c r="J25" s="1" t="str">
        <f>IF($G25=J$18,$F25,"")</f>
        <v/>
      </c>
    </row>
    <row r="26" spans="1:10">
      <c r="A26" s="1">
        <v>8</v>
      </c>
      <c r="B26" s="1" t="s">
        <v>96</v>
      </c>
      <c r="C26" s="1" t="s">
        <v>98</v>
      </c>
      <c r="D26" s="1" t="s">
        <v>99</v>
      </c>
      <c r="E26" s="19"/>
      <c r="F26" s="1" t="s">
        <v>32</v>
      </c>
      <c r="G26" s="1" t="s">
        <v>23</v>
      </c>
      <c r="H26" s="1" t="str">
        <f>IF($G26=H$18,$F26,"")</f>
        <v>Inspection</v>
      </c>
      <c r="I26" s="1" t="str">
        <f>IF($G26=I$18,$F26,"")</f>
        <v/>
      </c>
      <c r="J26" s="1" t="str">
        <f>IF($G26=J$18,$F26,"")</f>
        <v/>
      </c>
    </row>
    <row r="27" spans="1:10">
      <c r="A27" s="1">
        <v>9</v>
      </c>
      <c r="B27" s="1" t="s">
        <v>41</v>
      </c>
      <c r="C27" s="1" t="s">
        <v>40</v>
      </c>
      <c r="D27" s="1" t="s">
        <v>66</v>
      </c>
      <c r="E27" s="19"/>
      <c r="F27" s="1" t="s">
        <v>20</v>
      </c>
      <c r="G27" s="1" t="s">
        <v>19</v>
      </c>
      <c r="H27" s="1" t="str">
        <f>IF($G27=H$18,$F27,"")</f>
        <v/>
      </c>
      <c r="I27" s="1" t="str">
        <f>IF($G27=I$18,$F27,"")</f>
        <v>Major</v>
      </c>
      <c r="J27" s="1" t="str">
        <f>IF($G27=J$18,$F27,"")</f>
        <v/>
      </c>
    </row>
    <row r="28" spans="1:10">
      <c r="A28" s="1">
        <v>10</v>
      </c>
      <c r="B28" s="1" t="s">
        <v>104</v>
      </c>
      <c r="C28" s="1" t="s">
        <v>105</v>
      </c>
      <c r="D28" s="1" t="s">
        <v>106</v>
      </c>
      <c r="E28" s="19"/>
      <c r="F28" s="1" t="s">
        <v>20</v>
      </c>
      <c r="G28" s="1" t="s">
        <v>25</v>
      </c>
      <c r="H28" s="1" t="str">
        <f>IF($G28=H$18,$F28,"")</f>
        <v/>
      </c>
      <c r="I28" s="1" t="str">
        <f>IF($G28=I$18,$F28,"")</f>
        <v/>
      </c>
      <c r="J28" s="1" t="str">
        <f>IF($G28=J$18,$F28,"")</f>
        <v>Major</v>
      </c>
    </row>
    <row r="29" spans="1:10">
      <c r="A29" s="1">
        <v>11</v>
      </c>
      <c r="B29" s="1" t="s">
        <v>64</v>
      </c>
      <c r="C29" s="1" t="s">
        <v>42</v>
      </c>
      <c r="D29" s="1" t="s">
        <v>65</v>
      </c>
      <c r="E29" s="19">
        <v>45134</v>
      </c>
      <c r="F29" s="1" t="s">
        <v>26</v>
      </c>
      <c r="G29" s="1" t="s">
        <v>19</v>
      </c>
      <c r="H29" s="1" t="str">
        <f>IF($G29=H$18,$F29,"")</f>
        <v/>
      </c>
      <c r="I29" s="1" t="str">
        <f>IF($G29=I$18,$F29,"")</f>
        <v>Minor</v>
      </c>
      <c r="J29" s="1" t="str">
        <f>IF($G29=J$18,$F29,"")</f>
        <v/>
      </c>
    </row>
    <row r="30" spans="1:10">
      <c r="A30" s="1">
        <v>12</v>
      </c>
      <c r="B30" s="1" t="s">
        <v>87</v>
      </c>
      <c r="C30" s="1" t="s">
        <v>88</v>
      </c>
      <c r="D30" s="1" t="s">
        <v>89</v>
      </c>
      <c r="E30" s="19">
        <v>45138</v>
      </c>
      <c r="F30" s="1" t="s">
        <v>26</v>
      </c>
      <c r="G30" s="1" t="s">
        <v>23</v>
      </c>
      <c r="H30" s="1" t="str">
        <f>IF($G30=H$18,$F30,"")</f>
        <v>Minor</v>
      </c>
      <c r="I30" s="1" t="str">
        <f>IF($G30=I$18,$F30,"")</f>
        <v/>
      </c>
      <c r="J30" s="1" t="str">
        <f>IF($G30=J$18,$F30,"")</f>
        <v/>
      </c>
    </row>
    <row r="31" spans="1:10">
      <c r="A31" s="1">
        <v>13</v>
      </c>
      <c r="B31" s="1" t="s">
        <v>100</v>
      </c>
      <c r="C31" s="1" t="s">
        <v>42</v>
      </c>
      <c r="D31" s="1" t="s">
        <v>101</v>
      </c>
      <c r="E31" s="19"/>
      <c r="F31" s="1" t="s">
        <v>26</v>
      </c>
      <c r="G31" s="1" t="s">
        <v>23</v>
      </c>
      <c r="H31" s="1" t="str">
        <f>IF($G31=H$18,$F31,"")</f>
        <v>Minor</v>
      </c>
      <c r="I31" s="1" t="str">
        <f>IF($G31=I$18,$F31,"")</f>
        <v/>
      </c>
      <c r="J31" s="1" t="str">
        <f>IF($G31=J$18,$F31,"")</f>
        <v/>
      </c>
    </row>
    <row r="32" spans="1:10">
      <c r="A32" s="1">
        <v>14</v>
      </c>
      <c r="B32" s="1" t="s">
        <v>61</v>
      </c>
      <c r="C32" s="1" t="s">
        <v>29</v>
      </c>
      <c r="D32" s="1" t="s">
        <v>62</v>
      </c>
      <c r="E32" s="19"/>
      <c r="F32" s="1" t="s">
        <v>26</v>
      </c>
      <c r="G32" s="1" t="s">
        <v>25</v>
      </c>
      <c r="H32" s="1" t="str">
        <f>IF($G32=H$18,$F32,"")</f>
        <v/>
      </c>
      <c r="I32" s="1" t="str">
        <f>IF($G32=I$18,$F32,"")</f>
        <v/>
      </c>
      <c r="J32" s="1" t="str">
        <f>IF($G32=J$18,$F32,"")</f>
        <v>Minor</v>
      </c>
    </row>
    <row r="33" spans="1:11">
      <c r="A33" s="1">
        <v>15</v>
      </c>
      <c r="B33" s="1" t="s">
        <v>102</v>
      </c>
      <c r="C33" s="1" t="s">
        <v>21</v>
      </c>
      <c r="D33" s="1" t="s">
        <v>103</v>
      </c>
      <c r="E33" s="19"/>
      <c r="F33" s="1" t="s">
        <v>26</v>
      </c>
      <c r="G33" s="1" t="s">
        <v>19</v>
      </c>
      <c r="H33" s="1" t="str">
        <f>IF($G33=H$18,$F33,"")</f>
        <v/>
      </c>
      <c r="I33" s="1" t="str">
        <f>IF($G33=I$18,$F33,"")</f>
        <v>Minor</v>
      </c>
      <c r="J33" s="1" t="str">
        <f>IF($G33=J$18,$F33,"")</f>
        <v/>
      </c>
    </row>
    <row r="34" spans="1:11">
      <c r="A34" t="s">
        <v>34</v>
      </c>
      <c r="B34" t="s">
        <v>34</v>
      </c>
      <c r="C34" t="s">
        <v>34</v>
      </c>
      <c r="D34" t="s">
        <v>34</v>
      </c>
      <c r="E34" t="s">
        <v>34</v>
      </c>
      <c r="F34" t="s">
        <v>34</v>
      </c>
      <c r="G34" t="s">
        <v>34</v>
      </c>
    </row>
    <row r="35" spans="1:11" ht="23.25">
      <c r="A35" s="14" t="s">
        <v>39</v>
      </c>
    </row>
    <row r="36" spans="1:11">
      <c r="A36" t="s">
        <v>34</v>
      </c>
      <c r="B36" t="s">
        <v>34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</row>
    <row r="37" spans="1:11">
      <c r="A37" s="1" t="s">
        <v>52</v>
      </c>
      <c r="B37" s="1" t="s">
        <v>38</v>
      </c>
      <c r="C37" s="1" t="s">
        <v>37</v>
      </c>
      <c r="D37" s="1" t="s">
        <v>51</v>
      </c>
      <c r="E37" s="1" t="s">
        <v>50</v>
      </c>
      <c r="F37" s="1" t="s">
        <v>44</v>
      </c>
      <c r="G37" s="1" t="s">
        <v>2</v>
      </c>
      <c r="H37" s="1" t="s">
        <v>23</v>
      </c>
      <c r="I37" s="1" t="s">
        <v>19</v>
      </c>
      <c r="J37" s="1" t="s">
        <v>31</v>
      </c>
      <c r="K37" s="13" t="s">
        <v>36</v>
      </c>
    </row>
    <row r="38" spans="1:11">
      <c r="A38" s="1">
        <v>1</v>
      </c>
      <c r="B38" s="6" t="s">
        <v>104</v>
      </c>
      <c r="C38" s="6" t="s">
        <v>30</v>
      </c>
      <c r="D38" s="6" t="s">
        <v>107</v>
      </c>
      <c r="E38" s="6"/>
      <c r="F38" s="6" t="s">
        <v>32</v>
      </c>
      <c r="G38" s="6" t="s">
        <v>23</v>
      </c>
      <c r="H38" s="1" t="str">
        <f>IF($G38=H$37,$F38,"")</f>
        <v>Inspection</v>
      </c>
      <c r="I38" s="1" t="str">
        <f>IF($G38=I$37,$F38,"")</f>
        <v/>
      </c>
      <c r="J38" s="1" t="str">
        <f>IF($G38=J$37,$F38,"")</f>
        <v/>
      </c>
      <c r="K38" s="12">
        <v>45148</v>
      </c>
    </row>
    <row r="39" spans="1:11">
      <c r="A39" s="1">
        <v>2</v>
      </c>
      <c r="B39" s="6" t="s">
        <v>113</v>
      </c>
      <c r="C39" s="6" t="s">
        <v>42</v>
      </c>
      <c r="D39" s="6" t="s">
        <v>114</v>
      </c>
      <c r="E39" s="6"/>
      <c r="F39" s="6" t="s">
        <v>32</v>
      </c>
      <c r="G39" s="6" t="s">
        <v>23</v>
      </c>
      <c r="H39" s="1" t="str">
        <f>IF($G39=H$37,$F39,"")</f>
        <v>Inspection</v>
      </c>
      <c r="I39" s="1" t="str">
        <f>IF($G39=I$37,$F39,"")</f>
        <v/>
      </c>
      <c r="J39" s="1" t="str">
        <f>IF($G39=J$37,$F39,"")</f>
        <v/>
      </c>
      <c r="K39" s="12">
        <v>45148</v>
      </c>
    </row>
    <row r="40" spans="1:11">
      <c r="A40" s="1">
        <v>3</v>
      </c>
      <c r="B40" s="6" t="s">
        <v>113</v>
      </c>
      <c r="C40" s="6" t="s">
        <v>27</v>
      </c>
      <c r="D40" s="6" t="s">
        <v>115</v>
      </c>
      <c r="E40" s="6"/>
      <c r="F40" s="6" t="s">
        <v>32</v>
      </c>
      <c r="G40" s="6" t="s">
        <v>25</v>
      </c>
      <c r="H40" s="1" t="str">
        <f>IF($G40=H$37,$F40,"")</f>
        <v/>
      </c>
      <c r="I40" s="1" t="str">
        <f>IF($G40=I$37,$F40,"")</f>
        <v/>
      </c>
      <c r="J40" s="1" t="str">
        <f>IF($G40=J$37,$F40,"")</f>
        <v>Inspection</v>
      </c>
      <c r="K40" s="12">
        <v>45148</v>
      </c>
    </row>
    <row r="41" spans="1:11">
      <c r="A41" s="1">
        <v>4</v>
      </c>
      <c r="B41" s="6" t="s">
        <v>113</v>
      </c>
      <c r="C41" s="6" t="s">
        <v>27</v>
      </c>
      <c r="D41" s="6" t="s">
        <v>116</v>
      </c>
      <c r="E41" s="6"/>
      <c r="F41" s="6" t="s">
        <v>32</v>
      </c>
      <c r="G41" s="6" t="s">
        <v>19</v>
      </c>
      <c r="H41" s="1" t="str">
        <f>IF($G41=H$37,$F41,"")</f>
        <v/>
      </c>
      <c r="I41" s="1" t="str">
        <f>IF($G41=I$37,$F41,"")</f>
        <v>Inspection</v>
      </c>
      <c r="J41" s="1" t="str">
        <f>IF($G41=J$37,$F41,"")</f>
        <v/>
      </c>
      <c r="K41" s="12">
        <v>45148</v>
      </c>
    </row>
    <row r="42" spans="1:11">
      <c r="A42" s="1">
        <v>5</v>
      </c>
      <c r="B42" s="6" t="s">
        <v>117</v>
      </c>
      <c r="C42" s="6" t="s">
        <v>42</v>
      </c>
      <c r="D42" s="6" t="s">
        <v>118</v>
      </c>
      <c r="E42" s="6"/>
      <c r="F42" s="6" t="s">
        <v>32</v>
      </c>
      <c r="G42" s="6" t="s">
        <v>23</v>
      </c>
      <c r="H42" s="1" t="str">
        <f>IF($G42=H$37,$F42,"")</f>
        <v>Inspection</v>
      </c>
      <c r="I42" s="1" t="str">
        <f>IF($G42=I$37,$F42,"")</f>
        <v/>
      </c>
      <c r="J42" s="1" t="str">
        <f>IF($G42=J$37,$F42,"")</f>
        <v/>
      </c>
      <c r="K42" s="12">
        <v>45148</v>
      </c>
    </row>
    <row r="43" spans="1:11">
      <c r="A43" s="1">
        <v>6</v>
      </c>
      <c r="B43" s="6" t="s">
        <v>100</v>
      </c>
      <c r="C43" s="6" t="s">
        <v>27</v>
      </c>
      <c r="D43" s="6" t="s">
        <v>119</v>
      </c>
      <c r="E43" s="6"/>
      <c r="F43" s="6" t="s">
        <v>32</v>
      </c>
      <c r="G43" s="6" t="s">
        <v>25</v>
      </c>
      <c r="H43" s="1" t="str">
        <f>IF($G43=H$37,$F43,"")</f>
        <v/>
      </c>
      <c r="I43" s="1" t="str">
        <f>IF($G43=I$37,$F43,"")</f>
        <v/>
      </c>
      <c r="J43" s="1" t="str">
        <f>IF($G43=J$37,$F43,"")</f>
        <v>Inspection</v>
      </c>
      <c r="K43" s="12">
        <v>45148</v>
      </c>
    </row>
    <row r="44" spans="1:11">
      <c r="A44" s="1">
        <v>7</v>
      </c>
      <c r="B44" s="6" t="s">
        <v>100</v>
      </c>
      <c r="C44" s="6" t="s">
        <v>27</v>
      </c>
      <c r="D44" s="6" t="s">
        <v>110</v>
      </c>
      <c r="E44" s="6"/>
      <c r="F44" s="6" t="s">
        <v>20</v>
      </c>
      <c r="G44" s="6" t="s">
        <v>25</v>
      </c>
      <c r="H44" s="1" t="str">
        <f>IF($G44=H$37,$F44,"")</f>
        <v/>
      </c>
      <c r="I44" s="1" t="str">
        <f>IF($G44=I$37,$F44,"")</f>
        <v/>
      </c>
      <c r="J44" s="1" t="str">
        <f>IF($G44=J$37,$F44,"")</f>
        <v>Major</v>
      </c>
      <c r="K44" s="12">
        <v>45148</v>
      </c>
    </row>
    <row r="45" spans="1:11">
      <c r="A45" s="1">
        <v>8</v>
      </c>
      <c r="B45" s="6" t="s">
        <v>111</v>
      </c>
      <c r="C45" s="6" t="s">
        <v>88</v>
      </c>
      <c r="D45" s="6" t="s">
        <v>112</v>
      </c>
      <c r="E45" s="6"/>
      <c r="F45" s="6" t="s">
        <v>20</v>
      </c>
      <c r="G45" s="6" t="s">
        <v>19</v>
      </c>
      <c r="H45" s="1" t="str">
        <f>IF($G45=H$37,$F45,"")</f>
        <v/>
      </c>
      <c r="I45" s="1" t="str">
        <f>IF($G45=I$37,$F45,"")</f>
        <v>Major</v>
      </c>
      <c r="J45" s="1" t="str">
        <f>IF($G45=J$37,$F45,"")</f>
        <v/>
      </c>
      <c r="K45" s="12">
        <v>45148</v>
      </c>
    </row>
    <row r="46" spans="1:11">
      <c r="A46" s="1">
        <v>9</v>
      </c>
      <c r="B46" s="6" t="s">
        <v>108</v>
      </c>
      <c r="C46" s="6" t="s">
        <v>21</v>
      </c>
      <c r="D46" s="6" t="s">
        <v>109</v>
      </c>
      <c r="E46" s="6"/>
      <c r="F46" s="6" t="s">
        <v>26</v>
      </c>
      <c r="G46" s="6" t="s">
        <v>19</v>
      </c>
      <c r="H46" s="1" t="str">
        <f>IF($G46=H$37,$F46,"")</f>
        <v/>
      </c>
      <c r="I46" s="1" t="str">
        <f>IF($G46=I$37,$F46,"")</f>
        <v>Minor</v>
      </c>
      <c r="J46" s="1" t="str">
        <f>IF($G46=J$37,$F46,"")</f>
        <v/>
      </c>
      <c r="K46" s="12">
        <v>45148</v>
      </c>
    </row>
    <row r="47" spans="1:11">
      <c r="A47" s="32"/>
    </row>
    <row r="48" spans="1:11">
      <c r="A48" s="32"/>
    </row>
    <row r="49" spans="1:1">
      <c r="A49" s="32"/>
    </row>
    <row r="50" spans="1:1">
      <c r="A50" s="32"/>
    </row>
    <row r="51" spans="1:1">
      <c r="A51" s="32"/>
    </row>
  </sheetData>
  <autoFilter ref="A18:J33" xr:uid="{21EB33A3-6A54-408F-8F28-BE079BF4AEFE}"/>
  <sortState xmlns:xlrd2="http://schemas.microsoft.com/office/spreadsheetml/2017/richdata2" ref="B3:K11">
    <sortCondition ref="F3:F11"/>
  </sortState>
  <conditionalFormatting sqref="H19:J46 H3:J11 H14:J15">
    <cfRule type="expression" dxfId="16" priority="15">
      <formula>H3="Minor"</formula>
    </cfRule>
    <cfRule type="expression" dxfId="15" priority="16">
      <formula>H3="Major"</formula>
    </cfRule>
    <cfRule type="expression" dxfId="14" priority="17">
      <formula>H3="Inspection"</formula>
    </cfRule>
  </conditionalFormatting>
  <conditionalFormatting sqref="B2">
    <cfRule type="containsText" dxfId="13" priority="9" operator="containsText" text="plan">
      <formula>NOT(ISERROR(SEARCH("plan",B2)))</formula>
    </cfRule>
    <cfRule type="containsText" dxfId="12" priority="10" operator="containsText" text="Inspect">
      <formula>NOT(ISERROR(SEARCH("Inspect",B2)))</formula>
    </cfRule>
    <cfRule type="containsText" dxfId="11" priority="11" operator="containsText" text="Completed">
      <formula>NOT(ISERROR(SEARCH("Completed",B2)))</formula>
    </cfRule>
    <cfRule type="containsText" dxfId="10" priority="12" operator="containsText" text="transfer">
      <formula>NOT(ISERROR(SEARCH("transfer",B2)))</formula>
    </cfRule>
    <cfRule type="containsText" dxfId="9" priority="13" operator="containsText" text="Received:">
      <formula>NOT(ISERROR(SEARCH("Received:",B2)))</formula>
    </cfRule>
  </conditionalFormatting>
  <conditionalFormatting sqref="D2">
    <cfRule type="duplicateValues" dxfId="8" priority="14"/>
  </conditionalFormatting>
  <conditionalFormatting sqref="D2:D5">
    <cfRule type="duplicateValues" dxfId="7" priority="19"/>
  </conditionalFormatting>
  <conditionalFormatting sqref="D3:D5">
    <cfRule type="duplicateValues" dxfId="6" priority="20"/>
  </conditionalFormatting>
  <conditionalFormatting sqref="D19:D33">
    <cfRule type="duplicateValues" dxfId="2" priority="23"/>
  </conditionalFormatting>
  <conditionalFormatting sqref="D6:D9 D11">
    <cfRule type="duplicateValues" dxfId="1" priority="25"/>
  </conditionalFormatting>
  <conditionalFormatting sqref="D15">
    <cfRule type="duplicateValues" dxfId="0" priority="2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Part Processing Update</vt:lpstr>
      <vt:lpstr>IN &amp; OUT CONTROL</vt:lpstr>
      <vt:lpstr>Completed job &amp; Job assignment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quynhngan.luu</dc:creator>
  <cp:lastModifiedBy>Quynh Ngan Luu</cp:lastModifiedBy>
  <dcterms:created xsi:type="dcterms:W3CDTF">2023-07-17T01:26:18Z</dcterms:created>
  <dcterms:modified xsi:type="dcterms:W3CDTF">2023-08-04T03:37:24Z</dcterms:modified>
</cp:coreProperties>
</file>