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quynhngan_luu_007_fujifilm_com/Documents/Documents/LQN/"/>
    </mc:Choice>
  </mc:AlternateContent>
  <xr:revisionPtr revIDLastSave="0" documentId="8_{F0CC5AD3-E518-450D-8CCA-A8E5A0BD78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IES NO" sheetId="1" r:id="rId1"/>
    <sheet name="Sheet1" sheetId="3" state="hidden" r:id="rId2"/>
    <sheet name="FY2019" sheetId="2" state="hidden" r:id="rId3"/>
  </sheets>
  <externalReferences>
    <externalReference r:id="rId4"/>
  </externalReferences>
  <definedNames>
    <definedName name="_xlnm._FilterDatabase" localSheetId="2" hidden="1">'FY2019'!$A$2:$O$452</definedName>
    <definedName name="_xlnm._FilterDatabase" localSheetId="0" hidden="1">'SERIES NO'!$A$2:$J$132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2" i="1" l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C59" i="2"/>
  <c r="C58" i="2"/>
</calcChain>
</file>

<file path=xl/sharedStrings.xml><?xml version="1.0" encoding="utf-8"?>
<sst xmlns="http://schemas.openxmlformats.org/spreadsheetml/2006/main" count="2689" uniqueCount="762">
  <si>
    <t>ENDO DEALER SERIAL NUMBER MASTER LIST_FY22-23</t>
  </si>
  <si>
    <t>X</t>
  </si>
  <si>
    <t>No. Sales Contract</t>
  </si>
  <si>
    <t>Dealer</t>
  </si>
  <si>
    <t>End-user</t>
  </si>
  <si>
    <t>Model Name</t>
  </si>
  <si>
    <t>Qty</t>
  </si>
  <si>
    <t>Serial No.</t>
  </si>
  <si>
    <t>Import Invoice No.</t>
  </si>
  <si>
    <t>Date of Delivery</t>
  </si>
  <si>
    <t>Time of Warranty
(Month)</t>
  </si>
  <si>
    <t>Note (by Service team)</t>
  </si>
  <si>
    <t>Thanh An</t>
  </si>
  <si>
    <t>Hoang Long Clinic</t>
  </si>
  <si>
    <t>ED-530XT8</t>
  </si>
  <si>
    <t xml:space="preserve"> 4D103L015</t>
  </si>
  <si>
    <t>#95484235</t>
  </si>
  <si>
    <t>Bach Mai</t>
  </si>
  <si>
    <t>EG-580UR</t>
  </si>
  <si>
    <t>4U048K083</t>
  </si>
  <si>
    <t>BIO1-C4-23-180</t>
  </si>
  <si>
    <t>FB19042305</t>
  </si>
  <si>
    <t xml:space="preserve">BIO1-C4-23-230 </t>
  </si>
  <si>
    <t>FB19060302</t>
  </si>
  <si>
    <t>10.2020/Thanh An-Endo – Equip1</t>
  </si>
  <si>
    <t>Dong Thap</t>
  </si>
  <si>
    <t>MLW-2150HD</t>
  </si>
  <si>
    <t xml:space="preserve"> IKE1901BYT00002
</t>
  </si>
  <si>
    <t>#14580362</t>
  </si>
  <si>
    <t>IKE1901BYT00003</t>
  </si>
  <si>
    <t>Trang Thi</t>
  </si>
  <si>
    <t>Cuba Dong Hoi</t>
  </si>
  <si>
    <t>EG-760R</t>
  </si>
  <si>
    <t xml:space="preserve">9G402K763
</t>
  </si>
  <si>
    <t>inv#14582568</t>
  </si>
  <si>
    <t>EG-580NW2</t>
  </si>
  <si>
    <t xml:space="preserve">7G390K013
</t>
  </si>
  <si>
    <t>169 Giai Phong Clinic + Lam Hoa Hp</t>
  </si>
  <si>
    <t>EP-6000</t>
  </si>
  <si>
    <t>2V696K709</t>
  </si>
  <si>
    <t>#	140000226</t>
  </si>
  <si>
    <t>EG-720R</t>
  </si>
  <si>
    <t>5G412K188</t>
  </si>
  <si>
    <t>EC-720R/I</t>
  </si>
  <si>
    <t>5C741K268</t>
  </si>
  <si>
    <t>#140000233</t>
  </si>
  <si>
    <t>PHU THO HP</t>
  </si>
  <si>
    <t>EG-530WR</t>
  </si>
  <si>
    <t>LG361K643</t>
  </si>
  <si>
    <t>#140000226</t>
  </si>
  <si>
    <t>TRANG THI</t>
  </si>
  <si>
    <t>LAM HOA (VITRATECOM)</t>
  </si>
  <si>
    <t>JW-2</t>
  </si>
  <si>
    <t>7W599K439</t>
  </si>
  <si>
    <t>#140001198</t>
  </si>
  <si>
    <t>7W599K440</t>
  </si>
  <si>
    <t>7W599K441</t>
  </si>
  <si>
    <t>7W599K442</t>
  </si>
  <si>
    <t>7W599K443</t>
  </si>
  <si>
    <t>7W599K462</t>
  </si>
  <si>
    <t>7W599K464</t>
  </si>
  <si>
    <t>7W599K449</t>
  </si>
  <si>
    <t>#140001142</t>
  </si>
  <si>
    <t>GW-100</t>
  </si>
  <si>
    <t>6V605K658</t>
  </si>
  <si>
    <t>08.2023/Trang Thi-Endo-Equip1</t>
  </si>
  <si>
    <t>BACH MAI HP (SCOPES)-1</t>
  </si>
  <si>
    <t>EG-600WR</t>
  </si>
  <si>
    <t>KG391K503</t>
  </si>
  <si>
    <t>KG391K505</t>
  </si>
  <si>
    <t>KG391K506</t>
  </si>
  <si>
    <t>KG391K528</t>
  </si>
  <si>
    <t>KG391K537</t>
  </si>
  <si>
    <t>KG391K538</t>
  </si>
  <si>
    <t>KG391K539</t>
  </si>
  <si>
    <t>EC-600WI</t>
  </si>
  <si>
    <t>9C692K175</t>
  </si>
  <si>
    <t>9C692K176</t>
  </si>
  <si>
    <t>9C692K177</t>
  </si>
  <si>
    <t>9C692K178</t>
  </si>
  <si>
    <t>9C692K179</t>
  </si>
  <si>
    <t>9C692K180</t>
  </si>
  <si>
    <t>9C692K181</t>
  </si>
  <si>
    <t>9C692K182</t>
  </si>
  <si>
    <t>9C692K183</t>
  </si>
  <si>
    <t>9C692K184</t>
  </si>
  <si>
    <t>BACH MAI HP (SCOPES)-2</t>
  </si>
  <si>
    <t>KG391K540</t>
  </si>
  <si>
    <t>KG391K541</t>
  </si>
  <si>
    <t>KG391K542</t>
  </si>
  <si>
    <t>KG391K543</t>
  </si>
  <si>
    <t>KG391K544</t>
  </si>
  <si>
    <t>KG391K545</t>
  </si>
  <si>
    <t>KG391K546</t>
  </si>
  <si>
    <t>KG391K547</t>
  </si>
  <si>
    <t>KG391K548</t>
  </si>
  <si>
    <t>KG391K549</t>
  </si>
  <si>
    <t>KG391K550</t>
  </si>
  <si>
    <t>KG391K551</t>
  </si>
  <si>
    <t>KG391K552</t>
  </si>
  <si>
    <t>KG391K553</t>
  </si>
  <si>
    <t>KG391K554</t>
  </si>
  <si>
    <t>KG391K555</t>
  </si>
  <si>
    <t>KG391K556</t>
  </si>
  <si>
    <t>KG391K557</t>
  </si>
  <si>
    <t>KG391K558</t>
  </si>
  <si>
    <t>KG391K560</t>
  </si>
  <si>
    <t>KG391K561</t>
  </si>
  <si>
    <t>KG391K562</t>
  </si>
  <si>
    <t>KG391K563</t>
  </si>
  <si>
    <t>KG391K564</t>
  </si>
  <si>
    <t>KG391K565</t>
  </si>
  <si>
    <t>KG391K566</t>
  </si>
  <si>
    <t>KG391K567</t>
  </si>
  <si>
    <t>KG391K568</t>
  </si>
  <si>
    <t>KG391K569</t>
  </si>
  <si>
    <t>KG391K570</t>
  </si>
  <si>
    <t>KG391K571</t>
  </si>
  <si>
    <t>KG391K572</t>
  </si>
  <si>
    <t>KG391K573</t>
  </si>
  <si>
    <t>KG391K574</t>
  </si>
  <si>
    <t>KG391K575</t>
  </si>
  <si>
    <t>9C692K185</t>
  </si>
  <si>
    <t>9C692K186</t>
  </si>
  <si>
    <t>9C692K187</t>
  </si>
  <si>
    <t>9C692K188</t>
  </si>
  <si>
    <t>9C692K189</t>
  </si>
  <si>
    <t>9C692K190</t>
  </si>
  <si>
    <t>9C692K191</t>
  </si>
  <si>
    <t>9C692K192</t>
  </si>
  <si>
    <t>9C692K193</t>
  </si>
  <si>
    <t>9C692K194</t>
  </si>
  <si>
    <t>9C692K195</t>
  </si>
  <si>
    <t>9C692K196</t>
  </si>
  <si>
    <t>9C692K197</t>
  </si>
  <si>
    <t>9C692K198</t>
  </si>
  <si>
    <t>9C692K199</t>
  </si>
  <si>
    <t>9C692K200</t>
  </si>
  <si>
    <t>9C692K201</t>
  </si>
  <si>
    <t>9C692K202</t>
  </si>
  <si>
    <t>9C692K203</t>
  </si>
  <si>
    <t>9C692K204</t>
  </si>
  <si>
    <t>9C692K205</t>
  </si>
  <si>
    <t>08.2023/Trang Thi-Endo-Equip2</t>
  </si>
  <si>
    <t>BACH MAI HP</t>
  </si>
  <si>
    <t>4V696K240</t>
  </si>
  <si>
    <t>SYSTEM TENDER</t>
  </si>
  <si>
    <t>4V696K241</t>
  </si>
  <si>
    <t>4V696K242</t>
  </si>
  <si>
    <t>4V696K243</t>
  </si>
  <si>
    <t>4V696K244</t>
  </si>
  <si>
    <t>4V696K245</t>
  </si>
  <si>
    <t>4V696K246</t>
  </si>
  <si>
    <t>4V696K247</t>
  </si>
  <si>
    <t>4V696K248</t>
  </si>
  <si>
    <t>4V696K249</t>
  </si>
  <si>
    <t>KG391K648</t>
  </si>
  <si>
    <t>KG391K649</t>
  </si>
  <si>
    <t>KG391K650</t>
  </si>
  <si>
    <t>KG391K651</t>
  </si>
  <si>
    <t>KG391K652</t>
  </si>
  <si>
    <t>KG391K653</t>
  </si>
  <si>
    <t>KG391K654</t>
  </si>
  <si>
    <t>KG391K655</t>
  </si>
  <si>
    <t>KG391K656</t>
  </si>
  <si>
    <t>KG391K657</t>
  </si>
  <si>
    <t>KG391K658</t>
  </si>
  <si>
    <t>KG391K659</t>
  </si>
  <si>
    <t>KG391K660</t>
  </si>
  <si>
    <t>KG391K661</t>
  </si>
  <si>
    <t>KG391K662</t>
  </si>
  <si>
    <t>KG391K663</t>
  </si>
  <si>
    <t>6C741K171</t>
  </si>
  <si>
    <t>6C741K172</t>
  </si>
  <si>
    <t>6C741K173</t>
  </si>
  <si>
    <t>6C741K174</t>
  </si>
  <si>
    <t>6C741K175</t>
  </si>
  <si>
    <t>6C741K176</t>
  </si>
  <si>
    <t>6C741K177</t>
  </si>
  <si>
    <t>6C741K178</t>
  </si>
  <si>
    <t>ED-580XT</t>
  </si>
  <si>
    <t>9D127K089</t>
  </si>
  <si>
    <t>9D127K091</t>
  </si>
  <si>
    <t>No.</t>
  </si>
  <si>
    <t>Model</t>
  </si>
  <si>
    <t>Q'ty</t>
  </si>
  <si>
    <t>S/N</t>
  </si>
  <si>
    <t>Project</t>
  </si>
  <si>
    <t>Inv#</t>
  </si>
  <si>
    <t>Delivery Date</t>
  </si>
  <si>
    <t>TKHQ</t>
  </si>
  <si>
    <t>Dated</t>
  </si>
  <si>
    <t>1V696K105</t>
  </si>
  <si>
    <t>ETC</t>
  </si>
  <si>
    <t>Minh Duc</t>
  </si>
  <si>
    <t>#95572948</t>
  </si>
  <si>
    <t>25.10.2019</t>
  </si>
  <si>
    <t>102888976740</t>
  </si>
  <si>
    <t>24.9.2019</t>
  </si>
  <si>
    <t>1V696K106</t>
  </si>
  <si>
    <t>Hung Phat Thu Do</t>
  </si>
  <si>
    <t>Kien Giang General Hp</t>
  </si>
  <si>
    <t>2V696K032</t>
  </si>
  <si>
    <t>Thanh AN</t>
  </si>
  <si>
    <t>Can Tho Central</t>
  </si>
  <si>
    <t>#14579030</t>
  </si>
  <si>
    <t>9.3.2020</t>
  </si>
  <si>
    <t>103163605530</t>
  </si>
  <si>
    <t>24.2.2020</t>
  </si>
  <si>
    <t>2V696K034</t>
  </si>
  <si>
    <t>Kien Giang</t>
  </si>
  <si>
    <t>EB-580T</t>
  </si>
  <si>
    <t>5B090K043</t>
  </si>
  <si>
    <t>#14578631</t>
  </si>
  <si>
    <t>103051965000</t>
  </si>
  <si>
    <t>6.12.2019</t>
  </si>
  <si>
    <t>5B090K045</t>
  </si>
  <si>
    <t>5B090K040</t>
  </si>
  <si>
    <t>5B090K056</t>
  </si>
  <si>
    <t>#14578682</t>
  </si>
  <si>
    <t>103065845410</t>
  </si>
  <si>
    <t>23.12.2019</t>
  </si>
  <si>
    <t>5B090K061</t>
  </si>
  <si>
    <t>SERIES FOR DISTRIBUTORS</t>
  </si>
  <si>
    <t>NO SC.</t>
  </si>
  <si>
    <t>DECRIPTION OF GOODS</t>
  </si>
  <si>
    <t>QUATITY</t>
  </si>
  <si>
    <t>SERIES NO.</t>
  </si>
  <si>
    <t>TRADER</t>
  </si>
  <si>
    <t>USER</t>
  </si>
  <si>
    <t>DATE OF DELIVERY</t>
  </si>
  <si>
    <t>PO No</t>
  </si>
  <si>
    <t>Invoice No.</t>
  </si>
  <si>
    <t>Time warranty</t>
  </si>
  <si>
    <t>05.2019/Promed-Endo – Equip2</t>
  </si>
  <si>
    <t>VP-3500HD</t>
  </si>
  <si>
    <t xml:space="preserve"> 3V609K037</t>
  </si>
  <si>
    <t>Promed</t>
  </si>
  <si>
    <t>Ba Vi GH</t>
  </si>
  <si>
    <t>05.06.2019</t>
  </si>
  <si>
    <t>#14576981</t>
  </si>
  <si>
    <t>XL-4450</t>
  </si>
  <si>
    <t>5S094K059</t>
  </si>
  <si>
    <t>7G361K161</t>
  </si>
  <si>
    <t>EG-530FP</t>
  </si>
  <si>
    <t>4G374K166</t>
  </si>
  <si>
    <t>#14576338</t>
  </si>
  <si>
    <t>BF2416SF</t>
  </si>
  <si>
    <t>#14576922</t>
  </si>
  <si>
    <t>MPC-ST</t>
  </si>
  <si>
    <t>SLC-2000</t>
  </si>
  <si>
    <t xml:space="preserve">STOCK MANUAL </t>
  </si>
  <si>
    <t>05.2019/Promed-Endo – Equip3</t>
  </si>
  <si>
    <t>1G412K263
1G412K265</t>
  </si>
  <si>
    <t>Bach Mai 2</t>
  </si>
  <si>
    <t># 14577251</t>
  </si>
  <si>
    <t>1C741K088</t>
  </si>
  <si>
    <t>BF2424SF</t>
  </si>
  <si>
    <t>#14577124</t>
  </si>
  <si>
    <t>05.2019/MDC-Endo – Equip2</t>
  </si>
  <si>
    <t xml:space="preserve"> 3V609K039</t>
  </si>
  <si>
    <t>MDC</t>
  </si>
  <si>
    <t>Viet Tiep - Hai Phong</t>
  </si>
  <si>
    <t xml:space="preserve"> 5S094K060</t>
  </si>
  <si>
    <t>7G361K162
7G361K163</t>
  </si>
  <si>
    <t>EC-530WI3</t>
  </si>
  <si>
    <t xml:space="preserve"> 4C642K025</t>
  </si>
  <si>
    <t>#14576577</t>
  </si>
  <si>
    <t>LT-7</t>
  </si>
  <si>
    <t>#14577191</t>
  </si>
  <si>
    <t>WT-2</t>
  </si>
  <si>
    <t>#14576537</t>
  </si>
  <si>
    <t>05.2019/Promed-Endo – Equip4</t>
  </si>
  <si>
    <t>EPX-2500</t>
  </si>
  <si>
    <t>3V564K042
3V564K052
3V564K053</t>
  </si>
  <si>
    <t>#14576830</t>
  </si>
  <si>
    <t>EG-250WR5</t>
  </si>
  <si>
    <t>3G202K081
 3G202K082
3G202K083
3G202K090
 3G202K099
3G202K100</t>
  </si>
  <si>
    <t>08.07.2019</t>
  </si>
  <si>
    <t xml:space="preserve">#14576830(4)
#14576977 (2) </t>
  </si>
  <si>
    <t xml:space="preserve">EC-250WL5 </t>
  </si>
  <si>
    <t>3C309K037
3C309K040</t>
  </si>
  <si>
    <t>#14576720</t>
  </si>
  <si>
    <t>03.2019/ThanhAn-Endo–Equip1</t>
  </si>
  <si>
    <t>EG-760Z</t>
  </si>
  <si>
    <t>5G403K031 - 40</t>
  </si>
  <si>
    <t>03.06.2019</t>
  </si>
  <si>
    <t>#95529908</t>
  </si>
  <si>
    <t>06.2019/Hung Phat Thu Do-Endo – Equip1</t>
  </si>
  <si>
    <t xml:space="preserve"> 3V564K051</t>
  </si>
  <si>
    <t>Phu Tho Tubeculosis</t>
  </si>
  <si>
    <t>EB-530S</t>
  </si>
  <si>
    <t>2B083K075</t>
  </si>
  <si>
    <t>BF1812SF</t>
  </si>
  <si>
    <t>#14576413</t>
  </si>
  <si>
    <t>06.2019/ETC-Endo – Equip1</t>
  </si>
  <si>
    <t>VP-4450</t>
  </si>
  <si>
    <t xml:space="preserve"> 4V567K006</t>
  </si>
  <si>
    <t>4S094K289
5S094K205</t>
  </si>
  <si>
    <t>#14576338
#14577190</t>
  </si>
  <si>
    <t>7G361K170
 7G361K173</t>
  </si>
  <si>
    <t>EC-530WL3</t>
  </si>
  <si>
    <t>5C643K055</t>
  </si>
  <si>
    <t>#14576831</t>
  </si>
  <si>
    <t>06.2019/Hung Phat Thu Do-Endo – Equip2</t>
  </si>
  <si>
    <t>EG-530NW</t>
  </si>
  <si>
    <t>3G366K006</t>
  </si>
  <si>
    <t>Tuyen Quang GH</t>
  </si>
  <si>
    <t>#14577252</t>
  </si>
  <si>
    <t>Gửi từ VP HCM</t>
  </si>
  <si>
    <t xml:space="preserve">Giao Phú Yên </t>
  </si>
  <si>
    <t>5G403K051 - 064</t>
  </si>
  <si>
    <t>19.07.2019</t>
  </si>
  <si>
    <t>#95540894</t>
  </si>
  <si>
    <t>EC-760ZP-V/M</t>
  </si>
  <si>
    <t xml:space="preserve"> 5C730K003
5C730K004
5C730K008 - K012</t>
  </si>
  <si>
    <t>#14577489 (2)
#95540894 (5)</t>
  </si>
  <si>
    <t>08.2019/ETC-Endo – Equip2</t>
  </si>
  <si>
    <t>3V609K061</t>
  </si>
  <si>
    <t>Tam Tri Sai Gon</t>
  </si>
  <si>
    <t>13.08.2019</t>
  </si>
  <si>
    <t>5S094K062</t>
  </si>
  <si>
    <t>BF1818SF</t>
  </si>
  <si>
    <t>7G361K175</t>
  </si>
  <si>
    <t>22.08.2019</t>
  </si>
  <si>
    <t>08.2019/ETC-Endo – Equip3</t>
  </si>
  <si>
    <t xml:space="preserve"> 1V696K070
1V696K076</t>
  </si>
  <si>
    <t>Thien Hanh</t>
  </si>
  <si>
    <t>30.8.2019</t>
  </si>
  <si>
    <t>#14577886</t>
  </si>
  <si>
    <t>EC-720-R/I</t>
  </si>
  <si>
    <t>1C741K168
 1C741K187</t>
  </si>
  <si>
    <t>#95555768</t>
  </si>
  <si>
    <t>EC-720-R/L</t>
  </si>
  <si>
    <t>1C742K200</t>
  </si>
  <si>
    <t>1V696K077</t>
  </si>
  <si>
    <t>12.09.2019</t>
  </si>
  <si>
    <t>1G412K264
1G412K308</t>
  </si>
  <si>
    <t>WT-603</t>
  </si>
  <si>
    <t>08.2019/Hung Phat Thu Do-Endo – Equip1</t>
  </si>
  <si>
    <t>EG-590WR</t>
  </si>
  <si>
    <t>2G348K618
2G348K611</t>
  </si>
  <si>
    <t xml:space="preserve">Bach Mai </t>
  </si>
  <si>
    <t>VP HN đã giao HP</t>
  </si>
  <si>
    <t>EC-590WL4</t>
  </si>
  <si>
    <t>1C666K565
1C666K566
1C666K567
 1C666K568</t>
  </si>
  <si>
    <t>#14576535
(VP HN đã giao HP)</t>
  </si>
  <si>
    <t xml:space="preserve">BIO1-C4-23-180 </t>
  </si>
  <si>
    <t>FIFO</t>
  </si>
  <si>
    <t>#14576725</t>
  </si>
  <si>
    <t># 14576849</t>
  </si>
  <si>
    <t xml:space="preserve">08.2019/Thanh An-Endo – Equip1
</t>
  </si>
  <si>
    <t xml:space="preserve"> 3V609K102=&gt;3V609K037</t>
  </si>
  <si>
    <t>National ENT</t>
  </si>
  <si>
    <t>04.09.2019</t>
  </si>
  <si>
    <t>#14577190=&gt;#14576981</t>
  </si>
  <si>
    <t>5S094K213=&gt;5S094K057</t>
  </si>
  <si>
    <t>ER-530T</t>
  </si>
  <si>
    <t>2Y157K015</t>
  </si>
  <si>
    <t>#14576342</t>
  </si>
  <si>
    <t>#14576325</t>
  </si>
  <si>
    <t>08.2019/Thanh An-Endo – Equip2</t>
  </si>
  <si>
    <t>4G361K368=&gt;5G361K447
4G361K374=&gt;5G361K448</t>
  </si>
  <si>
    <t>Phu Tho General hospital</t>
  </si>
  <si>
    <t xml:space="preserve"> 14574015=&gt;#95395922</t>
  </si>
  <si>
    <t># 14576922</t>
  </si>
  <si>
    <t>9.2019/Thanh An-Endo – Equip2</t>
  </si>
  <si>
    <t>VP-4450HD</t>
  </si>
  <si>
    <t>4V567K089
4V567K091
 4V567K115</t>
  </si>
  <si>
    <t>Military Department</t>
  </si>
  <si>
    <t>10.10.2019</t>
  </si>
  <si>
    <t>#14578135</t>
  </si>
  <si>
    <t>6S094K107
6S094K115
6S094K116</t>
  </si>
  <si>
    <t>6G391K243
6G391K244
7G391K042</t>
  </si>
  <si>
    <r>
      <t xml:space="preserve">5C692K003
 5C692K004
</t>
    </r>
    <r>
      <rPr>
        <sz val="11"/>
        <color rgb="FFFF0000"/>
        <rFont val="Calibri"/>
        <family val="2"/>
        <scheme val="minor"/>
      </rPr>
      <t>5C692K021</t>
    </r>
  </si>
  <si>
    <r>
      <t xml:space="preserve">#14578135 (2)
</t>
    </r>
    <r>
      <rPr>
        <sz val="11"/>
        <color rgb="FFFF0000"/>
        <rFont val="Calibri"/>
        <family val="2"/>
        <scheme val="minor"/>
      </rPr>
      <t>#14578155</t>
    </r>
  </si>
  <si>
    <t>IKE1805BYT00022
IKE1805BYT00024 
IKE1805BYT00027</t>
  </si>
  <si>
    <t>#14577928</t>
  </si>
  <si>
    <t xml:space="preserve">09.2019/Thanh An-Endo – Equip1
</t>
  </si>
  <si>
    <t xml:space="preserve"> 4V567K107</t>
  </si>
  <si>
    <t>Cai Lay General Hospital</t>
  </si>
  <si>
    <t>02.10.2019</t>
  </si>
  <si>
    <t>#14578137</t>
  </si>
  <si>
    <r>
      <t>5S094K218 =&gt;</t>
    </r>
    <r>
      <rPr>
        <sz val="11"/>
        <color rgb="FFFF0000"/>
        <rFont val="Calibri"/>
        <family val="2"/>
        <scheme val="minor"/>
      </rPr>
      <t>5S094K061</t>
    </r>
  </si>
  <si>
    <r>
      <t>#14577190=&gt;</t>
    </r>
    <r>
      <rPr>
        <sz val="11"/>
        <color rgb="FFFF0000"/>
        <rFont val="Calibri"/>
        <family val="2"/>
        <scheme val="minor"/>
      </rPr>
      <t>#14576981</t>
    </r>
  </si>
  <si>
    <t>#14576536</t>
  </si>
  <si>
    <t># 14578136</t>
  </si>
  <si>
    <t>09.2018/ETC-Endo – Equip3</t>
  </si>
  <si>
    <t>VP-7000</t>
  </si>
  <si>
    <t>2V644K445</t>
  </si>
  <si>
    <t>Dr. Phuong Clinic</t>
  </si>
  <si>
    <t>#14576920</t>
  </si>
  <si>
    <t>BL-7000</t>
  </si>
  <si>
    <t>4S101K033</t>
  </si>
  <si>
    <t>5G403K047</t>
  </si>
  <si>
    <t>5C730K013</t>
  </si>
  <si>
    <t>chuyển hàng từ VP HCM xuống ST đi giao (đổi hàng)</t>
  </si>
  <si>
    <t>MLW-2627C-DC</t>
  </si>
  <si>
    <t>UAAD8803</t>
  </si>
  <si>
    <t># 14576725</t>
  </si>
  <si>
    <t>09.2018/ETC-Endo – Equip4</t>
  </si>
  <si>
    <r>
      <t>2V644K470</t>
    </r>
    <r>
      <rPr>
        <sz val="11"/>
        <color rgb="FFFF0000"/>
        <rFont val="Calibri"/>
        <family val="2"/>
        <scheme val="minor"/>
      </rPr>
      <t>=&gt;4V644K098</t>
    </r>
  </si>
  <si>
    <t>Thong Nhat</t>
  </si>
  <si>
    <r>
      <t>#14576920</t>
    </r>
    <r>
      <rPr>
        <sz val="11"/>
        <color rgb="FFFF0000"/>
        <rFont val="Calibri"/>
        <family val="2"/>
        <scheme val="minor"/>
      </rPr>
      <t>=&gt;14578278</t>
    </r>
  </si>
  <si>
    <r>
      <t>4S101K094</t>
    </r>
    <r>
      <rPr>
        <sz val="11"/>
        <color rgb="FFFF0000"/>
        <rFont val="Calibri"/>
        <family val="2"/>
        <scheme val="minor"/>
      </rPr>
      <t>=&gt;5S101K258</t>
    </r>
  </si>
  <si>
    <r>
      <t>#14576920=</t>
    </r>
    <r>
      <rPr>
        <sz val="11"/>
        <color rgb="FFFF0000"/>
        <rFont val="Calibri"/>
        <family val="2"/>
        <scheme val="minor"/>
      </rPr>
      <t>&gt;14578278</t>
    </r>
  </si>
  <si>
    <t>09.2019/Promed-Endo – Equip1</t>
  </si>
  <si>
    <t>8G361K085
8G361K091</t>
  </si>
  <si>
    <t>354 Hospital</t>
  </si>
  <si>
    <t xml:space="preserve"># 14578170 </t>
  </si>
  <si>
    <t>5C643K305
5C643K306</t>
  </si>
  <si>
    <t>3C643K014</t>
  </si>
  <si>
    <t>Đi từ kho Quang Minh</t>
  </si>
  <si>
    <t>09.2019/ETC-Endo – Equip2
(Can Tho Central GH P2)</t>
  </si>
  <si>
    <t>8G361K102
8G361K105</t>
  </si>
  <si>
    <t>4G403K040</t>
  </si>
  <si>
    <t>SIS Can Tho Hospital</t>
  </si>
  <si>
    <t>#14576980</t>
  </si>
  <si>
    <t>5C643K307</t>
  </si>
  <si>
    <t>10.2019/JVC-Endo – Equip1</t>
  </si>
  <si>
    <t xml:space="preserve">EG-530WR </t>
  </si>
  <si>
    <t>7G361K565
7G361K567</t>
  </si>
  <si>
    <t>JVC</t>
  </si>
  <si>
    <t>Thai Binh General Hospital</t>
  </si>
  <si>
    <t>16.10.2019</t>
  </si>
  <si>
    <t>#14578105</t>
  </si>
  <si>
    <t xml:space="preserve">BF2416SF </t>
  </si>
  <si>
    <t xml:space="preserve">MPC-ST </t>
  </si>
  <si>
    <t># 14577928</t>
  </si>
  <si>
    <t xml:space="preserve"> 4V567K117</t>
  </si>
  <si>
    <t>#14578281</t>
  </si>
  <si>
    <t>5C643K308</t>
  </si>
  <si>
    <t># 14578170</t>
  </si>
  <si>
    <t>10.2019/ETC-Endo – Equip1</t>
  </si>
  <si>
    <t># 95572948</t>
  </si>
  <si>
    <t>4G390K036</t>
  </si>
  <si>
    <t>#14578136</t>
  </si>
  <si>
    <t>10.2019/Thanh An-Endo – Equip1</t>
  </si>
  <si>
    <r>
      <t xml:space="preserve"> 3V609K230</t>
    </r>
    <r>
      <rPr>
        <sz val="11"/>
        <color rgb="FFFF0000"/>
        <rFont val="Calibri"/>
        <family val="2"/>
        <scheme val="minor"/>
      </rPr>
      <t>=&gt;3V609K039</t>
    </r>
    <r>
      <rPr>
        <sz val="11"/>
        <rFont val="Calibri"/>
        <family val="2"/>
        <scheme val="minor"/>
      </rPr>
      <t xml:space="preserve">
4V609K015</t>
    </r>
    <r>
      <rPr>
        <sz val="11"/>
        <color rgb="FFFF0000"/>
        <rFont val="Calibri"/>
        <family val="2"/>
        <scheme val="minor"/>
      </rPr>
      <t>=&gt;2V609K815</t>
    </r>
    <r>
      <rPr>
        <sz val="11"/>
        <rFont val="Calibri"/>
        <family val="2"/>
        <scheme val="minor"/>
      </rPr>
      <t xml:space="preserve">
 4V609K016</t>
    </r>
    <r>
      <rPr>
        <sz val="11"/>
        <color rgb="FFFF0000"/>
        <rFont val="Calibri"/>
        <family val="2"/>
        <scheme val="minor"/>
      </rPr>
      <t>=&gt;3V609K030</t>
    </r>
    <r>
      <rPr>
        <sz val="11"/>
        <rFont val="Calibri"/>
        <family val="2"/>
        <scheme val="minor"/>
      </rPr>
      <t xml:space="preserve">
4V609K017
4V609K018</t>
    </r>
  </si>
  <si>
    <t>06.11.2019</t>
  </si>
  <si>
    <r>
      <t xml:space="preserve">#14578170 =&gt; </t>
    </r>
    <r>
      <rPr>
        <sz val="11"/>
        <color rgb="FFFF0000"/>
        <rFont val="Calibri"/>
        <family val="2"/>
        <scheme val="minor"/>
      </rPr>
      <t xml:space="preserve">#14576981 (1)
</t>
    </r>
    <r>
      <rPr>
        <sz val="11"/>
        <rFont val="Calibri"/>
        <family val="2"/>
        <scheme val="minor"/>
      </rPr>
      <t>#14578170 =&gt;</t>
    </r>
    <r>
      <rPr>
        <sz val="11"/>
        <color rgb="FFFF0000"/>
        <rFont val="Calibri"/>
        <family val="2"/>
        <scheme val="minor"/>
      </rPr>
      <t xml:space="preserve">  #95395922 (1)
</t>
    </r>
    <r>
      <rPr>
        <sz val="11"/>
        <rFont val="Calibri"/>
        <family val="2"/>
        <scheme val="minor"/>
      </rPr>
      <t>#14578170 =&gt;</t>
    </r>
    <r>
      <rPr>
        <sz val="11"/>
        <color rgb="FFFF0000"/>
        <rFont val="Calibri"/>
        <family val="2"/>
        <scheme val="minor"/>
      </rPr>
      <t>#14576981 (1)</t>
    </r>
    <r>
      <rPr>
        <sz val="11"/>
        <rFont val="Calibri"/>
        <family val="2"/>
        <scheme val="minor"/>
      </rPr>
      <t xml:space="preserve">
#14578170 (2)</t>
    </r>
  </si>
  <si>
    <r>
      <t>5S094K236</t>
    </r>
    <r>
      <rPr>
        <sz val="11"/>
        <color rgb="FFFF0000"/>
        <rFont val="Calibri"/>
        <family val="2"/>
        <scheme val="minor"/>
      </rPr>
      <t>=&gt;4S094K217</t>
    </r>
    <r>
      <rPr>
        <sz val="11"/>
        <rFont val="Calibri"/>
        <family val="2"/>
        <scheme val="minor"/>
      </rPr>
      <t xml:space="preserve">
6S094K108</t>
    </r>
    <r>
      <rPr>
        <sz val="11"/>
        <color rgb="FFFF0000"/>
        <rFont val="Calibri"/>
        <family val="2"/>
        <scheme val="minor"/>
      </rPr>
      <t>=&gt;5S094K060</t>
    </r>
    <r>
      <rPr>
        <sz val="11"/>
        <rFont val="Calibri"/>
        <family val="2"/>
        <scheme val="minor"/>
      </rPr>
      <t xml:space="preserve">
6S094K109</t>
    </r>
    <r>
      <rPr>
        <sz val="11"/>
        <color rgb="FFFF0000"/>
        <rFont val="Calibri"/>
        <family val="2"/>
        <scheme val="minor"/>
      </rPr>
      <t>=&gt;4S094K291</t>
    </r>
    <r>
      <rPr>
        <sz val="11"/>
        <rFont val="Calibri"/>
        <family val="2"/>
        <scheme val="minor"/>
      </rPr>
      <t xml:space="preserve">
 6S094K106</t>
    </r>
    <r>
      <rPr>
        <sz val="11"/>
        <color rgb="FFFF0000"/>
        <rFont val="Calibri"/>
        <family val="2"/>
        <scheme val="minor"/>
      </rPr>
      <t>=&gt;4S094K284</t>
    </r>
    <r>
      <rPr>
        <sz val="11"/>
        <rFont val="Calibri"/>
        <family val="2"/>
        <scheme val="minor"/>
      </rPr>
      <t xml:space="preserve">
5S094K064</t>
    </r>
  </si>
  <si>
    <r>
      <t xml:space="preserve"> 14577190 (1)=&gt;</t>
    </r>
    <r>
      <rPr>
        <sz val="11"/>
        <color rgb="FFFF0000"/>
        <rFont val="Calibri"/>
        <family val="2"/>
        <scheme val="minor"/>
      </rPr>
      <t>#14575914</t>
    </r>
    <r>
      <rPr>
        <sz val="11"/>
        <rFont val="Calibri"/>
        <family val="2"/>
        <scheme val="minor"/>
      </rPr>
      <t xml:space="preserve">
14578105 (1)=&gt;</t>
    </r>
    <r>
      <rPr>
        <sz val="11"/>
        <color rgb="FFFF0000"/>
        <rFont val="Calibri"/>
        <family val="2"/>
        <scheme val="minor"/>
      </rPr>
      <t>#14576981</t>
    </r>
    <r>
      <rPr>
        <sz val="11"/>
        <rFont val="Calibri"/>
        <family val="2"/>
        <scheme val="minor"/>
      </rPr>
      <t xml:space="preserve">
14578105 (1)=&gt;</t>
    </r>
    <r>
      <rPr>
        <sz val="11"/>
        <color rgb="FFFF0000"/>
        <rFont val="Calibri"/>
        <family val="2"/>
        <scheme val="minor"/>
      </rPr>
      <t>#14576338</t>
    </r>
    <r>
      <rPr>
        <sz val="11"/>
        <rFont val="Calibri"/>
        <family val="2"/>
        <scheme val="minor"/>
      </rPr>
      <t xml:space="preserve">
14578170 (1)=&gt;</t>
    </r>
    <r>
      <rPr>
        <sz val="11"/>
        <color rgb="FFFF0000"/>
        <rFont val="Calibri"/>
        <family val="2"/>
        <scheme val="minor"/>
      </rPr>
      <t>#14575914</t>
    </r>
    <r>
      <rPr>
        <sz val="11"/>
        <rFont val="Calibri"/>
        <family val="2"/>
        <scheme val="minor"/>
      </rPr>
      <t xml:space="preserve">
14576981 (1)</t>
    </r>
  </si>
  <si>
    <r>
      <t>8G361K126</t>
    </r>
    <r>
      <rPr>
        <sz val="11"/>
        <color rgb="FFFF0000"/>
        <rFont val="Calibri"/>
        <family val="2"/>
        <scheme val="minor"/>
      </rPr>
      <t>=&gt;7G361K162</t>
    </r>
    <r>
      <rPr>
        <sz val="11"/>
        <rFont val="Calibri"/>
        <family val="2"/>
        <scheme val="minor"/>
      </rPr>
      <t xml:space="preserve">
8G361K152</t>
    </r>
    <r>
      <rPr>
        <sz val="11"/>
        <color rgb="FFFF0000"/>
        <rFont val="Calibri"/>
        <family val="2"/>
        <scheme val="minor"/>
      </rPr>
      <t>=&gt;7G361K163</t>
    </r>
    <r>
      <rPr>
        <sz val="11"/>
        <rFont val="Calibri"/>
        <family val="2"/>
        <scheme val="minor"/>
      </rPr>
      <t xml:space="preserve">
5G361K425</t>
    </r>
  </si>
  <si>
    <r>
      <t>#14578279 (2)</t>
    </r>
    <r>
      <rPr>
        <sz val="11"/>
        <color rgb="FFFF0000"/>
        <rFont val="Calibri"/>
        <family val="2"/>
        <scheme val="minor"/>
      </rPr>
      <t>=&gt;#14576981 (2)</t>
    </r>
    <r>
      <rPr>
        <sz val="11"/>
        <rFont val="Calibri"/>
        <family val="2"/>
        <scheme val="minor"/>
      </rPr>
      <t xml:space="preserve">
#14575903</t>
    </r>
  </si>
  <si>
    <t>7G361K177</t>
  </si>
  <si>
    <t>5C643K332
 5C643K334
5C643K345
5C643K349</t>
  </si>
  <si>
    <t>#14578279</t>
  </si>
  <si>
    <t>4D103L007</t>
  </si>
  <si>
    <t># 14576980</t>
  </si>
  <si>
    <t>FB18080607</t>
  </si>
  <si>
    <t># 14576830</t>
  </si>
  <si>
    <t>BIO1-C4-23-230</t>
  </si>
  <si>
    <t>FB18052004</t>
  </si>
  <si>
    <t>BF2418SF</t>
  </si>
  <si>
    <t>#14570197</t>
  </si>
  <si>
    <t xml:space="preserve"> 1803
 1809
1810</t>
  </si>
  <si>
    <t>#14576537 (1)
#14576849 (1)
#14577124 (2)</t>
  </si>
  <si>
    <t>IKE1805BYT00014</t>
  </si>
  <si>
    <t>#14576181</t>
  </si>
  <si>
    <t xml:space="preserve">#14576537
STOCK MANUAL </t>
  </si>
  <si>
    <t>#14578136 (3)</t>
  </si>
  <si>
    <t>7G391K073</t>
  </si>
  <si>
    <t>E Hospital</t>
  </si>
  <si>
    <t>#14578280</t>
  </si>
  <si>
    <t>10.2019/Thanh An-Endo – Equip3</t>
  </si>
  <si>
    <t>7G391K075
7G391K077
7G391K081-K090</t>
  </si>
  <si>
    <t>Hanoi MU</t>
  </si>
  <si>
    <t>07.11.2019</t>
  </si>
  <si>
    <t>5C692K023 - K034</t>
  </si>
  <si>
    <t>09.2019/Thanh An-Endo – Equip1</t>
  </si>
  <si>
    <t xml:space="preserve"> 5C642K059</t>
  </si>
  <si>
    <t>01.11.2019</t>
  </si>
  <si>
    <t>#14578318</t>
  </si>
  <si>
    <t>09.2018/Thanh An-Endo – Equip4</t>
  </si>
  <si>
    <t>1G412K346</t>
  </si>
  <si>
    <t>#14578278</t>
  </si>
  <si>
    <t>1C741K218</t>
  </si>
  <si>
    <t>P2620-L</t>
  </si>
  <si>
    <t>1U873K031</t>
  </si>
  <si>
    <t>09.2019/Hung Phat Thu Do-Endo – Equip1</t>
  </si>
  <si>
    <t>7G391K091 - 7G391K092 - 7G391K093 - 7G391K094 - 7G391K095 - 7G391K096 - 7G391K098 - 7G391K099 - 7G391K100 - 7G391K101 - 7G391K102 - 7G391K103 - 7G391K104 - 7G391K105</t>
  </si>
  <si>
    <t>14.11.2019</t>
  </si>
  <si>
    <t xml:space="preserve">BIO1-C4-23-180  </t>
  </si>
  <si>
    <t>RFBIO05062019</t>
  </si>
  <si>
    <t># 14576720
#14576727
RF16042019M</t>
  </si>
  <si>
    <t>#14578282</t>
  </si>
  <si>
    <t>11.2019/Thanh An-Endo – Equip1</t>
  </si>
  <si>
    <t>3V609K219</t>
  </si>
  <si>
    <t>Ha Tinh General Hospital</t>
  </si>
  <si>
    <t>04.12.2019</t>
  </si>
  <si>
    <t>6S094K110</t>
  </si>
  <si>
    <t>#14578170</t>
  </si>
  <si>
    <t>8G361K190</t>
  </si>
  <si>
    <t>#14578479</t>
  </si>
  <si>
    <t>3G366K014</t>
  </si>
  <si>
    <t xml:space="preserve">RFBIO05062019 </t>
  </si>
  <si>
    <t>#14578400</t>
  </si>
  <si>
    <t>11.2019/Thanh An-Endo – Equip2</t>
  </si>
  <si>
    <t>4V644K104</t>
  </si>
  <si>
    <t>Cu Ba Dong Hoi</t>
  </si>
  <si>
    <t>#14578481</t>
  </si>
  <si>
    <t>5S101K275</t>
  </si>
  <si>
    <t>6G402K258</t>
  </si>
  <si>
    <t xml:space="preserve">EC-760R-V/I </t>
  </si>
  <si>
    <t>5C728K054</t>
  </si>
  <si>
    <t>#14577480</t>
  </si>
  <si>
    <t># 14578282</t>
  </si>
  <si>
    <t>11.2019/Thanh An-Endo – Equip3</t>
  </si>
  <si>
    <t>1V696K097
 1V696K101</t>
  </si>
  <si>
    <t>Bac Ninh</t>
  </si>
  <si>
    <t>#14578487</t>
  </si>
  <si>
    <t>1G412K432 
1G412K441</t>
  </si>
  <si>
    <t>1C741K216
1C741K217</t>
  </si>
  <si>
    <t>10.2019/Thanh An-Endo – Equip2</t>
  </si>
  <si>
    <t>7G391K045</t>
  </si>
  <si>
    <t xml:space="preserve">Hai Hau Hp (Nam Dinh) </t>
  </si>
  <si>
    <t>#14578483</t>
  </si>
  <si>
    <t xml:space="preserve"> 4W599K292</t>
  </si>
  <si>
    <t>11.2019/Hung Phat Thu Do-Endo – Equip1</t>
  </si>
  <si>
    <t>5D103L028</t>
  </si>
  <si>
    <t>Binh Phuoc General Hospital</t>
  </si>
  <si>
    <t>25.12.2019</t>
  </si>
  <si>
    <t>inv#14578279</t>
  </si>
  <si>
    <t>11.2019/Promed-Endo – Equip2</t>
  </si>
  <si>
    <t>2V564K942</t>
  </si>
  <si>
    <t>Long My - Hau Giang</t>
  </si>
  <si>
    <t>3G366K015</t>
  </si>
  <si>
    <t>5C692K035</t>
  </si>
  <si>
    <t># 14578280</t>
  </si>
  <si>
    <t>11.2019/Promed-Endo – Equip3</t>
  </si>
  <si>
    <t>3V609K222</t>
  </si>
  <si>
    <t>14.01.2020</t>
  </si>
  <si>
    <t>4S094K289
=&gt;6S094K187</t>
  </si>
  <si>
    <t>PX201905-011
=&gt;14578633</t>
  </si>
  <si>
    <t>8G361K196</t>
  </si>
  <si>
    <t>5C643K350</t>
  </si>
  <si>
    <t>07.12.2019</t>
  </si>
  <si>
    <t>11.2019/Hung Phat Thu Do-Endo – Equip3</t>
  </si>
  <si>
    <t>11.2019/Hung Phat Thu Do-Endo – Equip2</t>
  </si>
  <si>
    <t>EC-250WL5</t>
  </si>
  <si>
    <t>3C309K041</t>
  </si>
  <si>
    <t>Buon Ho Town General Hospital</t>
  </si>
  <si>
    <t>24.12.2019</t>
  </si>
  <si>
    <t># 14576720</t>
  </si>
  <si>
    <t>5Y157K001</t>
  </si>
  <si>
    <t>Cang Long District General Hospital</t>
  </si>
  <si>
    <t>#14578476</t>
  </si>
  <si>
    <t>EB-530T</t>
  </si>
  <si>
    <t>5B084K007</t>
  </si>
  <si>
    <t>Hoa Binh General Hospital</t>
  </si>
  <si>
    <t>#14578485</t>
  </si>
  <si>
    <t>IKE1805BYT00011</t>
  </si>
  <si>
    <t>11.2019/ETC-Endo – Equip1</t>
  </si>
  <si>
    <t>3V609K103
3V609K105</t>
  </si>
  <si>
    <t>#14577190</t>
  </si>
  <si>
    <t>6S094K112
6S094K119</t>
  </si>
  <si>
    <t>8G361K197
8G361K198</t>
  </si>
  <si>
    <t>5C643K323
5C643K343</t>
  </si>
  <si>
    <t>#14578488</t>
  </si>
  <si>
    <t xml:space="preserve">11.2019/ETC-Endo – Equip2 </t>
  </si>
  <si>
    <t>3V609K106</t>
  </si>
  <si>
    <t>6S094K128</t>
  </si>
  <si>
    <t>4G390K057</t>
  </si>
  <si>
    <t>5G390K007</t>
  </si>
  <si>
    <t>8G361K202
8G361K204</t>
  </si>
  <si>
    <t xml:space="preserve"> 5C643K351</t>
  </si>
  <si>
    <t>EG-600ZW</t>
  </si>
  <si>
    <t>3G387K016</t>
  </si>
  <si>
    <t>4D103L014</t>
  </si>
  <si>
    <t>#15874482</t>
  </si>
  <si>
    <t>Hung Phat (Cẩm Khê)</t>
  </si>
  <si>
    <t>3V564K047</t>
  </si>
  <si>
    <t>27.12.2019</t>
  </si>
  <si>
    <t>3G202K077</t>
  </si>
  <si>
    <t>3C309K035</t>
  </si>
  <si>
    <t>LT-7F</t>
  </si>
  <si>
    <t>Thanh An (Bac Ninh)</t>
  </si>
  <si>
    <t>2G412K002
2G412K444</t>
  </si>
  <si>
    <t>#14578635</t>
  </si>
  <si>
    <t>1903-1905</t>
  </si>
  <si>
    <t>#14578636</t>
  </si>
  <si>
    <t>Thanh An  (Nghe An)</t>
  </si>
  <si>
    <t>8G361K199
8G361K200</t>
  </si>
  <si>
    <t>5C643K347
 5C643K365</t>
  </si>
  <si>
    <t>#14578633</t>
  </si>
  <si>
    <t>5B083K008</t>
  </si>
  <si>
    <t>Thanh An (115)</t>
  </si>
  <si>
    <t xml:space="preserve"> 1V696K112</t>
  </si>
  <si>
    <t>6G402K254
6G402K257</t>
  </si>
  <si>
    <t>#14578630</t>
  </si>
  <si>
    <t>5C728K084</t>
  </si>
  <si>
    <t>#14578680</t>
  </si>
  <si>
    <t>5C730K014</t>
  </si>
  <si>
    <t>8G361K208</t>
  </si>
  <si>
    <t>07.01.2020</t>
  </si>
  <si>
    <t># 14578633</t>
  </si>
  <si>
    <t>5C643K367</t>
  </si>
  <si>
    <t>Hung Phat (Kien Giang)</t>
  </si>
  <si>
    <t xml:space="preserve"> 1V696K113</t>
  </si>
  <si>
    <t>09.03.2020</t>
  </si>
  <si>
    <t>5B090K040
5B090K043
5B090K045
5B090K056</t>
  </si>
  <si>
    <t>#14578631 (3)
#14578682</t>
  </si>
  <si>
    <t>4V567K118=&gt;
4V567K006</t>
  </si>
  <si>
    <t>#14578281=&gt;
14576338</t>
  </si>
  <si>
    <t>6S094K190=&gt;
4S094K289</t>
  </si>
  <si>
    <t>#14578631=&gt; #14576338</t>
  </si>
  <si>
    <t>2G387K011</t>
  </si>
  <si>
    <t>#14575184</t>
  </si>
  <si>
    <t>3D127K148</t>
  </si>
  <si>
    <t>Hung Phat (Medtech Clinic)</t>
  </si>
  <si>
    <t>1V696K115</t>
  </si>
  <si>
    <t>08.01.2020</t>
  </si>
  <si>
    <t>#14578632</t>
  </si>
  <si>
    <t>2G412K095-101</t>
  </si>
  <si>
    <t>1C741K280
1C741K281
2C741K002</t>
  </si>
  <si>
    <t>#14578632 (2)
14578683</t>
  </si>
  <si>
    <t>5G403K093</t>
  </si>
  <si>
    <t>MDC (Bai Chay)</t>
  </si>
  <si>
    <t>4V644K129</t>
  </si>
  <si>
    <t xml:space="preserve">5S101K294 </t>
  </si>
  <si>
    <t xml:space="preserve"> 6G402K310
6G402K311</t>
  </si>
  <si>
    <t>#14578634</t>
  </si>
  <si>
    <t>EC-760R-V/I</t>
  </si>
  <si>
    <t>5C728K085</t>
  </si>
  <si>
    <t xml:space="preserve">1810-1811 </t>
  </si>
  <si>
    <t>MLW-2627C</t>
  </si>
  <si>
    <t>UAAAE4395</t>
  </si>
  <si>
    <t>thiếu hàng</t>
  </si>
  <si>
    <t>thiếu</t>
  </si>
  <si>
    <t>Promed (EPX-2500)</t>
  </si>
  <si>
    <t>3V564K069
3V564K070
3V564K073
3V564K077=&gt;2V564K868</t>
  </si>
  <si>
    <t>03.01.2020</t>
  </si>
  <si>
    <t>#14577480 (3)
#14577480=&gt;#14576327</t>
  </si>
  <si>
    <t>3G202K107
3G202K116
3G202K117
 3G202K118
3G202K120
3G202K122
3G202K123
3G202K124</t>
  </si>
  <si>
    <t>3C309K048
3C309K049
3C309K050
3C309K053
3C309K054</t>
  </si>
  <si>
    <t>1810-1811</t>
  </si>
  <si>
    <t>MPC-P</t>
  </si>
  <si>
    <t xml:space="preserve"> 4G374K233</t>
  </si>
  <si>
    <t>07.02.2020</t>
  </si>
  <si>
    <t>Hung Phat (Dr. Chin)</t>
  </si>
  <si>
    <t>4V644K130</t>
  </si>
  <si>
    <t>02.03.2020</t>
  </si>
  <si>
    <t>5S101K295</t>
  </si>
  <si>
    <t>5C730K015</t>
  </si>
  <si>
    <t>#14578806</t>
  </si>
  <si>
    <t>FIO</t>
  </si>
  <si>
    <t>Hung Phat (Medtech)</t>
  </si>
  <si>
    <t>2V696K004</t>
  </si>
  <si>
    <t>#14578808</t>
  </si>
  <si>
    <t>4V644K131</t>
  </si>
  <si>
    <t>5C730K016</t>
  </si>
  <si>
    <t>4W599K296
4W599K297
4W599K344</t>
  </si>
  <si>
    <t>#14578136 (2)
#14578636</t>
  </si>
  <si>
    <t>3V605K311</t>
  </si>
  <si>
    <t>Hung Phat</t>
  </si>
  <si>
    <t>3V564K075</t>
  </si>
  <si>
    <t>5G361K124
5G361K126</t>
  </si>
  <si>
    <t>Xuất từ VP HCM</t>
  </si>
  <si>
    <t xml:space="preserve"> 3C309K055</t>
  </si>
  <si>
    <t>Thanh An (Nghe An)</t>
  </si>
  <si>
    <t>5B084K008</t>
  </si>
  <si>
    <t>#14578807</t>
  </si>
  <si>
    <t>2V696K005</t>
  </si>
  <si>
    <t>5G403K130
5G403K131</t>
  </si>
  <si>
    <t>ETC (3500 package)</t>
  </si>
  <si>
    <t>4V609K041=&gt;4V609K148</t>
  </si>
  <si>
    <t>01.04.2020</t>
  </si>
  <si>
    <t>#14578633=&gt;#14579169</t>
  </si>
  <si>
    <t>6S094K188=&gt;6S094K253</t>
  </si>
  <si>
    <t>8G361K222=&gt;8G361K310</t>
  </si>
  <si>
    <t>#14578633=&gt;#14579170</t>
  </si>
  <si>
    <t xml:space="preserve"> 5C643K378=&gt;6C643K177</t>
  </si>
  <si>
    <t>Hung Phat (Kien Giang)=&gt; Vĩnh Long</t>
  </si>
  <si>
    <t xml:space="preserve"> 1V696K113
</t>
  </si>
  <si>
    <t>21.02.2020</t>
  </si>
  <si>
    <t xml:space="preserve">#14578631
</t>
  </si>
  <si>
    <t xml:space="preserve">5B090K040
</t>
  </si>
  <si>
    <t>Thanh An (Can Tho Central)</t>
  </si>
  <si>
    <t>EB-580S</t>
  </si>
  <si>
    <t>5B089K064</t>
  </si>
  <si>
    <t>#14579026</t>
  </si>
  <si>
    <t>#14579032</t>
  </si>
  <si>
    <t>Promed (Dak Lak)</t>
  </si>
  <si>
    <t xml:space="preserve">4V609K042
</t>
  </si>
  <si>
    <t xml:space="preserve"># 14578633
</t>
  </si>
  <si>
    <t xml:space="preserve">6S094K268
</t>
  </si>
  <si>
    <t>#14579028</t>
  </si>
  <si>
    <t>5B089K052</t>
  </si>
  <si>
    <t>#14579027</t>
  </si>
  <si>
    <t># 14578806</t>
  </si>
  <si>
    <t>Promed (Vinh Phuc)</t>
  </si>
  <si>
    <t xml:space="preserve">
 4V609K084</t>
  </si>
  <si>
    <t>4.3.2020</t>
  </si>
  <si>
    <t xml:space="preserve">
#14579026</t>
  </si>
  <si>
    <t xml:space="preserve">
6S094K270</t>
  </si>
  <si>
    <t xml:space="preserve"> 5B084K021</t>
  </si>
  <si>
    <t>#14579029</t>
  </si>
  <si>
    <t>Promed (Acc)</t>
  </si>
  <si>
    <t>TS-13140</t>
  </si>
  <si>
    <t>B20UT</t>
  </si>
  <si>
    <t>WB4321FW2</t>
  </si>
  <si>
    <t>#14578678</t>
  </si>
  <si>
    <t>Hung Phat 
(Kien Giang )</t>
  </si>
  <si>
    <t>Hung Phat 
(Dr. Chin Clinic)</t>
  </si>
  <si>
    <t>5G403K178</t>
  </si>
  <si>
    <t>#14579031</t>
  </si>
  <si>
    <t>Hung Phat (Tra Vinh - Corona)</t>
  </si>
  <si>
    <t>4V609K110</t>
  </si>
  <si>
    <t>6S094K264</t>
  </si>
  <si>
    <t>Hung Phat (EPX-3500)</t>
  </si>
  <si>
    <t>4V609K102</t>
  </si>
  <si>
    <t>6S094K190</t>
  </si>
  <si>
    <t xml:space="preserve"> FUJI202002-022</t>
  </si>
  <si>
    <t>2C643K292</t>
  </si>
  <si>
    <t>MDC (Viet Tiep - Hai Phong)</t>
  </si>
  <si>
    <t>5C642K058</t>
  </si>
  <si>
    <t>MDC (Thai Nguyen)</t>
  </si>
  <si>
    <t>4V609K085</t>
  </si>
  <si>
    <t>6S094K267</t>
  </si>
  <si>
    <t>5B090K062</t>
  </si>
  <si>
    <t>MDC (Tan Lac)</t>
  </si>
  <si>
    <t>3C643K009=&gt;5C643K378</t>
  </si>
  <si>
    <t>PX201803122=&gt;#14578633</t>
  </si>
  <si>
    <t>Giao từ VP HCM</t>
  </si>
  <si>
    <t>Promed (Son La)</t>
  </si>
  <si>
    <t>4V609K138
 4V609K141</t>
  </si>
  <si>
    <t>08.04.2020</t>
  </si>
  <si>
    <t>#14579169</t>
  </si>
  <si>
    <t>6S094K266
6S094K269</t>
  </si>
  <si>
    <t>5B089K071
5B089K091</t>
  </si>
  <si>
    <t xml:space="preserve"> RF16042019M
#14576413</t>
  </si>
  <si>
    <t>Promed (Dong Thap)</t>
  </si>
  <si>
    <t>4V609K148=&gt;4V609K041
4V609K149
4V609K151</t>
  </si>
  <si>
    <t>#14578633(1)
#14579169 (2)</t>
  </si>
  <si>
    <t>6S094K253=&gt;6S094K188
6S094K257
6S094K259</t>
  </si>
  <si>
    <t>5B089K092
5B089K094
 5B089K095</t>
  </si>
  <si>
    <t>2V696K002</t>
  </si>
  <si>
    <t>#14579166</t>
  </si>
  <si>
    <t>2G412K162</t>
  </si>
  <si>
    <t>2C741K001
2C741K015</t>
  </si>
  <si>
    <t>5G390K021</t>
  </si>
  <si>
    <t>#14579167</t>
  </si>
  <si>
    <t>8G361K298</t>
  </si>
  <si>
    <t>#14579170</t>
  </si>
  <si>
    <t>2V644K470</t>
  </si>
  <si>
    <t>4S101K094</t>
  </si>
  <si>
    <t>3G402K215</t>
  </si>
  <si>
    <t xml:space="preserve"> 4C728K103</t>
  </si>
  <si>
    <t>#14576848</t>
  </si>
  <si>
    <t>Thanh An (Bach Mai)</t>
  </si>
  <si>
    <t>7G391K097
 7G391K123
7G391K124
7G391K125
7G391K126
7G391K127
7G391K154
7G391K156</t>
  </si>
  <si>
    <t>5C692K022
5C692K072
5C692K087
5C692K088</t>
  </si>
  <si>
    <t># 14578483
# 14579167</t>
  </si>
  <si>
    <t xml:space="preserve">Thanh An </t>
  </si>
  <si>
    <t>CA-610</t>
  </si>
  <si>
    <t>WB11003FW</t>
  </si>
  <si>
    <t>JVC (Thai Binh)</t>
  </si>
  <si>
    <t>6C643K186
6C643K188</t>
  </si>
  <si>
    <t>Thanh An (Lao Phoi Can Tho)</t>
  </si>
  <si>
    <t>5B089K096</t>
  </si>
  <si>
    <t>Bach Mai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</si>
</sst>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7" formatCode="dd\/mm\/yyyy"/>
  </numFmts>
  <fonts count="4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name val="VNI-Times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rgb="FF00B0F0"/>
      <name val="Times New Roman"/>
      <family val="1"/>
    </font>
    <font>
      <b/>
      <sz val="11"/>
      <color rgb="FF00B0F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.5"/>
      <name val="明朝"/>
      <family val="1"/>
      <charset val="128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0"/>
      <name val="Helv"/>
      <family val="2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45066682943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59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5" fillId="0" borderId="0"/>
    <xf numFmtId="0" fontId="16" fillId="0" borderId="0"/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9" borderId="12" applyNumberFormat="0" applyAlignment="0" applyProtection="0">
      <alignment vertical="center"/>
    </xf>
    <xf numFmtId="38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0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4" fillId="0" borderId="0"/>
    <xf numFmtId="0" fontId="5" fillId="0" borderId="0"/>
    <xf numFmtId="0" fontId="17" fillId="0" borderId="0">
      <alignment vertical="center"/>
    </xf>
    <xf numFmtId="0" fontId="17" fillId="10" borderId="13" applyNumberFormat="0" applyFont="0" applyAlignment="0" applyProtection="0">
      <alignment vertical="center"/>
    </xf>
    <xf numFmtId="0" fontId="30" fillId="8" borderId="10" applyNumberFormat="0" applyAlignment="0" applyProtection="0">
      <alignment vertical="center"/>
    </xf>
    <xf numFmtId="9" fontId="14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/>
    <xf numFmtId="0" fontId="4" fillId="0" borderId="0"/>
    <xf numFmtId="0" fontId="4" fillId="0" borderId="0"/>
    <xf numFmtId="0" fontId="36" fillId="36" borderId="15" applyNumberFormat="0" applyBorder="0" applyAlignment="0" applyProtection="0">
      <alignment horizontal="center"/>
    </xf>
  </cellStyleXfs>
  <cellXfs count="7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quotePrefix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quotePrefix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quotePrefix="1" applyBorder="1"/>
    <xf numFmtId="0" fontId="0" fillId="0" borderId="5" xfId="0" applyBorder="1" applyAlignment="1">
      <alignment horizontal="right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35" fillId="35" borderId="1" xfId="0" applyFont="1" applyFill="1" applyBorder="1" applyAlignment="1">
      <alignment horizontal="center" vertical="center" wrapText="1"/>
    </xf>
    <xf numFmtId="164" fontId="35" fillId="35" borderId="1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5" fillId="35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8" fillId="0" borderId="0" xfId="0" applyFont="1" applyAlignment="1">
      <alignment vertical="center"/>
    </xf>
    <xf numFmtId="0" fontId="39" fillId="35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vertical="center"/>
    </xf>
    <xf numFmtId="0" fontId="39" fillId="2" borderId="1" xfId="0" applyFont="1" applyFill="1" applyBorder="1" applyAlignment="1">
      <alignment horizontal="center" vertical="center" wrapText="1"/>
    </xf>
    <xf numFmtId="167" fontId="12" fillId="0" borderId="0" xfId="0" applyNumberFormat="1" applyFont="1" applyAlignment="1">
      <alignment vertical="center"/>
    </xf>
  </cellXfs>
  <cellStyles count="5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Bad 2" xfId="29" xr:uid="{00000000-0005-0000-0000-000018000000}"/>
    <cellStyle name="Calculation 2" xfId="30" xr:uid="{00000000-0005-0000-0000-000019000000}"/>
    <cellStyle name="Check Cell 2" xfId="31" xr:uid="{00000000-0005-0000-0000-00001A000000}"/>
    <cellStyle name="Comma [0] 2" xfId="32" xr:uid="{00000000-0005-0000-0000-00001B000000}"/>
    <cellStyle name="Comma 2" xfId="1" xr:uid="{00000000-0005-0000-0000-00001C000000}"/>
    <cellStyle name="Comma 2 2" xfId="33" xr:uid="{00000000-0005-0000-0000-00001D000000}"/>
    <cellStyle name="Comma 3" xfId="34" xr:uid="{00000000-0005-0000-0000-00001E000000}"/>
    <cellStyle name="Comma 4" xfId="35" xr:uid="{00000000-0005-0000-0000-00001F000000}"/>
    <cellStyle name="Comma 5" xfId="36" xr:uid="{00000000-0005-0000-0000-000020000000}"/>
    <cellStyle name="Explanatory Text 2" xfId="37" xr:uid="{00000000-0005-0000-0000-000021000000}"/>
    <cellStyle name="Good 2" xfId="38" xr:uid="{00000000-0005-0000-0000-000022000000}"/>
    <cellStyle name="Heading 1 2" xfId="39" xr:uid="{00000000-0005-0000-0000-000023000000}"/>
    <cellStyle name="Heading 2 2" xfId="40" xr:uid="{00000000-0005-0000-0000-000024000000}"/>
    <cellStyle name="Heading 3 2" xfId="41" xr:uid="{00000000-0005-0000-0000-000025000000}"/>
    <cellStyle name="Heading 4 2" xfId="42" xr:uid="{00000000-0005-0000-0000-000026000000}"/>
    <cellStyle name="Input 2" xfId="43" xr:uid="{00000000-0005-0000-0000-000027000000}"/>
    <cellStyle name="Linked Cell 2" xfId="44" xr:uid="{00000000-0005-0000-0000-000028000000}"/>
    <cellStyle name="Neutral 2" xfId="45" xr:uid="{00000000-0005-0000-0000-000029000000}"/>
    <cellStyle name="Normal" xfId="0" builtinId="0"/>
    <cellStyle name="Normal 2" xfId="46" xr:uid="{00000000-0005-0000-0000-00002B000000}"/>
    <cellStyle name="Normal 2 2" xfId="57" xr:uid="{00000000-0005-0000-0000-00002C000000}"/>
    <cellStyle name="Normal 3" xfId="47" xr:uid="{00000000-0005-0000-0000-00002D000000}"/>
    <cellStyle name="Normal 4" xfId="48" xr:uid="{00000000-0005-0000-0000-00002E000000}"/>
    <cellStyle name="Normal 5" xfId="3" xr:uid="{00000000-0005-0000-0000-00002F000000}"/>
    <cellStyle name="Normal 7" xfId="2" xr:uid="{00000000-0005-0000-0000-000030000000}"/>
    <cellStyle name="Normal 8" xfId="56" xr:uid="{00000000-0005-0000-0000-000031000000}"/>
    <cellStyle name="Normal 9" xfId="4" xr:uid="{00000000-0005-0000-0000-000032000000}"/>
    <cellStyle name="Note 2" xfId="49" xr:uid="{00000000-0005-0000-0000-000033000000}"/>
    <cellStyle name="Output 2" xfId="50" xr:uid="{00000000-0005-0000-0000-000034000000}"/>
    <cellStyle name="Percent 2" xfId="51" xr:uid="{00000000-0005-0000-0000-000035000000}"/>
    <cellStyle name="Style 1" xfId="58" xr:uid="{00000000-0005-0000-0000-000036000000}"/>
    <cellStyle name="Title 2" xfId="52" xr:uid="{00000000-0005-0000-0000-000037000000}"/>
    <cellStyle name="Total 2" xfId="53" xr:uid="{00000000-0005-0000-0000-000038000000}"/>
    <cellStyle name="Warning Text 2" xfId="54" xr:uid="{00000000-0005-0000-0000-000039000000}"/>
    <cellStyle name="標準_2月度割当表" xfId="55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uynhngan.luu\AppData\Local\Microsoft\Windows\INetCache\Content.Outlook\DXP6HBEO\Dang%20ki%20bao%20hanh%20tbi%20FJ%20cho%20Bach%20Mai%20%7bedit%2020Nov2023%7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àng mới còn bảo hành"/>
    </sheetNames>
    <sheetDataSet>
      <sheetData sheetId="0">
        <row r="1">
          <cell r="E1" t="str">
            <v>Số Seri Máy chính</v>
          </cell>
          <cell r="F1" t="str">
            <v>SL</v>
          </cell>
          <cell r="G1" t="str">
            <v>Địa điểm lắp đặt</v>
          </cell>
          <cell r="H1" t="str">
            <v>Đăng kí bảo hành</v>
          </cell>
          <cell r="K1" t="str">
            <v>/</v>
          </cell>
        </row>
        <row r="2">
          <cell r="E2" t="str">
            <v>9C692K175</v>
          </cell>
          <cell r="F2">
            <v>1</v>
          </cell>
          <cell r="G2" t="str">
            <v>BV Bạch Mai</v>
          </cell>
          <cell r="H2">
            <v>25</v>
          </cell>
          <cell r="I2">
            <v>9</v>
          </cell>
          <cell r="J2">
            <v>2023</v>
          </cell>
          <cell r="K2" t="str">
            <v>25/9/2023</v>
          </cell>
        </row>
        <row r="3">
          <cell r="E3" t="str">
            <v>9C692K176</v>
          </cell>
          <cell r="F3">
            <v>1</v>
          </cell>
          <cell r="G3" t="str">
            <v>BV Bạch Mai</v>
          </cell>
          <cell r="H3">
            <v>25</v>
          </cell>
          <cell r="I3">
            <v>9</v>
          </cell>
          <cell r="J3">
            <v>2023</v>
          </cell>
          <cell r="K3" t="str">
            <v>25/9/2023</v>
          </cell>
        </row>
        <row r="4">
          <cell r="E4" t="str">
            <v>9C692K177</v>
          </cell>
          <cell r="F4">
            <v>1</v>
          </cell>
          <cell r="G4" t="str">
            <v>BV Bạch Mai</v>
          </cell>
          <cell r="H4">
            <v>25</v>
          </cell>
          <cell r="I4">
            <v>9</v>
          </cell>
          <cell r="J4">
            <v>2023</v>
          </cell>
          <cell r="K4" t="str">
            <v>25/9/2023</v>
          </cell>
        </row>
        <row r="5">
          <cell r="E5" t="str">
            <v>9C692K178</v>
          </cell>
          <cell r="F5">
            <v>1</v>
          </cell>
          <cell r="G5" t="str">
            <v>BV Bạch Mai</v>
          </cell>
          <cell r="H5">
            <v>25</v>
          </cell>
          <cell r="I5">
            <v>9</v>
          </cell>
          <cell r="J5">
            <v>2023</v>
          </cell>
          <cell r="K5" t="str">
            <v>25/9/2023</v>
          </cell>
        </row>
        <row r="6">
          <cell r="E6" t="str">
            <v>9C692K179</v>
          </cell>
          <cell r="F6">
            <v>1</v>
          </cell>
          <cell r="G6" t="str">
            <v>BV Bạch Mai</v>
          </cell>
          <cell r="H6">
            <v>25</v>
          </cell>
          <cell r="I6">
            <v>9</v>
          </cell>
          <cell r="J6">
            <v>2023</v>
          </cell>
          <cell r="K6" t="str">
            <v>25/9/2023</v>
          </cell>
        </row>
        <row r="7">
          <cell r="E7" t="str">
            <v>9C692K180</v>
          </cell>
          <cell r="F7">
            <v>1</v>
          </cell>
          <cell r="G7" t="str">
            <v>BV Bạch Mai</v>
          </cell>
          <cell r="H7">
            <v>25</v>
          </cell>
          <cell r="I7">
            <v>9</v>
          </cell>
          <cell r="J7">
            <v>2023</v>
          </cell>
          <cell r="K7" t="str">
            <v>25/9/2023</v>
          </cell>
        </row>
        <row r="8">
          <cell r="E8" t="str">
            <v>9C692K181</v>
          </cell>
          <cell r="F8">
            <v>1</v>
          </cell>
          <cell r="G8" t="str">
            <v>BV Bạch Mai</v>
          </cell>
          <cell r="H8">
            <v>25</v>
          </cell>
          <cell r="I8">
            <v>9</v>
          </cell>
          <cell r="J8">
            <v>2023</v>
          </cell>
          <cell r="K8" t="str">
            <v>25/9/2023</v>
          </cell>
        </row>
        <row r="9">
          <cell r="E9" t="str">
            <v>9C692K182</v>
          </cell>
          <cell r="F9">
            <v>1</v>
          </cell>
          <cell r="G9" t="str">
            <v>BV Bạch Mai</v>
          </cell>
          <cell r="H9">
            <v>25</v>
          </cell>
          <cell r="I9">
            <v>9</v>
          </cell>
          <cell r="J9">
            <v>2023</v>
          </cell>
          <cell r="K9" t="str">
            <v>25/9/2023</v>
          </cell>
        </row>
        <row r="10">
          <cell r="E10" t="str">
            <v>9C692K183</v>
          </cell>
          <cell r="F10">
            <v>1</v>
          </cell>
          <cell r="G10" t="str">
            <v>BV Bạch Mai</v>
          </cell>
          <cell r="H10">
            <v>25</v>
          </cell>
          <cell r="I10">
            <v>9</v>
          </cell>
          <cell r="J10">
            <v>2023</v>
          </cell>
          <cell r="K10" t="str">
            <v>25/9/2023</v>
          </cell>
        </row>
        <row r="11">
          <cell r="E11" t="str">
            <v>9C692K184</v>
          </cell>
          <cell r="F11">
            <v>1</v>
          </cell>
          <cell r="G11" t="str">
            <v>BV Bạch Mai</v>
          </cell>
          <cell r="H11">
            <v>25</v>
          </cell>
          <cell r="I11">
            <v>9</v>
          </cell>
          <cell r="J11">
            <v>2023</v>
          </cell>
          <cell r="K11" t="str">
            <v>25/9/2023</v>
          </cell>
        </row>
        <row r="12">
          <cell r="E12" t="str">
            <v>9C692K185</v>
          </cell>
          <cell r="F12">
            <v>1</v>
          </cell>
          <cell r="G12" t="str">
            <v>BV Bạch Mai</v>
          </cell>
          <cell r="H12">
            <v>25</v>
          </cell>
          <cell r="I12">
            <v>9</v>
          </cell>
          <cell r="J12">
            <v>2023</v>
          </cell>
          <cell r="K12" t="str">
            <v>25/9/2023</v>
          </cell>
        </row>
        <row r="13">
          <cell r="E13" t="str">
            <v>9C692K186</v>
          </cell>
          <cell r="F13">
            <v>1</v>
          </cell>
          <cell r="G13" t="str">
            <v>BV Bạch Mai</v>
          </cell>
          <cell r="H13">
            <v>25</v>
          </cell>
          <cell r="I13">
            <v>9</v>
          </cell>
          <cell r="J13">
            <v>2023</v>
          </cell>
          <cell r="K13" t="str">
            <v>25/9/2023</v>
          </cell>
        </row>
        <row r="14">
          <cell r="E14" t="str">
            <v>9C692K187</v>
          </cell>
          <cell r="F14">
            <v>1</v>
          </cell>
          <cell r="G14" t="str">
            <v>BV Bạch Mai</v>
          </cell>
          <cell r="H14">
            <v>25</v>
          </cell>
          <cell r="I14">
            <v>9</v>
          </cell>
          <cell r="J14">
            <v>2023</v>
          </cell>
          <cell r="K14" t="str">
            <v>25/9/2023</v>
          </cell>
        </row>
        <row r="15">
          <cell r="E15" t="str">
            <v>9C692K188</v>
          </cell>
          <cell r="F15">
            <v>1</v>
          </cell>
          <cell r="G15" t="str">
            <v>BV Bạch Mai</v>
          </cell>
          <cell r="H15">
            <v>25</v>
          </cell>
          <cell r="I15">
            <v>9</v>
          </cell>
          <cell r="J15">
            <v>2023</v>
          </cell>
          <cell r="K15" t="str">
            <v>25/9/2023</v>
          </cell>
        </row>
        <row r="16">
          <cell r="E16" t="str">
            <v>9C692K189</v>
          </cell>
          <cell r="F16">
            <v>1</v>
          </cell>
          <cell r="G16" t="str">
            <v>BV Bạch Mai</v>
          </cell>
          <cell r="H16">
            <v>25</v>
          </cell>
          <cell r="I16">
            <v>9</v>
          </cell>
          <cell r="J16">
            <v>2023</v>
          </cell>
          <cell r="K16" t="str">
            <v>25/9/2023</v>
          </cell>
        </row>
        <row r="17">
          <cell r="E17" t="str">
            <v>9C692K190</v>
          </cell>
          <cell r="F17">
            <v>1</v>
          </cell>
          <cell r="G17" t="str">
            <v>BV Bạch Mai</v>
          </cell>
          <cell r="H17">
            <v>25</v>
          </cell>
          <cell r="I17">
            <v>9</v>
          </cell>
          <cell r="J17">
            <v>2023</v>
          </cell>
          <cell r="K17" t="str">
            <v>25/9/2023</v>
          </cell>
        </row>
        <row r="18">
          <cell r="E18" t="str">
            <v>9C692K191</v>
          </cell>
          <cell r="F18">
            <v>1</v>
          </cell>
          <cell r="G18" t="str">
            <v>BV Bạch Mai</v>
          </cell>
          <cell r="H18">
            <v>25</v>
          </cell>
          <cell r="I18">
            <v>9</v>
          </cell>
          <cell r="J18">
            <v>2023</v>
          </cell>
          <cell r="K18" t="str">
            <v>25/9/2023</v>
          </cell>
        </row>
        <row r="19">
          <cell r="E19" t="str">
            <v>9C692K192</v>
          </cell>
          <cell r="F19">
            <v>1</v>
          </cell>
          <cell r="G19" t="str">
            <v>BV Bạch Mai</v>
          </cell>
          <cell r="H19">
            <v>25</v>
          </cell>
          <cell r="I19">
            <v>9</v>
          </cell>
          <cell r="J19">
            <v>2023</v>
          </cell>
          <cell r="K19" t="str">
            <v>25/9/2023</v>
          </cell>
        </row>
        <row r="20">
          <cell r="E20" t="str">
            <v>9C692K193</v>
          </cell>
          <cell r="F20">
            <v>1</v>
          </cell>
          <cell r="G20" t="str">
            <v>BV Bạch Mai</v>
          </cell>
          <cell r="H20">
            <v>25</v>
          </cell>
          <cell r="I20">
            <v>9</v>
          </cell>
          <cell r="J20">
            <v>2023</v>
          </cell>
          <cell r="K20" t="str">
            <v>25/9/2023</v>
          </cell>
        </row>
        <row r="21">
          <cell r="E21" t="str">
            <v>9C692K194</v>
          </cell>
          <cell r="F21">
            <v>1</v>
          </cell>
          <cell r="G21" t="str">
            <v>BV Bạch Mai</v>
          </cell>
          <cell r="H21">
            <v>25</v>
          </cell>
          <cell r="I21">
            <v>9</v>
          </cell>
          <cell r="J21">
            <v>2023</v>
          </cell>
          <cell r="K21" t="str">
            <v>25/9/2023</v>
          </cell>
        </row>
        <row r="22">
          <cell r="E22" t="str">
            <v>9C692K195</v>
          </cell>
          <cell r="F22">
            <v>1</v>
          </cell>
          <cell r="G22" t="str">
            <v>BV Bạch Mai</v>
          </cell>
          <cell r="H22">
            <v>25</v>
          </cell>
          <cell r="I22">
            <v>9</v>
          </cell>
          <cell r="J22">
            <v>2023</v>
          </cell>
          <cell r="K22" t="str">
            <v>25/9/2023</v>
          </cell>
        </row>
        <row r="23">
          <cell r="E23" t="str">
            <v>9C692K196</v>
          </cell>
          <cell r="F23">
            <v>1</v>
          </cell>
          <cell r="G23" t="str">
            <v>BV Bạch Mai</v>
          </cell>
          <cell r="H23">
            <v>25</v>
          </cell>
          <cell r="I23">
            <v>9</v>
          </cell>
          <cell r="J23">
            <v>2023</v>
          </cell>
          <cell r="K23" t="str">
            <v>25/9/2023</v>
          </cell>
        </row>
        <row r="24">
          <cell r="E24" t="str">
            <v>9C692K197</v>
          </cell>
          <cell r="F24">
            <v>1</v>
          </cell>
          <cell r="G24" t="str">
            <v>BV Bạch Mai</v>
          </cell>
          <cell r="H24">
            <v>25</v>
          </cell>
          <cell r="I24">
            <v>9</v>
          </cell>
          <cell r="J24">
            <v>2023</v>
          </cell>
          <cell r="K24" t="str">
            <v>25/9/2023</v>
          </cell>
        </row>
        <row r="25">
          <cell r="E25" t="str">
            <v>9C692K198</v>
          </cell>
          <cell r="F25">
            <v>1</v>
          </cell>
          <cell r="G25" t="str">
            <v>BV Bạch Mai</v>
          </cell>
          <cell r="H25">
            <v>25</v>
          </cell>
          <cell r="I25">
            <v>9</v>
          </cell>
          <cell r="J25">
            <v>2023</v>
          </cell>
          <cell r="K25" t="str">
            <v>25/9/2023</v>
          </cell>
        </row>
        <row r="26">
          <cell r="E26" t="str">
            <v>9C692K199</v>
          </cell>
          <cell r="F26">
            <v>1</v>
          </cell>
          <cell r="G26" t="str">
            <v>BV Bạch Mai</v>
          </cell>
          <cell r="H26">
            <v>25</v>
          </cell>
          <cell r="I26">
            <v>9</v>
          </cell>
          <cell r="J26">
            <v>2023</v>
          </cell>
          <cell r="K26" t="str">
            <v>25/9/2023</v>
          </cell>
        </row>
        <row r="27">
          <cell r="E27" t="str">
            <v>9C692K200</v>
          </cell>
          <cell r="F27">
            <v>1</v>
          </cell>
          <cell r="G27" t="str">
            <v>BV Bạch Mai</v>
          </cell>
          <cell r="H27">
            <v>25</v>
          </cell>
          <cell r="I27">
            <v>9</v>
          </cell>
          <cell r="J27">
            <v>2023</v>
          </cell>
          <cell r="K27" t="str">
            <v>25/9/2023</v>
          </cell>
        </row>
        <row r="28">
          <cell r="E28" t="str">
            <v>9C692K201</v>
          </cell>
          <cell r="F28">
            <v>1</v>
          </cell>
          <cell r="G28" t="str">
            <v>BV Bạch Mai</v>
          </cell>
          <cell r="H28">
            <v>25</v>
          </cell>
          <cell r="I28">
            <v>9</v>
          </cell>
          <cell r="J28">
            <v>2023</v>
          </cell>
          <cell r="K28" t="str">
            <v>25/9/2023</v>
          </cell>
        </row>
        <row r="29">
          <cell r="E29" t="str">
            <v>9C692K202</v>
          </cell>
          <cell r="F29">
            <v>1</v>
          </cell>
          <cell r="G29" t="str">
            <v>BV Bạch Mai</v>
          </cell>
          <cell r="H29">
            <v>25</v>
          </cell>
          <cell r="I29">
            <v>9</v>
          </cell>
          <cell r="J29">
            <v>2023</v>
          </cell>
          <cell r="K29" t="str">
            <v>25/9/2023</v>
          </cell>
        </row>
        <row r="30">
          <cell r="E30" t="str">
            <v>9C692K205</v>
          </cell>
          <cell r="F30">
            <v>1</v>
          </cell>
          <cell r="G30" t="str">
            <v>BV Bạch Mai</v>
          </cell>
          <cell r="H30">
            <v>25</v>
          </cell>
          <cell r="I30">
            <v>9</v>
          </cell>
          <cell r="J30">
            <v>2023</v>
          </cell>
          <cell r="K30" t="str">
            <v>25/9/2023</v>
          </cell>
        </row>
        <row r="31">
          <cell r="E31" t="str">
            <v>KG391K503</v>
          </cell>
          <cell r="F31">
            <v>1</v>
          </cell>
          <cell r="G31" t="str">
            <v>BV Bạch Mai</v>
          </cell>
          <cell r="H31">
            <v>25</v>
          </cell>
          <cell r="I31">
            <v>9</v>
          </cell>
          <cell r="J31">
            <v>2023</v>
          </cell>
          <cell r="K31" t="str">
            <v>25/9/2023</v>
          </cell>
        </row>
        <row r="32">
          <cell r="E32" t="str">
            <v>KG391K505</v>
          </cell>
          <cell r="F32">
            <v>1</v>
          </cell>
          <cell r="G32" t="str">
            <v>BV Bạch Mai</v>
          </cell>
          <cell r="H32">
            <v>25</v>
          </cell>
          <cell r="I32">
            <v>9</v>
          </cell>
          <cell r="J32">
            <v>2023</v>
          </cell>
          <cell r="K32" t="str">
            <v>25/9/2023</v>
          </cell>
        </row>
        <row r="33">
          <cell r="E33" t="str">
            <v>KG391K506</v>
          </cell>
          <cell r="F33">
            <v>1</v>
          </cell>
          <cell r="G33" t="str">
            <v>BV Bạch Mai</v>
          </cell>
          <cell r="H33">
            <v>25</v>
          </cell>
          <cell r="I33">
            <v>9</v>
          </cell>
          <cell r="J33">
            <v>2023</v>
          </cell>
          <cell r="K33" t="str">
            <v>25/9/2023</v>
          </cell>
        </row>
        <row r="34">
          <cell r="E34" t="str">
            <v>KG391K509</v>
          </cell>
          <cell r="F34">
            <v>1</v>
          </cell>
          <cell r="G34" t="str">
            <v>BV Bạch Mai</v>
          </cell>
          <cell r="H34">
            <v>25</v>
          </cell>
          <cell r="I34">
            <v>9</v>
          </cell>
          <cell r="J34">
            <v>2023</v>
          </cell>
          <cell r="K34" t="str">
            <v>25/9/2023</v>
          </cell>
        </row>
        <row r="35">
          <cell r="E35" t="str">
            <v>KG391K528</v>
          </cell>
          <cell r="F35">
            <v>1</v>
          </cell>
          <cell r="G35" t="str">
            <v>BV Bạch Mai</v>
          </cell>
          <cell r="H35">
            <v>25</v>
          </cell>
          <cell r="I35">
            <v>9</v>
          </cell>
          <cell r="J35">
            <v>2023</v>
          </cell>
          <cell r="K35" t="str">
            <v>25/9/2023</v>
          </cell>
        </row>
        <row r="36">
          <cell r="E36" t="str">
            <v>KG391K535</v>
          </cell>
          <cell r="F36">
            <v>1</v>
          </cell>
          <cell r="G36" t="str">
            <v>BV Bạch Mai</v>
          </cell>
          <cell r="H36">
            <v>25</v>
          </cell>
          <cell r="I36">
            <v>9</v>
          </cell>
          <cell r="J36">
            <v>2023</v>
          </cell>
          <cell r="K36" t="str">
            <v>25/9/2023</v>
          </cell>
        </row>
        <row r="37">
          <cell r="E37" t="str">
            <v>KG391K536</v>
          </cell>
          <cell r="F37">
            <v>1</v>
          </cell>
          <cell r="G37" t="str">
            <v>BV Bạch Mai</v>
          </cell>
          <cell r="H37">
            <v>25</v>
          </cell>
          <cell r="I37">
            <v>9</v>
          </cell>
          <cell r="J37">
            <v>2023</v>
          </cell>
          <cell r="K37" t="str">
            <v>25/9/2023</v>
          </cell>
        </row>
        <row r="38">
          <cell r="E38" t="str">
            <v>KG391K537</v>
          </cell>
          <cell r="F38">
            <v>1</v>
          </cell>
          <cell r="G38" t="str">
            <v>BV Bạch Mai</v>
          </cell>
          <cell r="H38">
            <v>25</v>
          </cell>
          <cell r="I38">
            <v>9</v>
          </cell>
          <cell r="J38">
            <v>2023</v>
          </cell>
          <cell r="K38" t="str">
            <v>25/9/2023</v>
          </cell>
        </row>
        <row r="39">
          <cell r="E39" t="str">
            <v>KG391K538</v>
          </cell>
          <cell r="F39">
            <v>1</v>
          </cell>
          <cell r="G39" t="str">
            <v>BV Bạch Mai</v>
          </cell>
          <cell r="H39">
            <v>25</v>
          </cell>
          <cell r="I39">
            <v>9</v>
          </cell>
          <cell r="J39">
            <v>2023</v>
          </cell>
          <cell r="K39" t="str">
            <v>25/9/2023</v>
          </cell>
        </row>
        <row r="40">
          <cell r="E40" t="str">
            <v>KG391K539</v>
          </cell>
          <cell r="F40">
            <v>1</v>
          </cell>
          <cell r="G40" t="str">
            <v>BV Bạch Mai</v>
          </cell>
          <cell r="H40">
            <v>25</v>
          </cell>
          <cell r="I40">
            <v>9</v>
          </cell>
          <cell r="J40">
            <v>2023</v>
          </cell>
          <cell r="K40" t="str">
            <v>25/9/2023</v>
          </cell>
        </row>
        <row r="41">
          <cell r="E41" t="str">
            <v>KG391K540</v>
          </cell>
          <cell r="F41">
            <v>1</v>
          </cell>
          <cell r="G41" t="str">
            <v>BV Bạch Mai</v>
          </cell>
          <cell r="H41">
            <v>25</v>
          </cell>
          <cell r="I41">
            <v>9</v>
          </cell>
          <cell r="J41">
            <v>2023</v>
          </cell>
          <cell r="K41" t="str">
            <v>25/9/2023</v>
          </cell>
        </row>
        <row r="42">
          <cell r="E42" t="str">
            <v>KG391K541</v>
          </cell>
          <cell r="F42">
            <v>1</v>
          </cell>
          <cell r="G42" t="str">
            <v>BV Bạch Mai</v>
          </cell>
          <cell r="H42">
            <v>25</v>
          </cell>
          <cell r="I42">
            <v>9</v>
          </cell>
          <cell r="J42">
            <v>2023</v>
          </cell>
          <cell r="K42" t="str">
            <v>25/9/2023</v>
          </cell>
        </row>
        <row r="43">
          <cell r="E43" t="str">
            <v>KG391K542</v>
          </cell>
          <cell r="F43">
            <v>1</v>
          </cell>
          <cell r="G43" t="str">
            <v>BV Bạch Mai</v>
          </cell>
          <cell r="H43">
            <v>25</v>
          </cell>
          <cell r="I43">
            <v>9</v>
          </cell>
          <cell r="J43">
            <v>2023</v>
          </cell>
          <cell r="K43" t="str">
            <v>25/9/2023</v>
          </cell>
        </row>
        <row r="44">
          <cell r="E44" t="str">
            <v>KG391K543</v>
          </cell>
          <cell r="F44">
            <v>1</v>
          </cell>
          <cell r="G44" t="str">
            <v>BV Bạch Mai</v>
          </cell>
          <cell r="H44">
            <v>25</v>
          </cell>
          <cell r="I44">
            <v>9</v>
          </cell>
          <cell r="J44">
            <v>2023</v>
          </cell>
          <cell r="K44" t="str">
            <v>25/9/2023</v>
          </cell>
        </row>
        <row r="45">
          <cell r="E45" t="str">
            <v>KG391K544</v>
          </cell>
          <cell r="F45">
            <v>1</v>
          </cell>
          <cell r="G45" t="str">
            <v>BV Bạch Mai</v>
          </cell>
          <cell r="H45">
            <v>25</v>
          </cell>
          <cell r="I45">
            <v>9</v>
          </cell>
          <cell r="J45">
            <v>2023</v>
          </cell>
          <cell r="K45" t="str">
            <v>25/9/2023</v>
          </cell>
        </row>
        <row r="46">
          <cell r="E46" t="str">
            <v>KG391K545</v>
          </cell>
          <cell r="F46">
            <v>1</v>
          </cell>
          <cell r="G46" t="str">
            <v>BV Bạch Mai</v>
          </cell>
          <cell r="H46">
            <v>25</v>
          </cell>
          <cell r="I46">
            <v>9</v>
          </cell>
          <cell r="J46">
            <v>2023</v>
          </cell>
          <cell r="K46" t="str">
            <v>25/9/2023</v>
          </cell>
        </row>
        <row r="47">
          <cell r="E47" t="str">
            <v>KG391K546</v>
          </cell>
          <cell r="F47">
            <v>1</v>
          </cell>
          <cell r="G47" t="str">
            <v>BV Bạch Mai</v>
          </cell>
          <cell r="H47">
            <v>25</v>
          </cell>
          <cell r="I47">
            <v>9</v>
          </cell>
          <cell r="J47">
            <v>2023</v>
          </cell>
          <cell r="K47" t="str">
            <v>25/9/2023</v>
          </cell>
        </row>
        <row r="48">
          <cell r="E48" t="str">
            <v>KG391K547</v>
          </cell>
          <cell r="F48">
            <v>1</v>
          </cell>
          <cell r="G48" t="str">
            <v>BV Bạch Mai</v>
          </cell>
          <cell r="H48">
            <v>25</v>
          </cell>
          <cell r="I48">
            <v>9</v>
          </cell>
          <cell r="J48">
            <v>2023</v>
          </cell>
          <cell r="K48" t="str">
            <v>25/9/2023</v>
          </cell>
        </row>
        <row r="49">
          <cell r="E49" t="str">
            <v>KG391K548</v>
          </cell>
          <cell r="F49">
            <v>1</v>
          </cell>
          <cell r="G49" t="str">
            <v>BV Bạch Mai</v>
          </cell>
          <cell r="H49">
            <v>25</v>
          </cell>
          <cell r="I49">
            <v>9</v>
          </cell>
          <cell r="J49">
            <v>2023</v>
          </cell>
          <cell r="K49" t="str">
            <v>25/9/2023</v>
          </cell>
        </row>
        <row r="50">
          <cell r="E50" t="str">
            <v>KG391K549</v>
          </cell>
          <cell r="F50">
            <v>1</v>
          </cell>
          <cell r="G50" t="str">
            <v>BV Bạch Mai</v>
          </cell>
          <cell r="H50">
            <v>25</v>
          </cell>
          <cell r="I50">
            <v>9</v>
          </cell>
          <cell r="J50">
            <v>2023</v>
          </cell>
          <cell r="K50" t="str">
            <v>25/9/2023</v>
          </cell>
        </row>
        <row r="51">
          <cell r="E51" t="str">
            <v>KG391K550</v>
          </cell>
          <cell r="F51">
            <v>1</v>
          </cell>
          <cell r="G51" t="str">
            <v>BV Bạch Mai</v>
          </cell>
          <cell r="H51">
            <v>25</v>
          </cell>
          <cell r="I51">
            <v>9</v>
          </cell>
          <cell r="J51">
            <v>2023</v>
          </cell>
          <cell r="K51" t="str">
            <v>25/9/2023</v>
          </cell>
        </row>
        <row r="52">
          <cell r="E52" t="str">
            <v>KG391K551</v>
          </cell>
          <cell r="F52">
            <v>1</v>
          </cell>
          <cell r="G52" t="str">
            <v>BV Bạch Mai</v>
          </cell>
          <cell r="H52">
            <v>25</v>
          </cell>
          <cell r="I52">
            <v>9</v>
          </cell>
          <cell r="J52">
            <v>2023</v>
          </cell>
          <cell r="K52" t="str">
            <v>25/9/2023</v>
          </cell>
        </row>
        <row r="53">
          <cell r="E53" t="str">
            <v>KG391K552</v>
          </cell>
          <cell r="F53">
            <v>1</v>
          </cell>
          <cell r="G53" t="str">
            <v>BV Bạch Mai</v>
          </cell>
          <cell r="H53">
            <v>25</v>
          </cell>
          <cell r="I53">
            <v>9</v>
          </cell>
          <cell r="J53">
            <v>2023</v>
          </cell>
          <cell r="K53" t="str">
            <v>25/9/2023</v>
          </cell>
        </row>
        <row r="54">
          <cell r="E54" t="str">
            <v>KG391K553</v>
          </cell>
          <cell r="F54">
            <v>1</v>
          </cell>
          <cell r="G54" t="str">
            <v>BV Bạch Mai</v>
          </cell>
          <cell r="H54">
            <v>25</v>
          </cell>
          <cell r="I54">
            <v>9</v>
          </cell>
          <cell r="J54">
            <v>2023</v>
          </cell>
          <cell r="K54" t="str">
            <v>25/9/2023</v>
          </cell>
        </row>
        <row r="55">
          <cell r="E55" t="str">
            <v>KG391K554</v>
          </cell>
          <cell r="F55">
            <v>1</v>
          </cell>
          <cell r="G55" t="str">
            <v>BV Bạch Mai</v>
          </cell>
          <cell r="H55">
            <v>25</v>
          </cell>
          <cell r="I55">
            <v>9</v>
          </cell>
          <cell r="J55">
            <v>2023</v>
          </cell>
          <cell r="K55" t="str">
            <v>25/9/2023</v>
          </cell>
        </row>
        <row r="56">
          <cell r="E56" t="str">
            <v>KG391K555</v>
          </cell>
          <cell r="F56">
            <v>1</v>
          </cell>
          <cell r="G56" t="str">
            <v>BV Bạch Mai</v>
          </cell>
          <cell r="H56">
            <v>25</v>
          </cell>
          <cell r="I56">
            <v>9</v>
          </cell>
          <cell r="J56">
            <v>2023</v>
          </cell>
          <cell r="K56" t="str">
            <v>25/9/2023</v>
          </cell>
        </row>
        <row r="57">
          <cell r="E57" t="str">
            <v>KG391K556</v>
          </cell>
          <cell r="F57">
            <v>1</v>
          </cell>
          <cell r="G57" t="str">
            <v>BV Bạch Mai</v>
          </cell>
          <cell r="H57">
            <v>25</v>
          </cell>
          <cell r="I57">
            <v>9</v>
          </cell>
          <cell r="J57">
            <v>2023</v>
          </cell>
          <cell r="K57" t="str">
            <v>25/9/2023</v>
          </cell>
        </row>
        <row r="58">
          <cell r="E58" t="str">
            <v>KG391K557</v>
          </cell>
          <cell r="F58">
            <v>1</v>
          </cell>
          <cell r="G58" t="str">
            <v>BV Bạch Mai</v>
          </cell>
          <cell r="H58">
            <v>25</v>
          </cell>
          <cell r="I58">
            <v>9</v>
          </cell>
          <cell r="J58">
            <v>2023</v>
          </cell>
          <cell r="K58" t="str">
            <v>25/9/2023</v>
          </cell>
        </row>
        <row r="59">
          <cell r="E59" t="str">
            <v>KG391K558</v>
          </cell>
          <cell r="F59">
            <v>1</v>
          </cell>
          <cell r="G59" t="str">
            <v>BV Bạch Mai</v>
          </cell>
          <cell r="H59">
            <v>25</v>
          </cell>
          <cell r="I59">
            <v>9</v>
          </cell>
          <cell r="J59">
            <v>2023</v>
          </cell>
          <cell r="K59" t="str">
            <v>25/9/2023</v>
          </cell>
        </row>
        <row r="60">
          <cell r="E60" t="str">
            <v>KG391K560</v>
          </cell>
          <cell r="F60">
            <v>1</v>
          </cell>
          <cell r="G60" t="str">
            <v>BV Bạch Mai</v>
          </cell>
          <cell r="H60">
            <v>25</v>
          </cell>
          <cell r="I60">
            <v>9</v>
          </cell>
          <cell r="J60">
            <v>2023</v>
          </cell>
          <cell r="K60" t="str">
            <v>25/9/2023</v>
          </cell>
        </row>
        <row r="61">
          <cell r="E61" t="str">
            <v>KG391K561</v>
          </cell>
          <cell r="F61">
            <v>1</v>
          </cell>
          <cell r="G61" t="str">
            <v>BV Bạch Mai</v>
          </cell>
          <cell r="H61">
            <v>25</v>
          </cell>
          <cell r="I61">
            <v>9</v>
          </cell>
          <cell r="J61">
            <v>2023</v>
          </cell>
          <cell r="K61" t="str">
            <v>25/9/2023</v>
          </cell>
        </row>
        <row r="62">
          <cell r="E62" t="str">
            <v>KG391K562</v>
          </cell>
          <cell r="F62">
            <v>1</v>
          </cell>
          <cell r="G62" t="str">
            <v>BV Bạch Mai</v>
          </cell>
          <cell r="H62">
            <v>25</v>
          </cell>
          <cell r="I62">
            <v>9</v>
          </cell>
          <cell r="J62">
            <v>2023</v>
          </cell>
          <cell r="K62" t="str">
            <v>25/9/2023</v>
          </cell>
        </row>
        <row r="63">
          <cell r="E63" t="str">
            <v>KG391K563</v>
          </cell>
          <cell r="F63">
            <v>1</v>
          </cell>
          <cell r="G63" t="str">
            <v>BV Bạch Mai</v>
          </cell>
          <cell r="H63">
            <v>25</v>
          </cell>
          <cell r="I63">
            <v>9</v>
          </cell>
          <cell r="J63">
            <v>2023</v>
          </cell>
          <cell r="K63" t="str">
            <v>25/9/2023</v>
          </cell>
        </row>
        <row r="64">
          <cell r="E64" t="str">
            <v>KG391K564</v>
          </cell>
          <cell r="F64">
            <v>1</v>
          </cell>
          <cell r="G64" t="str">
            <v>BV Bạch Mai</v>
          </cell>
          <cell r="H64">
            <v>25</v>
          </cell>
          <cell r="I64">
            <v>9</v>
          </cell>
          <cell r="J64">
            <v>2023</v>
          </cell>
          <cell r="K64" t="str">
            <v>25/9/2023</v>
          </cell>
        </row>
        <row r="65">
          <cell r="E65" t="str">
            <v>KG391K565</v>
          </cell>
          <cell r="F65">
            <v>1</v>
          </cell>
          <cell r="G65" t="str">
            <v>BV Bạch Mai</v>
          </cell>
          <cell r="H65">
            <v>25</v>
          </cell>
          <cell r="I65">
            <v>9</v>
          </cell>
          <cell r="J65">
            <v>2023</v>
          </cell>
          <cell r="K65" t="str">
            <v>25/9/2023</v>
          </cell>
        </row>
        <row r="66">
          <cell r="E66" t="str">
            <v>KG391K566</v>
          </cell>
          <cell r="F66">
            <v>1</v>
          </cell>
          <cell r="G66" t="str">
            <v>BV Bạch Mai</v>
          </cell>
          <cell r="H66">
            <v>25</v>
          </cell>
          <cell r="I66">
            <v>9</v>
          </cell>
          <cell r="J66">
            <v>2023</v>
          </cell>
          <cell r="K66" t="str">
            <v>25/9/2023</v>
          </cell>
        </row>
        <row r="67">
          <cell r="E67" t="str">
            <v>KG391K567</v>
          </cell>
          <cell r="F67">
            <v>1</v>
          </cell>
          <cell r="G67" t="str">
            <v>BV Bạch Mai</v>
          </cell>
          <cell r="H67">
            <v>25</v>
          </cell>
          <cell r="I67">
            <v>9</v>
          </cell>
          <cell r="J67">
            <v>2023</v>
          </cell>
          <cell r="K67" t="str">
            <v>25/9/2023</v>
          </cell>
        </row>
        <row r="68">
          <cell r="E68" t="str">
            <v>KG391K568</v>
          </cell>
          <cell r="F68">
            <v>1</v>
          </cell>
          <cell r="G68" t="str">
            <v>BV Bạch Mai</v>
          </cell>
          <cell r="H68">
            <v>25</v>
          </cell>
          <cell r="I68">
            <v>9</v>
          </cell>
          <cell r="J68">
            <v>2023</v>
          </cell>
          <cell r="K68" t="str">
            <v>25/9/2023</v>
          </cell>
        </row>
        <row r="69">
          <cell r="E69" t="str">
            <v>KG391K569</v>
          </cell>
          <cell r="F69">
            <v>1</v>
          </cell>
          <cell r="G69" t="str">
            <v>BV Bạch Mai</v>
          </cell>
          <cell r="H69">
            <v>25</v>
          </cell>
          <cell r="I69">
            <v>9</v>
          </cell>
          <cell r="J69">
            <v>2023</v>
          </cell>
          <cell r="K69" t="str">
            <v>25/9/2023</v>
          </cell>
        </row>
        <row r="70">
          <cell r="E70" t="str">
            <v>KG391K570</v>
          </cell>
          <cell r="F70">
            <v>1</v>
          </cell>
          <cell r="G70" t="str">
            <v>BV Bạch Mai</v>
          </cell>
          <cell r="H70">
            <v>25</v>
          </cell>
          <cell r="I70">
            <v>9</v>
          </cell>
          <cell r="J70">
            <v>2023</v>
          </cell>
          <cell r="K70" t="str">
            <v>25/9/2023</v>
          </cell>
        </row>
        <row r="71">
          <cell r="E71" t="str">
            <v>KG391K571</v>
          </cell>
          <cell r="F71">
            <v>1</v>
          </cell>
          <cell r="G71" t="str">
            <v>BV Bạch Mai</v>
          </cell>
          <cell r="H71">
            <v>25</v>
          </cell>
          <cell r="I71">
            <v>9</v>
          </cell>
          <cell r="J71">
            <v>2023</v>
          </cell>
          <cell r="K71" t="str">
            <v>25/9/2023</v>
          </cell>
        </row>
        <row r="72">
          <cell r="E72" t="str">
            <v>KG391K572</v>
          </cell>
          <cell r="F72">
            <v>1</v>
          </cell>
          <cell r="G72" t="str">
            <v>BV Bạch Mai</v>
          </cell>
          <cell r="H72">
            <v>25</v>
          </cell>
          <cell r="I72">
            <v>9</v>
          </cell>
          <cell r="J72">
            <v>2023</v>
          </cell>
          <cell r="K72" t="str">
            <v>25/9/2023</v>
          </cell>
        </row>
        <row r="73">
          <cell r="E73" t="str">
            <v>KG391K573</v>
          </cell>
          <cell r="F73">
            <v>1</v>
          </cell>
          <cell r="G73" t="str">
            <v>BV Bạch Mai</v>
          </cell>
          <cell r="H73">
            <v>25</v>
          </cell>
          <cell r="I73">
            <v>9</v>
          </cell>
          <cell r="J73">
            <v>2023</v>
          </cell>
          <cell r="K73" t="str">
            <v>25/9/2023</v>
          </cell>
        </row>
        <row r="74">
          <cell r="E74" t="str">
            <v>KG391K648</v>
          </cell>
          <cell r="F74">
            <v>1</v>
          </cell>
          <cell r="G74" t="str">
            <v>BV Bạch Mai</v>
          </cell>
          <cell r="H74">
            <v>2</v>
          </cell>
          <cell r="I74">
            <v>11</v>
          </cell>
          <cell r="J74">
            <v>2023</v>
          </cell>
          <cell r="K74" t="str">
            <v>2/11/2023</v>
          </cell>
        </row>
        <row r="75">
          <cell r="E75" t="str">
            <v>KG391K649</v>
          </cell>
          <cell r="F75">
            <v>1</v>
          </cell>
          <cell r="G75" t="str">
            <v>BV Bạch Mai</v>
          </cell>
          <cell r="H75">
            <v>2</v>
          </cell>
          <cell r="I75">
            <v>11</v>
          </cell>
          <cell r="J75">
            <v>2023</v>
          </cell>
          <cell r="K75" t="str">
            <v>2/11/2023</v>
          </cell>
        </row>
        <row r="76">
          <cell r="E76" t="str">
            <v>KG391K650</v>
          </cell>
          <cell r="F76">
            <v>1</v>
          </cell>
          <cell r="G76" t="str">
            <v>BV Bạch Mai</v>
          </cell>
          <cell r="H76">
            <v>2</v>
          </cell>
          <cell r="I76">
            <v>11</v>
          </cell>
          <cell r="J76">
            <v>2023</v>
          </cell>
          <cell r="K76" t="str">
            <v>2/11/2023</v>
          </cell>
        </row>
        <row r="77">
          <cell r="E77" t="str">
            <v>KG391K651</v>
          </cell>
          <cell r="F77">
            <v>1</v>
          </cell>
          <cell r="G77" t="str">
            <v>BV Bạch Mai</v>
          </cell>
          <cell r="H77">
            <v>2</v>
          </cell>
          <cell r="I77">
            <v>11</v>
          </cell>
          <cell r="J77">
            <v>2023</v>
          </cell>
          <cell r="K77" t="str">
            <v>2/11/2023</v>
          </cell>
        </row>
        <row r="78">
          <cell r="E78" t="str">
            <v>KG391K652</v>
          </cell>
          <cell r="F78">
            <v>1</v>
          </cell>
          <cell r="G78" t="str">
            <v>BV Bạch Mai</v>
          </cell>
          <cell r="H78">
            <v>2</v>
          </cell>
          <cell r="I78">
            <v>11</v>
          </cell>
          <cell r="J78">
            <v>2023</v>
          </cell>
          <cell r="K78" t="str">
            <v>2/11/2023</v>
          </cell>
        </row>
        <row r="79">
          <cell r="E79" t="str">
            <v>KG391K653</v>
          </cell>
          <cell r="F79">
            <v>1</v>
          </cell>
          <cell r="G79" t="str">
            <v>BV Bạch Mai</v>
          </cell>
          <cell r="H79">
            <v>2</v>
          </cell>
          <cell r="I79">
            <v>11</v>
          </cell>
          <cell r="J79">
            <v>2023</v>
          </cell>
          <cell r="K79" t="str">
            <v>2/11/2023</v>
          </cell>
        </row>
        <row r="80">
          <cell r="E80" t="str">
            <v>KG391K654</v>
          </cell>
          <cell r="F80">
            <v>1</v>
          </cell>
          <cell r="G80" t="str">
            <v>BV Bạch Mai</v>
          </cell>
          <cell r="H80">
            <v>2</v>
          </cell>
          <cell r="I80">
            <v>11</v>
          </cell>
          <cell r="J80">
            <v>2023</v>
          </cell>
          <cell r="K80" t="str">
            <v>2/11/2023</v>
          </cell>
        </row>
        <row r="81">
          <cell r="E81" t="str">
            <v>KG391K655</v>
          </cell>
          <cell r="F81">
            <v>1</v>
          </cell>
          <cell r="G81" t="str">
            <v>BV Bạch Mai</v>
          </cell>
          <cell r="H81">
            <v>2</v>
          </cell>
          <cell r="I81">
            <v>11</v>
          </cell>
          <cell r="J81">
            <v>2023</v>
          </cell>
          <cell r="K81" t="str">
            <v>2/11/2023</v>
          </cell>
        </row>
        <row r="82">
          <cell r="E82" t="str">
            <v>KG391K656</v>
          </cell>
          <cell r="F82">
            <v>1</v>
          </cell>
          <cell r="G82" t="str">
            <v>BV Bạch Mai</v>
          </cell>
          <cell r="H82">
            <v>2</v>
          </cell>
          <cell r="I82">
            <v>11</v>
          </cell>
          <cell r="J82">
            <v>2023</v>
          </cell>
          <cell r="K82" t="str">
            <v>2/11/2023</v>
          </cell>
        </row>
        <row r="83">
          <cell r="E83" t="str">
            <v>KG391K657</v>
          </cell>
          <cell r="F83">
            <v>1</v>
          </cell>
          <cell r="G83" t="str">
            <v>BV Bạch Mai</v>
          </cell>
          <cell r="H83">
            <v>2</v>
          </cell>
          <cell r="I83">
            <v>11</v>
          </cell>
          <cell r="J83">
            <v>2023</v>
          </cell>
          <cell r="K83" t="str">
            <v>2/11/2023</v>
          </cell>
        </row>
        <row r="84">
          <cell r="E84" t="str">
            <v>KG391K658</v>
          </cell>
          <cell r="F84">
            <v>1</v>
          </cell>
          <cell r="G84" t="str">
            <v>BV Bạch Mai</v>
          </cell>
          <cell r="H84">
            <v>2</v>
          </cell>
          <cell r="I84">
            <v>11</v>
          </cell>
          <cell r="J84">
            <v>2023</v>
          </cell>
          <cell r="K84" t="str">
            <v>2/11/2023</v>
          </cell>
        </row>
        <row r="85">
          <cell r="E85" t="str">
            <v>KG391K659</v>
          </cell>
          <cell r="F85">
            <v>1</v>
          </cell>
          <cell r="G85" t="str">
            <v>BV Bạch Mai</v>
          </cell>
          <cell r="H85">
            <v>2</v>
          </cell>
          <cell r="I85">
            <v>11</v>
          </cell>
          <cell r="J85">
            <v>2023</v>
          </cell>
          <cell r="K85" t="str">
            <v>2/11/2023</v>
          </cell>
        </row>
        <row r="86">
          <cell r="E86" t="str">
            <v>KG391K660</v>
          </cell>
          <cell r="F86">
            <v>1</v>
          </cell>
          <cell r="G86" t="str">
            <v>BV Bạch Mai</v>
          </cell>
          <cell r="H86">
            <v>2</v>
          </cell>
          <cell r="I86">
            <v>11</v>
          </cell>
          <cell r="J86">
            <v>2023</v>
          </cell>
          <cell r="K86" t="str">
            <v>2/11/2023</v>
          </cell>
        </row>
        <row r="87">
          <cell r="E87" t="str">
            <v>KG391K661</v>
          </cell>
          <cell r="F87">
            <v>1</v>
          </cell>
          <cell r="G87" t="str">
            <v>BV Bạch Mai</v>
          </cell>
          <cell r="H87">
            <v>2</v>
          </cell>
          <cell r="I87">
            <v>11</v>
          </cell>
          <cell r="J87">
            <v>2023</v>
          </cell>
          <cell r="K87" t="str">
            <v>2/11/2023</v>
          </cell>
        </row>
        <row r="88">
          <cell r="E88" t="str">
            <v>KG391K662</v>
          </cell>
          <cell r="F88">
            <v>1</v>
          </cell>
          <cell r="G88" t="str">
            <v>BV Bạch Mai</v>
          </cell>
          <cell r="H88">
            <v>2</v>
          </cell>
          <cell r="I88">
            <v>11</v>
          </cell>
          <cell r="J88">
            <v>2023</v>
          </cell>
          <cell r="K88" t="str">
            <v>2/11/2023</v>
          </cell>
        </row>
        <row r="89">
          <cell r="E89" t="str">
            <v>KG391K663</v>
          </cell>
          <cell r="F89">
            <v>1</v>
          </cell>
          <cell r="G89" t="str">
            <v>BV Bạch Mai</v>
          </cell>
          <cell r="H89">
            <v>2</v>
          </cell>
          <cell r="I89">
            <v>11</v>
          </cell>
          <cell r="J89">
            <v>2023</v>
          </cell>
          <cell r="K89" t="str">
            <v>2/11/2023</v>
          </cell>
        </row>
        <row r="90">
          <cell r="E90" t="str">
            <v>7W599K408</v>
          </cell>
          <cell r="F90">
            <v>1</v>
          </cell>
          <cell r="G90" t="str">
            <v>BV Bạch Mai</v>
          </cell>
          <cell r="H90">
            <v>25</v>
          </cell>
          <cell r="I90">
            <v>7</v>
          </cell>
          <cell r="J90">
            <v>2023</v>
          </cell>
          <cell r="K90" t="str">
            <v>25/7/2023</v>
          </cell>
        </row>
        <row r="91">
          <cell r="E91" t="str">
            <v>7W599K411</v>
          </cell>
          <cell r="F91">
            <v>1</v>
          </cell>
          <cell r="G91" t="str">
            <v>BV Bạch Mai</v>
          </cell>
          <cell r="H91">
            <v>25</v>
          </cell>
          <cell r="I91">
            <v>7</v>
          </cell>
          <cell r="J91">
            <v>2023</v>
          </cell>
          <cell r="K91" t="str">
            <v>25/7/2023</v>
          </cell>
        </row>
        <row r="92">
          <cell r="E92" t="str">
            <v>7W599K413</v>
          </cell>
          <cell r="F92">
            <v>1</v>
          </cell>
          <cell r="G92" t="str">
            <v>BV Bạch Mai</v>
          </cell>
          <cell r="H92">
            <v>25</v>
          </cell>
          <cell r="I92">
            <v>7</v>
          </cell>
          <cell r="J92">
            <v>2023</v>
          </cell>
          <cell r="K92" t="str">
            <v>25/7/2023</v>
          </cell>
        </row>
        <row r="93">
          <cell r="E93" t="str">
            <v>7W599K414</v>
          </cell>
          <cell r="F93">
            <v>1</v>
          </cell>
          <cell r="G93" t="str">
            <v>BV Bạch Mai</v>
          </cell>
          <cell r="H93">
            <v>25</v>
          </cell>
          <cell r="I93">
            <v>7</v>
          </cell>
          <cell r="J93">
            <v>2023</v>
          </cell>
          <cell r="K93" t="str">
            <v>25/7/2023</v>
          </cell>
        </row>
        <row r="94">
          <cell r="E94" t="str">
            <v>7W599K415</v>
          </cell>
          <cell r="F94">
            <v>1</v>
          </cell>
          <cell r="G94" t="str">
            <v>BV Bạch Mai</v>
          </cell>
          <cell r="H94">
            <v>25</v>
          </cell>
          <cell r="I94">
            <v>7</v>
          </cell>
          <cell r="J94">
            <v>2023</v>
          </cell>
          <cell r="K94" t="str">
            <v>25/7/2023</v>
          </cell>
        </row>
        <row r="95">
          <cell r="E95" t="str">
            <v>7W599K416</v>
          </cell>
          <cell r="F95">
            <v>1</v>
          </cell>
          <cell r="G95" t="str">
            <v>BV Bạch Mai</v>
          </cell>
          <cell r="H95">
            <v>25</v>
          </cell>
          <cell r="I95">
            <v>7</v>
          </cell>
          <cell r="J95">
            <v>2023</v>
          </cell>
          <cell r="K95" t="str">
            <v>25/7/2023</v>
          </cell>
        </row>
        <row r="96">
          <cell r="E96" t="str">
            <v>7W599K419</v>
          </cell>
          <cell r="F96">
            <v>1</v>
          </cell>
          <cell r="G96" t="str">
            <v>BV Bạch Mai</v>
          </cell>
          <cell r="H96">
            <v>25</v>
          </cell>
          <cell r="I96">
            <v>7</v>
          </cell>
          <cell r="J96">
            <v>2023</v>
          </cell>
          <cell r="K96" t="str">
            <v>25/7/2023</v>
          </cell>
        </row>
        <row r="97">
          <cell r="E97" t="str">
            <v>7W599K439</v>
          </cell>
          <cell r="F97">
            <v>1</v>
          </cell>
          <cell r="G97" t="str">
            <v>BV Bạch Mai</v>
          </cell>
          <cell r="H97">
            <v>25</v>
          </cell>
          <cell r="I97">
            <v>7</v>
          </cell>
          <cell r="J97">
            <v>2023</v>
          </cell>
          <cell r="K97" t="str">
            <v>25/7/2023</v>
          </cell>
        </row>
        <row r="98">
          <cell r="E98" t="str">
            <v>7W599K440</v>
          </cell>
          <cell r="F98">
            <v>1</v>
          </cell>
          <cell r="G98" t="str">
            <v>BV Bạch Mai</v>
          </cell>
          <cell r="H98">
            <v>25</v>
          </cell>
          <cell r="I98">
            <v>7</v>
          </cell>
          <cell r="J98">
            <v>2023</v>
          </cell>
          <cell r="K98" t="str">
            <v>25/7/2023</v>
          </cell>
        </row>
        <row r="99">
          <cell r="E99" t="str">
            <v>7W599K441</v>
          </cell>
          <cell r="F99">
            <v>1</v>
          </cell>
          <cell r="G99" t="str">
            <v>BV Bạch Mai</v>
          </cell>
          <cell r="H99">
            <v>25</v>
          </cell>
          <cell r="I99">
            <v>7</v>
          </cell>
          <cell r="J99">
            <v>2023</v>
          </cell>
          <cell r="K99" t="str">
            <v>25/7/2023</v>
          </cell>
        </row>
        <row r="100">
          <cell r="E100" t="str">
            <v>7W599K442</v>
          </cell>
          <cell r="F100">
            <v>1</v>
          </cell>
          <cell r="G100" t="str">
            <v>BV Bạch Mai</v>
          </cell>
          <cell r="H100">
            <v>25</v>
          </cell>
          <cell r="I100">
            <v>7</v>
          </cell>
          <cell r="J100">
            <v>2023</v>
          </cell>
          <cell r="K100" t="str">
            <v>25/7/2023</v>
          </cell>
        </row>
        <row r="101">
          <cell r="E101" t="str">
            <v>7W599K443</v>
          </cell>
          <cell r="F101">
            <v>1</v>
          </cell>
          <cell r="G101" t="str">
            <v>BV Bạch Mai</v>
          </cell>
          <cell r="H101">
            <v>25</v>
          </cell>
          <cell r="I101">
            <v>7</v>
          </cell>
          <cell r="J101">
            <v>2023</v>
          </cell>
          <cell r="K101" t="str">
            <v>25/7/2023</v>
          </cell>
        </row>
        <row r="102">
          <cell r="E102" t="str">
            <v>7W599K449</v>
          </cell>
          <cell r="F102">
            <v>1</v>
          </cell>
          <cell r="G102" t="str">
            <v>BV Bạch Mai</v>
          </cell>
          <cell r="H102">
            <v>25</v>
          </cell>
          <cell r="I102">
            <v>7</v>
          </cell>
          <cell r="J102">
            <v>2023</v>
          </cell>
          <cell r="K102" t="str">
            <v>25/7/2023</v>
          </cell>
        </row>
        <row r="103">
          <cell r="E103" t="str">
            <v>7W599K462</v>
          </cell>
          <cell r="F103">
            <v>1</v>
          </cell>
          <cell r="G103" t="str">
            <v>BV Bạch Mai</v>
          </cell>
          <cell r="H103">
            <v>25</v>
          </cell>
          <cell r="I103">
            <v>7</v>
          </cell>
          <cell r="J103">
            <v>2023</v>
          </cell>
          <cell r="K103" t="str">
            <v>25/7/2023</v>
          </cell>
        </row>
        <row r="104">
          <cell r="E104" t="str">
            <v>7W599K464</v>
          </cell>
          <cell r="F104">
            <v>1</v>
          </cell>
          <cell r="G104" t="str">
            <v>BV Bạch Mai</v>
          </cell>
          <cell r="H104">
            <v>25</v>
          </cell>
          <cell r="I104">
            <v>7</v>
          </cell>
          <cell r="J104">
            <v>2023</v>
          </cell>
          <cell r="K104" t="str">
            <v>25/7/2023</v>
          </cell>
        </row>
        <row r="105">
          <cell r="E105" t="str">
            <v>6V605K552</v>
          </cell>
          <cell r="F105">
            <v>1</v>
          </cell>
          <cell r="G105" t="str">
            <v>BV Bạch Mai</v>
          </cell>
          <cell r="H105">
            <v>25</v>
          </cell>
          <cell r="I105">
            <v>7</v>
          </cell>
          <cell r="J105">
            <v>2023</v>
          </cell>
          <cell r="K105" t="str">
            <v>25/7/2023</v>
          </cell>
        </row>
        <row r="106">
          <cell r="E106" t="str">
            <v>6V605K609</v>
          </cell>
          <cell r="F106">
            <v>1</v>
          </cell>
          <cell r="G106" t="str">
            <v>BV Bạch Mai</v>
          </cell>
          <cell r="H106">
            <v>25</v>
          </cell>
          <cell r="I106">
            <v>7</v>
          </cell>
          <cell r="J106">
            <v>2023</v>
          </cell>
          <cell r="K106" t="str">
            <v>25/7/2023</v>
          </cell>
        </row>
        <row r="107">
          <cell r="E107" t="str">
            <v>6V605K610</v>
          </cell>
          <cell r="F107">
            <v>1</v>
          </cell>
          <cell r="G107" t="str">
            <v>BV Bạch Mai</v>
          </cell>
          <cell r="H107">
            <v>25</v>
          </cell>
          <cell r="I107">
            <v>7</v>
          </cell>
          <cell r="J107">
            <v>2023</v>
          </cell>
          <cell r="K107" t="str">
            <v>25/7/2023</v>
          </cell>
        </row>
        <row r="108">
          <cell r="E108" t="str">
            <v>6V605K611</v>
          </cell>
          <cell r="F108">
            <v>1</v>
          </cell>
          <cell r="G108" t="str">
            <v>BV Bạch Mai</v>
          </cell>
          <cell r="H108">
            <v>25</v>
          </cell>
          <cell r="I108">
            <v>7</v>
          </cell>
          <cell r="J108">
            <v>2023</v>
          </cell>
          <cell r="K108" t="str">
            <v>25/7/2023</v>
          </cell>
        </row>
        <row r="109">
          <cell r="E109" t="str">
            <v>6V605K658</v>
          </cell>
          <cell r="F109">
            <v>1</v>
          </cell>
          <cell r="G109" t="str">
            <v>BV Bạch Mai</v>
          </cell>
          <cell r="H109">
            <v>25</v>
          </cell>
          <cell r="I109">
            <v>7</v>
          </cell>
          <cell r="J109">
            <v>2023</v>
          </cell>
          <cell r="K109" t="str">
            <v>25/7/2023</v>
          </cell>
        </row>
        <row r="110">
          <cell r="E110" t="str">
            <v>4V696K240</v>
          </cell>
          <cell r="F110">
            <v>1</v>
          </cell>
          <cell r="G110" t="str">
            <v>BV Bạch Mai</v>
          </cell>
          <cell r="H110">
            <v>2</v>
          </cell>
          <cell r="I110">
            <v>11</v>
          </cell>
          <cell r="J110">
            <v>2023</v>
          </cell>
          <cell r="K110" t="str">
            <v>2/11/2023</v>
          </cell>
        </row>
        <row r="111">
          <cell r="E111" t="str">
            <v>4V696K241</v>
          </cell>
          <cell r="F111">
            <v>1</v>
          </cell>
          <cell r="G111" t="str">
            <v>BV Bạch Mai</v>
          </cell>
          <cell r="H111">
            <v>2</v>
          </cell>
          <cell r="I111">
            <v>11</v>
          </cell>
          <cell r="J111">
            <v>2023</v>
          </cell>
          <cell r="K111" t="str">
            <v>2/11/2023</v>
          </cell>
        </row>
        <row r="112">
          <cell r="E112" t="str">
            <v>4V696K242</v>
          </cell>
          <cell r="F112">
            <v>1</v>
          </cell>
          <cell r="G112" t="str">
            <v>BV Bạch Mai</v>
          </cell>
          <cell r="H112">
            <v>2</v>
          </cell>
          <cell r="I112">
            <v>11</v>
          </cell>
          <cell r="J112">
            <v>2023</v>
          </cell>
          <cell r="K112" t="str">
            <v>2/11/2023</v>
          </cell>
        </row>
        <row r="113">
          <cell r="E113" t="str">
            <v>4V696K243</v>
          </cell>
          <cell r="F113">
            <v>1</v>
          </cell>
          <cell r="G113" t="str">
            <v>BV Bạch Mai</v>
          </cell>
          <cell r="H113">
            <v>2</v>
          </cell>
          <cell r="I113">
            <v>11</v>
          </cell>
          <cell r="J113">
            <v>2023</v>
          </cell>
          <cell r="K113" t="str">
            <v>2/11/2023</v>
          </cell>
        </row>
        <row r="114">
          <cell r="E114" t="str">
            <v>4V696K244</v>
          </cell>
          <cell r="F114">
            <v>1</v>
          </cell>
          <cell r="G114" t="str">
            <v>BV Bạch Mai</v>
          </cell>
          <cell r="H114">
            <v>2</v>
          </cell>
          <cell r="I114">
            <v>11</v>
          </cell>
          <cell r="J114">
            <v>2023</v>
          </cell>
          <cell r="K114" t="str">
            <v>2/11/2023</v>
          </cell>
        </row>
        <row r="115">
          <cell r="E115" t="str">
            <v>4V696K245</v>
          </cell>
          <cell r="F115">
            <v>1</v>
          </cell>
          <cell r="G115" t="str">
            <v>BV Bạch Mai</v>
          </cell>
          <cell r="H115">
            <v>2</v>
          </cell>
          <cell r="I115">
            <v>11</v>
          </cell>
          <cell r="J115">
            <v>2023</v>
          </cell>
          <cell r="K115" t="str">
            <v>2/11/2023</v>
          </cell>
        </row>
        <row r="116">
          <cell r="E116" t="str">
            <v>4V696K246</v>
          </cell>
          <cell r="F116">
            <v>1</v>
          </cell>
          <cell r="G116" t="str">
            <v>BV Bạch Mai</v>
          </cell>
          <cell r="H116">
            <v>2</v>
          </cell>
          <cell r="I116">
            <v>11</v>
          </cell>
          <cell r="J116">
            <v>2023</v>
          </cell>
          <cell r="K116" t="str">
            <v>2/11/2023</v>
          </cell>
        </row>
        <row r="117">
          <cell r="E117" t="str">
            <v>4V696K247</v>
          </cell>
          <cell r="F117">
            <v>1</v>
          </cell>
          <cell r="G117" t="str">
            <v>BV Bạch Mai</v>
          </cell>
          <cell r="H117">
            <v>2</v>
          </cell>
          <cell r="I117">
            <v>11</v>
          </cell>
          <cell r="J117">
            <v>2023</v>
          </cell>
          <cell r="K117" t="str">
            <v>2/11/2023</v>
          </cell>
        </row>
        <row r="118">
          <cell r="E118" t="str">
            <v>4V696K248</v>
          </cell>
          <cell r="F118">
            <v>1</v>
          </cell>
          <cell r="G118" t="str">
            <v>BV Bạch Mai</v>
          </cell>
          <cell r="H118">
            <v>9</v>
          </cell>
          <cell r="I118">
            <v>11</v>
          </cell>
          <cell r="J118">
            <v>2023</v>
          </cell>
          <cell r="K118" t="str">
            <v>9/11/2023</v>
          </cell>
        </row>
        <row r="119">
          <cell r="E119" t="str">
            <v>4V696K249</v>
          </cell>
          <cell r="F119">
            <v>1</v>
          </cell>
          <cell r="G119" t="str">
            <v>BV Bạch Mai</v>
          </cell>
          <cell r="H119">
            <v>9</v>
          </cell>
          <cell r="I119">
            <v>11</v>
          </cell>
          <cell r="J119">
            <v>2023</v>
          </cell>
          <cell r="K119" t="str">
            <v>9/11/2023</v>
          </cell>
        </row>
        <row r="120">
          <cell r="E120" t="str">
            <v>6C741K171</v>
          </cell>
          <cell r="F120">
            <v>1</v>
          </cell>
          <cell r="G120" t="str">
            <v>BV Bạch Mai</v>
          </cell>
          <cell r="H120">
            <v>2</v>
          </cell>
          <cell r="I120">
            <v>11</v>
          </cell>
          <cell r="J120">
            <v>2023</v>
          </cell>
          <cell r="K120" t="str">
            <v>2/11/2023</v>
          </cell>
        </row>
        <row r="121">
          <cell r="E121" t="str">
            <v>6C741K172</v>
          </cell>
          <cell r="F121">
            <v>1</v>
          </cell>
          <cell r="G121" t="str">
            <v>BV Bạch Mai</v>
          </cell>
          <cell r="H121">
            <v>2</v>
          </cell>
          <cell r="I121">
            <v>11</v>
          </cell>
          <cell r="J121">
            <v>2023</v>
          </cell>
          <cell r="K121" t="str">
            <v>2/11/2023</v>
          </cell>
        </row>
        <row r="122">
          <cell r="E122" t="str">
            <v>6C741K173</v>
          </cell>
          <cell r="F122">
            <v>1</v>
          </cell>
          <cell r="G122" t="str">
            <v>BV Bạch Mai</v>
          </cell>
          <cell r="H122">
            <v>2</v>
          </cell>
          <cell r="I122">
            <v>11</v>
          </cell>
          <cell r="J122">
            <v>2023</v>
          </cell>
          <cell r="K122" t="str">
            <v>2/11/2023</v>
          </cell>
        </row>
        <row r="123">
          <cell r="E123" t="str">
            <v>6C741K174</v>
          </cell>
          <cell r="F123">
            <v>1</v>
          </cell>
          <cell r="G123" t="str">
            <v>BV Bạch Mai</v>
          </cell>
          <cell r="H123">
            <v>2</v>
          </cell>
          <cell r="I123">
            <v>11</v>
          </cell>
          <cell r="J123">
            <v>2023</v>
          </cell>
          <cell r="K123" t="str">
            <v>2/11/2023</v>
          </cell>
        </row>
        <row r="124">
          <cell r="E124" t="str">
            <v>6C741K175</v>
          </cell>
          <cell r="F124">
            <v>1</v>
          </cell>
          <cell r="G124" t="str">
            <v>BV Bạch Mai</v>
          </cell>
          <cell r="H124">
            <v>2</v>
          </cell>
          <cell r="I124">
            <v>11</v>
          </cell>
          <cell r="J124">
            <v>2023</v>
          </cell>
          <cell r="K124" t="str">
            <v>2/11/2023</v>
          </cell>
        </row>
        <row r="125">
          <cell r="E125" t="str">
            <v>6C741K176</v>
          </cell>
          <cell r="F125">
            <v>1</v>
          </cell>
          <cell r="G125" t="str">
            <v>BV Bạch Mai</v>
          </cell>
          <cell r="H125">
            <v>2</v>
          </cell>
          <cell r="I125">
            <v>11</v>
          </cell>
          <cell r="J125">
            <v>2023</v>
          </cell>
          <cell r="K125" t="str">
            <v>2/11/2023</v>
          </cell>
        </row>
        <row r="126">
          <cell r="E126" t="str">
            <v>6C741K177</v>
          </cell>
          <cell r="F126">
            <v>1</v>
          </cell>
          <cell r="G126" t="str">
            <v>BV Bạch Mai</v>
          </cell>
          <cell r="H126">
            <v>2</v>
          </cell>
          <cell r="I126">
            <v>11</v>
          </cell>
          <cell r="J126">
            <v>2023</v>
          </cell>
          <cell r="K126" t="str">
            <v>2/11/2023</v>
          </cell>
        </row>
        <row r="127">
          <cell r="E127" t="str">
            <v>6C741K178</v>
          </cell>
          <cell r="F127">
            <v>1</v>
          </cell>
          <cell r="G127" t="str">
            <v>BV Bạch Mai</v>
          </cell>
          <cell r="H127">
            <v>2</v>
          </cell>
          <cell r="I127">
            <v>11</v>
          </cell>
          <cell r="J127">
            <v>2023</v>
          </cell>
          <cell r="K127" t="str">
            <v>2/11/2023</v>
          </cell>
        </row>
        <row r="128">
          <cell r="E128" t="str">
            <v>9D127K089</v>
          </cell>
          <cell r="F128">
            <v>1</v>
          </cell>
          <cell r="G128" t="str">
            <v>BV Bạch Mai</v>
          </cell>
          <cell r="H128">
            <v>9</v>
          </cell>
          <cell r="I128">
            <v>11</v>
          </cell>
          <cell r="J128">
            <v>2023</v>
          </cell>
          <cell r="K128" t="str">
            <v>9/11/2023</v>
          </cell>
        </row>
        <row r="129">
          <cell r="E129" t="str">
            <v>9D127K091</v>
          </cell>
          <cell r="F129">
            <v>1</v>
          </cell>
          <cell r="G129" t="str">
            <v>BV Bạch Mai</v>
          </cell>
          <cell r="H129">
            <v>9</v>
          </cell>
          <cell r="I129">
            <v>11</v>
          </cell>
          <cell r="J129">
            <v>2023</v>
          </cell>
          <cell r="K129" t="str">
            <v>9/11/2023</v>
          </cell>
        </row>
        <row r="130">
          <cell r="F130">
            <v>8</v>
          </cell>
          <cell r="G130" t="str">
            <v>BV Bạch Mai</v>
          </cell>
          <cell r="H130">
            <v>2</v>
          </cell>
          <cell r="I130">
            <v>11</v>
          </cell>
          <cell r="J130">
            <v>2023</v>
          </cell>
          <cell r="K130" t="str">
            <v>2/11/2023</v>
          </cell>
        </row>
        <row r="131">
          <cell r="F131">
            <v>8</v>
          </cell>
          <cell r="G131" t="str">
            <v>BV Bạch Mai</v>
          </cell>
          <cell r="H131">
            <v>2</v>
          </cell>
          <cell r="I131">
            <v>11</v>
          </cell>
          <cell r="J131">
            <v>2023</v>
          </cell>
          <cell r="K131" t="str">
            <v>2/11/2023</v>
          </cell>
        </row>
        <row r="132">
          <cell r="F132">
            <v>2</v>
          </cell>
          <cell r="G132" t="str">
            <v>BV Bạch Mai</v>
          </cell>
          <cell r="H132">
            <v>9</v>
          </cell>
          <cell r="I132">
            <v>11</v>
          </cell>
          <cell r="J132">
            <v>2023</v>
          </cell>
          <cell r="K132" t="str">
            <v>9/11/2023</v>
          </cell>
        </row>
        <row r="133">
          <cell r="F133">
            <v>8</v>
          </cell>
          <cell r="G133" t="str">
            <v>BV Bạch Mai</v>
          </cell>
          <cell r="H133">
            <v>2</v>
          </cell>
          <cell r="I133">
            <v>11</v>
          </cell>
          <cell r="J133">
            <v>2023</v>
          </cell>
          <cell r="K133" t="str">
            <v>2/11/2023</v>
          </cell>
        </row>
        <row r="134">
          <cell r="F134">
            <v>2</v>
          </cell>
          <cell r="G134" t="str">
            <v>BV Bạch Mai</v>
          </cell>
          <cell r="H134">
            <v>9</v>
          </cell>
          <cell r="I134">
            <v>11</v>
          </cell>
          <cell r="J134">
            <v>2023</v>
          </cell>
          <cell r="K134" t="str">
            <v>9/11/2023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pageSetUpPr fitToPage="1"/>
  </sheetPr>
  <dimension ref="A1:K149"/>
  <sheetViews>
    <sheetView showGridLines="0" tabSelected="1" zoomScale="70" zoomScaleNormal="70" workbookViewId="0">
      <pane xSplit="2" ySplit="2" topLeftCell="F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ColWidth="17.81640625" defaultRowHeight="30" customHeight="1" outlineLevelRow="1"/>
  <cols>
    <col min="1" max="1" width="32.7265625" style="42" customWidth="1"/>
    <col min="2" max="2" width="20.1796875" style="41" bestFit="1" customWidth="1"/>
    <col min="3" max="3" width="34.08984375" style="42" bestFit="1" customWidth="1"/>
    <col min="4" max="4" width="28.7265625" style="41" customWidth="1"/>
    <col min="5" max="5" width="12.7265625" style="44" customWidth="1"/>
    <col min="6" max="6" width="37.1796875" style="41" customWidth="1"/>
    <col min="7" max="7" width="27.7265625" style="44" customWidth="1"/>
    <col min="8" max="8" width="26" style="47" customWidth="1"/>
    <col min="9" max="9" width="21.1796875" style="70" customWidth="1"/>
    <col min="10" max="10" width="27.81640625" style="70" customWidth="1"/>
    <col min="11" max="16384" width="17.81640625" style="42"/>
  </cols>
  <sheetData>
    <row r="1" spans="1:11" ht="30" customHeight="1">
      <c r="A1" s="51" t="s">
        <v>0</v>
      </c>
      <c r="B1" s="40"/>
      <c r="C1" s="40"/>
      <c r="D1" s="40"/>
      <c r="E1" s="52"/>
      <c r="F1" s="53"/>
      <c r="G1" s="44" t="s">
        <v>1</v>
      </c>
      <c r="H1" s="45"/>
    </row>
    <row r="2" spans="1:11" s="50" customFormat="1" ht="37">
      <c r="A2" s="48" t="s">
        <v>2</v>
      </c>
      <c r="B2" s="48" t="s">
        <v>3</v>
      </c>
      <c r="C2" s="48" t="s">
        <v>4</v>
      </c>
      <c r="D2" s="48" t="s">
        <v>5</v>
      </c>
      <c r="E2" s="48" t="s">
        <v>6</v>
      </c>
      <c r="F2" s="54" t="s">
        <v>7</v>
      </c>
      <c r="G2" s="48" t="s">
        <v>8</v>
      </c>
      <c r="H2" s="49" t="s">
        <v>9</v>
      </c>
      <c r="I2" s="71" t="s">
        <v>10</v>
      </c>
      <c r="J2" s="73" t="s">
        <v>11</v>
      </c>
    </row>
    <row r="3" spans="1:11" ht="30" hidden="1" customHeight="1" outlineLevel="1">
      <c r="A3" s="17"/>
      <c r="B3" s="14" t="s">
        <v>12</v>
      </c>
      <c r="C3" s="16" t="s">
        <v>13</v>
      </c>
      <c r="D3" s="14" t="s">
        <v>14</v>
      </c>
      <c r="E3" s="13">
        <v>1</v>
      </c>
      <c r="F3" s="14" t="s">
        <v>15</v>
      </c>
      <c r="G3" s="13" t="s">
        <v>16</v>
      </c>
      <c r="H3" s="46">
        <v>44124</v>
      </c>
      <c r="I3" s="16"/>
      <c r="J3" s="16" t="e">
        <v>#N/A</v>
      </c>
    </row>
    <row r="4" spans="1:11" ht="30" hidden="1" customHeight="1" outlineLevel="1">
      <c r="A4" s="17"/>
      <c r="B4" s="14" t="s">
        <v>12</v>
      </c>
      <c r="C4" s="16" t="s">
        <v>17</v>
      </c>
      <c r="D4" s="14" t="s">
        <v>18</v>
      </c>
      <c r="E4" s="13">
        <v>1</v>
      </c>
      <c r="F4" s="14" t="s">
        <v>19</v>
      </c>
      <c r="G4" s="13">
        <v>14580160</v>
      </c>
      <c r="H4" s="46">
        <v>44223</v>
      </c>
      <c r="I4" s="16"/>
      <c r="J4" s="16" t="e">
        <v>#N/A</v>
      </c>
    </row>
    <row r="5" spans="1:11" ht="30" hidden="1" customHeight="1" outlineLevel="1">
      <c r="A5" s="17"/>
      <c r="B5" s="14" t="s">
        <v>12</v>
      </c>
      <c r="C5" s="16" t="s">
        <v>17</v>
      </c>
      <c r="D5" s="14" t="s">
        <v>20</v>
      </c>
      <c r="E5" s="13">
        <v>70</v>
      </c>
      <c r="F5" s="14" t="s">
        <v>21</v>
      </c>
      <c r="G5" s="13">
        <v>14578632</v>
      </c>
      <c r="H5" s="46">
        <v>44223</v>
      </c>
      <c r="I5" s="16"/>
      <c r="J5" s="16" t="e">
        <v>#N/A</v>
      </c>
    </row>
    <row r="6" spans="1:11" ht="30" hidden="1" customHeight="1" outlineLevel="1">
      <c r="A6" s="17"/>
      <c r="B6" s="14" t="s">
        <v>12</v>
      </c>
      <c r="C6" s="16" t="s">
        <v>17</v>
      </c>
      <c r="D6" s="14" t="s">
        <v>22</v>
      </c>
      <c r="E6" s="13">
        <v>10</v>
      </c>
      <c r="F6" s="14" t="s">
        <v>23</v>
      </c>
      <c r="G6" s="13">
        <v>14579166</v>
      </c>
      <c r="H6" s="46">
        <v>44223</v>
      </c>
      <c r="I6" s="16"/>
      <c r="J6" s="16" t="e">
        <v>#N/A</v>
      </c>
    </row>
    <row r="7" spans="1:11" ht="30" hidden="1" customHeight="1" outlineLevel="1">
      <c r="A7" s="43" t="s">
        <v>24</v>
      </c>
      <c r="B7" s="14" t="s">
        <v>12</v>
      </c>
      <c r="C7" s="16" t="s">
        <v>25</v>
      </c>
      <c r="D7" s="14" t="s">
        <v>26</v>
      </c>
      <c r="E7" s="13">
        <v>2</v>
      </c>
      <c r="F7" s="39" t="s">
        <v>27</v>
      </c>
      <c r="G7" s="13" t="s">
        <v>28</v>
      </c>
      <c r="H7" s="46">
        <v>44139</v>
      </c>
      <c r="I7" s="16"/>
      <c r="J7" s="16" t="e">
        <v>#N/A</v>
      </c>
    </row>
    <row r="8" spans="1:11" ht="30" hidden="1" customHeight="1" outlineLevel="1">
      <c r="A8" s="43"/>
      <c r="B8" s="14" t="s">
        <v>12</v>
      </c>
      <c r="C8" s="16" t="s">
        <v>25</v>
      </c>
      <c r="D8" s="14"/>
      <c r="E8" s="13"/>
      <c r="F8" s="39" t="s">
        <v>29</v>
      </c>
      <c r="G8" s="13"/>
      <c r="H8" s="46"/>
      <c r="I8" s="16"/>
      <c r="J8" s="16" t="e">
        <v>#N/A</v>
      </c>
    </row>
    <row r="9" spans="1:11" ht="30" hidden="1" customHeight="1" outlineLevel="1">
      <c r="A9" s="16"/>
      <c r="B9" s="14" t="s">
        <v>30</v>
      </c>
      <c r="C9" s="16" t="s">
        <v>31</v>
      </c>
      <c r="D9" s="14" t="s">
        <v>32</v>
      </c>
      <c r="E9" s="13">
        <v>1</v>
      </c>
      <c r="F9" s="14" t="s">
        <v>33</v>
      </c>
      <c r="G9" s="13" t="s">
        <v>34</v>
      </c>
      <c r="H9" s="46">
        <v>44582</v>
      </c>
      <c r="I9" s="16"/>
      <c r="J9" s="16" t="e">
        <v>#N/A</v>
      </c>
    </row>
    <row r="10" spans="1:11" ht="30" hidden="1" customHeight="1" outlineLevel="1">
      <c r="A10" s="16"/>
      <c r="B10" s="14" t="s">
        <v>30</v>
      </c>
      <c r="C10" s="16" t="s">
        <v>31</v>
      </c>
      <c r="D10" s="14" t="s">
        <v>35</v>
      </c>
      <c r="E10" s="13">
        <v>1</v>
      </c>
      <c r="F10" s="14" t="s">
        <v>36</v>
      </c>
      <c r="G10" s="13" t="s">
        <v>34</v>
      </c>
      <c r="H10" s="46">
        <v>44582</v>
      </c>
      <c r="I10" s="16"/>
      <c r="J10" s="16" t="e">
        <v>#N/A</v>
      </c>
    </row>
    <row r="11" spans="1:11" ht="30" hidden="1" customHeight="1" outlineLevel="1">
      <c r="A11" s="16"/>
      <c r="B11" s="14" t="s">
        <v>30</v>
      </c>
      <c r="C11" s="16" t="s">
        <v>37</v>
      </c>
      <c r="D11" s="14" t="s">
        <v>38</v>
      </c>
      <c r="E11" s="13">
        <v>1</v>
      </c>
      <c r="F11" s="14" t="s">
        <v>39</v>
      </c>
      <c r="G11" s="13" t="s">
        <v>40</v>
      </c>
      <c r="H11" s="46">
        <v>44937</v>
      </c>
      <c r="I11" s="16"/>
      <c r="J11" s="16" t="e">
        <v>#N/A</v>
      </c>
    </row>
    <row r="12" spans="1:11" ht="30" hidden="1" customHeight="1" outlineLevel="1">
      <c r="A12" s="16"/>
      <c r="B12" s="14" t="s">
        <v>30</v>
      </c>
      <c r="C12" s="16" t="s">
        <v>37</v>
      </c>
      <c r="D12" s="14" t="s">
        <v>41</v>
      </c>
      <c r="E12" s="13">
        <v>1</v>
      </c>
      <c r="F12" s="14" t="s">
        <v>42</v>
      </c>
      <c r="G12" s="13" t="s">
        <v>40</v>
      </c>
      <c r="H12" s="46">
        <v>44937</v>
      </c>
      <c r="I12" s="16"/>
      <c r="J12" s="16" t="e">
        <v>#N/A</v>
      </c>
    </row>
    <row r="13" spans="1:11" ht="30" hidden="1" customHeight="1" outlineLevel="1">
      <c r="A13" s="16"/>
      <c r="B13" s="14" t="s">
        <v>30</v>
      </c>
      <c r="C13" s="16" t="s">
        <v>37</v>
      </c>
      <c r="D13" s="14" t="s">
        <v>43</v>
      </c>
      <c r="E13" s="13">
        <v>1</v>
      </c>
      <c r="F13" s="14" t="s">
        <v>44</v>
      </c>
      <c r="G13" s="13" t="s">
        <v>45</v>
      </c>
      <c r="H13" s="46">
        <v>44937</v>
      </c>
      <c r="I13" s="16"/>
      <c r="J13" s="16" t="e">
        <v>#N/A</v>
      </c>
    </row>
    <row r="14" spans="1:11" ht="30" hidden="1" customHeight="1" outlineLevel="1">
      <c r="A14" s="15"/>
      <c r="B14" s="14" t="s">
        <v>30</v>
      </c>
      <c r="C14" s="16" t="s">
        <v>46</v>
      </c>
      <c r="D14" s="14" t="s">
        <v>47</v>
      </c>
      <c r="E14" s="13">
        <v>1</v>
      </c>
      <c r="F14" s="14" t="s">
        <v>48</v>
      </c>
      <c r="G14" s="13" t="s">
        <v>49</v>
      </c>
      <c r="H14" s="46">
        <v>44956</v>
      </c>
      <c r="I14" s="16"/>
      <c r="J14" s="16" t="e">
        <v>#N/A</v>
      </c>
    </row>
    <row r="15" spans="1:11" ht="15.5" collapsed="1">
      <c r="A15" s="16"/>
      <c r="B15" s="14" t="s">
        <v>50</v>
      </c>
      <c r="C15" s="16" t="s">
        <v>51</v>
      </c>
      <c r="D15" s="14" t="s">
        <v>52</v>
      </c>
      <c r="E15" s="13">
        <v>7</v>
      </c>
      <c r="F15" s="39" t="s">
        <v>53</v>
      </c>
      <c r="G15" s="13" t="s">
        <v>54</v>
      </c>
      <c r="H15" s="46">
        <v>45043</v>
      </c>
      <c r="I15" s="72" t="str">
        <f>VLOOKUP(F15,'[1]hàng mới còn bảo hành'!$E:$K,7,FALSE)</f>
        <v>25/7/2023</v>
      </c>
      <c r="J15" s="72" t="s">
        <v>761</v>
      </c>
      <c r="K15" s="74">
        <f>I15+366</f>
        <v>45498</v>
      </c>
    </row>
    <row r="16" spans="1:11" ht="15.5">
      <c r="A16" s="16"/>
      <c r="B16" s="14" t="s">
        <v>50</v>
      </c>
      <c r="C16" s="16" t="s">
        <v>51</v>
      </c>
      <c r="D16" s="14"/>
      <c r="E16" s="13"/>
      <c r="F16" s="39" t="s">
        <v>55</v>
      </c>
      <c r="G16" s="13"/>
      <c r="H16" s="46"/>
      <c r="I16" s="72" t="str">
        <f>VLOOKUP(F16,'[1]hàng mới còn bảo hành'!$E:$K,7,FALSE)</f>
        <v>25/7/2023</v>
      </c>
      <c r="J16" s="72" t="s">
        <v>761</v>
      </c>
      <c r="K16" s="74">
        <f t="shared" ref="K16:K73" si="0">I16+366</f>
        <v>45498</v>
      </c>
    </row>
    <row r="17" spans="1:11" ht="15.5">
      <c r="A17" s="16"/>
      <c r="B17" s="14" t="s">
        <v>50</v>
      </c>
      <c r="C17" s="16" t="s">
        <v>51</v>
      </c>
      <c r="D17" s="14"/>
      <c r="E17" s="13"/>
      <c r="F17" s="39" t="s">
        <v>56</v>
      </c>
      <c r="G17" s="13"/>
      <c r="H17" s="46"/>
      <c r="I17" s="72" t="str">
        <f>VLOOKUP(F17,'[1]hàng mới còn bảo hành'!$E:$K,7,FALSE)</f>
        <v>25/7/2023</v>
      </c>
      <c r="J17" s="72" t="s">
        <v>761</v>
      </c>
      <c r="K17" s="74">
        <f t="shared" si="0"/>
        <v>45498</v>
      </c>
    </row>
    <row r="18" spans="1:11" ht="15.5">
      <c r="A18" s="16"/>
      <c r="B18" s="14" t="s">
        <v>50</v>
      </c>
      <c r="C18" s="16" t="s">
        <v>51</v>
      </c>
      <c r="D18" s="14"/>
      <c r="E18" s="13"/>
      <c r="F18" s="39" t="s">
        <v>57</v>
      </c>
      <c r="G18" s="13"/>
      <c r="H18" s="46"/>
      <c r="I18" s="72" t="str">
        <f>VLOOKUP(F18,'[1]hàng mới còn bảo hành'!$E:$K,7,FALSE)</f>
        <v>25/7/2023</v>
      </c>
      <c r="J18" s="72" t="s">
        <v>761</v>
      </c>
      <c r="K18" s="74">
        <f t="shared" si="0"/>
        <v>45498</v>
      </c>
    </row>
    <row r="19" spans="1:11" ht="15.5">
      <c r="A19" s="16"/>
      <c r="B19" s="14" t="s">
        <v>50</v>
      </c>
      <c r="C19" s="16" t="s">
        <v>51</v>
      </c>
      <c r="D19" s="14"/>
      <c r="E19" s="13"/>
      <c r="F19" s="39" t="s">
        <v>58</v>
      </c>
      <c r="G19" s="13"/>
      <c r="H19" s="46"/>
      <c r="I19" s="72" t="str">
        <f>VLOOKUP(F19,'[1]hàng mới còn bảo hành'!$E:$K,7,FALSE)</f>
        <v>25/7/2023</v>
      </c>
      <c r="J19" s="72" t="s">
        <v>761</v>
      </c>
      <c r="K19" s="74">
        <f t="shared" si="0"/>
        <v>45498</v>
      </c>
    </row>
    <row r="20" spans="1:11" ht="15.5">
      <c r="A20" s="16"/>
      <c r="B20" s="14" t="s">
        <v>50</v>
      </c>
      <c r="C20" s="16" t="s">
        <v>51</v>
      </c>
      <c r="D20" s="14"/>
      <c r="E20" s="13"/>
      <c r="F20" s="39" t="s">
        <v>59</v>
      </c>
      <c r="G20" s="13"/>
      <c r="H20" s="46"/>
      <c r="I20" s="72" t="str">
        <f>VLOOKUP(F20,'[1]hàng mới còn bảo hành'!$E:$K,7,FALSE)</f>
        <v>25/7/2023</v>
      </c>
      <c r="J20" s="72" t="s">
        <v>761</v>
      </c>
      <c r="K20" s="74">
        <f t="shared" si="0"/>
        <v>45498</v>
      </c>
    </row>
    <row r="21" spans="1:11" ht="15.5">
      <c r="A21" s="16"/>
      <c r="B21" s="14" t="s">
        <v>50</v>
      </c>
      <c r="C21" s="16" t="s">
        <v>51</v>
      </c>
      <c r="D21" s="14"/>
      <c r="E21" s="13"/>
      <c r="F21" s="39" t="s">
        <v>60</v>
      </c>
      <c r="G21" s="13"/>
      <c r="H21" s="46"/>
      <c r="I21" s="72" t="str">
        <f>VLOOKUP(F21,'[1]hàng mới còn bảo hành'!$E:$K,7,FALSE)</f>
        <v>25/7/2023</v>
      </c>
      <c r="J21" s="72" t="s">
        <v>761</v>
      </c>
      <c r="K21" s="74">
        <f t="shared" si="0"/>
        <v>45498</v>
      </c>
    </row>
    <row r="22" spans="1:11" ht="30" customHeight="1">
      <c r="A22" s="16"/>
      <c r="B22" s="14" t="s">
        <v>50</v>
      </c>
      <c r="C22" s="16" t="s">
        <v>51</v>
      </c>
      <c r="D22" s="14" t="s">
        <v>52</v>
      </c>
      <c r="E22" s="13">
        <v>1</v>
      </c>
      <c r="F22" s="14" t="s">
        <v>61</v>
      </c>
      <c r="G22" s="13" t="s">
        <v>62</v>
      </c>
      <c r="H22" s="46">
        <v>45043</v>
      </c>
      <c r="I22" s="72" t="str">
        <f>VLOOKUP(F22,'[1]hàng mới còn bảo hành'!$E:$K,7,FALSE)</f>
        <v>25/7/2023</v>
      </c>
      <c r="J22" s="72" t="s">
        <v>761</v>
      </c>
      <c r="K22" s="74">
        <f t="shared" si="0"/>
        <v>45498</v>
      </c>
    </row>
    <row r="23" spans="1:11" ht="30" customHeight="1">
      <c r="A23" s="16"/>
      <c r="B23" s="14" t="s">
        <v>50</v>
      </c>
      <c r="C23" s="16" t="s">
        <v>51</v>
      </c>
      <c r="D23" s="14" t="s">
        <v>63</v>
      </c>
      <c r="E23" s="13">
        <v>1</v>
      </c>
      <c r="F23" s="14" t="s">
        <v>64</v>
      </c>
      <c r="G23" s="13" t="s">
        <v>62</v>
      </c>
      <c r="H23" s="46">
        <v>45043</v>
      </c>
      <c r="I23" s="72" t="str">
        <f>VLOOKUP(F23,'[1]hàng mới còn bảo hành'!$E:$K,7,FALSE)</f>
        <v>25/7/2023</v>
      </c>
      <c r="J23" s="72" t="s">
        <v>761</v>
      </c>
      <c r="K23" s="74">
        <f t="shared" si="0"/>
        <v>45498</v>
      </c>
    </row>
    <row r="24" spans="1:11" ht="30" customHeight="1">
      <c r="A24" s="16" t="s">
        <v>65</v>
      </c>
      <c r="B24" s="14" t="s">
        <v>50</v>
      </c>
      <c r="C24" s="16" t="s">
        <v>66</v>
      </c>
      <c r="D24" s="65" t="s">
        <v>67</v>
      </c>
      <c r="E24" s="59">
        <v>10</v>
      </c>
      <c r="F24" s="55" t="s">
        <v>68</v>
      </c>
      <c r="G24" s="13">
        <v>140001719</v>
      </c>
      <c r="H24" s="46">
        <v>45140</v>
      </c>
      <c r="I24" s="72" t="str">
        <f>VLOOKUP(F24,'[1]hàng mới còn bảo hành'!$E:$K,7,FALSE)</f>
        <v>25/9/2023</v>
      </c>
      <c r="J24" s="72" t="s">
        <v>761</v>
      </c>
      <c r="K24" s="74">
        <f t="shared" si="0"/>
        <v>45560</v>
      </c>
    </row>
    <row r="25" spans="1:11" ht="30" customHeight="1">
      <c r="A25" s="16"/>
      <c r="B25" s="14" t="s">
        <v>50</v>
      </c>
      <c r="C25" s="16" t="s">
        <v>66</v>
      </c>
      <c r="D25" s="66"/>
      <c r="E25" s="60"/>
      <c r="F25" s="55" t="s">
        <v>69</v>
      </c>
      <c r="G25" s="13">
        <v>140001719</v>
      </c>
      <c r="H25" s="46">
        <v>45140</v>
      </c>
      <c r="I25" s="72" t="str">
        <f>VLOOKUP(F25,'[1]hàng mới còn bảo hành'!$E:$K,7,FALSE)</f>
        <v>25/9/2023</v>
      </c>
      <c r="J25" s="72" t="s">
        <v>761</v>
      </c>
      <c r="K25" s="74">
        <f t="shared" si="0"/>
        <v>45560</v>
      </c>
    </row>
    <row r="26" spans="1:11" ht="30" customHeight="1">
      <c r="A26" s="16"/>
      <c r="B26" s="14" t="s">
        <v>50</v>
      </c>
      <c r="C26" s="16" t="s">
        <v>66</v>
      </c>
      <c r="D26" s="66"/>
      <c r="E26" s="60"/>
      <c r="F26" s="55" t="s">
        <v>70</v>
      </c>
      <c r="G26" s="13">
        <v>140001719</v>
      </c>
      <c r="H26" s="46">
        <v>45140</v>
      </c>
      <c r="I26" s="72" t="str">
        <f>VLOOKUP(F26,'[1]hàng mới còn bảo hành'!$E:$K,7,FALSE)</f>
        <v>25/9/2023</v>
      </c>
      <c r="J26" s="72" t="s">
        <v>761</v>
      </c>
      <c r="K26" s="74">
        <f t="shared" si="0"/>
        <v>45560</v>
      </c>
    </row>
    <row r="27" spans="1:11" ht="30" customHeight="1">
      <c r="A27" s="16"/>
      <c r="B27" s="14" t="s">
        <v>50</v>
      </c>
      <c r="C27" s="16" t="s">
        <v>66</v>
      </c>
      <c r="D27" s="66"/>
      <c r="E27" s="60"/>
      <c r="F27" s="55" t="s">
        <v>71</v>
      </c>
      <c r="G27" s="13">
        <v>140001719</v>
      </c>
      <c r="H27" s="46">
        <v>45140</v>
      </c>
      <c r="I27" s="72" t="str">
        <f>VLOOKUP(F27,'[1]hàng mới còn bảo hành'!$E:$K,7,FALSE)</f>
        <v>25/9/2023</v>
      </c>
      <c r="J27" s="72" t="s">
        <v>761</v>
      </c>
      <c r="K27" s="74">
        <f t="shared" si="0"/>
        <v>45560</v>
      </c>
    </row>
    <row r="28" spans="1:11" ht="30" customHeight="1">
      <c r="A28" s="16"/>
      <c r="B28" s="14" t="s">
        <v>50</v>
      </c>
      <c r="C28" s="16" t="s">
        <v>66</v>
      </c>
      <c r="D28" s="66"/>
      <c r="E28" s="60"/>
      <c r="F28" s="55" t="s">
        <v>72</v>
      </c>
      <c r="G28" s="13">
        <v>140001719</v>
      </c>
      <c r="H28" s="46">
        <v>45140</v>
      </c>
      <c r="I28" s="72" t="str">
        <f>VLOOKUP(F28,'[1]hàng mới còn bảo hành'!$E:$K,7,FALSE)</f>
        <v>25/9/2023</v>
      </c>
      <c r="J28" s="72" t="s">
        <v>761</v>
      </c>
      <c r="K28" s="74">
        <f t="shared" si="0"/>
        <v>45560</v>
      </c>
    </row>
    <row r="29" spans="1:11" ht="30" customHeight="1">
      <c r="A29" s="16"/>
      <c r="B29" s="14" t="s">
        <v>50</v>
      </c>
      <c r="C29" s="16" t="s">
        <v>66</v>
      </c>
      <c r="D29" s="66"/>
      <c r="E29" s="60"/>
      <c r="F29" s="55" t="s">
        <v>73</v>
      </c>
      <c r="G29" s="13">
        <v>140001719</v>
      </c>
      <c r="H29" s="46">
        <v>45140</v>
      </c>
      <c r="I29" s="72" t="str">
        <f>VLOOKUP(F29,'[1]hàng mới còn bảo hành'!$E:$K,7,FALSE)</f>
        <v>25/9/2023</v>
      </c>
      <c r="J29" s="72" t="s">
        <v>761</v>
      </c>
      <c r="K29" s="74">
        <f t="shared" si="0"/>
        <v>45560</v>
      </c>
    </row>
    <row r="30" spans="1:11" ht="30" customHeight="1">
      <c r="A30" s="16"/>
      <c r="B30" s="14" t="s">
        <v>50</v>
      </c>
      <c r="C30" s="16" t="s">
        <v>66</v>
      </c>
      <c r="D30" s="67"/>
      <c r="E30" s="58"/>
      <c r="F30" s="55" t="s">
        <v>74</v>
      </c>
      <c r="G30" s="13">
        <v>140001719</v>
      </c>
      <c r="H30" s="46">
        <v>45140</v>
      </c>
      <c r="I30" s="72" t="str">
        <f>VLOOKUP(F30,'[1]hàng mới còn bảo hành'!$E:$K,7,FALSE)</f>
        <v>25/9/2023</v>
      </c>
      <c r="J30" s="72" t="s">
        <v>761</v>
      </c>
      <c r="K30" s="74">
        <f t="shared" si="0"/>
        <v>45560</v>
      </c>
    </row>
    <row r="31" spans="1:11" ht="30" customHeight="1">
      <c r="A31" s="16"/>
      <c r="B31" s="14" t="s">
        <v>50</v>
      </c>
      <c r="C31" s="16" t="s">
        <v>66</v>
      </c>
      <c r="D31" s="65" t="s">
        <v>75</v>
      </c>
      <c r="E31" s="59">
        <v>10</v>
      </c>
      <c r="F31" s="14" t="s">
        <v>76</v>
      </c>
      <c r="G31" s="13">
        <v>140001719</v>
      </c>
      <c r="H31" s="46">
        <v>45140</v>
      </c>
      <c r="I31" s="72" t="str">
        <f>VLOOKUP(F31,'[1]hàng mới còn bảo hành'!$E:$K,7,FALSE)</f>
        <v>25/9/2023</v>
      </c>
      <c r="J31" s="72" t="s">
        <v>761</v>
      </c>
      <c r="K31" s="74">
        <f t="shared" si="0"/>
        <v>45560</v>
      </c>
    </row>
    <row r="32" spans="1:11" ht="30" customHeight="1">
      <c r="A32" s="16"/>
      <c r="B32" s="14" t="s">
        <v>50</v>
      </c>
      <c r="C32" s="16" t="s">
        <v>66</v>
      </c>
      <c r="D32" s="66"/>
      <c r="E32" s="60"/>
      <c r="F32" s="14" t="s">
        <v>77</v>
      </c>
      <c r="G32" s="13">
        <v>140001719</v>
      </c>
      <c r="H32" s="46">
        <v>45140</v>
      </c>
      <c r="I32" s="72" t="str">
        <f>VLOOKUP(F32,'[1]hàng mới còn bảo hành'!$E:$K,7,FALSE)</f>
        <v>25/9/2023</v>
      </c>
      <c r="J32" s="72" t="s">
        <v>761</v>
      </c>
      <c r="K32" s="74">
        <f t="shared" si="0"/>
        <v>45560</v>
      </c>
    </row>
    <row r="33" spans="1:11" ht="30" customHeight="1">
      <c r="A33" s="16"/>
      <c r="B33" s="14" t="s">
        <v>50</v>
      </c>
      <c r="C33" s="16" t="s">
        <v>66</v>
      </c>
      <c r="D33" s="66"/>
      <c r="E33" s="60"/>
      <c r="F33" s="14" t="s">
        <v>78</v>
      </c>
      <c r="G33" s="13">
        <v>140001719</v>
      </c>
      <c r="H33" s="46">
        <v>45140</v>
      </c>
      <c r="I33" s="72" t="str">
        <f>VLOOKUP(F33,'[1]hàng mới còn bảo hành'!$E:$K,7,FALSE)</f>
        <v>25/9/2023</v>
      </c>
      <c r="J33" s="72" t="s">
        <v>761</v>
      </c>
      <c r="K33" s="74">
        <f t="shared" si="0"/>
        <v>45560</v>
      </c>
    </row>
    <row r="34" spans="1:11" ht="30" customHeight="1">
      <c r="A34" s="16"/>
      <c r="B34" s="14" t="s">
        <v>50</v>
      </c>
      <c r="C34" s="16" t="s">
        <v>66</v>
      </c>
      <c r="D34" s="66"/>
      <c r="E34" s="60"/>
      <c r="F34" s="14" t="s">
        <v>79</v>
      </c>
      <c r="G34" s="13">
        <v>140001719</v>
      </c>
      <c r="H34" s="46">
        <v>45140</v>
      </c>
      <c r="I34" s="72" t="str">
        <f>VLOOKUP(F34,'[1]hàng mới còn bảo hành'!$E:$K,7,FALSE)</f>
        <v>25/9/2023</v>
      </c>
      <c r="J34" s="72" t="s">
        <v>761</v>
      </c>
      <c r="K34" s="74">
        <f t="shared" si="0"/>
        <v>45560</v>
      </c>
    </row>
    <row r="35" spans="1:11" ht="30" customHeight="1">
      <c r="A35" s="16"/>
      <c r="B35" s="14" t="s">
        <v>50</v>
      </c>
      <c r="C35" s="16" t="s">
        <v>66</v>
      </c>
      <c r="D35" s="66"/>
      <c r="E35" s="60"/>
      <c r="F35" s="14" t="s">
        <v>80</v>
      </c>
      <c r="G35" s="13">
        <v>140001719</v>
      </c>
      <c r="H35" s="46">
        <v>45140</v>
      </c>
      <c r="I35" s="72" t="str">
        <f>VLOOKUP(F35,'[1]hàng mới còn bảo hành'!$E:$K,7,FALSE)</f>
        <v>25/9/2023</v>
      </c>
      <c r="J35" s="72" t="s">
        <v>761</v>
      </c>
      <c r="K35" s="74">
        <f t="shared" si="0"/>
        <v>45560</v>
      </c>
    </row>
    <row r="36" spans="1:11" ht="30" customHeight="1">
      <c r="A36" s="16"/>
      <c r="B36" s="14" t="s">
        <v>50</v>
      </c>
      <c r="C36" s="16" t="s">
        <v>66</v>
      </c>
      <c r="D36" s="66"/>
      <c r="E36" s="60"/>
      <c r="F36" s="14" t="s">
        <v>81</v>
      </c>
      <c r="G36" s="13">
        <v>140001719</v>
      </c>
      <c r="H36" s="46">
        <v>45140</v>
      </c>
      <c r="I36" s="72" t="str">
        <f>VLOOKUP(F36,'[1]hàng mới còn bảo hành'!$E:$K,7,FALSE)</f>
        <v>25/9/2023</v>
      </c>
      <c r="J36" s="72" t="s">
        <v>761</v>
      </c>
      <c r="K36" s="74">
        <f t="shared" si="0"/>
        <v>45560</v>
      </c>
    </row>
    <row r="37" spans="1:11" ht="30" customHeight="1">
      <c r="A37" s="16"/>
      <c r="B37" s="14" t="s">
        <v>50</v>
      </c>
      <c r="C37" s="16" t="s">
        <v>66</v>
      </c>
      <c r="D37" s="66"/>
      <c r="E37" s="60"/>
      <c r="F37" s="14" t="s">
        <v>82</v>
      </c>
      <c r="G37" s="13">
        <v>140001719</v>
      </c>
      <c r="H37" s="46">
        <v>45140</v>
      </c>
      <c r="I37" s="72" t="str">
        <f>VLOOKUP(F37,'[1]hàng mới còn bảo hành'!$E:$K,7,FALSE)</f>
        <v>25/9/2023</v>
      </c>
      <c r="J37" s="72" t="s">
        <v>761</v>
      </c>
      <c r="K37" s="74">
        <f t="shared" si="0"/>
        <v>45560</v>
      </c>
    </row>
    <row r="38" spans="1:11" ht="30" customHeight="1">
      <c r="A38" s="16"/>
      <c r="B38" s="14" t="s">
        <v>50</v>
      </c>
      <c r="C38" s="16" t="s">
        <v>66</v>
      </c>
      <c r="D38" s="66"/>
      <c r="E38" s="60"/>
      <c r="F38" s="14" t="s">
        <v>83</v>
      </c>
      <c r="G38" s="13">
        <v>140001719</v>
      </c>
      <c r="H38" s="46">
        <v>45140</v>
      </c>
      <c r="I38" s="72" t="str">
        <f>VLOOKUP(F38,'[1]hàng mới còn bảo hành'!$E:$K,7,FALSE)</f>
        <v>25/9/2023</v>
      </c>
      <c r="J38" s="72" t="s">
        <v>761</v>
      </c>
      <c r="K38" s="74">
        <f t="shared" si="0"/>
        <v>45560</v>
      </c>
    </row>
    <row r="39" spans="1:11" ht="30" customHeight="1">
      <c r="A39" s="16"/>
      <c r="B39" s="14" t="s">
        <v>50</v>
      </c>
      <c r="C39" s="16" t="s">
        <v>66</v>
      </c>
      <c r="D39" s="66"/>
      <c r="E39" s="60"/>
      <c r="F39" s="14" t="s">
        <v>84</v>
      </c>
      <c r="G39" s="13">
        <v>140001719</v>
      </c>
      <c r="H39" s="46">
        <v>45140</v>
      </c>
      <c r="I39" s="72" t="str">
        <f>VLOOKUP(F39,'[1]hàng mới còn bảo hành'!$E:$K,7,FALSE)</f>
        <v>25/9/2023</v>
      </c>
      <c r="J39" s="72" t="s">
        <v>761</v>
      </c>
      <c r="K39" s="74">
        <f t="shared" si="0"/>
        <v>45560</v>
      </c>
    </row>
    <row r="40" spans="1:11" ht="30" customHeight="1">
      <c r="A40" s="16"/>
      <c r="B40" s="14" t="s">
        <v>50</v>
      </c>
      <c r="C40" s="16" t="s">
        <v>66</v>
      </c>
      <c r="D40" s="67"/>
      <c r="E40" s="58"/>
      <c r="F40" s="14" t="s">
        <v>85</v>
      </c>
      <c r="G40" s="13">
        <v>140001719</v>
      </c>
      <c r="H40" s="46">
        <v>45140</v>
      </c>
      <c r="I40" s="72" t="str">
        <f>VLOOKUP(F40,'[1]hàng mới còn bảo hành'!$E:$K,7,FALSE)</f>
        <v>25/9/2023</v>
      </c>
      <c r="J40" s="72" t="s">
        <v>761</v>
      </c>
      <c r="K40" s="74">
        <f t="shared" si="0"/>
        <v>45560</v>
      </c>
    </row>
    <row r="41" spans="1:11" ht="30" customHeight="1">
      <c r="A41" s="16" t="s">
        <v>65</v>
      </c>
      <c r="B41" s="14" t="s">
        <v>50</v>
      </c>
      <c r="C41" s="16" t="s">
        <v>86</v>
      </c>
      <c r="D41" s="16" t="s">
        <v>67</v>
      </c>
      <c r="E41" s="68">
        <v>35</v>
      </c>
      <c r="F41" s="14" t="s">
        <v>87</v>
      </c>
      <c r="G41" s="13">
        <v>140001719</v>
      </c>
      <c r="H41" s="46">
        <v>45163</v>
      </c>
      <c r="I41" s="72" t="str">
        <f>VLOOKUP(F41,'[1]hàng mới còn bảo hành'!$E:$K,7,FALSE)</f>
        <v>25/9/2023</v>
      </c>
      <c r="J41" s="72" t="s">
        <v>761</v>
      </c>
      <c r="K41" s="74">
        <f t="shared" si="0"/>
        <v>45560</v>
      </c>
    </row>
    <row r="42" spans="1:11" ht="30" customHeight="1">
      <c r="A42" s="16"/>
      <c r="B42" s="14" t="s">
        <v>50</v>
      </c>
      <c r="C42" s="16" t="s">
        <v>86</v>
      </c>
      <c r="D42" s="16" t="s">
        <v>67</v>
      </c>
      <c r="E42" s="68"/>
      <c r="F42" s="14" t="s">
        <v>88</v>
      </c>
      <c r="G42" s="13">
        <v>140001719</v>
      </c>
      <c r="H42" s="46">
        <v>45163</v>
      </c>
      <c r="I42" s="72" t="str">
        <f>VLOOKUP(F42,'[1]hàng mới còn bảo hành'!$E:$K,7,FALSE)</f>
        <v>25/9/2023</v>
      </c>
      <c r="J42" s="72" t="s">
        <v>761</v>
      </c>
      <c r="K42" s="74">
        <f t="shared" si="0"/>
        <v>45560</v>
      </c>
    </row>
    <row r="43" spans="1:11" ht="30" customHeight="1">
      <c r="A43" s="16"/>
      <c r="B43" s="14" t="s">
        <v>50</v>
      </c>
      <c r="C43" s="16" t="s">
        <v>86</v>
      </c>
      <c r="D43" s="16" t="s">
        <v>67</v>
      </c>
      <c r="E43" s="68"/>
      <c r="F43" s="14" t="s">
        <v>89</v>
      </c>
      <c r="G43" s="13">
        <v>140001719</v>
      </c>
      <c r="H43" s="46">
        <v>45163</v>
      </c>
      <c r="I43" s="72" t="str">
        <f>VLOOKUP(F43,'[1]hàng mới còn bảo hành'!$E:$K,7,FALSE)</f>
        <v>25/9/2023</v>
      </c>
      <c r="J43" s="72" t="s">
        <v>761</v>
      </c>
      <c r="K43" s="74">
        <f t="shared" si="0"/>
        <v>45560</v>
      </c>
    </row>
    <row r="44" spans="1:11" ht="30" customHeight="1">
      <c r="A44" s="16"/>
      <c r="B44" s="14" t="s">
        <v>50</v>
      </c>
      <c r="C44" s="16" t="s">
        <v>86</v>
      </c>
      <c r="D44" s="16" t="s">
        <v>67</v>
      </c>
      <c r="E44" s="68"/>
      <c r="F44" s="14" t="s">
        <v>90</v>
      </c>
      <c r="G44" s="13">
        <v>140001719</v>
      </c>
      <c r="H44" s="46">
        <v>45163</v>
      </c>
      <c r="I44" s="72" t="str">
        <f>VLOOKUP(F44,'[1]hàng mới còn bảo hành'!$E:$K,7,FALSE)</f>
        <v>25/9/2023</v>
      </c>
      <c r="J44" s="72" t="s">
        <v>761</v>
      </c>
      <c r="K44" s="74">
        <f t="shared" si="0"/>
        <v>45560</v>
      </c>
    </row>
    <row r="45" spans="1:11" ht="30" customHeight="1">
      <c r="A45" s="16"/>
      <c r="B45" s="14" t="s">
        <v>50</v>
      </c>
      <c r="C45" s="16" t="s">
        <v>86</v>
      </c>
      <c r="D45" s="16" t="s">
        <v>67</v>
      </c>
      <c r="E45" s="68"/>
      <c r="F45" s="14" t="s">
        <v>91</v>
      </c>
      <c r="G45" s="13">
        <v>140001719</v>
      </c>
      <c r="H45" s="46">
        <v>45163</v>
      </c>
      <c r="I45" s="72" t="str">
        <f>VLOOKUP(F45,'[1]hàng mới còn bảo hành'!$E:$K,7,FALSE)</f>
        <v>25/9/2023</v>
      </c>
      <c r="J45" s="72" t="s">
        <v>761</v>
      </c>
      <c r="K45" s="74">
        <f t="shared" si="0"/>
        <v>45560</v>
      </c>
    </row>
    <row r="46" spans="1:11" ht="30" customHeight="1">
      <c r="A46" s="16"/>
      <c r="B46" s="14" t="s">
        <v>50</v>
      </c>
      <c r="C46" s="16" t="s">
        <v>86</v>
      </c>
      <c r="D46" s="16" t="s">
        <v>67</v>
      </c>
      <c r="E46" s="68"/>
      <c r="F46" s="14" t="s">
        <v>92</v>
      </c>
      <c r="G46" s="13">
        <v>140001719</v>
      </c>
      <c r="H46" s="46">
        <v>45163</v>
      </c>
      <c r="I46" s="72" t="str">
        <f>VLOOKUP(F46,'[1]hàng mới còn bảo hành'!$E:$K,7,FALSE)</f>
        <v>25/9/2023</v>
      </c>
      <c r="J46" s="72" t="s">
        <v>761</v>
      </c>
      <c r="K46" s="74">
        <f t="shared" si="0"/>
        <v>45560</v>
      </c>
    </row>
    <row r="47" spans="1:11" ht="30" customHeight="1">
      <c r="A47" s="16"/>
      <c r="B47" s="14" t="s">
        <v>50</v>
      </c>
      <c r="C47" s="16" t="s">
        <v>86</v>
      </c>
      <c r="D47" s="16" t="s">
        <v>67</v>
      </c>
      <c r="E47" s="68"/>
      <c r="F47" s="14" t="s">
        <v>93</v>
      </c>
      <c r="G47" s="13">
        <v>140001719</v>
      </c>
      <c r="H47" s="46">
        <v>45163</v>
      </c>
      <c r="I47" s="72" t="str">
        <f>VLOOKUP(F47,'[1]hàng mới còn bảo hành'!$E:$K,7,FALSE)</f>
        <v>25/9/2023</v>
      </c>
      <c r="J47" s="72" t="s">
        <v>761</v>
      </c>
      <c r="K47" s="74">
        <f t="shared" si="0"/>
        <v>45560</v>
      </c>
    </row>
    <row r="48" spans="1:11" ht="30" customHeight="1">
      <c r="A48" s="16"/>
      <c r="B48" s="14" t="s">
        <v>50</v>
      </c>
      <c r="C48" s="16" t="s">
        <v>86</v>
      </c>
      <c r="D48" s="16" t="s">
        <v>67</v>
      </c>
      <c r="E48" s="68"/>
      <c r="F48" s="14" t="s">
        <v>94</v>
      </c>
      <c r="G48" s="13">
        <v>140001719</v>
      </c>
      <c r="H48" s="46">
        <v>45163</v>
      </c>
      <c r="I48" s="72" t="str">
        <f>VLOOKUP(F48,'[1]hàng mới còn bảo hành'!$E:$K,7,FALSE)</f>
        <v>25/9/2023</v>
      </c>
      <c r="J48" s="72" t="s">
        <v>761</v>
      </c>
      <c r="K48" s="74">
        <f t="shared" si="0"/>
        <v>45560</v>
      </c>
    </row>
    <row r="49" spans="1:11" ht="30" customHeight="1">
      <c r="A49" s="16"/>
      <c r="B49" s="14" t="s">
        <v>50</v>
      </c>
      <c r="C49" s="16" t="s">
        <v>86</v>
      </c>
      <c r="D49" s="16" t="s">
        <v>67</v>
      </c>
      <c r="E49" s="68"/>
      <c r="F49" s="14" t="s">
        <v>95</v>
      </c>
      <c r="G49" s="13">
        <v>140001719</v>
      </c>
      <c r="H49" s="46">
        <v>45163</v>
      </c>
      <c r="I49" s="72" t="str">
        <f>VLOOKUP(F49,'[1]hàng mới còn bảo hành'!$E:$K,7,FALSE)</f>
        <v>25/9/2023</v>
      </c>
      <c r="J49" s="72" t="s">
        <v>761</v>
      </c>
      <c r="K49" s="74">
        <f t="shared" si="0"/>
        <v>45560</v>
      </c>
    </row>
    <row r="50" spans="1:11" ht="30" customHeight="1">
      <c r="A50" s="16"/>
      <c r="B50" s="14" t="s">
        <v>50</v>
      </c>
      <c r="C50" s="16" t="s">
        <v>86</v>
      </c>
      <c r="D50" s="16" t="s">
        <v>67</v>
      </c>
      <c r="E50" s="68"/>
      <c r="F50" s="14" t="s">
        <v>96</v>
      </c>
      <c r="G50" s="13">
        <v>140001719</v>
      </c>
      <c r="H50" s="46">
        <v>45163</v>
      </c>
      <c r="I50" s="72" t="str">
        <f>VLOOKUP(F50,'[1]hàng mới còn bảo hành'!$E:$K,7,FALSE)</f>
        <v>25/9/2023</v>
      </c>
      <c r="J50" s="72" t="s">
        <v>761</v>
      </c>
      <c r="K50" s="74">
        <f t="shared" si="0"/>
        <v>45560</v>
      </c>
    </row>
    <row r="51" spans="1:11" ht="30" customHeight="1">
      <c r="A51" s="16"/>
      <c r="B51" s="14" t="s">
        <v>50</v>
      </c>
      <c r="C51" s="16" t="s">
        <v>86</v>
      </c>
      <c r="D51" s="16" t="s">
        <v>67</v>
      </c>
      <c r="E51" s="68"/>
      <c r="F51" s="14" t="s">
        <v>97</v>
      </c>
      <c r="G51" s="13">
        <v>140001719</v>
      </c>
      <c r="H51" s="46">
        <v>45163</v>
      </c>
      <c r="I51" s="72" t="str">
        <f>VLOOKUP(F51,'[1]hàng mới còn bảo hành'!$E:$K,7,FALSE)</f>
        <v>25/9/2023</v>
      </c>
      <c r="J51" s="72" t="s">
        <v>761</v>
      </c>
      <c r="K51" s="74">
        <f t="shared" si="0"/>
        <v>45560</v>
      </c>
    </row>
    <row r="52" spans="1:11" ht="30" customHeight="1">
      <c r="A52" s="16"/>
      <c r="B52" s="14" t="s">
        <v>50</v>
      </c>
      <c r="C52" s="16" t="s">
        <v>86</v>
      </c>
      <c r="D52" s="16" t="s">
        <v>67</v>
      </c>
      <c r="E52" s="68"/>
      <c r="F52" s="14" t="s">
        <v>98</v>
      </c>
      <c r="G52" s="13">
        <v>140001719</v>
      </c>
      <c r="H52" s="46">
        <v>45163</v>
      </c>
      <c r="I52" s="72" t="str">
        <f>VLOOKUP(F52,'[1]hàng mới còn bảo hành'!$E:$K,7,FALSE)</f>
        <v>25/9/2023</v>
      </c>
      <c r="J52" s="72" t="s">
        <v>761</v>
      </c>
      <c r="K52" s="74">
        <f t="shared" si="0"/>
        <v>45560</v>
      </c>
    </row>
    <row r="53" spans="1:11" ht="30" customHeight="1">
      <c r="A53" s="16"/>
      <c r="B53" s="14" t="s">
        <v>50</v>
      </c>
      <c r="C53" s="16" t="s">
        <v>86</v>
      </c>
      <c r="D53" s="16" t="s">
        <v>67</v>
      </c>
      <c r="E53" s="68"/>
      <c r="F53" s="14" t="s">
        <v>99</v>
      </c>
      <c r="G53" s="13">
        <v>140001719</v>
      </c>
      <c r="H53" s="46">
        <v>45163</v>
      </c>
      <c r="I53" s="72" t="str">
        <f>VLOOKUP(F53,'[1]hàng mới còn bảo hành'!$E:$K,7,FALSE)</f>
        <v>25/9/2023</v>
      </c>
      <c r="J53" s="72" t="s">
        <v>761</v>
      </c>
      <c r="K53" s="74">
        <f t="shared" si="0"/>
        <v>45560</v>
      </c>
    </row>
    <row r="54" spans="1:11" ht="30" customHeight="1">
      <c r="A54" s="16"/>
      <c r="B54" s="14" t="s">
        <v>50</v>
      </c>
      <c r="C54" s="16" t="s">
        <v>86</v>
      </c>
      <c r="D54" s="16" t="s">
        <v>67</v>
      </c>
      <c r="E54" s="68"/>
      <c r="F54" s="14" t="s">
        <v>100</v>
      </c>
      <c r="G54" s="13">
        <v>140001719</v>
      </c>
      <c r="H54" s="46">
        <v>45163</v>
      </c>
      <c r="I54" s="72" t="str">
        <f>VLOOKUP(F54,'[1]hàng mới còn bảo hành'!$E:$K,7,FALSE)</f>
        <v>25/9/2023</v>
      </c>
      <c r="J54" s="72" t="s">
        <v>761</v>
      </c>
      <c r="K54" s="74">
        <f t="shared" si="0"/>
        <v>45560</v>
      </c>
    </row>
    <row r="55" spans="1:11" ht="30" customHeight="1">
      <c r="A55" s="16"/>
      <c r="B55" s="14" t="s">
        <v>50</v>
      </c>
      <c r="C55" s="16" t="s">
        <v>86</v>
      </c>
      <c r="D55" s="16" t="s">
        <v>67</v>
      </c>
      <c r="E55" s="68"/>
      <c r="F55" s="14" t="s">
        <v>101</v>
      </c>
      <c r="G55" s="13">
        <v>140001719</v>
      </c>
      <c r="H55" s="46">
        <v>45163</v>
      </c>
      <c r="I55" s="72" t="str">
        <f>VLOOKUP(F55,'[1]hàng mới còn bảo hành'!$E:$K,7,FALSE)</f>
        <v>25/9/2023</v>
      </c>
      <c r="J55" s="72" t="s">
        <v>761</v>
      </c>
      <c r="K55" s="74">
        <f t="shared" si="0"/>
        <v>45560</v>
      </c>
    </row>
    <row r="56" spans="1:11" ht="30" customHeight="1">
      <c r="A56" s="16"/>
      <c r="B56" s="14" t="s">
        <v>50</v>
      </c>
      <c r="C56" s="16" t="s">
        <v>86</v>
      </c>
      <c r="D56" s="16" t="s">
        <v>67</v>
      </c>
      <c r="E56" s="68"/>
      <c r="F56" s="14" t="s">
        <v>102</v>
      </c>
      <c r="G56" s="13">
        <v>140001719</v>
      </c>
      <c r="H56" s="46">
        <v>45163</v>
      </c>
      <c r="I56" s="72" t="str">
        <f>VLOOKUP(F56,'[1]hàng mới còn bảo hành'!$E:$K,7,FALSE)</f>
        <v>25/9/2023</v>
      </c>
      <c r="J56" s="72" t="s">
        <v>761</v>
      </c>
      <c r="K56" s="74">
        <f t="shared" si="0"/>
        <v>45560</v>
      </c>
    </row>
    <row r="57" spans="1:11" ht="30" customHeight="1">
      <c r="A57" s="16"/>
      <c r="B57" s="14" t="s">
        <v>50</v>
      </c>
      <c r="C57" s="16" t="s">
        <v>86</v>
      </c>
      <c r="D57" s="16" t="s">
        <v>67</v>
      </c>
      <c r="E57" s="68"/>
      <c r="F57" s="14" t="s">
        <v>103</v>
      </c>
      <c r="G57" s="13">
        <v>140001719</v>
      </c>
      <c r="H57" s="46">
        <v>45163</v>
      </c>
      <c r="I57" s="72" t="str">
        <f>VLOOKUP(F57,'[1]hàng mới còn bảo hành'!$E:$K,7,FALSE)</f>
        <v>25/9/2023</v>
      </c>
      <c r="J57" s="72" t="s">
        <v>761</v>
      </c>
      <c r="K57" s="74">
        <f t="shared" si="0"/>
        <v>45560</v>
      </c>
    </row>
    <row r="58" spans="1:11" ht="30" customHeight="1">
      <c r="A58" s="16"/>
      <c r="B58" s="14" t="s">
        <v>50</v>
      </c>
      <c r="C58" s="16" t="s">
        <v>86</v>
      </c>
      <c r="D58" s="16" t="s">
        <v>67</v>
      </c>
      <c r="E58" s="68"/>
      <c r="F58" s="14" t="s">
        <v>104</v>
      </c>
      <c r="G58" s="13">
        <v>140001719</v>
      </c>
      <c r="H58" s="46">
        <v>45163</v>
      </c>
      <c r="I58" s="72" t="str">
        <f>VLOOKUP(F58,'[1]hàng mới còn bảo hành'!$E:$K,7,FALSE)</f>
        <v>25/9/2023</v>
      </c>
      <c r="J58" s="72" t="s">
        <v>761</v>
      </c>
      <c r="K58" s="74">
        <f t="shared" si="0"/>
        <v>45560</v>
      </c>
    </row>
    <row r="59" spans="1:11" ht="30" customHeight="1">
      <c r="A59" s="16"/>
      <c r="B59" s="14" t="s">
        <v>50</v>
      </c>
      <c r="C59" s="16" t="s">
        <v>86</v>
      </c>
      <c r="D59" s="16" t="s">
        <v>67</v>
      </c>
      <c r="E59" s="68"/>
      <c r="F59" s="14" t="s">
        <v>105</v>
      </c>
      <c r="G59" s="13">
        <v>140001719</v>
      </c>
      <c r="H59" s="46">
        <v>45163</v>
      </c>
      <c r="I59" s="72" t="str">
        <f>VLOOKUP(F59,'[1]hàng mới còn bảo hành'!$E:$K,7,FALSE)</f>
        <v>25/9/2023</v>
      </c>
      <c r="J59" s="72" t="s">
        <v>761</v>
      </c>
      <c r="K59" s="74">
        <f t="shared" si="0"/>
        <v>45560</v>
      </c>
    </row>
    <row r="60" spans="1:11" ht="30" customHeight="1">
      <c r="A60" s="16"/>
      <c r="B60" s="14" t="s">
        <v>50</v>
      </c>
      <c r="C60" s="16" t="s">
        <v>86</v>
      </c>
      <c r="D60" s="16" t="s">
        <v>67</v>
      </c>
      <c r="E60" s="68"/>
      <c r="F60" s="14" t="s">
        <v>106</v>
      </c>
      <c r="G60" s="13">
        <v>140001719</v>
      </c>
      <c r="H60" s="46">
        <v>45163</v>
      </c>
      <c r="I60" s="72" t="str">
        <f>VLOOKUP(F60,'[1]hàng mới còn bảo hành'!$E:$K,7,FALSE)</f>
        <v>25/9/2023</v>
      </c>
      <c r="J60" s="72" t="s">
        <v>761</v>
      </c>
      <c r="K60" s="74">
        <f t="shared" si="0"/>
        <v>45560</v>
      </c>
    </row>
    <row r="61" spans="1:11" ht="30" customHeight="1">
      <c r="A61" s="16"/>
      <c r="B61" s="14" t="s">
        <v>50</v>
      </c>
      <c r="C61" s="16" t="s">
        <v>86</v>
      </c>
      <c r="D61" s="16" t="s">
        <v>67</v>
      </c>
      <c r="E61" s="68"/>
      <c r="F61" s="14" t="s">
        <v>107</v>
      </c>
      <c r="G61" s="13">
        <v>140001719</v>
      </c>
      <c r="H61" s="46">
        <v>45163</v>
      </c>
      <c r="I61" s="72" t="str">
        <f>VLOOKUP(F61,'[1]hàng mới còn bảo hành'!$E:$K,7,FALSE)</f>
        <v>25/9/2023</v>
      </c>
      <c r="J61" s="72" t="s">
        <v>761</v>
      </c>
      <c r="K61" s="74">
        <f t="shared" si="0"/>
        <v>45560</v>
      </c>
    </row>
    <row r="62" spans="1:11" ht="30" customHeight="1">
      <c r="A62" s="16"/>
      <c r="B62" s="14" t="s">
        <v>50</v>
      </c>
      <c r="C62" s="16" t="s">
        <v>86</v>
      </c>
      <c r="D62" s="16" t="s">
        <v>67</v>
      </c>
      <c r="E62" s="68"/>
      <c r="F62" s="14" t="s">
        <v>108</v>
      </c>
      <c r="G62" s="13">
        <v>140001719</v>
      </c>
      <c r="H62" s="46">
        <v>45163</v>
      </c>
      <c r="I62" s="72" t="str">
        <f>VLOOKUP(F62,'[1]hàng mới còn bảo hành'!$E:$K,7,FALSE)</f>
        <v>25/9/2023</v>
      </c>
      <c r="J62" s="72" t="s">
        <v>761</v>
      </c>
      <c r="K62" s="74">
        <f t="shared" si="0"/>
        <v>45560</v>
      </c>
    </row>
    <row r="63" spans="1:11" ht="30" customHeight="1">
      <c r="A63" s="16"/>
      <c r="B63" s="14" t="s">
        <v>50</v>
      </c>
      <c r="C63" s="16" t="s">
        <v>86</v>
      </c>
      <c r="D63" s="16" t="s">
        <v>67</v>
      </c>
      <c r="E63" s="68"/>
      <c r="F63" s="14" t="s">
        <v>109</v>
      </c>
      <c r="G63" s="13">
        <v>140001719</v>
      </c>
      <c r="H63" s="46">
        <v>45163</v>
      </c>
      <c r="I63" s="72" t="str">
        <f>VLOOKUP(F63,'[1]hàng mới còn bảo hành'!$E:$K,7,FALSE)</f>
        <v>25/9/2023</v>
      </c>
      <c r="J63" s="72" t="s">
        <v>761</v>
      </c>
      <c r="K63" s="74">
        <f t="shared" si="0"/>
        <v>45560</v>
      </c>
    </row>
    <row r="64" spans="1:11" ht="30" customHeight="1">
      <c r="A64" s="16"/>
      <c r="B64" s="14" t="s">
        <v>50</v>
      </c>
      <c r="C64" s="16" t="s">
        <v>86</v>
      </c>
      <c r="D64" s="16" t="s">
        <v>67</v>
      </c>
      <c r="E64" s="68"/>
      <c r="F64" s="14" t="s">
        <v>110</v>
      </c>
      <c r="G64" s="13">
        <v>140001719</v>
      </c>
      <c r="H64" s="46">
        <v>45163</v>
      </c>
      <c r="I64" s="72" t="str">
        <f>VLOOKUP(F64,'[1]hàng mới còn bảo hành'!$E:$K,7,FALSE)</f>
        <v>25/9/2023</v>
      </c>
      <c r="J64" s="72" t="s">
        <v>761</v>
      </c>
      <c r="K64" s="74">
        <f t="shared" si="0"/>
        <v>45560</v>
      </c>
    </row>
    <row r="65" spans="1:11" ht="30" customHeight="1">
      <c r="A65" s="16"/>
      <c r="B65" s="14" t="s">
        <v>50</v>
      </c>
      <c r="C65" s="16" t="s">
        <v>86</v>
      </c>
      <c r="D65" s="16" t="s">
        <v>67</v>
      </c>
      <c r="E65" s="68"/>
      <c r="F65" s="14" t="s">
        <v>111</v>
      </c>
      <c r="G65" s="13">
        <v>140001719</v>
      </c>
      <c r="H65" s="46">
        <v>45163</v>
      </c>
      <c r="I65" s="72" t="str">
        <f>VLOOKUP(F65,'[1]hàng mới còn bảo hành'!$E:$K,7,FALSE)</f>
        <v>25/9/2023</v>
      </c>
      <c r="J65" s="72" t="s">
        <v>761</v>
      </c>
      <c r="K65" s="74">
        <f t="shared" si="0"/>
        <v>45560</v>
      </c>
    </row>
    <row r="66" spans="1:11" ht="30" customHeight="1">
      <c r="A66" s="16"/>
      <c r="B66" s="14" t="s">
        <v>50</v>
      </c>
      <c r="C66" s="16" t="s">
        <v>86</v>
      </c>
      <c r="D66" s="16" t="s">
        <v>67</v>
      </c>
      <c r="E66" s="68"/>
      <c r="F66" s="14" t="s">
        <v>112</v>
      </c>
      <c r="G66" s="13">
        <v>140001719</v>
      </c>
      <c r="H66" s="46">
        <v>45163</v>
      </c>
      <c r="I66" s="72" t="str">
        <f>VLOOKUP(F66,'[1]hàng mới còn bảo hành'!$E:$K,7,FALSE)</f>
        <v>25/9/2023</v>
      </c>
      <c r="J66" s="72" t="s">
        <v>761</v>
      </c>
      <c r="K66" s="74">
        <f t="shared" si="0"/>
        <v>45560</v>
      </c>
    </row>
    <row r="67" spans="1:11" ht="30" customHeight="1">
      <c r="A67" s="16"/>
      <c r="B67" s="14" t="s">
        <v>50</v>
      </c>
      <c r="C67" s="16" t="s">
        <v>86</v>
      </c>
      <c r="D67" s="16" t="s">
        <v>67</v>
      </c>
      <c r="E67" s="68"/>
      <c r="F67" s="14" t="s">
        <v>113</v>
      </c>
      <c r="G67" s="13">
        <v>140001719</v>
      </c>
      <c r="H67" s="46">
        <v>45163</v>
      </c>
      <c r="I67" s="72" t="str">
        <f>VLOOKUP(F67,'[1]hàng mới còn bảo hành'!$E:$K,7,FALSE)</f>
        <v>25/9/2023</v>
      </c>
      <c r="J67" s="72" t="s">
        <v>761</v>
      </c>
      <c r="K67" s="74">
        <f t="shared" si="0"/>
        <v>45560</v>
      </c>
    </row>
    <row r="68" spans="1:11" ht="30" customHeight="1">
      <c r="A68" s="16"/>
      <c r="B68" s="14" t="s">
        <v>50</v>
      </c>
      <c r="C68" s="16" t="s">
        <v>86</v>
      </c>
      <c r="D68" s="16" t="s">
        <v>67</v>
      </c>
      <c r="E68" s="68"/>
      <c r="F68" s="14" t="s">
        <v>114</v>
      </c>
      <c r="G68" s="13">
        <v>140001719</v>
      </c>
      <c r="H68" s="46">
        <v>45163</v>
      </c>
      <c r="I68" s="72" t="str">
        <f>VLOOKUP(F68,'[1]hàng mới còn bảo hành'!$E:$K,7,FALSE)</f>
        <v>25/9/2023</v>
      </c>
      <c r="J68" s="72" t="s">
        <v>761</v>
      </c>
      <c r="K68" s="74">
        <f t="shared" si="0"/>
        <v>45560</v>
      </c>
    </row>
    <row r="69" spans="1:11" ht="30" customHeight="1">
      <c r="A69" s="16"/>
      <c r="B69" s="14" t="s">
        <v>50</v>
      </c>
      <c r="C69" s="16" t="s">
        <v>86</v>
      </c>
      <c r="D69" s="16" t="s">
        <v>67</v>
      </c>
      <c r="E69" s="68"/>
      <c r="F69" s="14" t="s">
        <v>115</v>
      </c>
      <c r="G69" s="13">
        <v>140001719</v>
      </c>
      <c r="H69" s="46">
        <v>45163</v>
      </c>
      <c r="I69" s="72" t="str">
        <f>VLOOKUP(F69,'[1]hàng mới còn bảo hành'!$E:$K,7,FALSE)</f>
        <v>25/9/2023</v>
      </c>
      <c r="J69" s="72" t="s">
        <v>761</v>
      </c>
      <c r="K69" s="74">
        <f t="shared" si="0"/>
        <v>45560</v>
      </c>
    </row>
    <row r="70" spans="1:11" ht="30" customHeight="1">
      <c r="A70" s="16"/>
      <c r="B70" s="14" t="s">
        <v>50</v>
      </c>
      <c r="C70" s="16" t="s">
        <v>86</v>
      </c>
      <c r="D70" s="16" t="s">
        <v>67</v>
      </c>
      <c r="E70" s="68"/>
      <c r="F70" s="14" t="s">
        <v>116</v>
      </c>
      <c r="G70" s="13">
        <v>140001719</v>
      </c>
      <c r="H70" s="46">
        <v>45163</v>
      </c>
      <c r="I70" s="72" t="str">
        <f>VLOOKUP(F70,'[1]hàng mới còn bảo hành'!$E:$K,7,FALSE)</f>
        <v>25/9/2023</v>
      </c>
      <c r="J70" s="72" t="s">
        <v>761</v>
      </c>
      <c r="K70" s="74">
        <f t="shared" si="0"/>
        <v>45560</v>
      </c>
    </row>
    <row r="71" spans="1:11" ht="30" customHeight="1">
      <c r="A71" s="16"/>
      <c r="B71" s="14" t="s">
        <v>50</v>
      </c>
      <c r="C71" s="16" t="s">
        <v>86</v>
      </c>
      <c r="D71" s="16" t="s">
        <v>67</v>
      </c>
      <c r="E71" s="68"/>
      <c r="F71" s="14" t="s">
        <v>117</v>
      </c>
      <c r="G71" s="13">
        <v>140001719</v>
      </c>
      <c r="H71" s="46">
        <v>45163</v>
      </c>
      <c r="I71" s="72" t="str">
        <f>VLOOKUP(F71,'[1]hàng mới còn bảo hành'!$E:$K,7,FALSE)</f>
        <v>25/9/2023</v>
      </c>
      <c r="J71" s="72" t="s">
        <v>761</v>
      </c>
      <c r="K71" s="74">
        <f t="shared" si="0"/>
        <v>45560</v>
      </c>
    </row>
    <row r="72" spans="1:11" ht="30" customHeight="1">
      <c r="A72" s="16"/>
      <c r="B72" s="14" t="s">
        <v>50</v>
      </c>
      <c r="C72" s="16" t="s">
        <v>86</v>
      </c>
      <c r="D72" s="16" t="s">
        <v>67</v>
      </c>
      <c r="E72" s="68"/>
      <c r="F72" s="14" t="s">
        <v>118</v>
      </c>
      <c r="G72" s="13">
        <v>140001719</v>
      </c>
      <c r="H72" s="46">
        <v>45163</v>
      </c>
      <c r="I72" s="72" t="str">
        <f>VLOOKUP(F72,'[1]hàng mới còn bảo hành'!$E:$K,7,FALSE)</f>
        <v>25/9/2023</v>
      </c>
      <c r="J72" s="72" t="s">
        <v>761</v>
      </c>
      <c r="K72" s="74">
        <f t="shared" si="0"/>
        <v>45560</v>
      </c>
    </row>
    <row r="73" spans="1:11" ht="30" customHeight="1">
      <c r="A73" s="16"/>
      <c r="B73" s="14" t="s">
        <v>50</v>
      </c>
      <c r="C73" s="16" t="s">
        <v>86</v>
      </c>
      <c r="D73" s="16" t="s">
        <v>67</v>
      </c>
      <c r="E73" s="68"/>
      <c r="F73" s="14" t="s">
        <v>119</v>
      </c>
      <c r="G73" s="13">
        <v>140001719</v>
      </c>
      <c r="H73" s="46">
        <v>45163</v>
      </c>
      <c r="I73" s="72" t="str">
        <f>VLOOKUP(F73,'[1]hàng mới còn bảo hành'!$E:$K,7,FALSE)</f>
        <v>25/9/2023</v>
      </c>
      <c r="J73" s="72" t="s">
        <v>761</v>
      </c>
      <c r="K73" s="74">
        <f t="shared" si="0"/>
        <v>45560</v>
      </c>
    </row>
    <row r="74" spans="1:11" ht="30" hidden="1" customHeight="1">
      <c r="A74" s="16"/>
      <c r="B74" s="14" t="s">
        <v>50</v>
      </c>
      <c r="C74" s="16" t="s">
        <v>86</v>
      </c>
      <c r="D74" s="16" t="s">
        <v>67</v>
      </c>
      <c r="E74" s="68"/>
      <c r="F74" s="14" t="s">
        <v>120</v>
      </c>
      <c r="G74" s="13">
        <v>140001719</v>
      </c>
      <c r="H74" s="46">
        <v>45163</v>
      </c>
      <c r="I74" s="16"/>
      <c r="J74" s="16"/>
    </row>
    <row r="75" spans="1:11" ht="30" hidden="1" customHeight="1">
      <c r="A75" s="16"/>
      <c r="B75" s="14" t="s">
        <v>50</v>
      </c>
      <c r="C75" s="16" t="s">
        <v>86</v>
      </c>
      <c r="D75" s="16" t="s">
        <v>67</v>
      </c>
      <c r="E75" s="68"/>
      <c r="F75" s="14" t="s">
        <v>121</v>
      </c>
      <c r="G75" s="13">
        <v>140001719</v>
      </c>
      <c r="H75" s="46">
        <v>45163</v>
      </c>
      <c r="I75" s="16"/>
      <c r="J75" s="16"/>
    </row>
    <row r="76" spans="1:11" ht="30" customHeight="1">
      <c r="A76" s="16"/>
      <c r="B76" s="14" t="s">
        <v>50</v>
      </c>
      <c r="C76" s="16" t="s">
        <v>86</v>
      </c>
      <c r="D76" s="14" t="s">
        <v>75</v>
      </c>
      <c r="E76" s="59">
        <v>21</v>
      </c>
      <c r="F76" s="14" t="s">
        <v>122</v>
      </c>
      <c r="G76" s="13">
        <v>140001719</v>
      </c>
      <c r="H76" s="46">
        <v>45163</v>
      </c>
      <c r="I76" s="72" t="str">
        <f>VLOOKUP(F76,'[1]hàng mới còn bảo hành'!$E:$K,7,FALSE)</f>
        <v>25/9/2023</v>
      </c>
      <c r="J76" s="72" t="s">
        <v>761</v>
      </c>
      <c r="K76" s="74">
        <f t="shared" ref="K76:K93" si="1">I76+366</f>
        <v>45560</v>
      </c>
    </row>
    <row r="77" spans="1:11" ht="30" customHeight="1">
      <c r="A77" s="16"/>
      <c r="B77" s="14" t="s">
        <v>50</v>
      </c>
      <c r="C77" s="16" t="s">
        <v>86</v>
      </c>
      <c r="D77" s="14" t="s">
        <v>75</v>
      </c>
      <c r="E77" s="60"/>
      <c r="F77" s="14" t="s">
        <v>123</v>
      </c>
      <c r="G77" s="13">
        <v>140001719</v>
      </c>
      <c r="H77" s="46">
        <v>45163</v>
      </c>
      <c r="I77" s="72" t="str">
        <f>VLOOKUP(F77,'[1]hàng mới còn bảo hành'!$E:$K,7,FALSE)</f>
        <v>25/9/2023</v>
      </c>
      <c r="J77" s="72" t="s">
        <v>761</v>
      </c>
      <c r="K77" s="74">
        <f t="shared" si="1"/>
        <v>45560</v>
      </c>
    </row>
    <row r="78" spans="1:11" ht="30" customHeight="1">
      <c r="A78" s="16"/>
      <c r="B78" s="14" t="s">
        <v>50</v>
      </c>
      <c r="C78" s="16" t="s">
        <v>86</v>
      </c>
      <c r="D78" s="14" t="s">
        <v>75</v>
      </c>
      <c r="E78" s="60"/>
      <c r="F78" s="14" t="s">
        <v>124</v>
      </c>
      <c r="G78" s="13">
        <v>140001719</v>
      </c>
      <c r="H78" s="46">
        <v>45163</v>
      </c>
      <c r="I78" s="72" t="str">
        <f>VLOOKUP(F78,'[1]hàng mới còn bảo hành'!$E:$K,7,FALSE)</f>
        <v>25/9/2023</v>
      </c>
      <c r="J78" s="72" t="s">
        <v>761</v>
      </c>
      <c r="K78" s="74">
        <f t="shared" si="1"/>
        <v>45560</v>
      </c>
    </row>
    <row r="79" spans="1:11" ht="30" customHeight="1">
      <c r="A79" s="16"/>
      <c r="B79" s="14" t="s">
        <v>50</v>
      </c>
      <c r="C79" s="16" t="s">
        <v>86</v>
      </c>
      <c r="D79" s="14" t="s">
        <v>75</v>
      </c>
      <c r="E79" s="60"/>
      <c r="F79" s="14" t="s">
        <v>125</v>
      </c>
      <c r="G79" s="13">
        <v>140001719</v>
      </c>
      <c r="H79" s="46">
        <v>45163</v>
      </c>
      <c r="I79" s="72" t="str">
        <f>VLOOKUP(F79,'[1]hàng mới còn bảo hành'!$E:$K,7,FALSE)</f>
        <v>25/9/2023</v>
      </c>
      <c r="J79" s="72" t="s">
        <v>761</v>
      </c>
      <c r="K79" s="74">
        <f t="shared" si="1"/>
        <v>45560</v>
      </c>
    </row>
    <row r="80" spans="1:11" ht="30" customHeight="1">
      <c r="A80" s="16"/>
      <c r="B80" s="14" t="s">
        <v>50</v>
      </c>
      <c r="C80" s="16" t="s">
        <v>86</v>
      </c>
      <c r="D80" s="14" t="s">
        <v>75</v>
      </c>
      <c r="E80" s="60"/>
      <c r="F80" s="14" t="s">
        <v>126</v>
      </c>
      <c r="G80" s="13">
        <v>140001719</v>
      </c>
      <c r="H80" s="46">
        <v>45163</v>
      </c>
      <c r="I80" s="72" t="str">
        <f>VLOOKUP(F80,'[1]hàng mới còn bảo hành'!$E:$K,7,FALSE)</f>
        <v>25/9/2023</v>
      </c>
      <c r="J80" s="72" t="s">
        <v>761</v>
      </c>
      <c r="K80" s="74">
        <f t="shared" si="1"/>
        <v>45560</v>
      </c>
    </row>
    <row r="81" spans="1:11" ht="30" customHeight="1">
      <c r="A81" s="16"/>
      <c r="B81" s="14" t="s">
        <v>50</v>
      </c>
      <c r="C81" s="16" t="s">
        <v>86</v>
      </c>
      <c r="D81" s="14" t="s">
        <v>75</v>
      </c>
      <c r="E81" s="60"/>
      <c r="F81" s="14" t="s">
        <v>127</v>
      </c>
      <c r="G81" s="13">
        <v>140001719</v>
      </c>
      <c r="H81" s="46">
        <v>45163</v>
      </c>
      <c r="I81" s="72" t="str">
        <f>VLOOKUP(F81,'[1]hàng mới còn bảo hành'!$E:$K,7,FALSE)</f>
        <v>25/9/2023</v>
      </c>
      <c r="J81" s="72" t="s">
        <v>761</v>
      </c>
      <c r="K81" s="74">
        <f t="shared" si="1"/>
        <v>45560</v>
      </c>
    </row>
    <row r="82" spans="1:11" ht="30" customHeight="1">
      <c r="A82" s="16"/>
      <c r="B82" s="14" t="s">
        <v>50</v>
      </c>
      <c r="C82" s="16" t="s">
        <v>86</v>
      </c>
      <c r="D82" s="14" t="s">
        <v>75</v>
      </c>
      <c r="E82" s="60"/>
      <c r="F82" s="14" t="s">
        <v>128</v>
      </c>
      <c r="G82" s="13">
        <v>140001719</v>
      </c>
      <c r="H82" s="46">
        <v>45163</v>
      </c>
      <c r="I82" s="72" t="str">
        <f>VLOOKUP(F82,'[1]hàng mới còn bảo hành'!$E:$K,7,FALSE)</f>
        <v>25/9/2023</v>
      </c>
      <c r="J82" s="72" t="s">
        <v>761</v>
      </c>
      <c r="K82" s="74">
        <f t="shared" si="1"/>
        <v>45560</v>
      </c>
    </row>
    <row r="83" spans="1:11" ht="30" customHeight="1">
      <c r="A83" s="16"/>
      <c r="B83" s="14" t="s">
        <v>50</v>
      </c>
      <c r="C83" s="16" t="s">
        <v>86</v>
      </c>
      <c r="D83" s="14" t="s">
        <v>75</v>
      </c>
      <c r="E83" s="60"/>
      <c r="F83" s="14" t="s">
        <v>129</v>
      </c>
      <c r="G83" s="13">
        <v>140001719</v>
      </c>
      <c r="H83" s="46">
        <v>45163</v>
      </c>
      <c r="I83" s="72" t="str">
        <f>VLOOKUP(F83,'[1]hàng mới còn bảo hành'!$E:$K,7,FALSE)</f>
        <v>25/9/2023</v>
      </c>
      <c r="J83" s="72" t="s">
        <v>761</v>
      </c>
      <c r="K83" s="74">
        <f t="shared" si="1"/>
        <v>45560</v>
      </c>
    </row>
    <row r="84" spans="1:11" ht="30" customHeight="1">
      <c r="A84" s="16"/>
      <c r="B84" s="14" t="s">
        <v>50</v>
      </c>
      <c r="C84" s="16" t="s">
        <v>86</v>
      </c>
      <c r="D84" s="14" t="s">
        <v>75</v>
      </c>
      <c r="E84" s="60"/>
      <c r="F84" s="14" t="s">
        <v>130</v>
      </c>
      <c r="G84" s="13">
        <v>140001719</v>
      </c>
      <c r="H84" s="46">
        <v>45163</v>
      </c>
      <c r="I84" s="72" t="str">
        <f>VLOOKUP(F84,'[1]hàng mới còn bảo hành'!$E:$K,7,FALSE)</f>
        <v>25/9/2023</v>
      </c>
      <c r="J84" s="72" t="s">
        <v>761</v>
      </c>
      <c r="K84" s="74">
        <f t="shared" si="1"/>
        <v>45560</v>
      </c>
    </row>
    <row r="85" spans="1:11" ht="30" customHeight="1">
      <c r="A85" s="16"/>
      <c r="B85" s="14" t="s">
        <v>50</v>
      </c>
      <c r="C85" s="16" t="s">
        <v>86</v>
      </c>
      <c r="D85" s="14" t="s">
        <v>75</v>
      </c>
      <c r="E85" s="60"/>
      <c r="F85" s="14" t="s">
        <v>131</v>
      </c>
      <c r="G85" s="13">
        <v>140001719</v>
      </c>
      <c r="H85" s="46">
        <v>45163</v>
      </c>
      <c r="I85" s="72" t="str">
        <f>VLOOKUP(F85,'[1]hàng mới còn bảo hành'!$E:$K,7,FALSE)</f>
        <v>25/9/2023</v>
      </c>
      <c r="J85" s="72" t="s">
        <v>761</v>
      </c>
      <c r="K85" s="74">
        <f t="shared" si="1"/>
        <v>45560</v>
      </c>
    </row>
    <row r="86" spans="1:11" ht="30" customHeight="1">
      <c r="A86" s="16"/>
      <c r="B86" s="14" t="s">
        <v>50</v>
      </c>
      <c r="C86" s="16" t="s">
        <v>86</v>
      </c>
      <c r="D86" s="14" t="s">
        <v>75</v>
      </c>
      <c r="E86" s="60"/>
      <c r="F86" s="14" t="s">
        <v>132</v>
      </c>
      <c r="G86" s="13">
        <v>140001719</v>
      </c>
      <c r="H86" s="46">
        <v>45163</v>
      </c>
      <c r="I86" s="72" t="str">
        <f>VLOOKUP(F86,'[1]hàng mới còn bảo hành'!$E:$K,7,FALSE)</f>
        <v>25/9/2023</v>
      </c>
      <c r="J86" s="72" t="s">
        <v>761</v>
      </c>
      <c r="K86" s="74">
        <f t="shared" si="1"/>
        <v>45560</v>
      </c>
    </row>
    <row r="87" spans="1:11" ht="30" customHeight="1">
      <c r="A87" s="16"/>
      <c r="B87" s="14" t="s">
        <v>50</v>
      </c>
      <c r="C87" s="16" t="s">
        <v>86</v>
      </c>
      <c r="D87" s="14" t="s">
        <v>75</v>
      </c>
      <c r="E87" s="60"/>
      <c r="F87" s="14" t="s">
        <v>133</v>
      </c>
      <c r="G87" s="13">
        <v>140001719</v>
      </c>
      <c r="H87" s="46">
        <v>45163</v>
      </c>
      <c r="I87" s="72" t="str">
        <f>VLOOKUP(F87,'[1]hàng mới còn bảo hành'!$E:$K,7,FALSE)</f>
        <v>25/9/2023</v>
      </c>
      <c r="J87" s="72" t="s">
        <v>761</v>
      </c>
      <c r="K87" s="74">
        <f t="shared" si="1"/>
        <v>45560</v>
      </c>
    </row>
    <row r="88" spans="1:11" ht="30" customHeight="1">
      <c r="A88" s="16"/>
      <c r="B88" s="14" t="s">
        <v>50</v>
      </c>
      <c r="C88" s="16" t="s">
        <v>86</v>
      </c>
      <c r="D88" s="14" t="s">
        <v>75</v>
      </c>
      <c r="E88" s="60"/>
      <c r="F88" s="14" t="s">
        <v>134</v>
      </c>
      <c r="G88" s="13">
        <v>140001719</v>
      </c>
      <c r="H88" s="46">
        <v>45163</v>
      </c>
      <c r="I88" s="72" t="str">
        <f>VLOOKUP(F88,'[1]hàng mới còn bảo hành'!$E:$K,7,FALSE)</f>
        <v>25/9/2023</v>
      </c>
      <c r="J88" s="72" t="s">
        <v>761</v>
      </c>
      <c r="K88" s="74">
        <f t="shared" si="1"/>
        <v>45560</v>
      </c>
    </row>
    <row r="89" spans="1:11" ht="30" customHeight="1">
      <c r="A89" s="16"/>
      <c r="B89" s="14" t="s">
        <v>50</v>
      </c>
      <c r="C89" s="16" t="s">
        <v>86</v>
      </c>
      <c r="D89" s="14" t="s">
        <v>75</v>
      </c>
      <c r="E89" s="60"/>
      <c r="F89" s="14" t="s">
        <v>135</v>
      </c>
      <c r="G89" s="13">
        <v>140001719</v>
      </c>
      <c r="H89" s="46">
        <v>45163</v>
      </c>
      <c r="I89" s="72" t="str">
        <f>VLOOKUP(F89,'[1]hàng mới còn bảo hành'!$E:$K,7,FALSE)</f>
        <v>25/9/2023</v>
      </c>
      <c r="J89" s="72" t="s">
        <v>761</v>
      </c>
      <c r="K89" s="74">
        <f t="shared" si="1"/>
        <v>45560</v>
      </c>
    </row>
    <row r="90" spans="1:11" ht="30" customHeight="1">
      <c r="A90" s="16"/>
      <c r="B90" s="14" t="s">
        <v>50</v>
      </c>
      <c r="C90" s="16" t="s">
        <v>86</v>
      </c>
      <c r="D90" s="14" t="s">
        <v>75</v>
      </c>
      <c r="E90" s="60"/>
      <c r="F90" s="14" t="s">
        <v>136</v>
      </c>
      <c r="G90" s="13">
        <v>140001719</v>
      </c>
      <c r="H90" s="46">
        <v>45163</v>
      </c>
      <c r="I90" s="72" t="str">
        <f>VLOOKUP(F90,'[1]hàng mới còn bảo hành'!$E:$K,7,FALSE)</f>
        <v>25/9/2023</v>
      </c>
      <c r="J90" s="72" t="s">
        <v>761</v>
      </c>
      <c r="K90" s="74">
        <f t="shared" si="1"/>
        <v>45560</v>
      </c>
    </row>
    <row r="91" spans="1:11" ht="30" customHeight="1">
      <c r="A91" s="16"/>
      <c r="B91" s="14" t="s">
        <v>50</v>
      </c>
      <c r="C91" s="16" t="s">
        <v>86</v>
      </c>
      <c r="D91" s="14" t="s">
        <v>75</v>
      </c>
      <c r="E91" s="60"/>
      <c r="F91" s="14" t="s">
        <v>137</v>
      </c>
      <c r="G91" s="13">
        <v>140001719</v>
      </c>
      <c r="H91" s="46">
        <v>45163</v>
      </c>
      <c r="I91" s="72" t="str">
        <f>VLOOKUP(F91,'[1]hàng mới còn bảo hành'!$E:$K,7,FALSE)</f>
        <v>25/9/2023</v>
      </c>
      <c r="J91" s="72" t="s">
        <v>761</v>
      </c>
      <c r="K91" s="74">
        <f t="shared" si="1"/>
        <v>45560</v>
      </c>
    </row>
    <row r="92" spans="1:11" ht="30" customHeight="1">
      <c r="A92" s="16"/>
      <c r="B92" s="14" t="s">
        <v>50</v>
      </c>
      <c r="C92" s="16" t="s">
        <v>86</v>
      </c>
      <c r="D92" s="14" t="s">
        <v>75</v>
      </c>
      <c r="E92" s="60"/>
      <c r="F92" s="14" t="s">
        <v>138</v>
      </c>
      <c r="G92" s="13">
        <v>140001719</v>
      </c>
      <c r="H92" s="46">
        <v>45163</v>
      </c>
      <c r="I92" s="72" t="str">
        <f>VLOOKUP(F92,'[1]hàng mới còn bảo hành'!$E:$K,7,FALSE)</f>
        <v>25/9/2023</v>
      </c>
      <c r="J92" s="72" t="s">
        <v>761</v>
      </c>
      <c r="K92" s="74">
        <f t="shared" si="1"/>
        <v>45560</v>
      </c>
    </row>
    <row r="93" spans="1:11" ht="30" customHeight="1">
      <c r="A93" s="16"/>
      <c r="B93" s="14" t="s">
        <v>50</v>
      </c>
      <c r="C93" s="16" t="s">
        <v>86</v>
      </c>
      <c r="D93" s="14" t="s">
        <v>75</v>
      </c>
      <c r="E93" s="60"/>
      <c r="F93" s="14" t="s">
        <v>139</v>
      </c>
      <c r="G93" s="13">
        <v>140001719</v>
      </c>
      <c r="H93" s="46">
        <v>45163</v>
      </c>
      <c r="I93" s="72" t="str">
        <f>VLOOKUP(F93,'[1]hàng mới còn bảo hành'!$E:$K,7,FALSE)</f>
        <v>25/9/2023</v>
      </c>
      <c r="J93" s="72" t="s">
        <v>761</v>
      </c>
      <c r="K93" s="74">
        <f t="shared" si="1"/>
        <v>45560</v>
      </c>
    </row>
    <row r="94" spans="1:11" ht="30" hidden="1" customHeight="1">
      <c r="A94" s="16"/>
      <c r="B94" s="14" t="s">
        <v>50</v>
      </c>
      <c r="C94" s="16" t="s">
        <v>86</v>
      </c>
      <c r="D94" s="14" t="s">
        <v>75</v>
      </c>
      <c r="E94" s="60"/>
      <c r="F94" s="14" t="s">
        <v>140</v>
      </c>
      <c r="G94" s="13">
        <v>140001719</v>
      </c>
      <c r="H94" s="46">
        <v>45163</v>
      </c>
      <c r="I94" s="16"/>
      <c r="J94" s="16"/>
    </row>
    <row r="95" spans="1:11" ht="30" hidden="1" customHeight="1">
      <c r="A95" s="16"/>
      <c r="B95" s="14" t="s">
        <v>50</v>
      </c>
      <c r="C95" s="16" t="s">
        <v>86</v>
      </c>
      <c r="D95" s="14" t="s">
        <v>75</v>
      </c>
      <c r="E95" s="60"/>
      <c r="F95" s="14" t="s">
        <v>141</v>
      </c>
      <c r="G95" s="13">
        <v>140001719</v>
      </c>
      <c r="H95" s="46">
        <v>45163</v>
      </c>
      <c r="I95" s="16"/>
      <c r="J95" s="16"/>
    </row>
    <row r="96" spans="1:11" ht="30" customHeight="1">
      <c r="A96" s="16"/>
      <c r="B96" s="14" t="s">
        <v>50</v>
      </c>
      <c r="C96" s="16" t="s">
        <v>86</v>
      </c>
      <c r="D96" s="14" t="s">
        <v>75</v>
      </c>
      <c r="E96" s="58"/>
      <c r="F96" s="14" t="s">
        <v>142</v>
      </c>
      <c r="G96" s="13">
        <v>140001719</v>
      </c>
      <c r="H96" s="46">
        <v>45163</v>
      </c>
      <c r="I96" s="72" t="str">
        <f>VLOOKUP(F96,'[1]hàng mới còn bảo hành'!$E:$K,7,FALSE)</f>
        <v>25/9/2023</v>
      </c>
      <c r="J96" s="72" t="s">
        <v>761</v>
      </c>
      <c r="K96" s="74">
        <f t="shared" ref="K96:K132" si="2">I96+366</f>
        <v>45560</v>
      </c>
    </row>
    <row r="97" spans="1:11" ht="30" customHeight="1">
      <c r="A97" s="16" t="s">
        <v>143</v>
      </c>
      <c r="B97" s="14" t="s">
        <v>50</v>
      </c>
      <c r="C97" s="16" t="s">
        <v>144</v>
      </c>
      <c r="D97" s="59" t="s">
        <v>38</v>
      </c>
      <c r="E97" s="59">
        <v>10</v>
      </c>
      <c r="F97" s="14" t="s">
        <v>145</v>
      </c>
      <c r="G97" s="13">
        <v>140001939</v>
      </c>
      <c r="H97" s="46">
        <v>45196</v>
      </c>
      <c r="I97" s="72" t="str">
        <f>VLOOKUP(F97,'[1]hàng mới còn bảo hành'!$E:$K,7,FALSE)</f>
        <v>2/11/2023</v>
      </c>
      <c r="J97" s="72" t="s">
        <v>761</v>
      </c>
      <c r="K97" s="74">
        <f t="shared" si="2"/>
        <v>45598</v>
      </c>
    </row>
    <row r="98" spans="1:11" ht="30" customHeight="1">
      <c r="A98" s="16"/>
      <c r="B98" s="14" t="s">
        <v>50</v>
      </c>
      <c r="C98" s="16" t="s">
        <v>146</v>
      </c>
      <c r="D98" s="60"/>
      <c r="E98" s="60"/>
      <c r="F98" s="14" t="s">
        <v>147</v>
      </c>
      <c r="G98" s="13">
        <v>140001939</v>
      </c>
      <c r="H98" s="46">
        <v>45196</v>
      </c>
      <c r="I98" s="72" t="str">
        <f>VLOOKUP(F98,'[1]hàng mới còn bảo hành'!$E:$K,7,FALSE)</f>
        <v>2/11/2023</v>
      </c>
      <c r="J98" s="72" t="s">
        <v>761</v>
      </c>
      <c r="K98" s="74">
        <f t="shared" si="2"/>
        <v>45598</v>
      </c>
    </row>
    <row r="99" spans="1:11" ht="30" customHeight="1">
      <c r="A99" s="16"/>
      <c r="B99" s="14" t="s">
        <v>50</v>
      </c>
      <c r="C99" s="16" t="s">
        <v>146</v>
      </c>
      <c r="D99" s="60"/>
      <c r="E99" s="60"/>
      <c r="F99" s="14" t="s">
        <v>148</v>
      </c>
      <c r="G99" s="13">
        <v>140001939</v>
      </c>
      <c r="H99" s="46">
        <v>45196</v>
      </c>
      <c r="I99" s="72" t="str">
        <f>VLOOKUP(F99,'[1]hàng mới còn bảo hành'!$E:$K,7,FALSE)</f>
        <v>2/11/2023</v>
      </c>
      <c r="J99" s="72" t="s">
        <v>761</v>
      </c>
      <c r="K99" s="74">
        <f t="shared" si="2"/>
        <v>45598</v>
      </c>
    </row>
    <row r="100" spans="1:11" ht="30" customHeight="1">
      <c r="A100" s="16"/>
      <c r="B100" s="14" t="s">
        <v>50</v>
      </c>
      <c r="C100" s="16" t="s">
        <v>146</v>
      </c>
      <c r="D100" s="60"/>
      <c r="E100" s="60"/>
      <c r="F100" s="14" t="s">
        <v>149</v>
      </c>
      <c r="G100" s="13">
        <v>140001939</v>
      </c>
      <c r="H100" s="46">
        <v>45196</v>
      </c>
      <c r="I100" s="72" t="str">
        <f>VLOOKUP(F100,'[1]hàng mới còn bảo hành'!$E:$K,7,FALSE)</f>
        <v>2/11/2023</v>
      </c>
      <c r="J100" s="72" t="s">
        <v>761</v>
      </c>
      <c r="K100" s="74">
        <f t="shared" si="2"/>
        <v>45598</v>
      </c>
    </row>
    <row r="101" spans="1:11" ht="30" customHeight="1">
      <c r="A101" s="16"/>
      <c r="B101" s="14" t="s">
        <v>50</v>
      </c>
      <c r="C101" s="16" t="s">
        <v>146</v>
      </c>
      <c r="D101" s="60"/>
      <c r="E101" s="60"/>
      <c r="F101" s="14" t="s">
        <v>150</v>
      </c>
      <c r="G101" s="13">
        <v>140001939</v>
      </c>
      <c r="H101" s="46">
        <v>45196</v>
      </c>
      <c r="I101" s="72" t="str">
        <f>VLOOKUP(F101,'[1]hàng mới còn bảo hành'!$E:$K,7,FALSE)</f>
        <v>2/11/2023</v>
      </c>
      <c r="J101" s="72" t="s">
        <v>761</v>
      </c>
      <c r="K101" s="74">
        <f t="shared" si="2"/>
        <v>45598</v>
      </c>
    </row>
    <row r="102" spans="1:11" ht="30" customHeight="1">
      <c r="A102" s="16"/>
      <c r="B102" s="14" t="s">
        <v>50</v>
      </c>
      <c r="C102" s="16" t="s">
        <v>146</v>
      </c>
      <c r="D102" s="60"/>
      <c r="E102" s="60"/>
      <c r="F102" s="14" t="s">
        <v>151</v>
      </c>
      <c r="G102" s="13">
        <v>140001939</v>
      </c>
      <c r="H102" s="46">
        <v>45196</v>
      </c>
      <c r="I102" s="72" t="str">
        <f>VLOOKUP(F102,'[1]hàng mới còn bảo hành'!$E:$K,7,FALSE)</f>
        <v>2/11/2023</v>
      </c>
      <c r="J102" s="72" t="s">
        <v>761</v>
      </c>
      <c r="K102" s="74">
        <f t="shared" si="2"/>
        <v>45598</v>
      </c>
    </row>
    <row r="103" spans="1:11" ht="30" customHeight="1">
      <c r="A103" s="16"/>
      <c r="B103" s="14" t="s">
        <v>50</v>
      </c>
      <c r="C103" s="16" t="s">
        <v>146</v>
      </c>
      <c r="D103" s="60"/>
      <c r="E103" s="60"/>
      <c r="F103" s="14" t="s">
        <v>152</v>
      </c>
      <c r="G103" s="13">
        <v>140001939</v>
      </c>
      <c r="H103" s="46">
        <v>45196</v>
      </c>
      <c r="I103" s="72" t="str">
        <f>VLOOKUP(F103,'[1]hàng mới còn bảo hành'!$E:$K,7,FALSE)</f>
        <v>2/11/2023</v>
      </c>
      <c r="J103" s="72" t="s">
        <v>761</v>
      </c>
      <c r="K103" s="74">
        <f t="shared" si="2"/>
        <v>45598</v>
      </c>
    </row>
    <row r="104" spans="1:11" ht="30" customHeight="1">
      <c r="A104" s="16"/>
      <c r="B104" s="14" t="s">
        <v>50</v>
      </c>
      <c r="C104" s="16" t="s">
        <v>146</v>
      </c>
      <c r="D104" s="60"/>
      <c r="E104" s="60"/>
      <c r="F104" s="14" t="s">
        <v>153</v>
      </c>
      <c r="G104" s="13">
        <v>140001939</v>
      </c>
      <c r="H104" s="46">
        <v>45196</v>
      </c>
      <c r="I104" s="72" t="str">
        <f>VLOOKUP(F104,'[1]hàng mới còn bảo hành'!$E:$K,7,FALSE)</f>
        <v>2/11/2023</v>
      </c>
      <c r="J104" s="72" t="s">
        <v>761</v>
      </c>
      <c r="K104" s="74">
        <f t="shared" si="2"/>
        <v>45598</v>
      </c>
    </row>
    <row r="105" spans="1:11" ht="30" customHeight="1">
      <c r="A105" s="16"/>
      <c r="B105" s="14" t="s">
        <v>50</v>
      </c>
      <c r="C105" s="16" t="s">
        <v>146</v>
      </c>
      <c r="D105" s="60"/>
      <c r="E105" s="60"/>
      <c r="F105" s="14" t="s">
        <v>154</v>
      </c>
      <c r="G105" s="13">
        <v>140001939</v>
      </c>
      <c r="H105" s="46">
        <v>45196</v>
      </c>
      <c r="I105" s="72" t="str">
        <f>VLOOKUP(F105,'[1]hàng mới còn bảo hành'!$E:$K,7,FALSE)</f>
        <v>9/11/2023</v>
      </c>
      <c r="J105" s="72" t="s">
        <v>761</v>
      </c>
      <c r="K105" s="74">
        <f t="shared" si="2"/>
        <v>45605</v>
      </c>
    </row>
    <row r="106" spans="1:11" ht="30" customHeight="1">
      <c r="A106" s="16"/>
      <c r="B106" s="14" t="s">
        <v>50</v>
      </c>
      <c r="C106" s="16" t="s">
        <v>146</v>
      </c>
      <c r="D106" s="58"/>
      <c r="E106" s="58"/>
      <c r="F106" s="14" t="s">
        <v>155</v>
      </c>
      <c r="G106" s="13">
        <v>140001939</v>
      </c>
      <c r="H106" s="46">
        <v>45196</v>
      </c>
      <c r="I106" s="72" t="str">
        <f>VLOOKUP(F106,'[1]hàng mới còn bảo hành'!$E:$K,7,FALSE)</f>
        <v>9/11/2023</v>
      </c>
      <c r="J106" s="72" t="s">
        <v>761</v>
      </c>
      <c r="K106" s="74">
        <f t="shared" si="2"/>
        <v>45605</v>
      </c>
    </row>
    <row r="107" spans="1:11" ht="30" customHeight="1">
      <c r="A107" s="16"/>
      <c r="B107" s="14" t="s">
        <v>50</v>
      </c>
      <c r="C107" s="16" t="s">
        <v>146</v>
      </c>
      <c r="D107" s="59" t="s">
        <v>67</v>
      </c>
      <c r="E107" s="59">
        <v>16</v>
      </c>
      <c r="F107" s="14" t="s">
        <v>156</v>
      </c>
      <c r="G107" s="13">
        <v>140001939</v>
      </c>
      <c r="H107" s="46">
        <v>45196</v>
      </c>
      <c r="I107" s="72" t="str">
        <f>VLOOKUP(F107,'[1]hàng mới còn bảo hành'!$E:$K,7,FALSE)</f>
        <v>2/11/2023</v>
      </c>
      <c r="J107" s="72" t="s">
        <v>761</v>
      </c>
      <c r="K107" s="74">
        <f t="shared" si="2"/>
        <v>45598</v>
      </c>
    </row>
    <row r="108" spans="1:11" ht="30" customHeight="1">
      <c r="A108" s="16"/>
      <c r="B108" s="14" t="s">
        <v>50</v>
      </c>
      <c r="C108" s="16" t="s">
        <v>146</v>
      </c>
      <c r="D108" s="60"/>
      <c r="E108" s="60"/>
      <c r="F108" s="14" t="s">
        <v>157</v>
      </c>
      <c r="G108" s="13">
        <v>140001939</v>
      </c>
      <c r="H108" s="46">
        <v>45196</v>
      </c>
      <c r="I108" s="72" t="str">
        <f>VLOOKUP(F108,'[1]hàng mới còn bảo hành'!$E:$K,7,FALSE)</f>
        <v>2/11/2023</v>
      </c>
      <c r="J108" s="72" t="s">
        <v>761</v>
      </c>
      <c r="K108" s="74">
        <f t="shared" si="2"/>
        <v>45598</v>
      </c>
    </row>
    <row r="109" spans="1:11" ht="30" customHeight="1">
      <c r="A109" s="16"/>
      <c r="B109" s="14" t="s">
        <v>50</v>
      </c>
      <c r="C109" s="16" t="s">
        <v>146</v>
      </c>
      <c r="D109" s="60"/>
      <c r="E109" s="60"/>
      <c r="F109" s="14" t="s">
        <v>158</v>
      </c>
      <c r="G109" s="13">
        <v>140001939</v>
      </c>
      <c r="H109" s="46">
        <v>45196</v>
      </c>
      <c r="I109" s="72" t="str">
        <f>VLOOKUP(F109,'[1]hàng mới còn bảo hành'!$E:$K,7,FALSE)</f>
        <v>2/11/2023</v>
      </c>
      <c r="J109" s="72" t="s">
        <v>761</v>
      </c>
      <c r="K109" s="74">
        <f t="shared" si="2"/>
        <v>45598</v>
      </c>
    </row>
    <row r="110" spans="1:11" ht="30" customHeight="1">
      <c r="A110" s="16"/>
      <c r="B110" s="14" t="s">
        <v>50</v>
      </c>
      <c r="C110" s="16" t="s">
        <v>146</v>
      </c>
      <c r="D110" s="60"/>
      <c r="E110" s="60"/>
      <c r="F110" s="14" t="s">
        <v>159</v>
      </c>
      <c r="G110" s="13">
        <v>140001939</v>
      </c>
      <c r="H110" s="46">
        <v>45196</v>
      </c>
      <c r="I110" s="72" t="str">
        <f>VLOOKUP(F110,'[1]hàng mới còn bảo hành'!$E:$K,7,FALSE)</f>
        <v>2/11/2023</v>
      </c>
      <c r="J110" s="72" t="s">
        <v>761</v>
      </c>
      <c r="K110" s="74">
        <f t="shared" si="2"/>
        <v>45598</v>
      </c>
    </row>
    <row r="111" spans="1:11" ht="30" customHeight="1">
      <c r="A111" s="16"/>
      <c r="B111" s="14" t="s">
        <v>50</v>
      </c>
      <c r="C111" s="16" t="s">
        <v>146</v>
      </c>
      <c r="D111" s="60"/>
      <c r="E111" s="60"/>
      <c r="F111" s="14" t="s">
        <v>160</v>
      </c>
      <c r="G111" s="13">
        <v>140001939</v>
      </c>
      <c r="H111" s="46">
        <v>45196</v>
      </c>
      <c r="I111" s="72" t="str">
        <f>VLOOKUP(F111,'[1]hàng mới còn bảo hành'!$E:$K,7,FALSE)</f>
        <v>2/11/2023</v>
      </c>
      <c r="J111" s="72" t="s">
        <v>761</v>
      </c>
      <c r="K111" s="74">
        <f t="shared" si="2"/>
        <v>45598</v>
      </c>
    </row>
    <row r="112" spans="1:11" ht="30" customHeight="1">
      <c r="A112" s="16"/>
      <c r="B112" s="14" t="s">
        <v>50</v>
      </c>
      <c r="C112" s="16" t="s">
        <v>146</v>
      </c>
      <c r="D112" s="60"/>
      <c r="E112" s="60"/>
      <c r="F112" s="14" t="s">
        <v>161</v>
      </c>
      <c r="G112" s="13">
        <v>140001939</v>
      </c>
      <c r="H112" s="46">
        <v>45196</v>
      </c>
      <c r="I112" s="72" t="str">
        <f>VLOOKUP(F112,'[1]hàng mới còn bảo hành'!$E:$K,7,FALSE)</f>
        <v>2/11/2023</v>
      </c>
      <c r="J112" s="72" t="s">
        <v>761</v>
      </c>
      <c r="K112" s="74">
        <f t="shared" si="2"/>
        <v>45598</v>
      </c>
    </row>
    <row r="113" spans="1:11" ht="30" customHeight="1">
      <c r="A113" s="16"/>
      <c r="B113" s="14" t="s">
        <v>50</v>
      </c>
      <c r="C113" s="16" t="s">
        <v>146</v>
      </c>
      <c r="D113" s="60"/>
      <c r="E113" s="60"/>
      <c r="F113" s="14" t="s">
        <v>162</v>
      </c>
      <c r="G113" s="13">
        <v>140001939</v>
      </c>
      <c r="H113" s="46">
        <v>45196</v>
      </c>
      <c r="I113" s="72" t="str">
        <f>VLOOKUP(F113,'[1]hàng mới còn bảo hành'!$E:$K,7,FALSE)</f>
        <v>2/11/2023</v>
      </c>
      <c r="J113" s="72" t="s">
        <v>761</v>
      </c>
      <c r="K113" s="74">
        <f t="shared" si="2"/>
        <v>45598</v>
      </c>
    </row>
    <row r="114" spans="1:11" ht="30" customHeight="1">
      <c r="A114" s="16"/>
      <c r="B114" s="14" t="s">
        <v>50</v>
      </c>
      <c r="C114" s="16" t="s">
        <v>146</v>
      </c>
      <c r="D114" s="60"/>
      <c r="E114" s="60"/>
      <c r="F114" s="14" t="s">
        <v>163</v>
      </c>
      <c r="G114" s="13">
        <v>140001939</v>
      </c>
      <c r="H114" s="46">
        <v>45196</v>
      </c>
      <c r="I114" s="72" t="str">
        <f>VLOOKUP(F114,'[1]hàng mới còn bảo hành'!$E:$K,7,FALSE)</f>
        <v>2/11/2023</v>
      </c>
      <c r="J114" s="72" t="s">
        <v>761</v>
      </c>
      <c r="K114" s="74">
        <f t="shared" si="2"/>
        <v>45598</v>
      </c>
    </row>
    <row r="115" spans="1:11" ht="30" customHeight="1">
      <c r="A115" s="16"/>
      <c r="B115" s="14" t="s">
        <v>50</v>
      </c>
      <c r="C115" s="16" t="s">
        <v>146</v>
      </c>
      <c r="D115" s="60"/>
      <c r="E115" s="60"/>
      <c r="F115" s="14" t="s">
        <v>164</v>
      </c>
      <c r="G115" s="13">
        <v>140001939</v>
      </c>
      <c r="H115" s="46">
        <v>45196</v>
      </c>
      <c r="I115" s="72" t="str">
        <f>VLOOKUP(F115,'[1]hàng mới còn bảo hành'!$E:$K,7,FALSE)</f>
        <v>2/11/2023</v>
      </c>
      <c r="J115" s="72" t="s">
        <v>761</v>
      </c>
      <c r="K115" s="74">
        <f t="shared" si="2"/>
        <v>45598</v>
      </c>
    </row>
    <row r="116" spans="1:11" ht="30" customHeight="1">
      <c r="A116" s="16"/>
      <c r="B116" s="14" t="s">
        <v>50</v>
      </c>
      <c r="C116" s="16" t="s">
        <v>146</v>
      </c>
      <c r="D116" s="60"/>
      <c r="E116" s="60"/>
      <c r="F116" s="14" t="s">
        <v>165</v>
      </c>
      <c r="G116" s="13">
        <v>140001939</v>
      </c>
      <c r="H116" s="46">
        <v>45196</v>
      </c>
      <c r="I116" s="72" t="str">
        <f>VLOOKUP(F116,'[1]hàng mới còn bảo hành'!$E:$K,7,FALSE)</f>
        <v>2/11/2023</v>
      </c>
      <c r="J116" s="72" t="s">
        <v>761</v>
      </c>
      <c r="K116" s="74">
        <f t="shared" si="2"/>
        <v>45598</v>
      </c>
    </row>
    <row r="117" spans="1:11" ht="30" customHeight="1">
      <c r="A117" s="16"/>
      <c r="B117" s="14" t="s">
        <v>50</v>
      </c>
      <c r="C117" s="16" t="s">
        <v>146</v>
      </c>
      <c r="D117" s="60"/>
      <c r="E117" s="60"/>
      <c r="F117" s="14" t="s">
        <v>166</v>
      </c>
      <c r="G117" s="13">
        <v>140001939</v>
      </c>
      <c r="H117" s="46">
        <v>45196</v>
      </c>
      <c r="I117" s="72" t="str">
        <f>VLOOKUP(F117,'[1]hàng mới còn bảo hành'!$E:$K,7,FALSE)</f>
        <v>2/11/2023</v>
      </c>
      <c r="J117" s="72" t="s">
        <v>761</v>
      </c>
      <c r="K117" s="74">
        <f t="shared" si="2"/>
        <v>45598</v>
      </c>
    </row>
    <row r="118" spans="1:11" ht="30" customHeight="1">
      <c r="A118" s="16"/>
      <c r="B118" s="14" t="s">
        <v>50</v>
      </c>
      <c r="C118" s="16" t="s">
        <v>146</v>
      </c>
      <c r="D118" s="60"/>
      <c r="E118" s="60"/>
      <c r="F118" s="14" t="s">
        <v>167</v>
      </c>
      <c r="G118" s="13">
        <v>140001939</v>
      </c>
      <c r="H118" s="46">
        <v>45196</v>
      </c>
      <c r="I118" s="72" t="str">
        <f>VLOOKUP(F118,'[1]hàng mới còn bảo hành'!$E:$K,7,FALSE)</f>
        <v>2/11/2023</v>
      </c>
      <c r="J118" s="72" t="s">
        <v>761</v>
      </c>
      <c r="K118" s="74">
        <f t="shared" si="2"/>
        <v>45598</v>
      </c>
    </row>
    <row r="119" spans="1:11" ht="30" customHeight="1">
      <c r="A119" s="16"/>
      <c r="B119" s="14" t="s">
        <v>50</v>
      </c>
      <c r="C119" s="16" t="s">
        <v>146</v>
      </c>
      <c r="D119" s="60"/>
      <c r="E119" s="60"/>
      <c r="F119" s="14" t="s">
        <v>168</v>
      </c>
      <c r="G119" s="13">
        <v>140001939</v>
      </c>
      <c r="H119" s="46">
        <v>45196</v>
      </c>
      <c r="I119" s="72" t="str">
        <f>VLOOKUP(F119,'[1]hàng mới còn bảo hành'!$E:$K,7,FALSE)</f>
        <v>2/11/2023</v>
      </c>
      <c r="J119" s="72" t="s">
        <v>761</v>
      </c>
      <c r="K119" s="74">
        <f t="shared" si="2"/>
        <v>45598</v>
      </c>
    </row>
    <row r="120" spans="1:11" ht="30" customHeight="1">
      <c r="A120" s="16"/>
      <c r="B120" s="14" t="s">
        <v>50</v>
      </c>
      <c r="C120" s="16" t="s">
        <v>146</v>
      </c>
      <c r="D120" s="60"/>
      <c r="E120" s="60"/>
      <c r="F120" s="14" t="s">
        <v>169</v>
      </c>
      <c r="G120" s="13">
        <v>140001939</v>
      </c>
      <c r="H120" s="46">
        <v>45196</v>
      </c>
      <c r="I120" s="72" t="str">
        <f>VLOOKUP(F120,'[1]hàng mới còn bảo hành'!$E:$K,7,FALSE)</f>
        <v>2/11/2023</v>
      </c>
      <c r="J120" s="72" t="s">
        <v>761</v>
      </c>
      <c r="K120" s="74">
        <f t="shared" si="2"/>
        <v>45598</v>
      </c>
    </row>
    <row r="121" spans="1:11" ht="30" customHeight="1">
      <c r="A121" s="16"/>
      <c r="B121" s="14" t="s">
        <v>50</v>
      </c>
      <c r="C121" s="16" t="s">
        <v>146</v>
      </c>
      <c r="D121" s="60"/>
      <c r="E121" s="60"/>
      <c r="F121" s="14" t="s">
        <v>170</v>
      </c>
      <c r="G121" s="13">
        <v>140001939</v>
      </c>
      <c r="H121" s="46">
        <v>45196</v>
      </c>
      <c r="I121" s="72" t="str">
        <f>VLOOKUP(F121,'[1]hàng mới còn bảo hành'!$E:$K,7,FALSE)</f>
        <v>2/11/2023</v>
      </c>
      <c r="J121" s="72" t="s">
        <v>761</v>
      </c>
      <c r="K121" s="74">
        <f t="shared" si="2"/>
        <v>45598</v>
      </c>
    </row>
    <row r="122" spans="1:11" ht="30" customHeight="1">
      <c r="A122" s="16"/>
      <c r="B122" s="14" t="s">
        <v>50</v>
      </c>
      <c r="C122" s="16" t="s">
        <v>146</v>
      </c>
      <c r="D122" s="58"/>
      <c r="E122" s="60"/>
      <c r="F122" s="14" t="s">
        <v>171</v>
      </c>
      <c r="G122" s="13">
        <v>140001939</v>
      </c>
      <c r="H122" s="46">
        <v>45196</v>
      </c>
      <c r="I122" s="72" t="str">
        <f>VLOOKUP(F122,'[1]hàng mới còn bảo hành'!$E:$K,7,FALSE)</f>
        <v>2/11/2023</v>
      </c>
      <c r="J122" s="72" t="s">
        <v>761</v>
      </c>
      <c r="K122" s="74">
        <f t="shared" si="2"/>
        <v>45598</v>
      </c>
    </row>
    <row r="123" spans="1:11" ht="30" customHeight="1">
      <c r="A123" s="16"/>
      <c r="B123" s="14" t="s">
        <v>50</v>
      </c>
      <c r="C123" s="16" t="s">
        <v>146</v>
      </c>
      <c r="D123" s="61" t="s">
        <v>43</v>
      </c>
      <c r="E123" s="64">
        <v>8</v>
      </c>
      <c r="F123" s="56" t="s">
        <v>172</v>
      </c>
      <c r="G123" s="13">
        <v>140001939</v>
      </c>
      <c r="H123" s="46">
        <v>45196</v>
      </c>
      <c r="I123" s="72" t="str">
        <f>VLOOKUP(F123,'[1]hàng mới còn bảo hành'!$E:$K,7,FALSE)</f>
        <v>2/11/2023</v>
      </c>
      <c r="J123" s="72" t="s">
        <v>761</v>
      </c>
      <c r="K123" s="74">
        <f t="shared" si="2"/>
        <v>45598</v>
      </c>
    </row>
    <row r="124" spans="1:11" ht="30" customHeight="1">
      <c r="A124" s="16"/>
      <c r="B124" s="14" t="s">
        <v>50</v>
      </c>
      <c r="C124" s="16" t="s">
        <v>146</v>
      </c>
      <c r="D124" s="62"/>
      <c r="E124" s="64"/>
      <c r="F124" s="56" t="s">
        <v>173</v>
      </c>
      <c r="G124" s="13">
        <v>140001939</v>
      </c>
      <c r="H124" s="46">
        <v>45196</v>
      </c>
      <c r="I124" s="72" t="str">
        <f>VLOOKUP(F124,'[1]hàng mới còn bảo hành'!$E:$K,7,FALSE)</f>
        <v>2/11/2023</v>
      </c>
      <c r="J124" s="72" t="s">
        <v>761</v>
      </c>
      <c r="K124" s="74">
        <f t="shared" si="2"/>
        <v>45598</v>
      </c>
    </row>
    <row r="125" spans="1:11" ht="30" customHeight="1">
      <c r="A125" s="16"/>
      <c r="B125" s="14" t="s">
        <v>50</v>
      </c>
      <c r="C125" s="16" t="s">
        <v>146</v>
      </c>
      <c r="D125" s="62"/>
      <c r="E125" s="64"/>
      <c r="F125" s="56" t="s">
        <v>174</v>
      </c>
      <c r="G125" s="13">
        <v>140001939</v>
      </c>
      <c r="H125" s="46">
        <v>45196</v>
      </c>
      <c r="I125" s="72" t="str">
        <f>VLOOKUP(F125,'[1]hàng mới còn bảo hành'!$E:$K,7,FALSE)</f>
        <v>2/11/2023</v>
      </c>
      <c r="J125" s="72" t="s">
        <v>761</v>
      </c>
      <c r="K125" s="74">
        <f t="shared" si="2"/>
        <v>45598</v>
      </c>
    </row>
    <row r="126" spans="1:11" ht="30" customHeight="1">
      <c r="A126" s="16"/>
      <c r="B126" s="14" t="s">
        <v>50</v>
      </c>
      <c r="C126" s="16" t="s">
        <v>146</v>
      </c>
      <c r="D126" s="62"/>
      <c r="E126" s="64"/>
      <c r="F126" s="56" t="s">
        <v>175</v>
      </c>
      <c r="G126" s="13">
        <v>140001939</v>
      </c>
      <c r="H126" s="46">
        <v>45196</v>
      </c>
      <c r="I126" s="72" t="str">
        <f>VLOOKUP(F126,'[1]hàng mới còn bảo hành'!$E:$K,7,FALSE)</f>
        <v>2/11/2023</v>
      </c>
      <c r="J126" s="72" t="s">
        <v>761</v>
      </c>
      <c r="K126" s="74">
        <f t="shared" si="2"/>
        <v>45598</v>
      </c>
    </row>
    <row r="127" spans="1:11" ht="30" customHeight="1">
      <c r="A127" s="16"/>
      <c r="B127" s="14" t="s">
        <v>50</v>
      </c>
      <c r="C127" s="16" t="s">
        <v>146</v>
      </c>
      <c r="D127" s="62"/>
      <c r="E127" s="64"/>
      <c r="F127" s="56" t="s">
        <v>176</v>
      </c>
      <c r="G127" s="13">
        <v>140001939</v>
      </c>
      <c r="H127" s="46">
        <v>45196</v>
      </c>
      <c r="I127" s="72" t="str">
        <f>VLOOKUP(F127,'[1]hàng mới còn bảo hành'!$E:$K,7,FALSE)</f>
        <v>2/11/2023</v>
      </c>
      <c r="J127" s="72" t="s">
        <v>761</v>
      </c>
      <c r="K127" s="74">
        <f t="shared" si="2"/>
        <v>45598</v>
      </c>
    </row>
    <row r="128" spans="1:11" ht="30" customHeight="1">
      <c r="A128" s="16"/>
      <c r="B128" s="14" t="s">
        <v>50</v>
      </c>
      <c r="C128" s="16" t="s">
        <v>146</v>
      </c>
      <c r="D128" s="62"/>
      <c r="E128" s="64"/>
      <c r="F128" s="56" t="s">
        <v>177</v>
      </c>
      <c r="G128" s="13">
        <v>140001939</v>
      </c>
      <c r="H128" s="46">
        <v>45196</v>
      </c>
      <c r="I128" s="72" t="str">
        <f>VLOOKUP(F128,'[1]hàng mới còn bảo hành'!$E:$K,7,FALSE)</f>
        <v>2/11/2023</v>
      </c>
      <c r="J128" s="72" t="s">
        <v>761</v>
      </c>
      <c r="K128" s="74">
        <f t="shared" si="2"/>
        <v>45598</v>
      </c>
    </row>
    <row r="129" spans="1:11" ht="30" customHeight="1">
      <c r="A129" s="16"/>
      <c r="B129" s="14" t="s">
        <v>50</v>
      </c>
      <c r="C129" s="16" t="s">
        <v>146</v>
      </c>
      <c r="D129" s="62"/>
      <c r="E129" s="64"/>
      <c r="F129" s="56" t="s">
        <v>178</v>
      </c>
      <c r="G129" s="13">
        <v>140001939</v>
      </c>
      <c r="H129" s="46">
        <v>45196</v>
      </c>
      <c r="I129" s="72" t="str">
        <f>VLOOKUP(F129,'[1]hàng mới còn bảo hành'!$E:$K,7,FALSE)</f>
        <v>2/11/2023</v>
      </c>
      <c r="J129" s="72" t="s">
        <v>761</v>
      </c>
      <c r="K129" s="74">
        <f t="shared" si="2"/>
        <v>45598</v>
      </c>
    </row>
    <row r="130" spans="1:11" ht="30" customHeight="1">
      <c r="A130" s="16"/>
      <c r="B130" s="14" t="s">
        <v>50</v>
      </c>
      <c r="C130" s="16" t="s">
        <v>146</v>
      </c>
      <c r="D130" s="63"/>
      <c r="E130" s="64"/>
      <c r="F130" s="56" t="s">
        <v>179</v>
      </c>
      <c r="G130" s="13">
        <v>140001939</v>
      </c>
      <c r="H130" s="46">
        <v>45196</v>
      </c>
      <c r="I130" s="72" t="str">
        <f>VLOOKUP(F130,'[1]hàng mới còn bảo hành'!$E:$K,7,FALSE)</f>
        <v>2/11/2023</v>
      </c>
      <c r="J130" s="72" t="s">
        <v>761</v>
      </c>
      <c r="K130" s="74">
        <f t="shared" si="2"/>
        <v>45598</v>
      </c>
    </row>
    <row r="131" spans="1:11" ht="30" customHeight="1">
      <c r="A131" s="16"/>
      <c r="B131" s="14" t="s">
        <v>50</v>
      </c>
      <c r="C131" s="16" t="s">
        <v>146</v>
      </c>
      <c r="D131" s="59" t="s">
        <v>180</v>
      </c>
      <c r="E131" s="57">
        <v>2</v>
      </c>
      <c r="F131" s="56" t="s">
        <v>181</v>
      </c>
      <c r="G131" s="13">
        <v>140001939</v>
      </c>
      <c r="H131" s="46">
        <v>45196</v>
      </c>
      <c r="I131" s="72" t="str">
        <f>VLOOKUP(F131,'[1]hàng mới còn bảo hành'!$E:$K,7,FALSE)</f>
        <v>9/11/2023</v>
      </c>
      <c r="J131" s="72" t="s">
        <v>761</v>
      </c>
      <c r="K131" s="74">
        <f t="shared" si="2"/>
        <v>45605</v>
      </c>
    </row>
    <row r="132" spans="1:11" ht="30" customHeight="1">
      <c r="A132" s="16"/>
      <c r="B132" s="14" t="s">
        <v>50</v>
      </c>
      <c r="C132" s="16" t="s">
        <v>146</v>
      </c>
      <c r="D132" s="58"/>
      <c r="E132" s="58"/>
      <c r="F132" s="56" t="s">
        <v>182</v>
      </c>
      <c r="G132" s="13">
        <v>140001939</v>
      </c>
      <c r="H132" s="46">
        <v>45196</v>
      </c>
      <c r="I132" s="72" t="str">
        <f>VLOOKUP(F132,'[1]hàng mới còn bảo hành'!$E:$K,7,FALSE)</f>
        <v>9/11/2023</v>
      </c>
      <c r="J132" s="72" t="s">
        <v>761</v>
      </c>
      <c r="K132" s="74">
        <f t="shared" si="2"/>
        <v>45605</v>
      </c>
    </row>
    <row r="133" spans="1:11" ht="30" customHeight="1">
      <c r="A133" s="16"/>
      <c r="B133" s="14"/>
      <c r="C133" s="16"/>
      <c r="D133" s="14"/>
      <c r="E133" s="13"/>
      <c r="F133" s="14"/>
      <c r="G133" s="13"/>
      <c r="H133" s="46"/>
      <c r="I133" s="72"/>
      <c r="J133" s="72"/>
    </row>
    <row r="134" spans="1:11" ht="30" customHeight="1">
      <c r="A134" s="16"/>
      <c r="B134" s="14"/>
      <c r="C134" s="16"/>
      <c r="D134" s="14"/>
      <c r="E134" s="13"/>
      <c r="F134" s="14"/>
      <c r="G134" s="13"/>
      <c r="H134" s="46"/>
      <c r="I134" s="72"/>
      <c r="J134" s="72"/>
    </row>
    <row r="135" spans="1:11" ht="30" customHeight="1">
      <c r="A135" s="16"/>
      <c r="B135" s="14"/>
      <c r="C135" s="16"/>
      <c r="D135" s="14"/>
      <c r="E135" s="13"/>
      <c r="F135" s="14"/>
      <c r="G135" s="13"/>
      <c r="H135" s="46"/>
      <c r="I135" s="72"/>
      <c r="J135" s="72"/>
    </row>
    <row r="136" spans="1:11" ht="30" customHeight="1">
      <c r="A136" s="16"/>
      <c r="B136" s="14"/>
      <c r="C136" s="16"/>
      <c r="D136" s="14"/>
      <c r="E136" s="13"/>
      <c r="F136" s="14"/>
      <c r="G136" s="13"/>
      <c r="H136" s="46"/>
      <c r="I136" s="72"/>
      <c r="J136" s="72"/>
    </row>
    <row r="137" spans="1:11" ht="30" customHeight="1">
      <c r="A137" s="16"/>
      <c r="B137" s="14"/>
      <c r="C137" s="16"/>
      <c r="D137" s="14"/>
      <c r="E137" s="13"/>
      <c r="F137" s="14"/>
      <c r="G137" s="13"/>
      <c r="H137" s="46"/>
      <c r="I137" s="72"/>
      <c r="J137" s="72"/>
    </row>
    <row r="138" spans="1:11" ht="30" customHeight="1">
      <c r="A138" s="16"/>
      <c r="B138" s="14"/>
      <c r="C138" s="16"/>
      <c r="D138" s="14"/>
      <c r="E138" s="13"/>
      <c r="F138" s="14"/>
      <c r="G138" s="13"/>
      <c r="H138" s="46"/>
      <c r="I138" s="72"/>
      <c r="J138" s="72"/>
    </row>
    <row r="139" spans="1:11" ht="30" customHeight="1">
      <c r="A139" s="16"/>
      <c r="B139" s="14"/>
      <c r="C139" s="16"/>
      <c r="D139" s="14"/>
      <c r="E139" s="13"/>
      <c r="F139" s="14"/>
      <c r="G139" s="13"/>
      <c r="H139" s="46"/>
      <c r="I139" s="72"/>
      <c r="J139" s="72"/>
    </row>
    <row r="140" spans="1:11" ht="30" customHeight="1">
      <c r="A140" s="16"/>
      <c r="B140" s="14"/>
      <c r="C140" s="16"/>
      <c r="D140" s="14"/>
      <c r="E140" s="13"/>
      <c r="F140" s="14"/>
      <c r="G140" s="13"/>
      <c r="H140" s="46"/>
      <c r="I140" s="72"/>
      <c r="J140" s="72"/>
    </row>
    <row r="141" spans="1:11" ht="30" customHeight="1">
      <c r="A141" s="16"/>
      <c r="B141" s="14"/>
      <c r="C141" s="16"/>
      <c r="D141" s="14"/>
      <c r="E141" s="13"/>
      <c r="F141" s="14"/>
      <c r="G141" s="13"/>
      <c r="H141" s="46"/>
      <c r="I141" s="72"/>
      <c r="J141" s="72"/>
    </row>
    <row r="142" spans="1:11" ht="30" customHeight="1">
      <c r="A142" s="16"/>
      <c r="B142" s="14"/>
      <c r="C142" s="16"/>
      <c r="D142" s="14"/>
      <c r="E142" s="13"/>
      <c r="F142" s="14"/>
      <c r="G142" s="13"/>
      <c r="H142" s="46"/>
      <c r="I142" s="72"/>
      <c r="J142" s="72"/>
    </row>
    <row r="143" spans="1:11" ht="30" customHeight="1">
      <c r="A143" s="16"/>
      <c r="B143" s="14"/>
      <c r="C143" s="16"/>
      <c r="D143" s="14"/>
      <c r="E143" s="13"/>
      <c r="F143" s="14"/>
      <c r="G143" s="13"/>
      <c r="H143" s="46"/>
      <c r="I143" s="72"/>
      <c r="J143" s="72"/>
    </row>
    <row r="144" spans="1:11" ht="30" customHeight="1">
      <c r="A144" s="16"/>
      <c r="B144" s="14"/>
      <c r="C144" s="16"/>
      <c r="D144" s="14"/>
      <c r="E144" s="13"/>
      <c r="F144" s="14"/>
      <c r="G144" s="13"/>
      <c r="H144" s="46"/>
      <c r="I144" s="72"/>
      <c r="J144" s="72"/>
    </row>
    <row r="145" spans="1:10" ht="30" customHeight="1">
      <c r="A145" s="16"/>
      <c r="B145" s="14"/>
      <c r="C145" s="16"/>
      <c r="D145" s="14"/>
      <c r="E145" s="13"/>
      <c r="F145" s="14"/>
      <c r="G145" s="13"/>
      <c r="H145" s="46"/>
      <c r="I145" s="72"/>
      <c r="J145" s="72"/>
    </row>
    <row r="146" spans="1:10" ht="30" customHeight="1">
      <c r="A146" s="16"/>
      <c r="B146" s="14"/>
      <c r="C146" s="16"/>
      <c r="D146" s="14"/>
      <c r="E146" s="13"/>
      <c r="F146" s="14"/>
      <c r="G146" s="13"/>
      <c r="H146" s="46"/>
      <c r="I146" s="72"/>
      <c r="J146" s="72"/>
    </row>
    <row r="147" spans="1:10" ht="30" customHeight="1">
      <c r="A147" s="16"/>
      <c r="B147" s="14"/>
      <c r="C147" s="16"/>
      <c r="D147" s="14"/>
      <c r="E147" s="13"/>
      <c r="F147" s="14"/>
      <c r="G147" s="13"/>
      <c r="H147" s="46"/>
      <c r="I147" s="72"/>
      <c r="J147" s="72"/>
    </row>
    <row r="148" spans="1:10" ht="30" customHeight="1">
      <c r="A148" s="16"/>
      <c r="B148" s="14"/>
      <c r="C148" s="16"/>
      <c r="D148" s="14"/>
      <c r="E148" s="13"/>
      <c r="F148" s="14"/>
      <c r="G148" s="13"/>
      <c r="H148" s="46"/>
      <c r="I148" s="72"/>
      <c r="J148" s="72"/>
    </row>
    <row r="149" spans="1:10" ht="30" customHeight="1">
      <c r="A149" s="16"/>
      <c r="B149" s="14"/>
      <c r="C149" s="16"/>
      <c r="D149" s="14"/>
      <c r="E149" s="13"/>
      <c r="F149" s="14"/>
      <c r="G149" s="13"/>
      <c r="H149" s="46"/>
      <c r="I149" s="72"/>
      <c r="J149" s="72"/>
    </row>
  </sheetData>
  <autoFilter ref="A2:J132" xr:uid="{00000000-0009-0000-0000-000000000000}">
    <filterColumn colId="8">
      <customFilters>
        <customFilter operator="notEqual" val=" "/>
      </customFilters>
    </filterColumn>
  </autoFilter>
  <mergeCells count="14">
    <mergeCell ref="E76:E96"/>
    <mergeCell ref="D24:D30"/>
    <mergeCell ref="E24:E30"/>
    <mergeCell ref="D31:D40"/>
    <mergeCell ref="E31:E40"/>
    <mergeCell ref="E41:E75"/>
    <mergeCell ref="E131:E132"/>
    <mergeCell ref="D131:D132"/>
    <mergeCell ref="D97:D106"/>
    <mergeCell ref="E97:E106"/>
    <mergeCell ref="D107:D122"/>
    <mergeCell ref="E107:E122"/>
    <mergeCell ref="D123:D130"/>
    <mergeCell ref="E123:E130"/>
  </mergeCells>
  <phoneticPr fontId="13" type="noConversion"/>
  <pageMargins left="0.7" right="0.7" top="0.75" bottom="0.75" header="0.3" footer="0.3"/>
  <pageSetup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M4" sqref="M4"/>
    </sheetView>
  </sheetViews>
  <sheetFormatPr defaultRowHeight="14.5"/>
  <cols>
    <col min="1" max="1" width="4.453125" style="24" customWidth="1"/>
    <col min="2" max="2" width="9.54296875" customWidth="1"/>
    <col min="3" max="3" width="6.7265625" style="24" customWidth="1"/>
    <col min="4" max="4" width="12.54296875" customWidth="1"/>
    <col min="5" max="5" width="17.7265625" customWidth="1"/>
    <col min="6" max="6" width="20.7265625" customWidth="1"/>
    <col min="7" max="7" width="12.453125" customWidth="1"/>
    <col min="8" max="9" width="14.1796875" customWidth="1"/>
    <col min="10" max="10" width="11.453125" customWidth="1"/>
  </cols>
  <sheetData>
    <row r="1" spans="1:10">
      <c r="A1" s="25" t="s">
        <v>183</v>
      </c>
      <c r="B1" s="20" t="s">
        <v>184</v>
      </c>
      <c r="C1" s="25" t="s">
        <v>185</v>
      </c>
      <c r="D1" s="20" t="s">
        <v>186</v>
      </c>
      <c r="E1" s="20" t="s">
        <v>3</v>
      </c>
      <c r="F1" s="20" t="s">
        <v>187</v>
      </c>
      <c r="G1" s="20" t="s">
        <v>188</v>
      </c>
      <c r="H1" s="20" t="s">
        <v>189</v>
      </c>
      <c r="I1" s="20" t="s">
        <v>190</v>
      </c>
      <c r="J1" s="25" t="s">
        <v>191</v>
      </c>
    </row>
    <row r="2" spans="1:10">
      <c r="A2" s="26">
        <v>1</v>
      </c>
      <c r="B2" s="27" t="s">
        <v>38</v>
      </c>
      <c r="C2" s="26">
        <v>1</v>
      </c>
      <c r="D2" s="27" t="s">
        <v>192</v>
      </c>
      <c r="E2" s="27" t="s">
        <v>193</v>
      </c>
      <c r="F2" s="27" t="s">
        <v>194</v>
      </c>
      <c r="G2" s="27" t="s">
        <v>195</v>
      </c>
      <c r="H2" s="27" t="s">
        <v>196</v>
      </c>
      <c r="I2" s="28" t="s">
        <v>197</v>
      </c>
      <c r="J2" s="29" t="s">
        <v>198</v>
      </c>
    </row>
    <row r="3" spans="1:10">
      <c r="A3" s="30">
        <v>2</v>
      </c>
      <c r="B3" s="31" t="s">
        <v>38</v>
      </c>
      <c r="C3" s="30">
        <v>1</v>
      </c>
      <c r="D3" s="31" t="s">
        <v>199</v>
      </c>
      <c r="E3" s="31" t="s">
        <v>200</v>
      </c>
      <c r="F3" s="31" t="s">
        <v>201</v>
      </c>
      <c r="G3" s="31" t="s">
        <v>195</v>
      </c>
      <c r="H3" s="32">
        <v>11.2019</v>
      </c>
      <c r="I3" s="33" t="s">
        <v>197</v>
      </c>
      <c r="J3" s="34" t="s">
        <v>198</v>
      </c>
    </row>
    <row r="4" spans="1:10">
      <c r="A4" s="30">
        <v>3</v>
      </c>
      <c r="B4" s="31" t="s">
        <v>38</v>
      </c>
      <c r="C4" s="30">
        <v>1</v>
      </c>
      <c r="D4" s="31" t="s">
        <v>202</v>
      </c>
      <c r="E4" s="31" t="s">
        <v>203</v>
      </c>
      <c r="F4" s="31" t="s">
        <v>204</v>
      </c>
      <c r="G4" s="31" t="s">
        <v>205</v>
      </c>
      <c r="H4" s="31" t="s">
        <v>206</v>
      </c>
      <c r="I4" s="33" t="s">
        <v>207</v>
      </c>
      <c r="J4" s="34" t="s">
        <v>208</v>
      </c>
    </row>
    <row r="5" spans="1:10">
      <c r="A5" s="30">
        <v>4</v>
      </c>
      <c r="B5" s="31" t="s">
        <v>38</v>
      </c>
      <c r="C5" s="30">
        <v>1</v>
      </c>
      <c r="D5" s="31" t="s">
        <v>209</v>
      </c>
      <c r="E5" s="31" t="s">
        <v>200</v>
      </c>
      <c r="F5" s="31" t="s">
        <v>210</v>
      </c>
      <c r="G5" s="31" t="s">
        <v>205</v>
      </c>
      <c r="H5" s="31" t="s">
        <v>206</v>
      </c>
      <c r="I5" s="33" t="s">
        <v>207</v>
      </c>
      <c r="J5" s="34" t="s">
        <v>208</v>
      </c>
    </row>
    <row r="6" spans="1:10">
      <c r="A6" s="30">
        <v>5</v>
      </c>
      <c r="B6" s="31" t="s">
        <v>211</v>
      </c>
      <c r="C6" s="30">
        <v>1</v>
      </c>
      <c r="D6" s="31" t="s">
        <v>212</v>
      </c>
      <c r="E6" s="31" t="s">
        <v>200</v>
      </c>
      <c r="F6" s="31" t="s">
        <v>210</v>
      </c>
      <c r="G6" s="31" t="s">
        <v>213</v>
      </c>
      <c r="H6" s="31" t="s">
        <v>206</v>
      </c>
      <c r="I6" s="33" t="s">
        <v>214</v>
      </c>
      <c r="J6" s="34" t="s">
        <v>215</v>
      </c>
    </row>
    <row r="7" spans="1:10">
      <c r="A7" s="30">
        <v>6</v>
      </c>
      <c r="B7" s="31" t="s">
        <v>211</v>
      </c>
      <c r="C7" s="30">
        <v>1</v>
      </c>
      <c r="D7" s="31" t="s">
        <v>216</v>
      </c>
      <c r="E7" s="31" t="s">
        <v>200</v>
      </c>
      <c r="F7" s="31" t="s">
        <v>210</v>
      </c>
      <c r="G7" s="31" t="s">
        <v>213</v>
      </c>
      <c r="H7" s="31" t="s">
        <v>206</v>
      </c>
      <c r="I7" s="33" t="s">
        <v>214</v>
      </c>
      <c r="J7" s="34" t="s">
        <v>215</v>
      </c>
    </row>
    <row r="8" spans="1:10">
      <c r="A8" s="30">
        <v>7</v>
      </c>
      <c r="B8" s="31" t="s">
        <v>211</v>
      </c>
      <c r="C8" s="30">
        <v>1</v>
      </c>
      <c r="D8" s="31" t="s">
        <v>217</v>
      </c>
      <c r="E8" s="31" t="s">
        <v>200</v>
      </c>
      <c r="F8" s="31" t="s">
        <v>210</v>
      </c>
      <c r="G8" s="31" t="s">
        <v>213</v>
      </c>
      <c r="H8" s="31" t="s">
        <v>206</v>
      </c>
      <c r="I8" s="33" t="s">
        <v>214</v>
      </c>
      <c r="J8" s="34" t="s">
        <v>215</v>
      </c>
    </row>
    <row r="9" spans="1:10">
      <c r="A9" s="30">
        <v>8</v>
      </c>
      <c r="B9" s="31" t="s">
        <v>211</v>
      </c>
      <c r="C9" s="30">
        <v>1</v>
      </c>
      <c r="D9" s="31" t="s">
        <v>218</v>
      </c>
      <c r="E9" s="31" t="s">
        <v>200</v>
      </c>
      <c r="F9" s="31" t="s">
        <v>210</v>
      </c>
      <c r="G9" s="31" t="s">
        <v>219</v>
      </c>
      <c r="H9" s="31" t="s">
        <v>206</v>
      </c>
      <c r="I9" s="33" t="s">
        <v>220</v>
      </c>
      <c r="J9" s="34" t="s">
        <v>221</v>
      </c>
    </row>
    <row r="10" spans="1:10">
      <c r="A10" s="35">
        <v>9</v>
      </c>
      <c r="B10" s="36" t="s">
        <v>211</v>
      </c>
      <c r="C10" s="35">
        <v>1</v>
      </c>
      <c r="D10" s="36" t="s">
        <v>222</v>
      </c>
      <c r="E10" s="36" t="s">
        <v>200</v>
      </c>
      <c r="F10" s="36" t="s">
        <v>210</v>
      </c>
      <c r="G10" s="36" t="s">
        <v>205</v>
      </c>
      <c r="H10" s="36" t="s">
        <v>206</v>
      </c>
      <c r="I10" s="37" t="s">
        <v>207</v>
      </c>
      <c r="J10" s="3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52"/>
  <sheetViews>
    <sheetView zoomScale="70" zoomScaleNormal="70" workbookViewId="0">
      <pane xSplit="1" ySplit="2" topLeftCell="B438" activePane="bottomRight" state="frozen"/>
      <selection pane="topRight" activeCell="B1" sqref="B1"/>
      <selection pane="bottomLeft" activeCell="A3" sqref="A3"/>
      <selection pane="bottomRight" activeCell="A448" sqref="A448:G452"/>
    </sheetView>
  </sheetViews>
  <sheetFormatPr defaultColWidth="17.81640625" defaultRowHeight="30" customHeight="1"/>
  <cols>
    <col min="1" max="1" width="52.26953125" style="2" bestFit="1" customWidth="1"/>
    <col min="2" max="2" width="28.7265625" style="4" customWidth="1"/>
    <col min="3" max="3" width="19.26953125" style="3" customWidth="1"/>
    <col min="4" max="4" width="87" style="4" customWidth="1"/>
    <col min="5" max="5" width="20.1796875" style="4" bestFit="1" customWidth="1"/>
    <col min="6" max="6" width="35.453125" style="2" customWidth="1"/>
    <col min="7" max="7" width="26" style="4" customWidth="1"/>
    <col min="8" max="8" width="30" style="2" hidden="1" customWidth="1"/>
    <col min="9" max="9" width="37.453125" style="4" customWidth="1"/>
    <col min="10" max="10" width="40.1796875" style="2" hidden="1" customWidth="1"/>
    <col min="11" max="11" width="27.81640625" style="2" customWidth="1"/>
    <col min="12" max="16384" width="17.81640625" style="2"/>
  </cols>
  <sheetData>
    <row r="1" spans="1:10" s="1" customFormat="1" ht="30" customHeight="1">
      <c r="A1" s="12" t="s">
        <v>223</v>
      </c>
      <c r="B1" s="12"/>
      <c r="C1" s="12"/>
      <c r="D1" s="12"/>
      <c r="E1" s="12"/>
      <c r="F1" s="12"/>
      <c r="G1" s="22"/>
      <c r="I1" s="8" t="s">
        <v>1</v>
      </c>
    </row>
    <row r="2" spans="1:10" s="5" customFormat="1" ht="48" customHeight="1">
      <c r="A2" s="5" t="s">
        <v>224</v>
      </c>
      <c r="B2" s="6" t="s">
        <v>225</v>
      </c>
      <c r="C2" s="5" t="s">
        <v>226</v>
      </c>
      <c r="D2" s="6" t="s">
        <v>227</v>
      </c>
      <c r="E2" s="7" t="s">
        <v>228</v>
      </c>
      <c r="F2" s="5" t="s">
        <v>229</v>
      </c>
      <c r="G2" s="10" t="s">
        <v>230</v>
      </c>
      <c r="H2" s="5" t="s">
        <v>231</v>
      </c>
      <c r="I2" s="7" t="s">
        <v>232</v>
      </c>
      <c r="J2" s="5" t="s">
        <v>233</v>
      </c>
    </row>
    <row r="3" spans="1:10" ht="30" customHeight="1">
      <c r="A3" s="69" t="s">
        <v>234</v>
      </c>
      <c r="B3" s="4" t="s">
        <v>235</v>
      </c>
      <c r="C3" s="3">
        <v>1</v>
      </c>
      <c r="D3" s="4" t="s">
        <v>236</v>
      </c>
      <c r="E3" s="4" t="s">
        <v>237</v>
      </c>
      <c r="F3" s="2" t="s">
        <v>238</v>
      </c>
      <c r="G3" s="4" t="s">
        <v>239</v>
      </c>
      <c r="I3" s="4" t="s">
        <v>240</v>
      </c>
    </row>
    <row r="4" spans="1:10" ht="30" customHeight="1">
      <c r="A4" s="69"/>
      <c r="B4" s="4" t="s">
        <v>241</v>
      </c>
      <c r="C4" s="3">
        <v>1</v>
      </c>
      <c r="D4" s="4" t="s">
        <v>242</v>
      </c>
      <c r="E4" s="4" t="s">
        <v>237</v>
      </c>
      <c r="F4" s="2" t="s">
        <v>238</v>
      </c>
      <c r="G4" s="4" t="s">
        <v>239</v>
      </c>
      <c r="I4" s="4" t="s">
        <v>240</v>
      </c>
    </row>
    <row r="5" spans="1:10" ht="30" customHeight="1">
      <c r="A5" s="69"/>
      <c r="B5" s="4" t="s">
        <v>47</v>
      </c>
      <c r="C5" s="3">
        <v>1</v>
      </c>
      <c r="D5" s="4" t="s">
        <v>243</v>
      </c>
      <c r="E5" s="4" t="s">
        <v>237</v>
      </c>
      <c r="F5" s="2" t="s">
        <v>238</v>
      </c>
      <c r="G5" s="4" t="s">
        <v>239</v>
      </c>
      <c r="I5" s="4" t="s">
        <v>240</v>
      </c>
    </row>
    <row r="6" spans="1:10" ht="30" customHeight="1">
      <c r="A6" s="69"/>
      <c r="B6" s="4" t="s">
        <v>244</v>
      </c>
      <c r="C6" s="3">
        <v>1</v>
      </c>
      <c r="D6" s="4" t="s">
        <v>245</v>
      </c>
      <c r="E6" s="4" t="s">
        <v>237</v>
      </c>
      <c r="F6" s="2" t="s">
        <v>238</v>
      </c>
      <c r="G6" s="4" t="s">
        <v>239</v>
      </c>
      <c r="I6" s="4" t="s">
        <v>246</v>
      </c>
    </row>
    <row r="7" spans="1:10" ht="30" customHeight="1">
      <c r="A7" s="69"/>
      <c r="B7" s="4" t="s">
        <v>247</v>
      </c>
      <c r="C7" s="3">
        <v>2</v>
      </c>
      <c r="D7" s="4">
        <v>1808</v>
      </c>
      <c r="E7" s="4" t="s">
        <v>237</v>
      </c>
      <c r="F7" s="2" t="s">
        <v>238</v>
      </c>
      <c r="G7" s="4" t="s">
        <v>239</v>
      </c>
      <c r="I7" s="4" t="s">
        <v>248</v>
      </c>
    </row>
    <row r="8" spans="1:10" ht="30" customHeight="1">
      <c r="A8" s="69"/>
      <c r="B8" s="4" t="s">
        <v>249</v>
      </c>
      <c r="C8" s="3">
        <v>2</v>
      </c>
      <c r="D8" s="4">
        <v>1804</v>
      </c>
      <c r="E8" s="4" t="s">
        <v>237</v>
      </c>
      <c r="F8" s="2" t="s">
        <v>238</v>
      </c>
      <c r="G8" s="4" t="s">
        <v>239</v>
      </c>
      <c r="I8" s="4" t="s">
        <v>248</v>
      </c>
    </row>
    <row r="9" spans="1:10" ht="30" customHeight="1">
      <c r="A9" s="69"/>
      <c r="B9" s="4" t="s">
        <v>250</v>
      </c>
      <c r="C9" s="3">
        <v>2</v>
      </c>
      <c r="E9" s="4" t="s">
        <v>237</v>
      </c>
      <c r="F9" s="2" t="s">
        <v>238</v>
      </c>
      <c r="G9" s="4" t="s">
        <v>239</v>
      </c>
      <c r="I9" s="4" t="s">
        <v>251</v>
      </c>
    </row>
    <row r="10" spans="1:10" ht="30" customHeight="1">
      <c r="A10" s="69" t="s">
        <v>252</v>
      </c>
      <c r="B10" s="4" t="s">
        <v>41</v>
      </c>
      <c r="C10" s="3">
        <v>2</v>
      </c>
      <c r="D10" s="9" t="s">
        <v>253</v>
      </c>
      <c r="E10" s="4" t="s">
        <v>237</v>
      </c>
      <c r="F10" s="2" t="s">
        <v>254</v>
      </c>
      <c r="G10" s="4" t="s">
        <v>239</v>
      </c>
      <c r="I10" s="4" t="s">
        <v>255</v>
      </c>
    </row>
    <row r="11" spans="1:10" ht="30" customHeight="1">
      <c r="A11" s="69"/>
      <c r="B11" s="4" t="s">
        <v>43</v>
      </c>
      <c r="C11" s="3">
        <v>1</v>
      </c>
      <c r="D11" s="4" t="s">
        <v>256</v>
      </c>
      <c r="E11" s="4" t="s">
        <v>237</v>
      </c>
      <c r="F11" s="2" t="s">
        <v>254</v>
      </c>
      <c r="G11" s="4" t="s">
        <v>239</v>
      </c>
      <c r="I11" s="4" t="s">
        <v>255</v>
      </c>
    </row>
    <row r="12" spans="1:10" ht="30" customHeight="1">
      <c r="A12" s="69"/>
      <c r="B12" s="4" t="s">
        <v>247</v>
      </c>
      <c r="C12" s="3">
        <v>2</v>
      </c>
      <c r="D12" s="4">
        <v>1808</v>
      </c>
      <c r="E12" s="4" t="s">
        <v>237</v>
      </c>
      <c r="F12" s="2" t="s">
        <v>254</v>
      </c>
      <c r="G12" s="4" t="s">
        <v>239</v>
      </c>
      <c r="I12" s="4" t="s">
        <v>248</v>
      </c>
    </row>
    <row r="13" spans="1:10" ht="30" customHeight="1">
      <c r="A13" s="69"/>
      <c r="B13" s="4" t="s">
        <v>257</v>
      </c>
      <c r="C13" s="3">
        <v>1</v>
      </c>
      <c r="D13" s="4">
        <v>1810</v>
      </c>
      <c r="E13" s="4" t="s">
        <v>237</v>
      </c>
      <c r="F13" s="2" t="s">
        <v>254</v>
      </c>
      <c r="G13" s="4" t="s">
        <v>239</v>
      </c>
      <c r="I13" s="4" t="s">
        <v>258</v>
      </c>
    </row>
    <row r="14" spans="1:10" ht="30" customHeight="1">
      <c r="A14" s="69"/>
      <c r="B14" s="4" t="s">
        <v>249</v>
      </c>
      <c r="C14" s="3">
        <v>2</v>
      </c>
      <c r="D14" s="4">
        <v>1804</v>
      </c>
      <c r="E14" s="4" t="s">
        <v>237</v>
      </c>
      <c r="F14" s="2" t="s">
        <v>254</v>
      </c>
      <c r="G14" s="4" t="s">
        <v>239</v>
      </c>
      <c r="I14" s="4" t="s">
        <v>248</v>
      </c>
    </row>
    <row r="15" spans="1:10" ht="30" customHeight="1">
      <c r="A15" s="69"/>
      <c r="B15" s="4" t="s">
        <v>250</v>
      </c>
      <c r="C15" s="3">
        <v>2</v>
      </c>
      <c r="E15" s="4" t="s">
        <v>237</v>
      </c>
      <c r="F15" s="2" t="s">
        <v>254</v>
      </c>
      <c r="G15" s="4" t="s">
        <v>239</v>
      </c>
      <c r="I15" s="4" t="s">
        <v>251</v>
      </c>
    </row>
    <row r="16" spans="1:10" ht="30" customHeight="1">
      <c r="A16" s="69" t="s">
        <v>259</v>
      </c>
      <c r="B16" s="4" t="s">
        <v>235</v>
      </c>
      <c r="C16" s="3">
        <v>1</v>
      </c>
      <c r="D16" s="4" t="s">
        <v>260</v>
      </c>
      <c r="E16" s="4" t="s">
        <v>261</v>
      </c>
      <c r="F16" s="2" t="s">
        <v>262</v>
      </c>
      <c r="G16" s="4" t="s">
        <v>239</v>
      </c>
      <c r="I16" s="4" t="s">
        <v>240</v>
      </c>
    </row>
    <row r="17" spans="1:9" ht="30" customHeight="1">
      <c r="A17" s="69"/>
      <c r="B17" s="4" t="s">
        <v>241</v>
      </c>
      <c r="C17" s="3">
        <v>1</v>
      </c>
      <c r="D17" s="4" t="s">
        <v>263</v>
      </c>
      <c r="E17" s="4" t="s">
        <v>261</v>
      </c>
      <c r="F17" s="2" t="s">
        <v>262</v>
      </c>
      <c r="G17" s="4" t="s">
        <v>239</v>
      </c>
      <c r="I17" s="4" t="s">
        <v>240</v>
      </c>
    </row>
    <row r="18" spans="1:9" ht="29">
      <c r="A18" s="69"/>
      <c r="B18" s="4" t="s">
        <v>47</v>
      </c>
      <c r="C18" s="3">
        <v>2</v>
      </c>
      <c r="D18" s="9" t="s">
        <v>264</v>
      </c>
      <c r="E18" s="4" t="s">
        <v>261</v>
      </c>
      <c r="F18" s="2" t="s">
        <v>262</v>
      </c>
      <c r="G18" s="4" t="s">
        <v>239</v>
      </c>
      <c r="I18" s="4" t="s">
        <v>240</v>
      </c>
    </row>
    <row r="19" spans="1:9" ht="30" customHeight="1">
      <c r="A19" s="69"/>
      <c r="B19" s="4" t="s">
        <v>265</v>
      </c>
      <c r="C19" s="3">
        <v>1</v>
      </c>
      <c r="D19" s="4" t="s">
        <v>266</v>
      </c>
      <c r="E19" s="4" t="s">
        <v>261</v>
      </c>
      <c r="F19" s="2" t="s">
        <v>262</v>
      </c>
      <c r="G19" s="4" t="s">
        <v>239</v>
      </c>
      <c r="I19" s="4" t="s">
        <v>267</v>
      </c>
    </row>
    <row r="20" spans="1:9" ht="30" customHeight="1">
      <c r="A20" s="69"/>
      <c r="B20" s="4" t="s">
        <v>247</v>
      </c>
      <c r="C20" s="3">
        <v>1</v>
      </c>
      <c r="D20" s="4">
        <v>1808</v>
      </c>
      <c r="E20" s="4" t="s">
        <v>261</v>
      </c>
      <c r="F20" s="2" t="s">
        <v>262</v>
      </c>
      <c r="G20" s="4" t="s">
        <v>239</v>
      </c>
      <c r="I20" s="4" t="s">
        <v>248</v>
      </c>
    </row>
    <row r="21" spans="1:9" ht="30" customHeight="1">
      <c r="A21" s="69"/>
      <c r="B21" s="4" t="s">
        <v>257</v>
      </c>
      <c r="C21" s="3">
        <v>1</v>
      </c>
      <c r="D21" s="4">
        <v>1810</v>
      </c>
      <c r="E21" s="4" t="s">
        <v>261</v>
      </c>
      <c r="F21" s="2" t="s">
        <v>262</v>
      </c>
      <c r="G21" s="4" t="s">
        <v>239</v>
      </c>
      <c r="I21" s="4" t="s">
        <v>258</v>
      </c>
    </row>
    <row r="22" spans="1:9" ht="30" customHeight="1">
      <c r="A22" s="69"/>
      <c r="B22" s="4" t="s">
        <v>268</v>
      </c>
      <c r="C22" s="3">
        <v>1</v>
      </c>
      <c r="E22" s="4" t="s">
        <v>261</v>
      </c>
      <c r="F22" s="2" t="s">
        <v>262</v>
      </c>
      <c r="G22" s="4" t="s">
        <v>239</v>
      </c>
      <c r="I22" s="4" t="s">
        <v>269</v>
      </c>
    </row>
    <row r="23" spans="1:9" ht="30" customHeight="1">
      <c r="A23" s="69"/>
      <c r="B23" s="4" t="s">
        <v>270</v>
      </c>
      <c r="C23" s="3">
        <v>1</v>
      </c>
      <c r="D23" s="4">
        <v>1808</v>
      </c>
      <c r="E23" s="4" t="s">
        <v>261</v>
      </c>
      <c r="F23" s="2" t="s">
        <v>262</v>
      </c>
      <c r="G23" s="4" t="s">
        <v>239</v>
      </c>
      <c r="I23" s="4" t="s">
        <v>271</v>
      </c>
    </row>
    <row r="24" spans="1:9" ht="30" customHeight="1">
      <c r="A24" s="69"/>
      <c r="B24" s="4" t="s">
        <v>249</v>
      </c>
      <c r="C24" s="3">
        <v>2</v>
      </c>
      <c r="D24" s="4">
        <v>1805</v>
      </c>
      <c r="E24" s="4" t="s">
        <v>261</v>
      </c>
      <c r="F24" s="2" t="s">
        <v>262</v>
      </c>
      <c r="G24" s="4" t="s">
        <v>239</v>
      </c>
      <c r="I24" s="4" t="s">
        <v>248</v>
      </c>
    </row>
    <row r="25" spans="1:9" ht="30" customHeight="1">
      <c r="A25" s="69"/>
      <c r="B25" s="4" t="s">
        <v>250</v>
      </c>
      <c r="C25" s="3">
        <v>3</v>
      </c>
      <c r="E25" s="4" t="s">
        <v>261</v>
      </c>
      <c r="F25" s="2" t="s">
        <v>262</v>
      </c>
      <c r="G25" s="4" t="s">
        <v>239</v>
      </c>
      <c r="I25" s="4" t="s">
        <v>251</v>
      </c>
    </row>
    <row r="26" spans="1:9" ht="43.5">
      <c r="A26" s="18" t="s">
        <v>272</v>
      </c>
      <c r="B26" s="4" t="s">
        <v>273</v>
      </c>
      <c r="C26" s="3">
        <v>3</v>
      </c>
      <c r="D26" s="9" t="s">
        <v>274</v>
      </c>
      <c r="E26" s="4" t="s">
        <v>237</v>
      </c>
      <c r="G26" s="4" t="s">
        <v>239</v>
      </c>
      <c r="I26" s="4" t="s">
        <v>275</v>
      </c>
    </row>
    <row r="27" spans="1:9" ht="87">
      <c r="A27" s="18"/>
      <c r="B27" s="4" t="s">
        <v>276</v>
      </c>
      <c r="C27" s="3">
        <v>6</v>
      </c>
      <c r="D27" s="9" t="s">
        <v>277</v>
      </c>
      <c r="E27" s="4" t="s">
        <v>237</v>
      </c>
      <c r="G27" s="4" t="s">
        <v>278</v>
      </c>
      <c r="I27" s="9" t="s">
        <v>279</v>
      </c>
    </row>
    <row r="28" spans="1:9" ht="29">
      <c r="A28" s="18"/>
      <c r="B28" s="4" t="s">
        <v>280</v>
      </c>
      <c r="C28" s="3">
        <v>2</v>
      </c>
      <c r="D28" s="9" t="s">
        <v>281</v>
      </c>
      <c r="E28" s="4" t="s">
        <v>237</v>
      </c>
      <c r="G28" s="4" t="s">
        <v>278</v>
      </c>
      <c r="I28" s="4" t="s">
        <v>282</v>
      </c>
    </row>
    <row r="29" spans="1:9" ht="30" customHeight="1">
      <c r="A29" s="18" t="s">
        <v>283</v>
      </c>
      <c r="B29" s="4" t="s">
        <v>284</v>
      </c>
      <c r="C29" s="3">
        <v>10</v>
      </c>
      <c r="D29" s="4" t="s">
        <v>285</v>
      </c>
      <c r="E29" s="4" t="s">
        <v>12</v>
      </c>
      <c r="F29" s="2" t="s">
        <v>13</v>
      </c>
      <c r="G29" s="4" t="s">
        <v>286</v>
      </c>
      <c r="I29" s="4" t="s">
        <v>287</v>
      </c>
    </row>
    <row r="30" spans="1:9" ht="30" customHeight="1">
      <c r="A30" s="69" t="s">
        <v>288</v>
      </c>
      <c r="B30" s="4" t="s">
        <v>273</v>
      </c>
      <c r="C30" s="3">
        <v>1</v>
      </c>
      <c r="D30" s="4" t="s">
        <v>289</v>
      </c>
      <c r="E30" s="4" t="s">
        <v>200</v>
      </c>
      <c r="F30" s="2" t="s">
        <v>290</v>
      </c>
      <c r="G30" s="4" t="s">
        <v>286</v>
      </c>
      <c r="I30" s="4" t="s">
        <v>282</v>
      </c>
    </row>
    <row r="31" spans="1:9" ht="30" customHeight="1">
      <c r="A31" s="69"/>
      <c r="B31" s="4" t="s">
        <v>291</v>
      </c>
      <c r="C31" s="3">
        <v>1</v>
      </c>
      <c r="D31" s="4" t="s">
        <v>292</v>
      </c>
      <c r="E31" s="4" t="s">
        <v>200</v>
      </c>
      <c r="F31" s="2" t="s">
        <v>290</v>
      </c>
      <c r="G31" s="4" t="s">
        <v>286</v>
      </c>
      <c r="I31" s="4" t="s">
        <v>246</v>
      </c>
    </row>
    <row r="32" spans="1:9" ht="30" customHeight="1">
      <c r="A32" s="69"/>
      <c r="B32" s="4" t="s">
        <v>293</v>
      </c>
      <c r="C32" s="3">
        <v>1</v>
      </c>
      <c r="D32" s="4">
        <v>1703</v>
      </c>
      <c r="E32" s="4" t="s">
        <v>200</v>
      </c>
      <c r="F32" s="2" t="s">
        <v>290</v>
      </c>
      <c r="G32" s="4" t="s">
        <v>286</v>
      </c>
      <c r="I32" s="4" t="s">
        <v>294</v>
      </c>
    </row>
    <row r="33" spans="1:9" ht="30" customHeight="1">
      <c r="A33" s="69"/>
      <c r="B33" s="4" t="s">
        <v>249</v>
      </c>
      <c r="C33" s="3">
        <v>1</v>
      </c>
      <c r="D33" s="4">
        <v>1805</v>
      </c>
      <c r="E33" s="4" t="s">
        <v>200</v>
      </c>
      <c r="F33" s="2" t="s">
        <v>290</v>
      </c>
      <c r="G33" s="4" t="s">
        <v>286</v>
      </c>
      <c r="I33" s="4" t="s">
        <v>258</v>
      </c>
    </row>
    <row r="34" spans="1:9" ht="30" customHeight="1">
      <c r="A34" s="69"/>
      <c r="B34" s="4" t="s">
        <v>250</v>
      </c>
      <c r="C34" s="3">
        <v>1</v>
      </c>
      <c r="D34" s="4">
        <v>1809</v>
      </c>
      <c r="E34" s="4" t="s">
        <v>200</v>
      </c>
      <c r="F34" s="2" t="s">
        <v>290</v>
      </c>
      <c r="G34" s="4" t="s">
        <v>286</v>
      </c>
      <c r="I34" s="4" t="s">
        <v>271</v>
      </c>
    </row>
    <row r="35" spans="1:9" ht="30" customHeight="1">
      <c r="A35" s="69" t="s">
        <v>295</v>
      </c>
      <c r="B35" s="4" t="s">
        <v>296</v>
      </c>
      <c r="C35" s="3">
        <v>1</v>
      </c>
      <c r="D35" s="4" t="s">
        <v>297</v>
      </c>
      <c r="E35" s="4" t="s">
        <v>193</v>
      </c>
      <c r="I35" s="4" t="s">
        <v>246</v>
      </c>
    </row>
    <row r="36" spans="1:9" ht="30" customHeight="1">
      <c r="A36" s="69"/>
      <c r="B36" s="4" t="s">
        <v>241</v>
      </c>
      <c r="C36" s="3">
        <v>2</v>
      </c>
      <c r="D36" s="9" t="s">
        <v>298</v>
      </c>
      <c r="E36" s="4" t="s">
        <v>193</v>
      </c>
      <c r="I36" s="4" t="s">
        <v>299</v>
      </c>
    </row>
    <row r="37" spans="1:9" ht="30" customHeight="1">
      <c r="A37" s="69"/>
      <c r="B37" s="4" t="s">
        <v>47</v>
      </c>
      <c r="C37" s="3">
        <v>2</v>
      </c>
      <c r="D37" s="9" t="s">
        <v>300</v>
      </c>
      <c r="E37" s="4" t="s">
        <v>193</v>
      </c>
      <c r="I37" s="4" t="s">
        <v>240</v>
      </c>
    </row>
    <row r="38" spans="1:9" ht="30" customHeight="1">
      <c r="A38" s="69"/>
      <c r="B38" s="4" t="s">
        <v>301</v>
      </c>
      <c r="C38" s="3">
        <v>1</v>
      </c>
      <c r="D38" s="4" t="s">
        <v>302</v>
      </c>
      <c r="E38" s="4" t="s">
        <v>193</v>
      </c>
      <c r="I38" s="4" t="s">
        <v>303</v>
      </c>
    </row>
    <row r="39" spans="1:9" ht="30" customHeight="1">
      <c r="A39" s="69" t="s">
        <v>304</v>
      </c>
      <c r="B39" s="4" t="s">
        <v>305</v>
      </c>
      <c r="C39" s="3">
        <v>1</v>
      </c>
      <c r="D39" s="4" t="s">
        <v>306</v>
      </c>
      <c r="E39" s="4" t="s">
        <v>200</v>
      </c>
      <c r="F39" s="2" t="s">
        <v>307</v>
      </c>
      <c r="G39" s="4" t="s">
        <v>286</v>
      </c>
      <c r="I39" s="4" t="s">
        <v>308</v>
      </c>
    </row>
    <row r="40" spans="1:9" ht="30" customHeight="1">
      <c r="A40" s="69"/>
      <c r="B40" s="4" t="s">
        <v>249</v>
      </c>
      <c r="C40" s="3">
        <v>1</v>
      </c>
      <c r="D40" s="4" t="s">
        <v>309</v>
      </c>
      <c r="E40" s="4" t="s">
        <v>200</v>
      </c>
      <c r="F40" s="2" t="s">
        <v>307</v>
      </c>
      <c r="G40" s="4" t="s">
        <v>286</v>
      </c>
    </row>
    <row r="41" spans="1:9" ht="30" customHeight="1">
      <c r="A41" s="69"/>
      <c r="B41" s="4" t="s">
        <v>250</v>
      </c>
      <c r="C41" s="3">
        <v>1</v>
      </c>
      <c r="D41" s="4" t="s">
        <v>309</v>
      </c>
      <c r="E41" s="4" t="s">
        <v>200</v>
      </c>
      <c r="F41" s="2" t="s">
        <v>307</v>
      </c>
      <c r="G41" s="4" t="s">
        <v>286</v>
      </c>
    </row>
    <row r="42" spans="1:9" ht="30" customHeight="1">
      <c r="A42" s="69"/>
      <c r="B42" s="4" t="s">
        <v>270</v>
      </c>
      <c r="C42" s="3">
        <v>1</v>
      </c>
      <c r="D42" s="4" t="s">
        <v>310</v>
      </c>
      <c r="E42" s="4" t="s">
        <v>200</v>
      </c>
      <c r="G42" s="4" t="s">
        <v>286</v>
      </c>
    </row>
    <row r="43" spans="1:9" ht="30" customHeight="1">
      <c r="A43" s="69"/>
      <c r="B43" s="4" t="s">
        <v>268</v>
      </c>
      <c r="C43" s="3">
        <v>1</v>
      </c>
      <c r="D43" s="4" t="s">
        <v>310</v>
      </c>
      <c r="E43" s="4" t="s">
        <v>200</v>
      </c>
      <c r="G43" s="4" t="s">
        <v>286</v>
      </c>
    </row>
    <row r="44" spans="1:9" ht="30" customHeight="1">
      <c r="A44" s="19" t="s">
        <v>283</v>
      </c>
      <c r="B44" s="4" t="s">
        <v>284</v>
      </c>
      <c r="C44" s="3">
        <v>14</v>
      </c>
      <c r="D44" s="4" t="s">
        <v>311</v>
      </c>
      <c r="E44" s="4" t="s">
        <v>12</v>
      </c>
      <c r="F44" s="2" t="s">
        <v>13</v>
      </c>
      <c r="G44" s="4" t="s">
        <v>312</v>
      </c>
      <c r="I44" s="4" t="s">
        <v>313</v>
      </c>
    </row>
    <row r="45" spans="1:9" ht="54.75" customHeight="1">
      <c r="B45" s="4" t="s">
        <v>314</v>
      </c>
      <c r="C45" s="3">
        <v>7</v>
      </c>
      <c r="D45" s="9" t="s">
        <v>315</v>
      </c>
      <c r="E45" s="4" t="s">
        <v>12</v>
      </c>
      <c r="F45" s="2" t="s">
        <v>13</v>
      </c>
      <c r="G45" s="4" t="s">
        <v>312</v>
      </c>
      <c r="I45" s="4" t="s">
        <v>316</v>
      </c>
    </row>
    <row r="46" spans="1:9" ht="30" customHeight="1">
      <c r="A46" s="20" t="s">
        <v>317</v>
      </c>
      <c r="B46" s="4" t="s">
        <v>235</v>
      </c>
      <c r="C46" s="3">
        <v>1</v>
      </c>
      <c r="D46" s="4" t="s">
        <v>318</v>
      </c>
      <c r="E46" s="4" t="s">
        <v>193</v>
      </c>
      <c r="F46" s="2" t="s">
        <v>319</v>
      </c>
      <c r="G46" s="4" t="s">
        <v>320</v>
      </c>
      <c r="I46" s="4" t="s">
        <v>240</v>
      </c>
    </row>
    <row r="47" spans="1:9" ht="30" customHeight="1">
      <c r="B47" s="4" t="s">
        <v>241</v>
      </c>
      <c r="C47" s="3">
        <v>1</v>
      </c>
      <c r="D47" s="4" t="s">
        <v>321</v>
      </c>
      <c r="E47" s="4" t="s">
        <v>193</v>
      </c>
      <c r="F47" s="2" t="s">
        <v>319</v>
      </c>
      <c r="G47" s="4" t="s">
        <v>320</v>
      </c>
      <c r="I47" s="4" t="s">
        <v>240</v>
      </c>
    </row>
    <row r="48" spans="1:9" ht="30" customHeight="1">
      <c r="B48" s="4" t="s">
        <v>322</v>
      </c>
      <c r="C48" s="3">
        <v>4</v>
      </c>
      <c r="E48" s="4" t="s">
        <v>193</v>
      </c>
      <c r="F48" s="2" t="s">
        <v>319</v>
      </c>
      <c r="G48" s="4" t="s">
        <v>320</v>
      </c>
      <c r="I48" s="4" t="s">
        <v>248</v>
      </c>
    </row>
    <row r="49" spans="1:9" ht="30" customHeight="1">
      <c r="B49" s="4" t="s">
        <v>47</v>
      </c>
      <c r="C49" s="3">
        <v>1</v>
      </c>
      <c r="D49" s="4" t="s">
        <v>323</v>
      </c>
      <c r="E49" s="4" t="s">
        <v>193</v>
      </c>
      <c r="F49" s="2" t="s">
        <v>319</v>
      </c>
      <c r="G49" s="4" t="s">
        <v>324</v>
      </c>
      <c r="I49" s="4" t="s">
        <v>240</v>
      </c>
    </row>
    <row r="50" spans="1:9" ht="30" customHeight="1">
      <c r="A50" s="20" t="s">
        <v>325</v>
      </c>
      <c r="B50" s="4" t="s">
        <v>38</v>
      </c>
      <c r="C50" s="3">
        <v>2</v>
      </c>
      <c r="D50" s="9" t="s">
        <v>326</v>
      </c>
      <c r="E50" s="4" t="s">
        <v>193</v>
      </c>
      <c r="F50" s="2" t="s">
        <v>327</v>
      </c>
      <c r="G50" s="4" t="s">
        <v>328</v>
      </c>
      <c r="I50" s="4" t="s">
        <v>329</v>
      </c>
    </row>
    <row r="51" spans="1:9" ht="30" customHeight="1">
      <c r="B51" s="4" t="s">
        <v>330</v>
      </c>
      <c r="C51" s="3">
        <v>2</v>
      </c>
      <c r="D51" s="9" t="s">
        <v>331</v>
      </c>
      <c r="E51" s="4" t="s">
        <v>193</v>
      </c>
      <c r="F51" s="2" t="s">
        <v>327</v>
      </c>
      <c r="G51" s="4" t="s">
        <v>328</v>
      </c>
      <c r="I51" s="4" t="s">
        <v>332</v>
      </c>
    </row>
    <row r="52" spans="1:9" ht="30" customHeight="1">
      <c r="B52" s="4" t="s">
        <v>333</v>
      </c>
      <c r="C52" s="3">
        <v>1</v>
      </c>
      <c r="D52" s="4" t="s">
        <v>334</v>
      </c>
      <c r="E52" s="4" t="s">
        <v>193</v>
      </c>
      <c r="F52" s="2" t="s">
        <v>194</v>
      </c>
      <c r="G52" s="4" t="s">
        <v>328</v>
      </c>
      <c r="I52" s="4" t="s">
        <v>329</v>
      </c>
    </row>
    <row r="53" spans="1:9" ht="30" customHeight="1">
      <c r="B53" s="4" t="s">
        <v>38</v>
      </c>
      <c r="C53" s="3">
        <v>1</v>
      </c>
      <c r="D53" s="4" t="s">
        <v>335</v>
      </c>
      <c r="E53" s="4" t="s">
        <v>193</v>
      </c>
      <c r="F53" s="2" t="s">
        <v>194</v>
      </c>
      <c r="G53" s="4" t="s">
        <v>336</v>
      </c>
      <c r="I53" s="4" t="s">
        <v>329</v>
      </c>
    </row>
    <row r="54" spans="1:9" ht="30" customHeight="1">
      <c r="B54" s="4" t="s">
        <v>41</v>
      </c>
      <c r="C54" s="3">
        <v>2</v>
      </c>
      <c r="D54" s="9" t="s">
        <v>337</v>
      </c>
      <c r="E54" s="4" t="s">
        <v>193</v>
      </c>
      <c r="F54" s="2" t="s">
        <v>327</v>
      </c>
      <c r="G54" s="4" t="s">
        <v>336</v>
      </c>
    </row>
    <row r="55" spans="1:9" ht="30" customHeight="1">
      <c r="B55" s="4" t="s">
        <v>338</v>
      </c>
      <c r="C55" s="3">
        <v>2</v>
      </c>
      <c r="D55" s="9"/>
      <c r="E55" s="4" t="s">
        <v>193</v>
      </c>
      <c r="G55" s="4" t="s">
        <v>336</v>
      </c>
    </row>
    <row r="56" spans="1:9" ht="29">
      <c r="A56" s="20" t="s">
        <v>339</v>
      </c>
      <c r="B56" s="4" t="s">
        <v>340</v>
      </c>
      <c r="C56" s="3">
        <v>2</v>
      </c>
      <c r="D56" s="9" t="s">
        <v>341</v>
      </c>
      <c r="E56" s="4" t="s">
        <v>200</v>
      </c>
      <c r="F56" s="2" t="s">
        <v>342</v>
      </c>
      <c r="G56" s="4" t="s">
        <v>328</v>
      </c>
      <c r="I56" s="4" t="s">
        <v>343</v>
      </c>
    </row>
    <row r="57" spans="1:9" ht="58">
      <c r="B57" s="4" t="s">
        <v>344</v>
      </c>
      <c r="C57" s="3">
        <v>4</v>
      </c>
      <c r="D57" s="9" t="s">
        <v>345</v>
      </c>
      <c r="E57" s="4" t="s">
        <v>200</v>
      </c>
      <c r="F57" s="2" t="s">
        <v>342</v>
      </c>
      <c r="G57" s="4" t="s">
        <v>328</v>
      </c>
      <c r="I57" s="4" t="s">
        <v>346</v>
      </c>
    </row>
    <row r="58" spans="1:9" ht="30" customHeight="1">
      <c r="B58" s="4" t="s">
        <v>347</v>
      </c>
      <c r="C58" s="3">
        <f>C56*10</f>
        <v>20</v>
      </c>
      <c r="E58" s="4" t="s">
        <v>200</v>
      </c>
      <c r="F58" s="2" t="s">
        <v>342</v>
      </c>
      <c r="G58" s="4" t="s">
        <v>328</v>
      </c>
      <c r="I58" s="4" t="s">
        <v>348</v>
      </c>
    </row>
    <row r="59" spans="1:9" ht="30" customHeight="1">
      <c r="B59" s="4" t="s">
        <v>22</v>
      </c>
      <c r="C59" s="3">
        <f>C57*10</f>
        <v>40</v>
      </c>
      <c r="E59" s="4" t="s">
        <v>200</v>
      </c>
      <c r="F59" s="2" t="s">
        <v>342</v>
      </c>
      <c r="G59" s="4" t="s">
        <v>328</v>
      </c>
      <c r="I59" s="4" t="s">
        <v>348</v>
      </c>
    </row>
    <row r="60" spans="1:9" ht="30" customHeight="1">
      <c r="B60" s="4" t="s">
        <v>247</v>
      </c>
      <c r="C60" s="3">
        <v>2</v>
      </c>
      <c r="D60" s="4">
        <v>1806</v>
      </c>
      <c r="E60" s="4" t="s">
        <v>200</v>
      </c>
      <c r="F60" s="2" t="s">
        <v>342</v>
      </c>
      <c r="G60" s="4" t="s">
        <v>328</v>
      </c>
      <c r="I60" s="4" t="s">
        <v>349</v>
      </c>
    </row>
    <row r="61" spans="1:9" ht="30" customHeight="1">
      <c r="B61" s="4" t="s">
        <v>257</v>
      </c>
      <c r="C61" s="3">
        <v>4</v>
      </c>
      <c r="D61" s="4">
        <v>1809</v>
      </c>
      <c r="E61" s="4" t="s">
        <v>200</v>
      </c>
      <c r="F61" s="2" t="s">
        <v>342</v>
      </c>
      <c r="G61" s="4" t="s">
        <v>328</v>
      </c>
      <c r="I61" s="4" t="s">
        <v>350</v>
      </c>
    </row>
    <row r="62" spans="1:9" ht="30" customHeight="1">
      <c r="B62" s="4" t="s">
        <v>268</v>
      </c>
      <c r="C62" s="3">
        <v>3</v>
      </c>
      <c r="E62" s="4" t="s">
        <v>200</v>
      </c>
      <c r="F62" s="2" t="s">
        <v>342</v>
      </c>
      <c r="G62" s="4" t="s">
        <v>328</v>
      </c>
      <c r="I62" s="4" t="s">
        <v>269</v>
      </c>
    </row>
    <row r="63" spans="1:9" ht="30" customHeight="1">
      <c r="B63" s="4" t="s">
        <v>249</v>
      </c>
      <c r="C63" s="3">
        <v>2</v>
      </c>
      <c r="E63" s="4" t="s">
        <v>200</v>
      </c>
      <c r="F63" s="2" t="s">
        <v>342</v>
      </c>
      <c r="G63" s="4" t="s">
        <v>328</v>
      </c>
      <c r="I63" s="4" t="s">
        <v>348</v>
      </c>
    </row>
    <row r="64" spans="1:9" ht="30" customHeight="1">
      <c r="B64" s="4" t="s">
        <v>250</v>
      </c>
      <c r="C64" s="3">
        <v>6</v>
      </c>
      <c r="D64" s="4">
        <v>1810</v>
      </c>
      <c r="E64" s="4" t="s">
        <v>200</v>
      </c>
      <c r="F64" s="2" t="s">
        <v>342</v>
      </c>
      <c r="G64" s="4" t="s">
        <v>328</v>
      </c>
      <c r="I64" s="4" t="s">
        <v>349</v>
      </c>
    </row>
    <row r="65" spans="1:9" ht="30" customHeight="1">
      <c r="A65" s="21" t="s">
        <v>351</v>
      </c>
      <c r="B65" s="4" t="s">
        <v>235</v>
      </c>
      <c r="C65" s="3">
        <v>1</v>
      </c>
      <c r="D65" s="4" t="s">
        <v>352</v>
      </c>
      <c r="E65" s="4" t="s">
        <v>12</v>
      </c>
      <c r="F65" s="2" t="s">
        <v>353</v>
      </c>
      <c r="G65" s="4" t="s">
        <v>354</v>
      </c>
      <c r="I65" s="4" t="s">
        <v>355</v>
      </c>
    </row>
    <row r="66" spans="1:9" ht="30" customHeight="1">
      <c r="B66" s="4" t="s">
        <v>241</v>
      </c>
      <c r="C66" s="3">
        <v>1</v>
      </c>
      <c r="D66" s="4" t="s">
        <v>356</v>
      </c>
      <c r="E66" s="4" t="s">
        <v>12</v>
      </c>
      <c r="F66" s="2" t="s">
        <v>353</v>
      </c>
      <c r="G66" s="4" t="s">
        <v>354</v>
      </c>
      <c r="I66" s="4" t="s">
        <v>355</v>
      </c>
    </row>
    <row r="67" spans="1:9" ht="30" customHeight="1">
      <c r="B67" s="4" t="s">
        <v>357</v>
      </c>
      <c r="C67" s="3">
        <v>1</v>
      </c>
      <c r="D67" s="4" t="s">
        <v>358</v>
      </c>
      <c r="E67" s="4" t="s">
        <v>12</v>
      </c>
      <c r="F67" s="2" t="s">
        <v>353</v>
      </c>
      <c r="G67" s="4" t="s">
        <v>354</v>
      </c>
      <c r="I67" s="4" t="s">
        <v>359</v>
      </c>
    </row>
    <row r="68" spans="1:9" ht="30" customHeight="1">
      <c r="B68" s="4" t="s">
        <v>268</v>
      </c>
      <c r="C68" s="3">
        <v>1</v>
      </c>
      <c r="E68" s="4" t="s">
        <v>12</v>
      </c>
      <c r="F68" s="2" t="s">
        <v>353</v>
      </c>
      <c r="G68" s="4" t="s">
        <v>354</v>
      </c>
      <c r="I68" s="4" t="s">
        <v>269</v>
      </c>
    </row>
    <row r="69" spans="1:9" ht="30" customHeight="1">
      <c r="B69" s="4" t="s">
        <v>270</v>
      </c>
      <c r="C69" s="3">
        <v>1</v>
      </c>
      <c r="D69" s="4">
        <v>1803</v>
      </c>
      <c r="E69" s="4" t="s">
        <v>12</v>
      </c>
      <c r="F69" s="2" t="s">
        <v>353</v>
      </c>
      <c r="G69" s="4" t="s">
        <v>354</v>
      </c>
      <c r="I69" s="4" t="s">
        <v>360</v>
      </c>
    </row>
    <row r="70" spans="1:9" ht="30" customHeight="1">
      <c r="B70" s="4" t="s">
        <v>249</v>
      </c>
      <c r="C70" s="3">
        <v>1</v>
      </c>
      <c r="E70" s="4" t="s">
        <v>12</v>
      </c>
      <c r="F70" s="2" t="s">
        <v>353</v>
      </c>
      <c r="G70" s="4" t="s">
        <v>354</v>
      </c>
    </row>
    <row r="71" spans="1:9" ht="30" customHeight="1">
      <c r="B71" s="4" t="s">
        <v>250</v>
      </c>
      <c r="C71" s="3">
        <v>1</v>
      </c>
      <c r="E71" s="4" t="s">
        <v>12</v>
      </c>
      <c r="F71" s="2" t="s">
        <v>353</v>
      </c>
      <c r="G71" s="4" t="s">
        <v>354</v>
      </c>
    </row>
    <row r="72" spans="1:9" ht="30" customHeight="1">
      <c r="A72" s="20" t="s">
        <v>361</v>
      </c>
      <c r="B72" s="4" t="s">
        <v>47</v>
      </c>
      <c r="C72" s="3">
        <v>2</v>
      </c>
      <c r="D72" s="9" t="s">
        <v>362</v>
      </c>
      <c r="E72" s="4" t="s">
        <v>12</v>
      </c>
      <c r="F72" s="2" t="s">
        <v>363</v>
      </c>
      <c r="G72" s="4" t="s">
        <v>354</v>
      </c>
      <c r="I72" s="4" t="s">
        <v>364</v>
      </c>
    </row>
    <row r="73" spans="1:9" ht="30" customHeight="1">
      <c r="B73" s="4" t="s">
        <v>20</v>
      </c>
      <c r="C73" s="3">
        <v>20</v>
      </c>
      <c r="E73" s="4" t="s">
        <v>12</v>
      </c>
      <c r="F73" s="2" t="s">
        <v>363</v>
      </c>
      <c r="G73" s="4" t="s">
        <v>354</v>
      </c>
    </row>
    <row r="74" spans="1:9" ht="30" customHeight="1">
      <c r="B74" s="4" t="s">
        <v>247</v>
      </c>
      <c r="C74" s="3">
        <v>2</v>
      </c>
      <c r="D74" s="4">
        <v>1808</v>
      </c>
      <c r="E74" s="4" t="s">
        <v>12</v>
      </c>
      <c r="F74" s="2" t="s">
        <v>363</v>
      </c>
      <c r="G74" s="4" t="s">
        <v>354</v>
      </c>
      <c r="I74" s="4" t="s">
        <v>365</v>
      </c>
    </row>
    <row r="75" spans="1:9" ht="30" customHeight="1">
      <c r="B75" s="4" t="s">
        <v>249</v>
      </c>
      <c r="C75" s="3">
        <v>2</v>
      </c>
      <c r="E75" s="4" t="s">
        <v>12</v>
      </c>
      <c r="F75" s="2" t="s">
        <v>363</v>
      </c>
      <c r="G75" s="4" t="s">
        <v>354</v>
      </c>
    </row>
    <row r="76" spans="1:9" ht="30" customHeight="1">
      <c r="B76" s="4" t="s">
        <v>250</v>
      </c>
      <c r="C76" s="3">
        <v>2</v>
      </c>
      <c r="E76" s="4" t="s">
        <v>12</v>
      </c>
      <c r="F76" s="2" t="s">
        <v>363</v>
      </c>
      <c r="G76" s="4" t="s">
        <v>354</v>
      </c>
    </row>
    <row r="77" spans="1:9" ht="43.5">
      <c r="A77" s="20" t="s">
        <v>366</v>
      </c>
      <c r="B77" s="4" t="s">
        <v>367</v>
      </c>
      <c r="C77" s="3">
        <v>3</v>
      </c>
      <c r="D77" s="9" t="s">
        <v>368</v>
      </c>
      <c r="E77" s="4" t="s">
        <v>12</v>
      </c>
      <c r="F77" s="2" t="s">
        <v>369</v>
      </c>
      <c r="G77" s="4" t="s">
        <v>370</v>
      </c>
      <c r="I77" s="4" t="s">
        <v>371</v>
      </c>
    </row>
    <row r="78" spans="1:9" ht="43.5">
      <c r="B78" s="4" t="s">
        <v>241</v>
      </c>
      <c r="C78" s="3">
        <v>3</v>
      </c>
      <c r="D78" s="9" t="s">
        <v>372</v>
      </c>
      <c r="E78" s="4" t="s">
        <v>12</v>
      </c>
      <c r="F78" s="2" t="s">
        <v>369</v>
      </c>
      <c r="G78" s="4" t="s">
        <v>370</v>
      </c>
      <c r="I78" s="4" t="s">
        <v>371</v>
      </c>
    </row>
    <row r="79" spans="1:9" ht="43.5">
      <c r="B79" s="4" t="s">
        <v>67</v>
      </c>
      <c r="C79" s="3">
        <v>3</v>
      </c>
      <c r="D79" s="9" t="s">
        <v>373</v>
      </c>
      <c r="E79" s="4" t="s">
        <v>12</v>
      </c>
      <c r="F79" s="2" t="s">
        <v>369</v>
      </c>
      <c r="G79" s="4" t="s">
        <v>370</v>
      </c>
      <c r="I79" s="4" t="s">
        <v>371</v>
      </c>
    </row>
    <row r="80" spans="1:9" ht="43.5">
      <c r="B80" s="4" t="s">
        <v>75</v>
      </c>
      <c r="C80" s="3">
        <v>3</v>
      </c>
      <c r="D80" s="9" t="s">
        <v>374</v>
      </c>
      <c r="E80" s="4" t="s">
        <v>12</v>
      </c>
      <c r="F80" s="2" t="s">
        <v>369</v>
      </c>
      <c r="G80" s="4" t="s">
        <v>370</v>
      </c>
      <c r="I80" s="4" t="s">
        <v>375</v>
      </c>
    </row>
    <row r="81" spans="1:9" ht="30" customHeight="1">
      <c r="B81" s="4" t="s">
        <v>347</v>
      </c>
      <c r="C81" s="3">
        <v>30</v>
      </c>
      <c r="E81" s="4" t="s">
        <v>12</v>
      </c>
      <c r="F81" s="2" t="s">
        <v>369</v>
      </c>
      <c r="G81" s="4" t="s">
        <v>370</v>
      </c>
      <c r="I81" s="4" t="s">
        <v>371</v>
      </c>
    </row>
    <row r="82" spans="1:9" ht="30" customHeight="1">
      <c r="B82" s="4" t="s">
        <v>22</v>
      </c>
      <c r="C82" s="3">
        <v>30</v>
      </c>
      <c r="E82" s="4" t="s">
        <v>12</v>
      </c>
      <c r="F82" s="2" t="s">
        <v>369</v>
      </c>
      <c r="G82" s="4" t="s">
        <v>370</v>
      </c>
      <c r="I82" s="4" t="s">
        <v>371</v>
      </c>
    </row>
    <row r="83" spans="1:9" ht="30" customHeight="1">
      <c r="B83" s="4" t="s">
        <v>247</v>
      </c>
      <c r="C83" s="3">
        <v>3</v>
      </c>
      <c r="D83" s="4">
        <v>1808</v>
      </c>
      <c r="E83" s="4" t="s">
        <v>12</v>
      </c>
      <c r="F83" s="2" t="s">
        <v>369</v>
      </c>
      <c r="G83" s="4" t="s">
        <v>370</v>
      </c>
      <c r="I83" s="4" t="s">
        <v>371</v>
      </c>
    </row>
    <row r="84" spans="1:9" ht="30" customHeight="1">
      <c r="B84" s="4" t="s">
        <v>257</v>
      </c>
      <c r="C84" s="3">
        <v>3</v>
      </c>
      <c r="D84" s="4">
        <v>905</v>
      </c>
      <c r="E84" s="4" t="s">
        <v>12</v>
      </c>
      <c r="F84" s="2" t="s">
        <v>369</v>
      </c>
      <c r="G84" s="4" t="s">
        <v>370</v>
      </c>
      <c r="I84" s="4" t="s">
        <v>371</v>
      </c>
    </row>
    <row r="85" spans="1:9" ht="43.5">
      <c r="B85" s="4" t="s">
        <v>26</v>
      </c>
      <c r="C85" s="3">
        <v>3</v>
      </c>
      <c r="D85" s="9" t="s">
        <v>376</v>
      </c>
      <c r="E85" s="4" t="s">
        <v>12</v>
      </c>
      <c r="F85" s="2" t="s">
        <v>369</v>
      </c>
      <c r="G85" s="4" t="s">
        <v>370</v>
      </c>
      <c r="I85" s="4" t="s">
        <v>371</v>
      </c>
    </row>
    <row r="86" spans="1:9" ht="30" customHeight="1">
      <c r="B86" s="4" t="s">
        <v>268</v>
      </c>
      <c r="C86" s="3">
        <v>3</v>
      </c>
      <c r="D86" s="4">
        <v>1712</v>
      </c>
      <c r="E86" s="4" t="s">
        <v>12</v>
      </c>
      <c r="F86" s="2" t="s">
        <v>369</v>
      </c>
      <c r="G86" s="4" t="s">
        <v>370</v>
      </c>
      <c r="I86" s="4" t="s">
        <v>371</v>
      </c>
    </row>
    <row r="87" spans="1:9" ht="30" customHeight="1">
      <c r="B87" s="4" t="s">
        <v>270</v>
      </c>
      <c r="C87" s="3">
        <v>3</v>
      </c>
      <c r="D87" s="4">
        <v>1811</v>
      </c>
      <c r="E87" s="4" t="s">
        <v>12</v>
      </c>
      <c r="F87" s="2" t="s">
        <v>369</v>
      </c>
      <c r="G87" s="4" t="s">
        <v>370</v>
      </c>
      <c r="I87" s="4" t="s">
        <v>371</v>
      </c>
    </row>
    <row r="88" spans="1:9" ht="30" customHeight="1">
      <c r="B88" s="4" t="s">
        <v>249</v>
      </c>
      <c r="C88" s="3">
        <v>3</v>
      </c>
      <c r="E88" s="4" t="s">
        <v>12</v>
      </c>
      <c r="F88" s="2" t="s">
        <v>369</v>
      </c>
      <c r="G88" s="4" t="s">
        <v>370</v>
      </c>
      <c r="I88" s="4" t="s">
        <v>377</v>
      </c>
    </row>
    <row r="89" spans="1:9" ht="30" customHeight="1">
      <c r="B89" s="4" t="s">
        <v>250</v>
      </c>
      <c r="C89" s="3">
        <v>6</v>
      </c>
      <c r="D89" s="4">
        <v>1811</v>
      </c>
      <c r="E89" s="4" t="s">
        <v>12</v>
      </c>
      <c r="F89" s="2" t="s">
        <v>369</v>
      </c>
      <c r="G89" s="4" t="s">
        <v>370</v>
      </c>
      <c r="I89" s="4" t="s">
        <v>258</v>
      </c>
    </row>
    <row r="90" spans="1:9" ht="30" customHeight="1">
      <c r="A90" s="21" t="s">
        <v>378</v>
      </c>
      <c r="B90" s="4" t="s">
        <v>367</v>
      </c>
      <c r="C90" s="3">
        <v>1</v>
      </c>
      <c r="D90" s="4" t="s">
        <v>379</v>
      </c>
      <c r="E90" s="4" t="s">
        <v>12</v>
      </c>
      <c r="F90" s="2" t="s">
        <v>380</v>
      </c>
      <c r="G90" s="4" t="s">
        <v>381</v>
      </c>
      <c r="I90" s="4" t="s">
        <v>382</v>
      </c>
    </row>
    <row r="91" spans="1:9" ht="30" customHeight="1">
      <c r="B91" s="4" t="s">
        <v>241</v>
      </c>
      <c r="C91" s="3">
        <v>1</v>
      </c>
      <c r="D91" s="4" t="s">
        <v>383</v>
      </c>
      <c r="E91" s="4" t="s">
        <v>12</v>
      </c>
      <c r="F91" s="2" t="s">
        <v>380</v>
      </c>
      <c r="G91" s="4" t="s">
        <v>381</v>
      </c>
      <c r="I91" s="4" t="s">
        <v>384</v>
      </c>
    </row>
    <row r="92" spans="1:9" ht="30" customHeight="1">
      <c r="B92" s="4" t="s">
        <v>22</v>
      </c>
      <c r="C92" s="3">
        <v>10</v>
      </c>
      <c r="E92" s="4" t="s">
        <v>12</v>
      </c>
      <c r="F92" s="2" t="s">
        <v>380</v>
      </c>
      <c r="G92" s="4" t="s">
        <v>381</v>
      </c>
      <c r="I92" s="4" t="s">
        <v>385</v>
      </c>
    </row>
    <row r="93" spans="1:9" ht="30" customHeight="1">
      <c r="B93" s="4" t="s">
        <v>257</v>
      </c>
      <c r="C93" s="3">
        <v>1</v>
      </c>
      <c r="D93" s="4">
        <v>1809</v>
      </c>
      <c r="E93" s="4" t="s">
        <v>12</v>
      </c>
      <c r="F93" s="2" t="s">
        <v>380</v>
      </c>
      <c r="G93" s="4" t="s">
        <v>381</v>
      </c>
      <c r="I93" s="4" t="s">
        <v>258</v>
      </c>
    </row>
    <row r="94" spans="1:9" ht="30" customHeight="1">
      <c r="B94" s="4" t="s">
        <v>268</v>
      </c>
      <c r="C94" s="3">
        <v>1</v>
      </c>
      <c r="D94" s="4">
        <v>1712</v>
      </c>
      <c r="E94" s="4" t="s">
        <v>12</v>
      </c>
      <c r="F94" s="2" t="s">
        <v>380</v>
      </c>
      <c r="G94" s="4" t="s">
        <v>381</v>
      </c>
      <c r="I94" s="4" t="s">
        <v>386</v>
      </c>
    </row>
    <row r="95" spans="1:9" ht="30" customHeight="1">
      <c r="B95" s="4" t="s">
        <v>270</v>
      </c>
      <c r="C95" s="3">
        <v>1</v>
      </c>
      <c r="D95" s="4">
        <v>1808</v>
      </c>
      <c r="E95" s="4" t="s">
        <v>12</v>
      </c>
      <c r="F95" s="2" t="s">
        <v>380</v>
      </c>
      <c r="G95" s="4" t="s">
        <v>381</v>
      </c>
      <c r="I95" s="4" t="s">
        <v>271</v>
      </c>
    </row>
    <row r="96" spans="1:9" ht="30" customHeight="1">
      <c r="B96" s="4" t="s">
        <v>250</v>
      </c>
      <c r="C96" s="3">
        <v>1</v>
      </c>
      <c r="D96" s="4">
        <v>1811</v>
      </c>
      <c r="E96" s="4" t="s">
        <v>12</v>
      </c>
      <c r="F96" s="2" t="s">
        <v>380</v>
      </c>
      <c r="G96" s="4" t="s">
        <v>381</v>
      </c>
      <c r="I96" s="4" t="s">
        <v>258</v>
      </c>
    </row>
    <row r="97" spans="1:9" ht="30" customHeight="1">
      <c r="A97" s="20" t="s">
        <v>387</v>
      </c>
      <c r="B97" s="4" t="s">
        <v>388</v>
      </c>
      <c r="C97" s="3">
        <v>1</v>
      </c>
      <c r="D97" s="4" t="s">
        <v>389</v>
      </c>
      <c r="E97" s="4" t="s">
        <v>12</v>
      </c>
      <c r="F97" s="2" t="s">
        <v>390</v>
      </c>
      <c r="I97" s="4" t="s">
        <v>391</v>
      </c>
    </row>
    <row r="98" spans="1:9" ht="30" customHeight="1">
      <c r="B98" s="4" t="s">
        <v>392</v>
      </c>
      <c r="C98" s="3">
        <v>1</v>
      </c>
      <c r="D98" s="4" t="s">
        <v>393</v>
      </c>
      <c r="E98" s="4" t="s">
        <v>12</v>
      </c>
      <c r="F98" s="2" t="s">
        <v>390</v>
      </c>
      <c r="I98" s="4" t="s">
        <v>391</v>
      </c>
    </row>
    <row r="99" spans="1:9" ht="30" customHeight="1">
      <c r="B99" s="4" t="s">
        <v>284</v>
      </c>
      <c r="C99" s="3">
        <v>1</v>
      </c>
      <c r="D99" s="4" t="s">
        <v>394</v>
      </c>
      <c r="E99" s="4" t="s">
        <v>12</v>
      </c>
      <c r="F99" s="2" t="s">
        <v>390</v>
      </c>
      <c r="I99" s="4" t="s">
        <v>313</v>
      </c>
    </row>
    <row r="100" spans="1:9" ht="30" customHeight="1">
      <c r="B100" s="4" t="s">
        <v>314</v>
      </c>
      <c r="C100" s="3">
        <v>1</v>
      </c>
      <c r="D100" s="4" t="s">
        <v>395</v>
      </c>
      <c r="E100" s="4" t="s">
        <v>12</v>
      </c>
      <c r="F100" s="2" t="s">
        <v>390</v>
      </c>
      <c r="I100" s="4" t="s">
        <v>396</v>
      </c>
    </row>
    <row r="101" spans="1:9" ht="30" customHeight="1">
      <c r="B101" s="4" t="s">
        <v>397</v>
      </c>
      <c r="C101" s="3">
        <v>1</v>
      </c>
      <c r="D101" s="4" t="s">
        <v>398</v>
      </c>
      <c r="E101" s="4" t="s">
        <v>12</v>
      </c>
      <c r="F101" s="2" t="s">
        <v>390</v>
      </c>
      <c r="I101" s="4" t="s">
        <v>399</v>
      </c>
    </row>
    <row r="102" spans="1:9" ht="30" customHeight="1">
      <c r="A102" s="20" t="s">
        <v>400</v>
      </c>
      <c r="B102" s="4" t="s">
        <v>388</v>
      </c>
      <c r="C102" s="3">
        <v>1</v>
      </c>
      <c r="D102" s="4" t="s">
        <v>401</v>
      </c>
      <c r="E102" s="4" t="s">
        <v>12</v>
      </c>
      <c r="F102" s="2" t="s">
        <v>402</v>
      </c>
      <c r="G102" s="4" t="s">
        <v>381</v>
      </c>
      <c r="I102" s="4" t="s">
        <v>403</v>
      </c>
    </row>
    <row r="103" spans="1:9" ht="30" customHeight="1">
      <c r="B103" s="4" t="s">
        <v>392</v>
      </c>
      <c r="C103" s="3">
        <v>1</v>
      </c>
      <c r="D103" s="4" t="s">
        <v>404</v>
      </c>
      <c r="E103" s="4" t="s">
        <v>12</v>
      </c>
      <c r="F103" s="2" t="s">
        <v>402</v>
      </c>
      <c r="G103" s="4" t="s">
        <v>381</v>
      </c>
      <c r="I103" s="4" t="s">
        <v>405</v>
      </c>
    </row>
    <row r="104" spans="1:9" ht="30" customHeight="1">
      <c r="B104" s="4" t="s">
        <v>247</v>
      </c>
      <c r="C104" s="3">
        <v>1</v>
      </c>
      <c r="D104" s="4">
        <v>1808</v>
      </c>
      <c r="E104" s="4" t="s">
        <v>12</v>
      </c>
      <c r="F104" s="2" t="s">
        <v>402</v>
      </c>
      <c r="G104" s="4" t="s">
        <v>381</v>
      </c>
      <c r="I104" s="4" t="s">
        <v>371</v>
      </c>
    </row>
    <row r="105" spans="1:9" ht="30" customHeight="1">
      <c r="B105" s="4" t="s">
        <v>257</v>
      </c>
      <c r="C105" s="3">
        <v>1</v>
      </c>
      <c r="D105" s="4">
        <v>1809</v>
      </c>
      <c r="E105" s="4" t="s">
        <v>12</v>
      </c>
      <c r="F105" s="2" t="s">
        <v>402</v>
      </c>
      <c r="G105" s="4" t="s">
        <v>381</v>
      </c>
      <c r="I105" s="4" t="s">
        <v>258</v>
      </c>
    </row>
    <row r="106" spans="1:9" ht="30" customHeight="1">
      <c r="B106" s="4" t="s">
        <v>268</v>
      </c>
      <c r="C106" s="3">
        <v>1</v>
      </c>
      <c r="D106" s="4">
        <v>1712</v>
      </c>
      <c r="E106" s="4" t="s">
        <v>12</v>
      </c>
      <c r="F106" s="2" t="s">
        <v>402</v>
      </c>
      <c r="G106" s="4" t="s">
        <v>381</v>
      </c>
      <c r="I106" s="4" t="s">
        <v>386</v>
      </c>
    </row>
    <row r="107" spans="1:9" ht="30" customHeight="1">
      <c r="B107" s="4" t="s">
        <v>338</v>
      </c>
      <c r="C107" s="3">
        <v>1</v>
      </c>
      <c r="D107" s="4">
        <v>1807</v>
      </c>
      <c r="E107" s="4" t="s">
        <v>12</v>
      </c>
      <c r="F107" s="2" t="s">
        <v>402</v>
      </c>
      <c r="G107" s="4" t="s">
        <v>381</v>
      </c>
      <c r="I107" s="4" t="s">
        <v>365</v>
      </c>
    </row>
    <row r="108" spans="1:9" ht="30" customHeight="1">
      <c r="B108" s="4" t="s">
        <v>249</v>
      </c>
      <c r="C108" s="3">
        <v>1</v>
      </c>
      <c r="E108" s="4" t="s">
        <v>12</v>
      </c>
      <c r="F108" s="2" t="s">
        <v>402</v>
      </c>
      <c r="G108" s="4" t="s">
        <v>381</v>
      </c>
      <c r="I108" s="4" t="s">
        <v>377</v>
      </c>
    </row>
    <row r="109" spans="1:9" ht="30" customHeight="1">
      <c r="A109" s="20" t="s">
        <v>406</v>
      </c>
      <c r="B109" s="4" t="s">
        <v>47</v>
      </c>
      <c r="C109" s="3">
        <v>2</v>
      </c>
      <c r="D109" s="9" t="s">
        <v>407</v>
      </c>
      <c r="F109" s="2" t="s">
        <v>408</v>
      </c>
      <c r="G109" s="4" t="s">
        <v>370</v>
      </c>
      <c r="I109" s="4" t="s">
        <v>409</v>
      </c>
    </row>
    <row r="110" spans="1:9" ht="30" customHeight="1">
      <c r="B110" s="4" t="s">
        <v>301</v>
      </c>
      <c r="C110" s="3">
        <v>2</v>
      </c>
      <c r="D110" s="9" t="s">
        <v>410</v>
      </c>
      <c r="F110" s="2" t="s">
        <v>408</v>
      </c>
      <c r="G110" s="4" t="s">
        <v>370</v>
      </c>
      <c r="I110" s="4" t="s">
        <v>409</v>
      </c>
    </row>
    <row r="111" spans="1:9" ht="30" customHeight="1">
      <c r="B111" s="4" t="s">
        <v>301</v>
      </c>
      <c r="C111" s="3">
        <v>1</v>
      </c>
      <c r="D111" s="4" t="s">
        <v>411</v>
      </c>
      <c r="F111" s="2" t="s">
        <v>408</v>
      </c>
      <c r="G111" s="4" t="s">
        <v>370</v>
      </c>
      <c r="I111" s="4" t="s">
        <v>412</v>
      </c>
    </row>
    <row r="112" spans="1:9" ht="30" customHeight="1">
      <c r="B112" s="4" t="s">
        <v>249</v>
      </c>
      <c r="C112" s="3">
        <v>2</v>
      </c>
      <c r="F112" s="2" t="s">
        <v>408</v>
      </c>
      <c r="G112" s="4" t="s">
        <v>370</v>
      </c>
      <c r="I112" s="4" t="s">
        <v>377</v>
      </c>
    </row>
    <row r="113" spans="1:9" ht="30" customHeight="1">
      <c r="A113" s="21" t="s">
        <v>413</v>
      </c>
      <c r="B113" s="4" t="s">
        <v>47</v>
      </c>
      <c r="C113" s="3">
        <v>2</v>
      </c>
      <c r="D113" s="9" t="s">
        <v>414</v>
      </c>
      <c r="F113" s="2" t="s">
        <v>204</v>
      </c>
      <c r="G113" s="4" t="s">
        <v>196</v>
      </c>
      <c r="I113" s="4" t="s">
        <v>409</v>
      </c>
    </row>
    <row r="114" spans="1:9" ht="30" customHeight="1">
      <c r="A114" s="11"/>
      <c r="B114" s="4" t="s">
        <v>284</v>
      </c>
      <c r="C114" s="3">
        <v>1</v>
      </c>
      <c r="D114" s="4" t="s">
        <v>415</v>
      </c>
      <c r="F114" s="2" t="s">
        <v>416</v>
      </c>
      <c r="G114" s="4" t="s">
        <v>196</v>
      </c>
      <c r="I114" s="4" t="s">
        <v>417</v>
      </c>
    </row>
    <row r="115" spans="1:9" ht="30" customHeight="1">
      <c r="A115" s="20" t="s">
        <v>317</v>
      </c>
      <c r="B115" s="4" t="s">
        <v>301</v>
      </c>
      <c r="C115" s="3">
        <v>1</v>
      </c>
      <c r="D115" s="4" t="s">
        <v>418</v>
      </c>
      <c r="F115" s="2" t="s">
        <v>319</v>
      </c>
      <c r="G115" s="4" t="s">
        <v>196</v>
      </c>
      <c r="I115" s="4" t="s">
        <v>409</v>
      </c>
    </row>
    <row r="116" spans="1:9" ht="30" customHeight="1">
      <c r="A116" s="20" t="s">
        <v>419</v>
      </c>
      <c r="B116" s="4" t="s">
        <v>420</v>
      </c>
      <c r="C116" s="3">
        <v>2</v>
      </c>
      <c r="D116" s="4" t="s">
        <v>421</v>
      </c>
      <c r="E116" s="4" t="s">
        <v>422</v>
      </c>
      <c r="F116" s="2" t="s">
        <v>423</v>
      </c>
      <c r="G116" s="4" t="s">
        <v>424</v>
      </c>
      <c r="I116" s="4" t="s">
        <v>425</v>
      </c>
    </row>
    <row r="117" spans="1:9" ht="30" customHeight="1">
      <c r="B117" s="4" t="s">
        <v>426</v>
      </c>
      <c r="C117" s="3">
        <v>2</v>
      </c>
      <c r="D117" s="4">
        <v>1808</v>
      </c>
      <c r="E117" s="4" t="s">
        <v>422</v>
      </c>
      <c r="F117" s="2" t="s">
        <v>423</v>
      </c>
      <c r="G117" s="4" t="s">
        <v>424</v>
      </c>
      <c r="I117" s="4" t="s">
        <v>371</v>
      </c>
    </row>
    <row r="118" spans="1:9" ht="30" customHeight="1">
      <c r="B118" s="4" t="s">
        <v>427</v>
      </c>
      <c r="C118" s="3">
        <v>2</v>
      </c>
      <c r="E118" s="4" t="s">
        <v>422</v>
      </c>
      <c r="F118" s="2" t="s">
        <v>423</v>
      </c>
      <c r="G118" s="4" t="s">
        <v>424</v>
      </c>
      <c r="I118" s="4" t="s">
        <v>428</v>
      </c>
    </row>
    <row r="119" spans="1:9" ht="30" customHeight="1">
      <c r="A119" s="20" t="s">
        <v>295</v>
      </c>
      <c r="B119" s="4" t="s">
        <v>367</v>
      </c>
      <c r="C119" s="3">
        <v>1</v>
      </c>
      <c r="D119" s="4" t="s">
        <v>429</v>
      </c>
      <c r="E119" s="4" t="s">
        <v>193</v>
      </c>
      <c r="F119" s="2" t="s">
        <v>204</v>
      </c>
      <c r="G119" s="4" t="s">
        <v>196</v>
      </c>
      <c r="I119" s="4" t="s">
        <v>430</v>
      </c>
    </row>
    <row r="120" spans="1:9" ht="30" customHeight="1">
      <c r="B120" s="4" t="s">
        <v>301</v>
      </c>
      <c r="C120" s="3">
        <v>1</v>
      </c>
      <c r="D120" s="4" t="s">
        <v>431</v>
      </c>
      <c r="E120" s="4" t="s">
        <v>193</v>
      </c>
      <c r="F120" s="2" t="s">
        <v>204</v>
      </c>
      <c r="G120" s="4" t="s">
        <v>196</v>
      </c>
      <c r="I120" s="4" t="s">
        <v>432</v>
      </c>
    </row>
    <row r="121" spans="1:9" ht="30" customHeight="1">
      <c r="A121" s="20" t="s">
        <v>433</v>
      </c>
      <c r="B121" s="4" t="s">
        <v>38</v>
      </c>
      <c r="C121" s="3">
        <v>1</v>
      </c>
      <c r="D121" s="4" t="s">
        <v>192</v>
      </c>
      <c r="E121" s="4" t="s">
        <v>193</v>
      </c>
      <c r="F121" s="2" t="s">
        <v>194</v>
      </c>
      <c r="G121" s="4" t="s">
        <v>196</v>
      </c>
      <c r="I121" s="4" t="s">
        <v>434</v>
      </c>
    </row>
    <row r="122" spans="1:9" ht="30" customHeight="1">
      <c r="B122" s="4" t="s">
        <v>35</v>
      </c>
      <c r="C122" s="3">
        <v>1</v>
      </c>
      <c r="D122" s="4" t="s">
        <v>435</v>
      </c>
      <c r="E122" s="4" t="s">
        <v>193</v>
      </c>
      <c r="F122" s="2" t="s">
        <v>194</v>
      </c>
      <c r="G122" s="4" t="s">
        <v>196</v>
      </c>
      <c r="I122" s="4" t="s">
        <v>391</v>
      </c>
    </row>
    <row r="123" spans="1:9" ht="30" customHeight="1">
      <c r="B123" s="4" t="s">
        <v>268</v>
      </c>
      <c r="C123" s="3">
        <v>3</v>
      </c>
      <c r="D123" s="4">
        <v>1712</v>
      </c>
      <c r="E123" s="4" t="s">
        <v>193</v>
      </c>
      <c r="F123" s="2" t="s">
        <v>194</v>
      </c>
      <c r="G123" s="4" t="s">
        <v>196</v>
      </c>
      <c r="I123" s="4" t="s">
        <v>436</v>
      </c>
    </row>
    <row r="124" spans="1:9" ht="30" customHeight="1">
      <c r="B124" s="4" t="s">
        <v>270</v>
      </c>
      <c r="C124" s="3">
        <v>3</v>
      </c>
      <c r="D124" s="4">
        <v>1808</v>
      </c>
      <c r="E124" s="4" t="s">
        <v>193</v>
      </c>
      <c r="F124" s="2" t="s">
        <v>194</v>
      </c>
      <c r="G124" s="4" t="s">
        <v>196</v>
      </c>
      <c r="I124" s="4" t="s">
        <v>271</v>
      </c>
    </row>
    <row r="125" spans="1:9" ht="30" customHeight="1">
      <c r="B125" s="4" t="s">
        <v>338</v>
      </c>
      <c r="C125" s="3">
        <v>1</v>
      </c>
      <c r="D125" s="4">
        <v>1807</v>
      </c>
      <c r="E125" s="4" t="s">
        <v>193</v>
      </c>
      <c r="F125" s="2" t="s">
        <v>194</v>
      </c>
      <c r="G125" s="4" t="s">
        <v>196</v>
      </c>
      <c r="I125" s="4" t="s">
        <v>248</v>
      </c>
    </row>
    <row r="126" spans="1:9" ht="72.5">
      <c r="A126" s="20" t="s">
        <v>437</v>
      </c>
      <c r="B126" s="4" t="s">
        <v>235</v>
      </c>
      <c r="C126" s="3">
        <v>5</v>
      </c>
      <c r="D126" s="9" t="s">
        <v>438</v>
      </c>
      <c r="E126" s="4" t="s">
        <v>12</v>
      </c>
      <c r="F126" s="2" t="s">
        <v>25</v>
      </c>
      <c r="G126" s="4" t="s">
        <v>439</v>
      </c>
      <c r="I126" s="9" t="s">
        <v>440</v>
      </c>
    </row>
    <row r="127" spans="1:9" ht="72.5">
      <c r="B127" s="4" t="s">
        <v>241</v>
      </c>
      <c r="C127" s="3">
        <v>5</v>
      </c>
      <c r="D127" s="9" t="s">
        <v>441</v>
      </c>
      <c r="E127" s="4" t="s">
        <v>12</v>
      </c>
      <c r="F127" s="2" t="s">
        <v>25</v>
      </c>
      <c r="G127" s="4" t="s">
        <v>439</v>
      </c>
      <c r="I127" s="9" t="s">
        <v>442</v>
      </c>
    </row>
    <row r="128" spans="1:9" ht="43.5">
      <c r="B128" s="4" t="s">
        <v>47</v>
      </c>
      <c r="C128" s="3">
        <v>3</v>
      </c>
      <c r="D128" s="9" t="s">
        <v>443</v>
      </c>
      <c r="E128" s="4" t="s">
        <v>12</v>
      </c>
      <c r="F128" s="2" t="s">
        <v>25</v>
      </c>
      <c r="G128" s="4" t="s">
        <v>439</v>
      </c>
      <c r="I128" s="9" t="s">
        <v>444</v>
      </c>
    </row>
    <row r="129" spans="1:9" ht="30" customHeight="1">
      <c r="B129" s="4" t="s">
        <v>47</v>
      </c>
      <c r="C129" s="3">
        <v>1</v>
      </c>
      <c r="D129" s="4" t="s">
        <v>445</v>
      </c>
      <c r="E129" s="4" t="s">
        <v>12</v>
      </c>
      <c r="F129" s="2" t="s">
        <v>25</v>
      </c>
      <c r="G129" s="4" t="s">
        <v>439</v>
      </c>
      <c r="I129" s="4" t="s">
        <v>240</v>
      </c>
    </row>
    <row r="130" spans="1:9" ht="58">
      <c r="B130" s="4" t="s">
        <v>301</v>
      </c>
      <c r="C130" s="3">
        <v>4</v>
      </c>
      <c r="D130" s="9" t="s">
        <v>446</v>
      </c>
      <c r="E130" s="4" t="s">
        <v>12</v>
      </c>
      <c r="F130" s="2" t="s">
        <v>25</v>
      </c>
      <c r="G130" s="4" t="s">
        <v>439</v>
      </c>
      <c r="I130" s="4" t="s">
        <v>447</v>
      </c>
    </row>
    <row r="131" spans="1:9" ht="30" customHeight="1">
      <c r="B131" s="4" t="s">
        <v>14</v>
      </c>
      <c r="C131" s="3">
        <v>1</v>
      </c>
      <c r="D131" s="4" t="s">
        <v>448</v>
      </c>
      <c r="E131" s="4" t="s">
        <v>12</v>
      </c>
      <c r="F131" s="2" t="s">
        <v>25</v>
      </c>
      <c r="G131" s="4" t="s">
        <v>439</v>
      </c>
      <c r="I131" s="4" t="s">
        <v>449</v>
      </c>
    </row>
    <row r="132" spans="1:9" ht="30" customHeight="1">
      <c r="B132" s="4" t="s">
        <v>20</v>
      </c>
      <c r="C132" s="3">
        <v>50</v>
      </c>
      <c r="D132" s="4" t="s">
        <v>450</v>
      </c>
      <c r="E132" s="4" t="s">
        <v>12</v>
      </c>
      <c r="F132" s="2" t="s">
        <v>25</v>
      </c>
      <c r="G132" s="4" t="s">
        <v>439</v>
      </c>
      <c r="I132" s="4" t="s">
        <v>451</v>
      </c>
    </row>
    <row r="133" spans="1:9" ht="30" customHeight="1">
      <c r="B133" s="4" t="s">
        <v>452</v>
      </c>
      <c r="C133" s="3">
        <v>40</v>
      </c>
      <c r="D133" s="4" t="s">
        <v>453</v>
      </c>
      <c r="E133" s="4" t="s">
        <v>12</v>
      </c>
      <c r="F133" s="2" t="s">
        <v>25</v>
      </c>
      <c r="G133" s="4" t="s">
        <v>439</v>
      </c>
      <c r="I133" s="4" t="s">
        <v>385</v>
      </c>
    </row>
    <row r="134" spans="1:9" ht="30" customHeight="1">
      <c r="B134" s="4" t="s">
        <v>247</v>
      </c>
      <c r="C134" s="3">
        <v>4</v>
      </c>
      <c r="D134" s="4">
        <v>1808</v>
      </c>
      <c r="E134" s="4" t="s">
        <v>12</v>
      </c>
      <c r="F134" s="2" t="s">
        <v>25</v>
      </c>
      <c r="G134" s="4" t="s">
        <v>439</v>
      </c>
      <c r="I134" s="4" t="s">
        <v>248</v>
      </c>
    </row>
    <row r="135" spans="1:9" ht="30" customHeight="1">
      <c r="B135" s="4" t="s">
        <v>454</v>
      </c>
      <c r="C135" s="3">
        <v>1</v>
      </c>
      <c r="D135" s="4">
        <v>1601</v>
      </c>
      <c r="E135" s="4" t="s">
        <v>12</v>
      </c>
      <c r="F135" s="2" t="s">
        <v>25</v>
      </c>
      <c r="G135" s="4" t="s">
        <v>439</v>
      </c>
      <c r="I135" s="4" t="s">
        <v>455</v>
      </c>
    </row>
    <row r="136" spans="1:9" ht="30" customHeight="1">
      <c r="B136" s="4" t="s">
        <v>257</v>
      </c>
      <c r="C136" s="3">
        <v>4</v>
      </c>
      <c r="D136" s="4" t="s">
        <v>456</v>
      </c>
      <c r="E136" s="4" t="s">
        <v>12</v>
      </c>
      <c r="F136" s="2" t="s">
        <v>25</v>
      </c>
      <c r="G136" s="4" t="s">
        <v>439</v>
      </c>
      <c r="I136" s="4" t="s">
        <v>457</v>
      </c>
    </row>
    <row r="137" spans="1:9" ht="30" customHeight="1">
      <c r="B137" s="4" t="s">
        <v>26</v>
      </c>
      <c r="C137" s="3">
        <v>1</v>
      </c>
      <c r="D137" s="4" t="s">
        <v>458</v>
      </c>
      <c r="E137" s="4" t="s">
        <v>12</v>
      </c>
      <c r="F137" s="2" t="s">
        <v>25</v>
      </c>
      <c r="G137" s="4" t="s">
        <v>439</v>
      </c>
      <c r="I137" s="4" t="s">
        <v>459</v>
      </c>
    </row>
    <row r="138" spans="1:9" ht="30" customHeight="1">
      <c r="B138" s="4" t="s">
        <v>270</v>
      </c>
      <c r="C138" s="3">
        <v>5</v>
      </c>
      <c r="D138" s="4">
        <v>1808</v>
      </c>
      <c r="E138" s="4" t="s">
        <v>12</v>
      </c>
      <c r="F138" s="2" t="s">
        <v>25</v>
      </c>
      <c r="G138" s="4" t="s">
        <v>439</v>
      </c>
      <c r="I138" s="4" t="s">
        <v>460</v>
      </c>
    </row>
    <row r="139" spans="1:9" ht="30" customHeight="1">
      <c r="B139" s="4" t="s">
        <v>268</v>
      </c>
      <c r="C139" s="3">
        <v>3</v>
      </c>
      <c r="D139" s="4">
        <v>1712</v>
      </c>
      <c r="E139" s="4" t="s">
        <v>12</v>
      </c>
      <c r="F139" s="2" t="s">
        <v>25</v>
      </c>
      <c r="G139" s="4" t="s">
        <v>439</v>
      </c>
      <c r="I139" s="4" t="s">
        <v>461</v>
      </c>
    </row>
    <row r="140" spans="1:9" ht="30" customHeight="1">
      <c r="B140" s="4" t="s">
        <v>249</v>
      </c>
      <c r="C140" s="3">
        <v>5</v>
      </c>
      <c r="E140" s="4" t="s">
        <v>12</v>
      </c>
      <c r="F140" s="2" t="s">
        <v>25</v>
      </c>
      <c r="G140" s="4" t="s">
        <v>439</v>
      </c>
      <c r="I140" s="4" t="s">
        <v>348</v>
      </c>
    </row>
    <row r="141" spans="1:9" ht="30" customHeight="1">
      <c r="B141" s="4" t="s">
        <v>250</v>
      </c>
      <c r="C141" s="3">
        <v>9</v>
      </c>
      <c r="E141" s="4" t="s">
        <v>12</v>
      </c>
      <c r="F141" s="2" t="s">
        <v>25</v>
      </c>
      <c r="G141" s="4" t="s">
        <v>439</v>
      </c>
      <c r="I141" s="4" t="s">
        <v>348</v>
      </c>
    </row>
    <row r="142" spans="1:9" ht="30" customHeight="1">
      <c r="A142" s="20" t="s">
        <v>259</v>
      </c>
      <c r="B142" s="4" t="s">
        <v>67</v>
      </c>
      <c r="C142" s="3">
        <v>1</v>
      </c>
      <c r="D142" s="4" t="s">
        <v>462</v>
      </c>
      <c r="E142" s="4" t="s">
        <v>261</v>
      </c>
      <c r="F142" s="2" t="s">
        <v>463</v>
      </c>
      <c r="G142" s="4" t="s">
        <v>439</v>
      </c>
      <c r="I142" s="4" t="s">
        <v>464</v>
      </c>
    </row>
    <row r="143" spans="1:9" ht="30" customHeight="1">
      <c r="B143" s="4" t="s">
        <v>247</v>
      </c>
      <c r="C143" s="3">
        <v>1</v>
      </c>
      <c r="D143" s="4">
        <v>1806</v>
      </c>
      <c r="E143" s="4" t="s">
        <v>261</v>
      </c>
      <c r="F143" s="2" t="s">
        <v>463</v>
      </c>
      <c r="G143" s="4" t="s">
        <v>439</v>
      </c>
      <c r="I143" s="4" t="s">
        <v>349</v>
      </c>
    </row>
    <row r="144" spans="1:9" ht="30" customHeight="1">
      <c r="B144" s="4" t="s">
        <v>249</v>
      </c>
      <c r="C144" s="3">
        <v>1</v>
      </c>
      <c r="E144" s="4" t="s">
        <v>261</v>
      </c>
      <c r="F144" s="2" t="s">
        <v>463</v>
      </c>
      <c r="G144" s="4" t="s">
        <v>439</v>
      </c>
      <c r="I144" s="4" t="s">
        <v>348</v>
      </c>
    </row>
    <row r="145" spans="1:9" ht="30" customHeight="1">
      <c r="B145" s="4" t="s">
        <v>250</v>
      </c>
      <c r="C145" s="3">
        <v>1</v>
      </c>
      <c r="E145" s="4" t="s">
        <v>261</v>
      </c>
      <c r="F145" s="2" t="s">
        <v>463</v>
      </c>
      <c r="G145" s="4" t="s">
        <v>439</v>
      </c>
      <c r="I145" s="4" t="s">
        <v>348</v>
      </c>
    </row>
    <row r="146" spans="1:9" ht="30" customHeight="1">
      <c r="A146" s="20" t="s">
        <v>465</v>
      </c>
      <c r="B146" s="4" t="s">
        <v>67</v>
      </c>
      <c r="C146" s="3">
        <v>11</v>
      </c>
      <c r="D146" s="4" t="s">
        <v>466</v>
      </c>
      <c r="E146" s="4" t="s">
        <v>12</v>
      </c>
      <c r="F146" s="2" t="s">
        <v>467</v>
      </c>
      <c r="G146" s="4" t="s">
        <v>468</v>
      </c>
      <c r="I146" s="4" t="s">
        <v>464</v>
      </c>
    </row>
    <row r="147" spans="1:9" ht="30" customHeight="1">
      <c r="B147" s="4" t="s">
        <v>75</v>
      </c>
      <c r="C147" s="3">
        <v>12</v>
      </c>
      <c r="D147" s="4" t="s">
        <v>469</v>
      </c>
      <c r="E147" s="4" t="s">
        <v>12</v>
      </c>
      <c r="F147" s="2" t="s">
        <v>467</v>
      </c>
      <c r="G147" s="4" t="s">
        <v>468</v>
      </c>
      <c r="I147" s="4" t="s">
        <v>464</v>
      </c>
    </row>
    <row r="148" spans="1:9" ht="30" customHeight="1">
      <c r="A148" s="20" t="s">
        <v>470</v>
      </c>
      <c r="B148" s="4" t="s">
        <v>265</v>
      </c>
      <c r="C148" s="3">
        <v>1</v>
      </c>
      <c r="D148" s="4" t="s">
        <v>471</v>
      </c>
      <c r="E148" s="4" t="s">
        <v>12</v>
      </c>
      <c r="F148" s="2" t="s">
        <v>380</v>
      </c>
      <c r="G148" s="4" t="s">
        <v>472</v>
      </c>
      <c r="I148" s="4" t="s">
        <v>473</v>
      </c>
    </row>
    <row r="149" spans="1:9" ht="30" customHeight="1">
      <c r="A149" s="20" t="s">
        <v>474</v>
      </c>
      <c r="B149" s="4" t="s">
        <v>41</v>
      </c>
      <c r="C149" s="3">
        <v>1</v>
      </c>
      <c r="D149" s="4" t="s">
        <v>475</v>
      </c>
      <c r="E149" s="4" t="s">
        <v>12</v>
      </c>
      <c r="F149" s="2" t="s">
        <v>402</v>
      </c>
      <c r="G149" s="4" t="s">
        <v>472</v>
      </c>
      <c r="I149" s="4" t="s">
        <v>476</v>
      </c>
    </row>
    <row r="150" spans="1:9" ht="30" customHeight="1">
      <c r="B150" s="4" t="s">
        <v>43</v>
      </c>
      <c r="C150" s="3">
        <v>1</v>
      </c>
      <c r="D150" s="4" t="s">
        <v>477</v>
      </c>
      <c r="E150" s="4" t="s">
        <v>12</v>
      </c>
      <c r="F150" s="2" t="s">
        <v>402</v>
      </c>
      <c r="G150" s="4" t="s">
        <v>472</v>
      </c>
      <c r="I150" s="4" t="s">
        <v>476</v>
      </c>
    </row>
    <row r="151" spans="1:9" ht="30" customHeight="1">
      <c r="B151" s="4" t="s">
        <v>250</v>
      </c>
      <c r="C151" s="3">
        <v>2</v>
      </c>
      <c r="E151" s="4" t="s">
        <v>12</v>
      </c>
      <c r="F151" s="2" t="s">
        <v>402</v>
      </c>
      <c r="G151" s="4" t="s">
        <v>472</v>
      </c>
      <c r="I151" s="4" t="s">
        <v>348</v>
      </c>
    </row>
    <row r="152" spans="1:9" ht="30" customHeight="1">
      <c r="A152" s="20" t="s">
        <v>406</v>
      </c>
      <c r="B152" s="4" t="s">
        <v>478</v>
      </c>
      <c r="C152" s="3">
        <v>1</v>
      </c>
      <c r="D152" s="4" t="s">
        <v>479</v>
      </c>
      <c r="E152" s="4" t="s">
        <v>237</v>
      </c>
      <c r="F152" s="2" t="s">
        <v>17</v>
      </c>
      <c r="G152" s="4" t="s">
        <v>472</v>
      </c>
      <c r="I152" s="4" t="s">
        <v>382</v>
      </c>
    </row>
    <row r="153" spans="1:9" ht="30" customHeight="1">
      <c r="A153" s="20" t="s">
        <v>480</v>
      </c>
      <c r="B153" s="4" t="s">
        <v>20</v>
      </c>
      <c r="C153" s="3">
        <v>390</v>
      </c>
      <c r="E153" s="4" t="s">
        <v>200</v>
      </c>
      <c r="F153" s="2" t="s">
        <v>13</v>
      </c>
      <c r="I153" s="4" t="s">
        <v>348</v>
      </c>
    </row>
    <row r="154" spans="1:9" ht="30" customHeight="1">
      <c r="B154" s="4" t="s">
        <v>20</v>
      </c>
      <c r="C154" s="3">
        <v>410</v>
      </c>
      <c r="E154" s="4" t="s">
        <v>200</v>
      </c>
      <c r="F154" s="2" t="s">
        <v>13</v>
      </c>
      <c r="I154" s="4" t="s">
        <v>348</v>
      </c>
    </row>
    <row r="155" spans="1:9" ht="30" customHeight="1">
      <c r="B155" s="4" t="s">
        <v>22</v>
      </c>
      <c r="C155" s="3">
        <v>600</v>
      </c>
      <c r="E155" s="4" t="s">
        <v>200</v>
      </c>
      <c r="F155" s="2" t="s">
        <v>13</v>
      </c>
      <c r="I155" s="4" t="s">
        <v>348</v>
      </c>
    </row>
    <row r="156" spans="1:9" ht="49.5" customHeight="1">
      <c r="A156" s="20" t="s">
        <v>465</v>
      </c>
      <c r="B156" s="4" t="s">
        <v>67</v>
      </c>
      <c r="C156" s="3">
        <v>14</v>
      </c>
      <c r="D156" s="9" t="s">
        <v>481</v>
      </c>
      <c r="E156" s="4" t="s">
        <v>12</v>
      </c>
      <c r="F156" s="2" t="s">
        <v>467</v>
      </c>
      <c r="G156" s="4" t="s">
        <v>482</v>
      </c>
      <c r="I156" s="4" t="s">
        <v>464</v>
      </c>
    </row>
    <row r="157" spans="1:9" ht="30" customHeight="1">
      <c r="A157" s="20"/>
      <c r="B157" s="4" t="s">
        <v>483</v>
      </c>
      <c r="C157" s="3">
        <v>250</v>
      </c>
      <c r="E157" s="4" t="s">
        <v>12</v>
      </c>
      <c r="F157" s="2" t="s">
        <v>467</v>
      </c>
      <c r="G157" s="4" t="s">
        <v>482</v>
      </c>
      <c r="I157" s="4" t="s">
        <v>484</v>
      </c>
    </row>
    <row r="158" spans="1:9" ht="30" customHeight="1">
      <c r="A158" s="20"/>
      <c r="B158" s="4" t="s">
        <v>452</v>
      </c>
      <c r="C158" s="3">
        <v>120</v>
      </c>
      <c r="E158" s="4" t="s">
        <v>12</v>
      </c>
      <c r="F158" s="2" t="s">
        <v>467</v>
      </c>
      <c r="G158" s="4" t="s">
        <v>482</v>
      </c>
      <c r="I158" s="4" t="s">
        <v>485</v>
      </c>
    </row>
    <row r="159" spans="1:9" ht="30" customHeight="1">
      <c r="A159" s="20"/>
      <c r="B159" s="4" t="s">
        <v>247</v>
      </c>
      <c r="C159" s="3">
        <v>25</v>
      </c>
      <c r="D159" s="4">
        <v>1904</v>
      </c>
      <c r="E159" s="4" t="s">
        <v>12</v>
      </c>
      <c r="F159" s="2" t="s">
        <v>467</v>
      </c>
      <c r="G159" s="4" t="s">
        <v>482</v>
      </c>
      <c r="I159" s="4" t="s">
        <v>486</v>
      </c>
    </row>
    <row r="160" spans="1:9" ht="30" customHeight="1">
      <c r="A160" s="20"/>
      <c r="B160" s="4" t="s">
        <v>257</v>
      </c>
      <c r="C160" s="3">
        <v>12</v>
      </c>
      <c r="D160" s="4">
        <v>1905</v>
      </c>
      <c r="E160" s="4" t="s">
        <v>12</v>
      </c>
      <c r="F160" s="2" t="s">
        <v>467</v>
      </c>
      <c r="G160" s="4" t="s">
        <v>482</v>
      </c>
      <c r="I160" s="4" t="s">
        <v>486</v>
      </c>
    </row>
    <row r="161" spans="1:9" ht="30" customHeight="1">
      <c r="A161" s="20"/>
      <c r="B161" s="4" t="s">
        <v>249</v>
      </c>
      <c r="C161" s="3">
        <v>6</v>
      </c>
      <c r="E161" s="4" t="s">
        <v>12</v>
      </c>
      <c r="F161" s="2" t="s">
        <v>467</v>
      </c>
      <c r="G161" s="4" t="s">
        <v>482</v>
      </c>
      <c r="I161" s="4" t="s">
        <v>348</v>
      </c>
    </row>
    <row r="162" spans="1:9" ht="30" customHeight="1">
      <c r="A162" s="20"/>
      <c r="B162" s="4" t="s">
        <v>250</v>
      </c>
      <c r="C162" s="3">
        <v>33</v>
      </c>
      <c r="E162" s="4" t="s">
        <v>12</v>
      </c>
      <c r="F162" s="2" t="s">
        <v>467</v>
      </c>
      <c r="G162" s="4" t="s">
        <v>482</v>
      </c>
      <c r="I162" s="4" t="s">
        <v>348</v>
      </c>
    </row>
    <row r="163" spans="1:9" ht="30" customHeight="1">
      <c r="A163" s="20" t="s">
        <v>487</v>
      </c>
      <c r="B163" s="4" t="s">
        <v>235</v>
      </c>
      <c r="C163" s="3">
        <v>1</v>
      </c>
      <c r="D163" s="4" t="s">
        <v>488</v>
      </c>
      <c r="E163" s="4" t="s">
        <v>12</v>
      </c>
      <c r="F163" s="2" t="s">
        <v>489</v>
      </c>
      <c r="G163" s="4" t="s">
        <v>490</v>
      </c>
      <c r="I163" s="4" t="s">
        <v>425</v>
      </c>
    </row>
    <row r="164" spans="1:9" ht="30" customHeight="1">
      <c r="A164" s="20"/>
      <c r="B164" s="4" t="s">
        <v>241</v>
      </c>
      <c r="C164" s="3">
        <v>1</v>
      </c>
      <c r="D164" s="4" t="s">
        <v>491</v>
      </c>
      <c r="E164" s="4" t="s">
        <v>12</v>
      </c>
      <c r="F164" s="2" t="s">
        <v>489</v>
      </c>
      <c r="G164" s="4" t="s">
        <v>490</v>
      </c>
      <c r="I164" s="4" t="s">
        <v>492</v>
      </c>
    </row>
    <row r="165" spans="1:9" ht="30" customHeight="1">
      <c r="A165" s="20"/>
      <c r="B165" s="4" t="s">
        <v>47</v>
      </c>
      <c r="C165" s="3">
        <v>1</v>
      </c>
      <c r="D165" s="4" t="s">
        <v>493</v>
      </c>
      <c r="E165" s="4" t="s">
        <v>12</v>
      </c>
      <c r="F165" s="2" t="s">
        <v>489</v>
      </c>
      <c r="G165" s="4" t="s">
        <v>490</v>
      </c>
      <c r="I165" s="4" t="s">
        <v>494</v>
      </c>
    </row>
    <row r="166" spans="1:9" ht="30" customHeight="1">
      <c r="A166" s="20"/>
      <c r="B166" s="4" t="s">
        <v>305</v>
      </c>
      <c r="C166" s="3">
        <v>1</v>
      </c>
      <c r="D166" s="4" t="s">
        <v>495</v>
      </c>
      <c r="E166" s="4" t="s">
        <v>12</v>
      </c>
      <c r="F166" s="2" t="s">
        <v>489</v>
      </c>
      <c r="G166" s="4" t="s">
        <v>490</v>
      </c>
      <c r="I166" s="4" t="s">
        <v>308</v>
      </c>
    </row>
    <row r="167" spans="1:9" ht="30" customHeight="1">
      <c r="A167" s="20"/>
      <c r="B167" s="4" t="s">
        <v>20</v>
      </c>
      <c r="C167" s="3">
        <v>20</v>
      </c>
      <c r="E167" s="4" t="s">
        <v>12</v>
      </c>
      <c r="F167" s="2" t="s">
        <v>489</v>
      </c>
      <c r="G167" s="4" t="s">
        <v>490</v>
      </c>
      <c r="I167" s="4" t="s">
        <v>496</v>
      </c>
    </row>
    <row r="168" spans="1:9" ht="30" customHeight="1">
      <c r="A168" s="20"/>
      <c r="B168" s="4" t="s">
        <v>247</v>
      </c>
      <c r="C168" s="3">
        <v>2</v>
      </c>
      <c r="D168" s="4">
        <v>1808</v>
      </c>
      <c r="E168" s="4" t="s">
        <v>12</v>
      </c>
      <c r="F168" s="2" t="s">
        <v>489</v>
      </c>
      <c r="G168" s="4" t="s">
        <v>490</v>
      </c>
      <c r="I168" s="4" t="s">
        <v>248</v>
      </c>
    </row>
    <row r="169" spans="1:9" ht="30" customHeight="1">
      <c r="A169" s="20"/>
      <c r="B169" s="4" t="s">
        <v>270</v>
      </c>
      <c r="C169" s="3">
        <v>1</v>
      </c>
      <c r="D169" s="4">
        <v>1812</v>
      </c>
      <c r="E169" s="4" t="s">
        <v>12</v>
      </c>
      <c r="F169" s="2" t="s">
        <v>489</v>
      </c>
      <c r="G169" s="4" t="s">
        <v>490</v>
      </c>
      <c r="I169" s="4" t="s">
        <v>497</v>
      </c>
    </row>
    <row r="170" spans="1:9" ht="30" customHeight="1">
      <c r="A170" s="20"/>
      <c r="B170" s="4" t="s">
        <v>268</v>
      </c>
      <c r="C170" s="3">
        <v>1</v>
      </c>
      <c r="D170" s="4">
        <v>1804</v>
      </c>
      <c r="E170" s="4" t="s">
        <v>12</v>
      </c>
      <c r="F170" s="2" t="s">
        <v>489</v>
      </c>
      <c r="G170" s="4" t="s">
        <v>490</v>
      </c>
      <c r="I170" s="4" t="s">
        <v>497</v>
      </c>
    </row>
    <row r="171" spans="1:9" ht="30" customHeight="1">
      <c r="A171" s="20"/>
      <c r="B171" s="4" t="s">
        <v>249</v>
      </c>
      <c r="C171" s="3">
        <v>2</v>
      </c>
      <c r="E171" s="4" t="s">
        <v>12</v>
      </c>
      <c r="F171" s="2" t="s">
        <v>489</v>
      </c>
      <c r="G171" s="4" t="s">
        <v>490</v>
      </c>
      <c r="I171" s="4" t="s">
        <v>348</v>
      </c>
    </row>
    <row r="172" spans="1:9" ht="30" customHeight="1">
      <c r="A172" s="20"/>
      <c r="B172" s="4" t="s">
        <v>250</v>
      </c>
      <c r="C172" s="3">
        <v>2</v>
      </c>
      <c r="E172" s="4" t="s">
        <v>12</v>
      </c>
      <c r="F172" s="2" t="s">
        <v>489</v>
      </c>
      <c r="G172" s="4" t="s">
        <v>490</v>
      </c>
      <c r="I172" s="4" t="s">
        <v>348</v>
      </c>
    </row>
    <row r="173" spans="1:9" ht="30" customHeight="1">
      <c r="A173" s="20" t="s">
        <v>498</v>
      </c>
      <c r="B173" s="4" t="s">
        <v>388</v>
      </c>
      <c r="C173" s="3">
        <v>1</v>
      </c>
      <c r="D173" s="4" t="s">
        <v>499</v>
      </c>
      <c r="E173" s="4" t="s">
        <v>12</v>
      </c>
      <c r="F173" s="2" t="s">
        <v>500</v>
      </c>
      <c r="G173" s="4" t="s">
        <v>490</v>
      </c>
      <c r="I173" s="4" t="s">
        <v>501</v>
      </c>
    </row>
    <row r="174" spans="1:9" ht="30" customHeight="1">
      <c r="A174" s="20"/>
      <c r="B174" s="4" t="s">
        <v>392</v>
      </c>
      <c r="C174" s="3">
        <v>1</v>
      </c>
      <c r="D174" s="4" t="s">
        <v>502</v>
      </c>
      <c r="E174" s="4" t="s">
        <v>12</v>
      </c>
      <c r="F174" s="2" t="s">
        <v>500</v>
      </c>
      <c r="G174" s="4" t="s">
        <v>490</v>
      </c>
      <c r="I174" s="4" t="s">
        <v>501</v>
      </c>
    </row>
    <row r="175" spans="1:9" ht="30" customHeight="1">
      <c r="A175" s="20"/>
      <c r="B175" s="4" t="s">
        <v>32</v>
      </c>
      <c r="C175" s="3">
        <v>1</v>
      </c>
      <c r="D175" s="4" t="s">
        <v>503</v>
      </c>
      <c r="E175" s="4" t="s">
        <v>12</v>
      </c>
      <c r="F175" s="2" t="s">
        <v>500</v>
      </c>
      <c r="G175" s="4" t="s">
        <v>490</v>
      </c>
      <c r="I175" s="4" t="s">
        <v>501</v>
      </c>
    </row>
    <row r="176" spans="1:9" ht="30" customHeight="1">
      <c r="A176" s="20"/>
      <c r="B176" s="4" t="s">
        <v>504</v>
      </c>
      <c r="C176" s="3">
        <v>1</v>
      </c>
      <c r="D176" s="4" t="s">
        <v>505</v>
      </c>
      <c r="E176" s="4" t="s">
        <v>12</v>
      </c>
      <c r="F176" s="2" t="s">
        <v>500</v>
      </c>
      <c r="G176" s="4" t="s">
        <v>490</v>
      </c>
      <c r="I176" s="4" t="s">
        <v>501</v>
      </c>
    </row>
    <row r="177" spans="1:9" ht="30" customHeight="1">
      <c r="A177" s="20"/>
      <c r="B177" s="4" t="s">
        <v>483</v>
      </c>
      <c r="C177" s="3">
        <v>10</v>
      </c>
      <c r="E177" s="4" t="s">
        <v>12</v>
      </c>
      <c r="F177" s="2" t="s">
        <v>500</v>
      </c>
      <c r="G177" s="4" t="s">
        <v>490</v>
      </c>
      <c r="I177" s="4" t="s">
        <v>496</v>
      </c>
    </row>
    <row r="178" spans="1:9" ht="30" customHeight="1">
      <c r="A178" s="20"/>
      <c r="B178" s="4" t="s">
        <v>22</v>
      </c>
      <c r="C178" s="3">
        <v>10</v>
      </c>
      <c r="E178" s="4" t="s">
        <v>12</v>
      </c>
      <c r="F178" s="2" t="s">
        <v>500</v>
      </c>
      <c r="G178" s="4" t="s">
        <v>490</v>
      </c>
      <c r="I178" s="4" t="s">
        <v>506</v>
      </c>
    </row>
    <row r="179" spans="1:9" ht="30" customHeight="1">
      <c r="A179" s="20"/>
      <c r="B179" s="4" t="s">
        <v>247</v>
      </c>
      <c r="C179" s="3">
        <v>1</v>
      </c>
      <c r="D179" s="4">
        <v>1904</v>
      </c>
      <c r="E179" s="4" t="s">
        <v>12</v>
      </c>
      <c r="F179" s="2" t="s">
        <v>500</v>
      </c>
      <c r="G179" s="4" t="s">
        <v>490</v>
      </c>
      <c r="I179" s="4" t="s">
        <v>507</v>
      </c>
    </row>
    <row r="180" spans="1:9" ht="30" customHeight="1">
      <c r="A180" s="20"/>
      <c r="B180" s="4" t="s">
        <v>257</v>
      </c>
      <c r="C180" s="3">
        <v>1</v>
      </c>
      <c r="D180" s="4">
        <v>1905</v>
      </c>
      <c r="E180" s="4" t="s">
        <v>12</v>
      </c>
      <c r="F180" s="2" t="s">
        <v>500</v>
      </c>
      <c r="G180" s="4" t="s">
        <v>490</v>
      </c>
      <c r="I180" s="4" t="s">
        <v>371</v>
      </c>
    </row>
    <row r="181" spans="1:9" ht="30" customHeight="1">
      <c r="A181" s="20"/>
      <c r="B181" s="4" t="s">
        <v>268</v>
      </c>
      <c r="C181" s="3">
        <v>1</v>
      </c>
      <c r="D181" s="4">
        <v>1804</v>
      </c>
      <c r="E181" s="4" t="s">
        <v>12</v>
      </c>
      <c r="F181" s="2" t="s">
        <v>500</v>
      </c>
      <c r="G181" s="4" t="s">
        <v>490</v>
      </c>
      <c r="I181" s="4" t="s">
        <v>497</v>
      </c>
    </row>
    <row r="182" spans="1:9" ht="30" customHeight="1">
      <c r="A182" s="20"/>
      <c r="B182" s="4" t="s">
        <v>249</v>
      </c>
      <c r="C182" s="3">
        <v>1</v>
      </c>
      <c r="E182" s="4" t="s">
        <v>12</v>
      </c>
      <c r="F182" s="2" t="s">
        <v>500</v>
      </c>
      <c r="G182" s="4" t="s">
        <v>490</v>
      </c>
      <c r="I182" s="4" t="s">
        <v>348</v>
      </c>
    </row>
    <row r="183" spans="1:9" ht="30" customHeight="1">
      <c r="A183" s="20"/>
      <c r="B183" s="4" t="s">
        <v>250</v>
      </c>
      <c r="C183" s="3">
        <v>2</v>
      </c>
      <c r="E183" s="4" t="s">
        <v>12</v>
      </c>
      <c r="F183" s="2" t="s">
        <v>500</v>
      </c>
      <c r="G183" s="4" t="s">
        <v>490</v>
      </c>
      <c r="I183" s="4" t="s">
        <v>348</v>
      </c>
    </row>
    <row r="184" spans="1:9" ht="30" customHeight="1">
      <c r="A184" s="20" t="s">
        <v>508</v>
      </c>
      <c r="B184" s="4" t="s">
        <v>38</v>
      </c>
      <c r="C184" s="3">
        <v>2</v>
      </c>
      <c r="D184" s="4" t="s">
        <v>509</v>
      </c>
      <c r="E184" s="4" t="s">
        <v>12</v>
      </c>
      <c r="F184" s="2" t="s">
        <v>510</v>
      </c>
      <c r="G184" s="4" t="s">
        <v>490</v>
      </c>
      <c r="I184" s="4" t="s">
        <v>511</v>
      </c>
    </row>
    <row r="185" spans="1:9" ht="30" customHeight="1">
      <c r="A185" s="20"/>
      <c r="B185" s="4" t="s">
        <v>41</v>
      </c>
      <c r="C185" s="3">
        <v>2</v>
      </c>
      <c r="D185" s="4" t="s">
        <v>512</v>
      </c>
      <c r="E185" s="4" t="s">
        <v>12</v>
      </c>
      <c r="F185" s="2" t="s">
        <v>510</v>
      </c>
      <c r="G185" s="4" t="s">
        <v>490</v>
      </c>
      <c r="I185" s="4" t="s">
        <v>511</v>
      </c>
    </row>
    <row r="186" spans="1:9" ht="30" customHeight="1">
      <c r="A186" s="20"/>
      <c r="B186" s="4" t="s">
        <v>43</v>
      </c>
      <c r="C186" s="3">
        <v>2</v>
      </c>
      <c r="D186" s="4" t="s">
        <v>513</v>
      </c>
      <c r="E186" s="4" t="s">
        <v>12</v>
      </c>
      <c r="F186" s="2" t="s">
        <v>510</v>
      </c>
      <c r="G186" s="4" t="s">
        <v>490</v>
      </c>
      <c r="I186" s="4" t="s">
        <v>511</v>
      </c>
    </row>
    <row r="187" spans="1:9" ht="30" customHeight="1">
      <c r="A187" s="20"/>
      <c r="B187" s="4" t="s">
        <v>483</v>
      </c>
      <c r="C187" s="3">
        <v>20</v>
      </c>
      <c r="E187" s="4" t="s">
        <v>12</v>
      </c>
      <c r="F187" s="2" t="s">
        <v>510</v>
      </c>
      <c r="G187" s="4" t="s">
        <v>490</v>
      </c>
      <c r="I187" s="4" t="s">
        <v>496</v>
      </c>
    </row>
    <row r="188" spans="1:9" ht="30" customHeight="1">
      <c r="A188" s="20"/>
      <c r="B188" s="4" t="s">
        <v>22</v>
      </c>
      <c r="C188" s="3">
        <v>20</v>
      </c>
      <c r="E188" s="4" t="s">
        <v>12</v>
      </c>
      <c r="F188" s="2" t="s">
        <v>510</v>
      </c>
      <c r="G188" s="4" t="s">
        <v>490</v>
      </c>
      <c r="I188" s="4" t="s">
        <v>506</v>
      </c>
    </row>
    <row r="189" spans="1:9" ht="30" customHeight="1">
      <c r="A189" s="20"/>
      <c r="B189" s="4" t="s">
        <v>247</v>
      </c>
      <c r="C189" s="3">
        <v>2</v>
      </c>
      <c r="D189" s="4">
        <v>1904</v>
      </c>
      <c r="E189" s="4" t="s">
        <v>12</v>
      </c>
      <c r="F189" s="2" t="s">
        <v>510</v>
      </c>
      <c r="G189" s="4" t="s">
        <v>490</v>
      </c>
      <c r="I189" s="4" t="s">
        <v>507</v>
      </c>
    </row>
    <row r="190" spans="1:9" ht="30" customHeight="1">
      <c r="A190" s="20"/>
      <c r="B190" s="4" t="s">
        <v>257</v>
      </c>
      <c r="C190" s="3">
        <v>2</v>
      </c>
      <c r="D190" s="4">
        <v>1810</v>
      </c>
      <c r="E190" s="4" t="s">
        <v>12</v>
      </c>
      <c r="F190" s="2" t="s">
        <v>510</v>
      </c>
      <c r="G190" s="4" t="s">
        <v>490</v>
      </c>
      <c r="I190" s="4" t="s">
        <v>258</v>
      </c>
    </row>
    <row r="191" spans="1:9" ht="30" customHeight="1">
      <c r="A191" s="20"/>
      <c r="B191" s="4" t="s">
        <v>268</v>
      </c>
      <c r="C191" s="3">
        <v>2</v>
      </c>
      <c r="D191" s="4">
        <v>1804</v>
      </c>
      <c r="E191" s="4" t="s">
        <v>12</v>
      </c>
      <c r="F191" s="2" t="s">
        <v>510</v>
      </c>
      <c r="G191" s="4" t="s">
        <v>490</v>
      </c>
      <c r="I191" s="4" t="s">
        <v>497</v>
      </c>
    </row>
    <row r="192" spans="1:9" ht="30" customHeight="1">
      <c r="A192" s="20"/>
      <c r="B192" s="4" t="s">
        <v>249</v>
      </c>
      <c r="C192" s="3">
        <v>2</v>
      </c>
      <c r="E192" s="4" t="s">
        <v>12</v>
      </c>
      <c r="F192" s="2" t="s">
        <v>510</v>
      </c>
      <c r="G192" s="4" t="s">
        <v>490</v>
      </c>
      <c r="I192" s="4" t="s">
        <v>348</v>
      </c>
    </row>
    <row r="193" spans="1:9" ht="30" customHeight="1">
      <c r="A193" s="20"/>
      <c r="B193" s="4" t="s">
        <v>250</v>
      </c>
      <c r="C193" s="3">
        <v>4</v>
      </c>
      <c r="E193" s="4" t="s">
        <v>12</v>
      </c>
      <c r="F193" s="2" t="s">
        <v>510</v>
      </c>
      <c r="G193" s="4" t="s">
        <v>490</v>
      </c>
      <c r="I193" s="4" t="s">
        <v>348</v>
      </c>
    </row>
    <row r="194" spans="1:9" ht="30" customHeight="1">
      <c r="A194" s="20" t="s">
        <v>514</v>
      </c>
      <c r="B194" s="4" t="s">
        <v>67</v>
      </c>
      <c r="C194" s="3">
        <v>1</v>
      </c>
      <c r="D194" s="4" t="s">
        <v>515</v>
      </c>
      <c r="E194" s="4" t="s">
        <v>12</v>
      </c>
      <c r="F194" s="2" t="s">
        <v>516</v>
      </c>
      <c r="G194" s="4" t="s">
        <v>490</v>
      </c>
      <c r="I194" s="4" t="s">
        <v>517</v>
      </c>
    </row>
    <row r="195" spans="1:9" ht="30" customHeight="1">
      <c r="A195" s="20"/>
      <c r="B195" s="4" t="s">
        <v>20</v>
      </c>
      <c r="C195" s="3">
        <v>10</v>
      </c>
      <c r="E195" s="4" t="s">
        <v>12</v>
      </c>
      <c r="F195" s="2" t="s">
        <v>516</v>
      </c>
      <c r="G195" s="4" t="s">
        <v>490</v>
      </c>
      <c r="I195" s="4" t="s">
        <v>496</v>
      </c>
    </row>
    <row r="196" spans="1:9" ht="30" customHeight="1">
      <c r="A196" s="20"/>
      <c r="B196" s="4" t="s">
        <v>52</v>
      </c>
      <c r="C196" s="3">
        <v>1</v>
      </c>
      <c r="D196" s="4" t="s">
        <v>518</v>
      </c>
      <c r="E196" s="4" t="s">
        <v>12</v>
      </c>
      <c r="F196" s="2" t="s">
        <v>516</v>
      </c>
      <c r="G196" s="4" t="s">
        <v>490</v>
      </c>
      <c r="I196" s="4" t="s">
        <v>486</v>
      </c>
    </row>
    <row r="197" spans="1:9" ht="30" customHeight="1">
      <c r="A197" s="20"/>
      <c r="B197" s="4" t="s">
        <v>247</v>
      </c>
      <c r="C197" s="3">
        <v>1</v>
      </c>
      <c r="D197" s="4">
        <v>1904</v>
      </c>
      <c r="E197" s="4" t="s">
        <v>12</v>
      </c>
      <c r="F197" s="2" t="s">
        <v>516</v>
      </c>
      <c r="G197" s="4" t="s">
        <v>490</v>
      </c>
      <c r="I197" s="4" t="s">
        <v>507</v>
      </c>
    </row>
    <row r="198" spans="1:9" ht="30" customHeight="1">
      <c r="A198" s="20"/>
      <c r="B198" s="4" t="s">
        <v>249</v>
      </c>
      <c r="C198" s="3">
        <v>1</v>
      </c>
      <c r="E198" s="4" t="s">
        <v>12</v>
      </c>
      <c r="F198" s="2" t="s">
        <v>516</v>
      </c>
      <c r="G198" s="4" t="s">
        <v>490</v>
      </c>
      <c r="I198" s="4" t="s">
        <v>348</v>
      </c>
    </row>
    <row r="199" spans="1:9" ht="30" customHeight="1">
      <c r="A199" s="20"/>
      <c r="B199" s="4" t="s">
        <v>250</v>
      </c>
      <c r="C199" s="3">
        <v>1</v>
      </c>
      <c r="E199" s="4" t="s">
        <v>12</v>
      </c>
      <c r="F199" s="2" t="s">
        <v>516</v>
      </c>
      <c r="G199" s="4" t="s">
        <v>490</v>
      </c>
      <c r="I199" s="4" t="s">
        <v>348</v>
      </c>
    </row>
    <row r="200" spans="1:9" ht="30" customHeight="1">
      <c r="A200" s="20" t="s">
        <v>519</v>
      </c>
      <c r="B200" s="4" t="s">
        <v>14</v>
      </c>
      <c r="C200" s="3">
        <v>1</v>
      </c>
      <c r="D200" s="4" t="s">
        <v>520</v>
      </c>
      <c r="E200" s="4" t="s">
        <v>200</v>
      </c>
      <c r="F200" s="2" t="s">
        <v>521</v>
      </c>
      <c r="G200" s="4" t="s">
        <v>522</v>
      </c>
      <c r="I200" s="4" t="s">
        <v>523</v>
      </c>
    </row>
    <row r="201" spans="1:9" ht="30" customHeight="1">
      <c r="A201" s="20"/>
      <c r="B201" s="4" t="s">
        <v>20</v>
      </c>
      <c r="C201" s="3">
        <v>10</v>
      </c>
      <c r="E201" s="4" t="s">
        <v>200</v>
      </c>
      <c r="F201" s="2" t="s">
        <v>521</v>
      </c>
      <c r="G201" s="4" t="s">
        <v>522</v>
      </c>
    </row>
    <row r="202" spans="1:9" ht="30" customHeight="1">
      <c r="A202" s="20"/>
      <c r="B202" s="4" t="s">
        <v>247</v>
      </c>
      <c r="C202" s="3">
        <v>1</v>
      </c>
      <c r="E202" s="4" t="s">
        <v>200</v>
      </c>
      <c r="F202" s="2" t="s">
        <v>521</v>
      </c>
      <c r="G202" s="4" t="s">
        <v>522</v>
      </c>
    </row>
    <row r="203" spans="1:9" ht="30" customHeight="1">
      <c r="A203" s="20"/>
      <c r="B203" s="4" t="s">
        <v>249</v>
      </c>
      <c r="C203" s="3">
        <v>1</v>
      </c>
      <c r="E203" s="4" t="s">
        <v>200</v>
      </c>
      <c r="F203" s="2" t="s">
        <v>521</v>
      </c>
      <c r="G203" s="4" t="s">
        <v>522</v>
      </c>
    </row>
    <row r="204" spans="1:9" ht="30" customHeight="1">
      <c r="A204" s="20"/>
      <c r="B204" s="4" t="s">
        <v>250</v>
      </c>
      <c r="C204" s="3">
        <v>1</v>
      </c>
      <c r="E204" s="4" t="s">
        <v>200</v>
      </c>
      <c r="F204" s="2" t="s">
        <v>521</v>
      </c>
      <c r="G204" s="4" t="s">
        <v>522</v>
      </c>
    </row>
    <row r="205" spans="1:9" ht="30" customHeight="1">
      <c r="A205" s="20" t="s">
        <v>524</v>
      </c>
      <c r="B205" s="4" t="s">
        <v>273</v>
      </c>
      <c r="C205" s="3">
        <v>1</v>
      </c>
      <c r="D205" s="4" t="s">
        <v>525</v>
      </c>
      <c r="E205" s="4" t="s">
        <v>237</v>
      </c>
      <c r="F205" s="2" t="s">
        <v>526</v>
      </c>
      <c r="G205" s="4" t="s">
        <v>490</v>
      </c>
      <c r="I205" s="4" t="s">
        <v>282</v>
      </c>
    </row>
    <row r="206" spans="1:9" ht="30" customHeight="1">
      <c r="A206" s="20"/>
      <c r="B206" s="4" t="s">
        <v>305</v>
      </c>
      <c r="C206" s="3">
        <v>1</v>
      </c>
      <c r="D206" s="4" t="s">
        <v>527</v>
      </c>
      <c r="E206" s="4" t="s">
        <v>237</v>
      </c>
      <c r="F206" s="2" t="s">
        <v>526</v>
      </c>
      <c r="G206" s="4" t="s">
        <v>490</v>
      </c>
      <c r="I206" s="4" t="s">
        <v>308</v>
      </c>
    </row>
    <row r="207" spans="1:9" ht="30" customHeight="1">
      <c r="A207" s="20"/>
      <c r="B207" s="4" t="s">
        <v>75</v>
      </c>
      <c r="C207" s="3">
        <v>1</v>
      </c>
      <c r="D207" s="4" t="s">
        <v>528</v>
      </c>
      <c r="E207" s="4" t="s">
        <v>237</v>
      </c>
      <c r="F207" s="2" t="s">
        <v>307</v>
      </c>
      <c r="G207" s="4" t="s">
        <v>490</v>
      </c>
      <c r="I207" s="4" t="s">
        <v>529</v>
      </c>
    </row>
    <row r="208" spans="1:9" ht="30" customHeight="1">
      <c r="A208" s="20"/>
      <c r="B208" s="4" t="s">
        <v>250</v>
      </c>
      <c r="C208" s="3">
        <v>1</v>
      </c>
      <c r="E208" s="4" t="s">
        <v>237</v>
      </c>
      <c r="F208" s="2" t="s">
        <v>307</v>
      </c>
      <c r="G208" s="4" t="s">
        <v>490</v>
      </c>
      <c r="I208" s="4" t="s">
        <v>348</v>
      </c>
    </row>
    <row r="209" spans="1:9" ht="30" customHeight="1">
      <c r="A209" s="20"/>
      <c r="B209" s="4" t="s">
        <v>268</v>
      </c>
      <c r="C209" s="3">
        <v>1</v>
      </c>
      <c r="D209" s="4">
        <v>1804</v>
      </c>
      <c r="E209" s="4" t="s">
        <v>237</v>
      </c>
      <c r="F209" s="2" t="s">
        <v>526</v>
      </c>
      <c r="G209" s="4" t="s">
        <v>490</v>
      </c>
      <c r="I209" s="4" t="s">
        <v>497</v>
      </c>
    </row>
    <row r="210" spans="1:9" ht="30" customHeight="1">
      <c r="A210" s="20"/>
      <c r="B210" s="4" t="s">
        <v>270</v>
      </c>
      <c r="C210" s="3">
        <v>1</v>
      </c>
      <c r="D210" s="4">
        <v>1812</v>
      </c>
      <c r="E210" s="4" t="s">
        <v>237</v>
      </c>
      <c r="F210" s="2" t="s">
        <v>526</v>
      </c>
      <c r="G210" s="4" t="s">
        <v>490</v>
      </c>
      <c r="I210" s="4" t="s">
        <v>497</v>
      </c>
    </row>
    <row r="211" spans="1:9" ht="30" customHeight="1">
      <c r="A211" s="20"/>
      <c r="B211" s="4" t="s">
        <v>250</v>
      </c>
      <c r="C211" s="3">
        <v>1</v>
      </c>
      <c r="E211" s="4" t="s">
        <v>237</v>
      </c>
      <c r="F211" s="2" t="s">
        <v>526</v>
      </c>
      <c r="G211" s="4" t="s">
        <v>490</v>
      </c>
      <c r="I211" s="4" t="s">
        <v>348</v>
      </c>
    </row>
    <row r="212" spans="1:9" ht="30" customHeight="1">
      <c r="A212" s="20" t="s">
        <v>530</v>
      </c>
      <c r="B212" s="4" t="s">
        <v>235</v>
      </c>
      <c r="C212" s="3">
        <v>1</v>
      </c>
      <c r="D212" s="4" t="s">
        <v>531</v>
      </c>
      <c r="E212" s="4" t="s">
        <v>237</v>
      </c>
      <c r="G212" s="4" t="s">
        <v>532</v>
      </c>
      <c r="I212" s="4" t="s">
        <v>425</v>
      </c>
    </row>
    <row r="213" spans="1:9" ht="30" customHeight="1">
      <c r="A213" s="20"/>
      <c r="B213" s="4" t="s">
        <v>241</v>
      </c>
      <c r="C213" s="3">
        <v>1</v>
      </c>
      <c r="D213" s="4" t="s">
        <v>533</v>
      </c>
      <c r="E213" s="4" t="s">
        <v>237</v>
      </c>
      <c r="G213" s="4" t="s">
        <v>532</v>
      </c>
      <c r="I213" s="4" t="s">
        <v>534</v>
      </c>
    </row>
    <row r="214" spans="1:9" ht="30" customHeight="1">
      <c r="A214" s="20"/>
      <c r="B214" s="4" t="s">
        <v>47</v>
      </c>
      <c r="C214" s="3">
        <v>1</v>
      </c>
      <c r="D214" s="4" t="s">
        <v>535</v>
      </c>
      <c r="E214" s="4" t="s">
        <v>237</v>
      </c>
      <c r="G214" s="4" t="s">
        <v>532</v>
      </c>
      <c r="I214" s="4" t="s">
        <v>494</v>
      </c>
    </row>
    <row r="215" spans="1:9" ht="30" customHeight="1">
      <c r="A215" s="20"/>
      <c r="B215" s="4" t="s">
        <v>301</v>
      </c>
      <c r="C215" s="3">
        <v>1</v>
      </c>
      <c r="D215" s="4" t="s">
        <v>536</v>
      </c>
      <c r="E215" s="4" t="s">
        <v>237</v>
      </c>
      <c r="G215" s="4" t="s">
        <v>532</v>
      </c>
      <c r="I215" s="4" t="s">
        <v>447</v>
      </c>
    </row>
    <row r="216" spans="1:9" ht="30" customHeight="1">
      <c r="A216" s="20"/>
      <c r="B216" s="4" t="s">
        <v>249</v>
      </c>
      <c r="C216" s="3">
        <v>20</v>
      </c>
      <c r="E216" s="4" t="s">
        <v>237</v>
      </c>
      <c r="G216" s="4" t="s">
        <v>537</v>
      </c>
      <c r="I216" s="4" t="s">
        <v>348</v>
      </c>
    </row>
    <row r="217" spans="1:9" ht="30" customHeight="1">
      <c r="A217" s="20" t="s">
        <v>538</v>
      </c>
      <c r="B217" s="4" t="s">
        <v>38</v>
      </c>
      <c r="C217" s="3">
        <v>1</v>
      </c>
      <c r="D217" s="4" t="s">
        <v>199</v>
      </c>
      <c r="E217" s="4" t="s">
        <v>200</v>
      </c>
      <c r="F217" s="2" t="s">
        <v>201</v>
      </c>
      <c r="I217" s="4" t="s">
        <v>195</v>
      </c>
    </row>
    <row r="218" spans="1:9" ht="30" customHeight="1">
      <c r="A218" s="20" t="s">
        <v>539</v>
      </c>
      <c r="B218" s="4" t="s">
        <v>540</v>
      </c>
      <c r="C218" s="3">
        <v>1</v>
      </c>
      <c r="D218" s="4" t="s">
        <v>541</v>
      </c>
      <c r="E218" s="4" t="s">
        <v>200</v>
      </c>
      <c r="F218" s="2" t="s">
        <v>542</v>
      </c>
      <c r="G218" s="4" t="s">
        <v>543</v>
      </c>
      <c r="I218" s="4" t="s">
        <v>544</v>
      </c>
    </row>
    <row r="219" spans="1:9" ht="30" customHeight="1">
      <c r="A219" s="20"/>
      <c r="B219" s="4" t="s">
        <v>22</v>
      </c>
      <c r="C219" s="3">
        <v>10</v>
      </c>
      <c r="E219" s="4" t="s">
        <v>200</v>
      </c>
      <c r="F219" s="2" t="s">
        <v>542</v>
      </c>
      <c r="G219" s="4" t="s">
        <v>543</v>
      </c>
      <c r="I219" s="4" t="s">
        <v>506</v>
      </c>
    </row>
    <row r="220" spans="1:9" ht="30" customHeight="1">
      <c r="A220" s="20"/>
      <c r="B220" s="4" t="s">
        <v>257</v>
      </c>
      <c r="C220" s="3">
        <v>1</v>
      </c>
      <c r="D220" s="4">
        <v>1905</v>
      </c>
      <c r="E220" s="4" t="s">
        <v>200</v>
      </c>
      <c r="F220" s="2" t="s">
        <v>542</v>
      </c>
      <c r="G220" s="4" t="s">
        <v>543</v>
      </c>
      <c r="I220" s="4" t="s">
        <v>371</v>
      </c>
    </row>
    <row r="221" spans="1:9" ht="30" customHeight="1">
      <c r="A221" s="20"/>
      <c r="B221" s="4" t="s">
        <v>357</v>
      </c>
      <c r="C221" s="3">
        <v>1</v>
      </c>
      <c r="D221" s="4" t="s">
        <v>545</v>
      </c>
      <c r="E221" s="4" t="s">
        <v>200</v>
      </c>
      <c r="F221" s="2" t="s">
        <v>546</v>
      </c>
      <c r="I221" s="4" t="s">
        <v>547</v>
      </c>
    </row>
    <row r="222" spans="1:9" ht="30" customHeight="1">
      <c r="A222" s="20"/>
      <c r="B222" s="4" t="s">
        <v>20</v>
      </c>
      <c r="C222" s="3">
        <v>10</v>
      </c>
      <c r="E222" s="4" t="s">
        <v>200</v>
      </c>
      <c r="F222" s="2" t="s">
        <v>546</v>
      </c>
      <c r="I222" s="4" t="s">
        <v>496</v>
      </c>
    </row>
    <row r="223" spans="1:9" ht="30" customHeight="1">
      <c r="A223" s="20"/>
      <c r="B223" s="4" t="s">
        <v>293</v>
      </c>
      <c r="C223" s="3">
        <v>1</v>
      </c>
      <c r="E223" s="4" t="s">
        <v>200</v>
      </c>
      <c r="F223" s="2" t="s">
        <v>546</v>
      </c>
      <c r="I223" s="4" t="s">
        <v>294</v>
      </c>
    </row>
    <row r="224" spans="1:9" ht="30" customHeight="1">
      <c r="A224" s="20"/>
      <c r="B224" s="4" t="s">
        <v>548</v>
      </c>
      <c r="C224" s="3">
        <v>1</v>
      </c>
      <c r="D224" s="4" t="s">
        <v>549</v>
      </c>
      <c r="E224" s="4" t="s">
        <v>200</v>
      </c>
      <c r="F224" s="2" t="s">
        <v>550</v>
      </c>
      <c r="G224" s="4" t="s">
        <v>490</v>
      </c>
      <c r="I224" s="4" t="s">
        <v>551</v>
      </c>
    </row>
    <row r="225" spans="1:9" ht="30" customHeight="1">
      <c r="A225" s="20"/>
      <c r="B225" s="4" t="s">
        <v>26</v>
      </c>
      <c r="C225" s="3">
        <v>1</v>
      </c>
      <c r="D225" s="4" t="s">
        <v>552</v>
      </c>
      <c r="E225" s="4" t="s">
        <v>200</v>
      </c>
      <c r="F225" s="2" t="s">
        <v>550</v>
      </c>
      <c r="G225" s="4" t="s">
        <v>490</v>
      </c>
      <c r="I225" s="4" t="s">
        <v>294</v>
      </c>
    </row>
    <row r="226" spans="1:9" ht="30" customHeight="1">
      <c r="A226" s="20"/>
      <c r="B226" s="4" t="s">
        <v>250</v>
      </c>
      <c r="C226" s="3">
        <v>3</v>
      </c>
      <c r="E226" s="4" t="s">
        <v>200</v>
      </c>
      <c r="F226" s="2" t="s">
        <v>550</v>
      </c>
      <c r="I226" s="4" t="s">
        <v>348</v>
      </c>
    </row>
    <row r="227" spans="1:9" ht="30" customHeight="1">
      <c r="A227" s="20" t="s">
        <v>553</v>
      </c>
      <c r="B227" s="4" t="s">
        <v>235</v>
      </c>
      <c r="C227" s="3">
        <v>2</v>
      </c>
      <c r="D227" s="4" t="s">
        <v>554</v>
      </c>
      <c r="E227" s="4" t="s">
        <v>193</v>
      </c>
      <c r="G227" s="4" t="s">
        <v>490</v>
      </c>
      <c r="I227" s="4" t="s">
        <v>555</v>
      </c>
    </row>
    <row r="228" spans="1:9" ht="30" customHeight="1">
      <c r="A228" s="20"/>
      <c r="B228" s="4" t="s">
        <v>241</v>
      </c>
      <c r="C228" s="3">
        <v>2</v>
      </c>
      <c r="D228" s="4" t="s">
        <v>556</v>
      </c>
      <c r="E228" s="4" t="s">
        <v>193</v>
      </c>
      <c r="G228" s="4" t="s">
        <v>490</v>
      </c>
      <c r="I228" s="4" t="s">
        <v>492</v>
      </c>
    </row>
    <row r="229" spans="1:9" ht="30" customHeight="1">
      <c r="A229" s="20"/>
      <c r="B229" s="4" t="s">
        <v>47</v>
      </c>
      <c r="C229" s="3">
        <v>2</v>
      </c>
      <c r="D229" s="4" t="s">
        <v>557</v>
      </c>
      <c r="E229" s="4" t="s">
        <v>193</v>
      </c>
      <c r="G229" s="4" t="s">
        <v>490</v>
      </c>
      <c r="I229" s="4" t="s">
        <v>494</v>
      </c>
    </row>
    <row r="230" spans="1:9" ht="30" customHeight="1">
      <c r="A230" s="20"/>
      <c r="B230" s="4" t="s">
        <v>301</v>
      </c>
      <c r="C230" s="3">
        <v>2</v>
      </c>
      <c r="D230" s="4" t="s">
        <v>558</v>
      </c>
      <c r="E230" s="4" t="s">
        <v>193</v>
      </c>
      <c r="G230" s="4" t="s">
        <v>490</v>
      </c>
      <c r="I230" s="4" t="s">
        <v>559</v>
      </c>
    </row>
    <row r="231" spans="1:9" ht="30" customHeight="1">
      <c r="A231" s="20" t="s">
        <v>560</v>
      </c>
      <c r="B231" s="4" t="s">
        <v>235</v>
      </c>
      <c r="C231" s="3">
        <v>1</v>
      </c>
      <c r="D231" s="4" t="s">
        <v>561</v>
      </c>
      <c r="E231" s="4" t="s">
        <v>193</v>
      </c>
      <c r="G231" s="4" t="s">
        <v>490</v>
      </c>
      <c r="I231" s="4" t="s">
        <v>555</v>
      </c>
    </row>
    <row r="232" spans="1:9" ht="30" customHeight="1">
      <c r="A232" s="20"/>
      <c r="B232" s="4" t="s">
        <v>241</v>
      </c>
      <c r="C232" s="3">
        <v>1</v>
      </c>
      <c r="D232" s="4" t="s">
        <v>562</v>
      </c>
      <c r="E232" s="4" t="s">
        <v>193</v>
      </c>
      <c r="G232" s="4" t="s">
        <v>490</v>
      </c>
      <c r="I232" s="4" t="s">
        <v>492</v>
      </c>
    </row>
    <row r="233" spans="1:9" ht="30" customHeight="1">
      <c r="A233" s="20" t="s">
        <v>553</v>
      </c>
      <c r="B233" s="4" t="s">
        <v>35</v>
      </c>
      <c r="C233" s="3">
        <v>1</v>
      </c>
      <c r="D233" s="4" t="s">
        <v>563</v>
      </c>
      <c r="E233" s="4" t="s">
        <v>193</v>
      </c>
      <c r="G233" s="4" t="s">
        <v>490</v>
      </c>
      <c r="I233" s="4" t="s">
        <v>464</v>
      </c>
    </row>
    <row r="234" spans="1:9" ht="30" customHeight="1">
      <c r="A234" s="20" t="s">
        <v>193</v>
      </c>
      <c r="B234" s="4" t="s">
        <v>35</v>
      </c>
      <c r="C234" s="3">
        <v>1</v>
      </c>
      <c r="D234" s="4" t="s">
        <v>564</v>
      </c>
      <c r="E234" s="4" t="s">
        <v>193</v>
      </c>
      <c r="G234" s="4" t="s">
        <v>543</v>
      </c>
      <c r="I234" s="4" t="s">
        <v>559</v>
      </c>
    </row>
    <row r="235" spans="1:9" ht="30" customHeight="1">
      <c r="B235" s="4" t="s">
        <v>47</v>
      </c>
      <c r="C235" s="3">
        <v>2</v>
      </c>
      <c r="D235" s="4" t="s">
        <v>565</v>
      </c>
      <c r="E235" s="4" t="s">
        <v>193</v>
      </c>
      <c r="G235" s="4" t="s">
        <v>543</v>
      </c>
      <c r="I235" s="4" t="s">
        <v>494</v>
      </c>
    </row>
    <row r="236" spans="1:9" ht="30" customHeight="1">
      <c r="B236" s="4" t="s">
        <v>301</v>
      </c>
      <c r="C236" s="3">
        <v>1</v>
      </c>
      <c r="D236" s="4" t="s">
        <v>566</v>
      </c>
      <c r="E236" s="4" t="s">
        <v>193</v>
      </c>
      <c r="G236" s="4" t="s">
        <v>543</v>
      </c>
      <c r="I236" s="4" t="s">
        <v>447</v>
      </c>
    </row>
    <row r="237" spans="1:9" ht="30" customHeight="1">
      <c r="B237" s="4" t="s">
        <v>567</v>
      </c>
      <c r="C237" s="3">
        <v>1</v>
      </c>
      <c r="D237" s="4" t="s">
        <v>568</v>
      </c>
      <c r="E237" s="4" t="s">
        <v>193</v>
      </c>
      <c r="G237" s="4" t="s">
        <v>543</v>
      </c>
      <c r="I237" s="4" t="s">
        <v>417</v>
      </c>
    </row>
    <row r="238" spans="1:9" ht="30" customHeight="1">
      <c r="B238" s="4" t="s">
        <v>14</v>
      </c>
      <c r="C238" s="3">
        <v>1</v>
      </c>
      <c r="D238" s="4" t="s">
        <v>569</v>
      </c>
      <c r="E238" s="4" t="s">
        <v>193</v>
      </c>
      <c r="G238" s="4" t="s">
        <v>543</v>
      </c>
      <c r="I238" s="4" t="s">
        <v>570</v>
      </c>
    </row>
    <row r="239" spans="1:9" ht="30" customHeight="1">
      <c r="A239" s="20" t="s">
        <v>571</v>
      </c>
      <c r="B239" s="4" t="s">
        <v>273</v>
      </c>
      <c r="C239" s="3">
        <v>1</v>
      </c>
      <c r="D239" s="4" t="s">
        <v>572</v>
      </c>
      <c r="E239" s="4" t="s">
        <v>200</v>
      </c>
      <c r="G239" s="4" t="s">
        <v>573</v>
      </c>
      <c r="I239" s="4" t="s">
        <v>282</v>
      </c>
    </row>
    <row r="240" spans="1:9" ht="30" customHeight="1">
      <c r="B240" s="4" t="s">
        <v>276</v>
      </c>
      <c r="C240" s="3">
        <v>1</v>
      </c>
      <c r="D240" s="4" t="s">
        <v>574</v>
      </c>
      <c r="E240" s="4" t="s">
        <v>200</v>
      </c>
      <c r="G240" s="4" t="s">
        <v>573</v>
      </c>
      <c r="I240" s="4" t="s">
        <v>275</v>
      </c>
    </row>
    <row r="241" spans="1:9" ht="30" customHeight="1">
      <c r="B241" s="4" t="s">
        <v>540</v>
      </c>
      <c r="C241" s="3">
        <v>1</v>
      </c>
      <c r="D241" s="4" t="s">
        <v>575</v>
      </c>
      <c r="E241" s="4" t="s">
        <v>200</v>
      </c>
      <c r="G241" s="4" t="s">
        <v>573</v>
      </c>
      <c r="I241" s="4" t="s">
        <v>282</v>
      </c>
    </row>
    <row r="242" spans="1:9" ht="30" customHeight="1">
      <c r="B242" s="4" t="s">
        <v>483</v>
      </c>
      <c r="C242" s="3">
        <v>10</v>
      </c>
      <c r="E242" s="4" t="s">
        <v>200</v>
      </c>
      <c r="G242" s="4" t="s">
        <v>573</v>
      </c>
    </row>
    <row r="243" spans="1:9" ht="30" customHeight="1">
      <c r="B243" s="4" t="s">
        <v>22</v>
      </c>
      <c r="C243" s="3">
        <v>10</v>
      </c>
      <c r="E243" s="4" t="s">
        <v>200</v>
      </c>
      <c r="G243" s="4" t="s">
        <v>573</v>
      </c>
    </row>
    <row r="244" spans="1:9" ht="30" customHeight="1">
      <c r="B244" s="4" t="s">
        <v>247</v>
      </c>
      <c r="C244" s="3">
        <v>1</v>
      </c>
      <c r="D244" s="4">
        <v>1808</v>
      </c>
      <c r="E244" s="4" t="s">
        <v>200</v>
      </c>
      <c r="G244" s="4" t="s">
        <v>573</v>
      </c>
      <c r="I244" s="4" t="s">
        <v>248</v>
      </c>
    </row>
    <row r="245" spans="1:9" ht="30" customHeight="1">
      <c r="B245" s="4" t="s">
        <v>257</v>
      </c>
      <c r="C245" s="3">
        <v>1</v>
      </c>
      <c r="D245" s="4">
        <v>1905</v>
      </c>
      <c r="E245" s="4" t="s">
        <v>200</v>
      </c>
      <c r="G245" s="4" t="s">
        <v>573</v>
      </c>
      <c r="I245" s="4" t="s">
        <v>486</v>
      </c>
    </row>
    <row r="246" spans="1:9" ht="30" customHeight="1">
      <c r="B246" s="4" t="s">
        <v>270</v>
      </c>
      <c r="C246" s="3">
        <v>1</v>
      </c>
      <c r="D246" s="4">
        <v>1812</v>
      </c>
      <c r="E246" s="4" t="s">
        <v>200</v>
      </c>
      <c r="G246" s="4" t="s">
        <v>573</v>
      </c>
      <c r="I246" s="4" t="s">
        <v>497</v>
      </c>
    </row>
    <row r="247" spans="1:9" ht="30" customHeight="1">
      <c r="B247" s="4" t="s">
        <v>576</v>
      </c>
      <c r="C247" s="3">
        <v>1</v>
      </c>
      <c r="E247" s="4" t="s">
        <v>200</v>
      </c>
      <c r="G247" s="4" t="s">
        <v>573</v>
      </c>
      <c r="I247" s="4" t="s">
        <v>349</v>
      </c>
    </row>
    <row r="248" spans="1:9" ht="30" customHeight="1">
      <c r="B248" s="4" t="s">
        <v>249</v>
      </c>
      <c r="C248" s="3">
        <v>1</v>
      </c>
      <c r="E248" s="4" t="s">
        <v>200</v>
      </c>
      <c r="G248" s="4" t="s">
        <v>573</v>
      </c>
    </row>
    <row r="249" spans="1:9" ht="30" customHeight="1">
      <c r="B249" s="4" t="s">
        <v>250</v>
      </c>
      <c r="C249" s="3">
        <v>2</v>
      </c>
      <c r="E249" s="4" t="s">
        <v>200</v>
      </c>
      <c r="G249" s="4" t="s">
        <v>573</v>
      </c>
    </row>
    <row r="250" spans="1:9" ht="30" customHeight="1">
      <c r="A250" s="20" t="s">
        <v>577</v>
      </c>
      <c r="B250" s="4" t="s">
        <v>41</v>
      </c>
      <c r="C250" s="3">
        <v>2</v>
      </c>
      <c r="D250" s="4" t="s">
        <v>578</v>
      </c>
      <c r="I250" s="4" t="s">
        <v>579</v>
      </c>
    </row>
    <row r="251" spans="1:9" ht="30" customHeight="1">
      <c r="A251" s="20"/>
      <c r="B251" s="4" t="s">
        <v>20</v>
      </c>
      <c r="C251" s="3">
        <v>20</v>
      </c>
    </row>
    <row r="252" spans="1:9" ht="30" customHeight="1">
      <c r="A252" s="20"/>
      <c r="B252" s="4" t="s">
        <v>247</v>
      </c>
      <c r="C252" s="3">
        <v>2</v>
      </c>
      <c r="D252" s="4">
        <v>1808</v>
      </c>
      <c r="I252" s="4" t="s">
        <v>248</v>
      </c>
    </row>
    <row r="253" spans="1:9" ht="30" customHeight="1">
      <c r="A253" s="20"/>
      <c r="B253" s="4" t="s">
        <v>249</v>
      </c>
      <c r="C253" s="3">
        <v>2</v>
      </c>
      <c r="I253" s="4" t="s">
        <v>348</v>
      </c>
    </row>
    <row r="254" spans="1:9" ht="30" customHeight="1">
      <c r="A254" s="20"/>
      <c r="B254" s="4" t="s">
        <v>250</v>
      </c>
      <c r="C254" s="3">
        <v>2</v>
      </c>
      <c r="I254" s="4" t="s">
        <v>348</v>
      </c>
    </row>
    <row r="255" spans="1:9" ht="30" customHeight="1">
      <c r="A255" s="20"/>
      <c r="B255" s="4" t="s">
        <v>338</v>
      </c>
      <c r="C255" s="3">
        <v>2</v>
      </c>
      <c r="D255" s="4" t="s">
        <v>580</v>
      </c>
      <c r="I255" s="4" t="s">
        <v>581</v>
      </c>
    </row>
    <row r="256" spans="1:9" ht="30" customHeight="1">
      <c r="A256" s="20" t="s">
        <v>582</v>
      </c>
      <c r="B256" s="4" t="s">
        <v>47</v>
      </c>
      <c r="C256" s="3">
        <v>2</v>
      </c>
      <c r="D256" s="4" t="s">
        <v>583</v>
      </c>
      <c r="I256" s="4" t="s">
        <v>559</v>
      </c>
    </row>
    <row r="257" spans="1:9" ht="30" customHeight="1">
      <c r="A257" s="20"/>
      <c r="B257" s="4" t="s">
        <v>301</v>
      </c>
      <c r="C257" s="3">
        <v>2</v>
      </c>
      <c r="D257" s="4" t="s">
        <v>584</v>
      </c>
      <c r="I257" s="4" t="s">
        <v>585</v>
      </c>
    </row>
    <row r="258" spans="1:9" ht="30" customHeight="1">
      <c r="A258" s="20"/>
      <c r="B258" s="4" t="s">
        <v>291</v>
      </c>
      <c r="C258" s="3">
        <v>1</v>
      </c>
      <c r="D258" s="4" t="s">
        <v>586</v>
      </c>
      <c r="I258" s="4" t="s">
        <v>585</v>
      </c>
    </row>
    <row r="259" spans="1:9" ht="30" customHeight="1">
      <c r="A259" s="20"/>
      <c r="B259" s="4" t="s">
        <v>257</v>
      </c>
      <c r="C259" s="3">
        <v>2</v>
      </c>
      <c r="D259" s="4">
        <v>1905</v>
      </c>
      <c r="I259" s="4" t="s">
        <v>581</v>
      </c>
    </row>
    <row r="260" spans="1:9" ht="30" customHeight="1">
      <c r="A260" s="20"/>
      <c r="B260" s="4" t="s">
        <v>293</v>
      </c>
      <c r="C260" s="3">
        <v>1</v>
      </c>
      <c r="D260" s="4">
        <v>1906</v>
      </c>
      <c r="I260" s="4" t="s">
        <v>581</v>
      </c>
    </row>
    <row r="261" spans="1:9" ht="30" customHeight="1">
      <c r="A261" s="20"/>
      <c r="B261" s="4" t="s">
        <v>483</v>
      </c>
      <c r="C261" s="3">
        <v>20</v>
      </c>
    </row>
    <row r="262" spans="1:9" ht="30" customHeight="1">
      <c r="A262" s="20"/>
      <c r="B262" s="4" t="s">
        <v>22</v>
      </c>
      <c r="C262" s="3">
        <v>20</v>
      </c>
    </row>
    <row r="263" spans="1:9" ht="30" customHeight="1">
      <c r="A263" s="20"/>
      <c r="B263" s="4" t="s">
        <v>249</v>
      </c>
      <c r="C263" s="3">
        <v>3</v>
      </c>
      <c r="I263" s="4" t="s">
        <v>348</v>
      </c>
    </row>
    <row r="264" spans="1:9" ht="30" customHeight="1">
      <c r="A264" s="20"/>
      <c r="B264" s="4" t="s">
        <v>250</v>
      </c>
      <c r="C264" s="3">
        <v>5</v>
      </c>
      <c r="I264" s="4" t="s">
        <v>348</v>
      </c>
    </row>
    <row r="265" spans="1:9" ht="30" customHeight="1">
      <c r="A265" s="20" t="s">
        <v>587</v>
      </c>
      <c r="B265" s="4" t="s">
        <v>38</v>
      </c>
      <c r="C265" s="3">
        <v>1</v>
      </c>
      <c r="D265" s="4" t="s">
        <v>588</v>
      </c>
      <c r="I265" s="4" t="s">
        <v>213</v>
      </c>
    </row>
    <row r="266" spans="1:9" ht="30" customHeight="1">
      <c r="A266" s="20"/>
      <c r="B266" s="4" t="s">
        <v>32</v>
      </c>
      <c r="C266" s="3">
        <v>2</v>
      </c>
      <c r="D266" s="4" t="s">
        <v>589</v>
      </c>
      <c r="I266" s="4" t="s">
        <v>590</v>
      </c>
    </row>
    <row r="267" spans="1:9" ht="30" customHeight="1">
      <c r="A267" s="20"/>
      <c r="B267" s="4" t="s">
        <v>504</v>
      </c>
      <c r="C267" s="3">
        <v>1</v>
      </c>
      <c r="D267" s="4" t="s">
        <v>591</v>
      </c>
      <c r="I267" s="4" t="s">
        <v>592</v>
      </c>
    </row>
    <row r="268" spans="1:9" ht="30" customHeight="1">
      <c r="A268" s="20"/>
      <c r="B268" s="4" t="s">
        <v>314</v>
      </c>
      <c r="C268" s="3">
        <v>1</v>
      </c>
      <c r="D268" s="4" t="s">
        <v>593</v>
      </c>
      <c r="I268" s="4" t="s">
        <v>313</v>
      </c>
    </row>
    <row r="269" spans="1:9" ht="30" customHeight="1">
      <c r="A269" s="20"/>
      <c r="B269" s="4" t="s">
        <v>483</v>
      </c>
      <c r="C269" s="3">
        <v>40</v>
      </c>
    </row>
    <row r="270" spans="1:9" ht="30" customHeight="1">
      <c r="A270" s="20"/>
      <c r="B270" s="4" t="s">
        <v>22</v>
      </c>
      <c r="C270" s="3">
        <v>20</v>
      </c>
    </row>
    <row r="271" spans="1:9" ht="30" customHeight="1">
      <c r="A271" s="20"/>
      <c r="B271" s="4" t="s">
        <v>576</v>
      </c>
      <c r="C271" s="3">
        <v>2</v>
      </c>
      <c r="D271" s="4">
        <v>1811</v>
      </c>
      <c r="I271" s="4" t="s">
        <v>349</v>
      </c>
    </row>
    <row r="272" spans="1:9" ht="30" customHeight="1">
      <c r="A272" s="20"/>
      <c r="B272" s="4" t="s">
        <v>338</v>
      </c>
      <c r="C272" s="3">
        <v>2</v>
      </c>
      <c r="D272" s="4" t="s">
        <v>580</v>
      </c>
      <c r="I272" s="4" t="s">
        <v>581</v>
      </c>
    </row>
    <row r="273" spans="1:9" ht="30" customHeight="1">
      <c r="A273" s="20"/>
      <c r="B273" s="4" t="s">
        <v>249</v>
      </c>
      <c r="C273" s="3">
        <v>4</v>
      </c>
      <c r="I273" s="4" t="s">
        <v>348</v>
      </c>
    </row>
    <row r="274" spans="1:9" ht="30" customHeight="1">
      <c r="A274" s="20"/>
      <c r="B274" s="4" t="s">
        <v>250</v>
      </c>
      <c r="C274" s="3">
        <v>6</v>
      </c>
      <c r="I274" s="4" t="s">
        <v>348</v>
      </c>
    </row>
    <row r="275" spans="1:9" ht="30" customHeight="1">
      <c r="A275" s="20" t="s">
        <v>193</v>
      </c>
      <c r="B275" s="4" t="s">
        <v>47</v>
      </c>
      <c r="C275" s="3">
        <v>1</v>
      </c>
      <c r="D275" s="4" t="s">
        <v>594</v>
      </c>
      <c r="G275" s="4" t="s">
        <v>595</v>
      </c>
      <c r="I275" s="4" t="s">
        <v>596</v>
      </c>
    </row>
    <row r="276" spans="1:9" ht="30" customHeight="1">
      <c r="A276" s="20"/>
      <c r="B276" s="4" t="s">
        <v>301</v>
      </c>
      <c r="C276" s="3">
        <v>1</v>
      </c>
      <c r="D276" s="4" t="s">
        <v>597</v>
      </c>
      <c r="G276" s="4" t="s">
        <v>595</v>
      </c>
      <c r="I276" s="4" t="s">
        <v>585</v>
      </c>
    </row>
    <row r="277" spans="1:9" ht="30" customHeight="1">
      <c r="A277" s="20" t="s">
        <v>598</v>
      </c>
      <c r="B277" s="4" t="s">
        <v>38</v>
      </c>
      <c r="C277" s="3">
        <v>1</v>
      </c>
      <c r="D277" s="4" t="s">
        <v>599</v>
      </c>
      <c r="G277" s="4" t="s">
        <v>600</v>
      </c>
      <c r="I277" s="4" t="s">
        <v>213</v>
      </c>
    </row>
    <row r="278" spans="1:9" ht="30" customHeight="1">
      <c r="A278" s="20"/>
      <c r="B278" s="4" t="s">
        <v>211</v>
      </c>
      <c r="C278" s="3">
        <v>4</v>
      </c>
      <c r="D278" s="4" t="s">
        <v>601</v>
      </c>
      <c r="G278" s="4" t="s">
        <v>600</v>
      </c>
      <c r="I278" s="4" t="s">
        <v>602</v>
      </c>
    </row>
    <row r="279" spans="1:9" ht="30" customHeight="1">
      <c r="A279" s="20"/>
      <c r="B279" s="4" t="s">
        <v>367</v>
      </c>
      <c r="C279" s="3">
        <v>1</v>
      </c>
      <c r="D279" s="4" t="s">
        <v>603</v>
      </c>
      <c r="G279" s="4" t="s">
        <v>600</v>
      </c>
      <c r="I279" s="4" t="s">
        <v>604</v>
      </c>
    </row>
    <row r="280" spans="1:9" ht="30" customHeight="1">
      <c r="A280" s="20"/>
      <c r="B280" s="4" t="s">
        <v>241</v>
      </c>
      <c r="C280" s="3">
        <v>1</v>
      </c>
      <c r="D280" s="4" t="s">
        <v>605</v>
      </c>
      <c r="G280" s="4" t="s">
        <v>600</v>
      </c>
      <c r="I280" s="4" t="s">
        <v>606</v>
      </c>
    </row>
    <row r="281" spans="1:9" ht="30" customHeight="1">
      <c r="A281" s="20"/>
      <c r="B281" s="4" t="s">
        <v>567</v>
      </c>
      <c r="C281" s="3">
        <v>1</v>
      </c>
      <c r="D281" s="4" t="s">
        <v>607</v>
      </c>
      <c r="G281" s="4" t="s">
        <v>600</v>
      </c>
      <c r="I281" s="4" t="s">
        <v>608</v>
      </c>
    </row>
    <row r="282" spans="1:9" ht="30" customHeight="1">
      <c r="A282" s="20"/>
      <c r="B282" s="4" t="s">
        <v>180</v>
      </c>
      <c r="C282" s="3">
        <v>1</v>
      </c>
      <c r="D282" s="4" t="s">
        <v>609</v>
      </c>
      <c r="G282" s="4" t="s">
        <v>600</v>
      </c>
      <c r="I282" s="4" t="s">
        <v>213</v>
      </c>
    </row>
    <row r="283" spans="1:9" ht="30" customHeight="1">
      <c r="A283" s="20"/>
      <c r="B283" s="4" t="s">
        <v>20</v>
      </c>
      <c r="C283" s="3">
        <v>20</v>
      </c>
      <c r="G283" s="4" t="s">
        <v>600</v>
      </c>
    </row>
    <row r="284" spans="1:9" ht="30" customHeight="1">
      <c r="A284" s="20"/>
      <c r="B284" s="4" t="s">
        <v>293</v>
      </c>
      <c r="C284" s="3">
        <v>4</v>
      </c>
      <c r="D284" s="4">
        <v>1906</v>
      </c>
      <c r="G284" s="4" t="s">
        <v>600</v>
      </c>
      <c r="I284" s="4" t="s">
        <v>581</v>
      </c>
    </row>
    <row r="285" spans="1:9" ht="30" customHeight="1">
      <c r="A285" s="20"/>
      <c r="B285" s="4" t="s">
        <v>247</v>
      </c>
      <c r="C285" s="3">
        <v>2</v>
      </c>
      <c r="D285" s="4">
        <v>1808</v>
      </c>
      <c r="G285" s="4" t="s">
        <v>600</v>
      </c>
      <c r="I285" s="4" t="s">
        <v>248</v>
      </c>
    </row>
    <row r="286" spans="1:9" ht="30" customHeight="1">
      <c r="A286" s="20"/>
      <c r="B286" s="4" t="s">
        <v>249</v>
      </c>
      <c r="C286" s="3">
        <v>2</v>
      </c>
      <c r="G286" s="4" t="s">
        <v>600</v>
      </c>
      <c r="I286" s="4" t="s">
        <v>348</v>
      </c>
    </row>
    <row r="287" spans="1:9" ht="30" customHeight="1">
      <c r="A287" s="20"/>
      <c r="B287" s="4" t="s">
        <v>250</v>
      </c>
      <c r="C287" s="3">
        <v>6</v>
      </c>
      <c r="G287" s="4" t="s">
        <v>600</v>
      </c>
      <c r="I287" s="4" t="s">
        <v>348</v>
      </c>
    </row>
    <row r="288" spans="1:9" ht="30" customHeight="1">
      <c r="A288" s="20" t="s">
        <v>610</v>
      </c>
      <c r="B288" s="4" t="s">
        <v>38</v>
      </c>
      <c r="C288" s="3">
        <v>1</v>
      </c>
      <c r="D288" s="4" t="s">
        <v>611</v>
      </c>
      <c r="G288" s="4" t="s">
        <v>612</v>
      </c>
      <c r="I288" s="4" t="s">
        <v>613</v>
      </c>
    </row>
    <row r="289" spans="1:9" ht="30" customHeight="1">
      <c r="A289" s="20"/>
      <c r="B289" s="4" t="s">
        <v>41</v>
      </c>
      <c r="C289" s="3">
        <v>7</v>
      </c>
      <c r="D289" s="4" t="s">
        <v>614</v>
      </c>
      <c r="G289" s="4" t="s">
        <v>612</v>
      </c>
      <c r="I289" s="4" t="s">
        <v>613</v>
      </c>
    </row>
    <row r="290" spans="1:9" ht="30" customHeight="1">
      <c r="A290" s="20"/>
      <c r="B290" s="4" t="s">
        <v>43</v>
      </c>
      <c r="C290" s="3">
        <v>3</v>
      </c>
      <c r="D290" s="4" t="s">
        <v>615</v>
      </c>
      <c r="G290" s="4" t="s">
        <v>612</v>
      </c>
      <c r="I290" s="4" t="s">
        <v>616</v>
      </c>
    </row>
    <row r="291" spans="1:9" ht="30" customHeight="1">
      <c r="A291" s="20"/>
      <c r="B291" s="4" t="s">
        <v>284</v>
      </c>
      <c r="C291" s="3">
        <v>1</v>
      </c>
      <c r="D291" s="4" t="s">
        <v>617</v>
      </c>
      <c r="G291" s="4" t="s">
        <v>612</v>
      </c>
      <c r="I291" s="4" t="s">
        <v>613</v>
      </c>
    </row>
    <row r="292" spans="1:9" ht="30" customHeight="1">
      <c r="A292" s="20"/>
      <c r="B292" s="4" t="s">
        <v>483</v>
      </c>
      <c r="C292" s="3">
        <v>100</v>
      </c>
      <c r="G292" s="4" t="s">
        <v>612</v>
      </c>
    </row>
    <row r="293" spans="1:9" ht="30" customHeight="1">
      <c r="A293" s="20"/>
      <c r="B293" s="4" t="s">
        <v>22</v>
      </c>
      <c r="C293" s="3">
        <v>50</v>
      </c>
      <c r="G293" s="4" t="s">
        <v>612</v>
      </c>
    </row>
    <row r="294" spans="1:9" ht="30" customHeight="1">
      <c r="A294" s="20"/>
      <c r="B294" s="4" t="s">
        <v>249</v>
      </c>
      <c r="C294" s="3">
        <v>10</v>
      </c>
      <c r="G294" s="4" t="s">
        <v>612</v>
      </c>
      <c r="I294" s="4" t="s">
        <v>348</v>
      </c>
    </row>
    <row r="295" spans="1:9" ht="30" customHeight="1">
      <c r="A295" s="20"/>
      <c r="B295" s="4" t="s">
        <v>250</v>
      </c>
      <c r="C295" s="3">
        <v>15</v>
      </c>
      <c r="G295" s="4" t="s">
        <v>612</v>
      </c>
      <c r="I295" s="4" t="s">
        <v>348</v>
      </c>
    </row>
    <row r="296" spans="1:9" ht="30" customHeight="1">
      <c r="A296" s="20" t="s">
        <v>618</v>
      </c>
      <c r="B296" s="4" t="s">
        <v>388</v>
      </c>
      <c r="C296" s="3">
        <v>1</v>
      </c>
      <c r="D296" s="4" t="s">
        <v>619</v>
      </c>
      <c r="G296" s="4" t="s">
        <v>612</v>
      </c>
      <c r="I296" s="4" t="s">
        <v>590</v>
      </c>
    </row>
    <row r="297" spans="1:9" ht="30" customHeight="1">
      <c r="A297" s="20"/>
      <c r="B297" s="4" t="s">
        <v>392</v>
      </c>
      <c r="C297" s="3">
        <v>1</v>
      </c>
      <c r="D297" s="4" t="s">
        <v>620</v>
      </c>
      <c r="G297" s="4" t="s">
        <v>612</v>
      </c>
      <c r="I297" s="4" t="s">
        <v>590</v>
      </c>
    </row>
    <row r="298" spans="1:9" ht="30" customHeight="1">
      <c r="A298" s="20"/>
      <c r="B298" s="4" t="s">
        <v>32</v>
      </c>
      <c r="C298" s="3">
        <v>2</v>
      </c>
      <c r="D298" s="4" t="s">
        <v>621</v>
      </c>
      <c r="G298" s="4" t="s">
        <v>612</v>
      </c>
      <c r="I298" s="4" t="s">
        <v>622</v>
      </c>
    </row>
    <row r="299" spans="1:9" ht="30" customHeight="1">
      <c r="A299" s="20"/>
      <c r="B299" s="4" t="s">
        <v>623</v>
      </c>
      <c r="C299" s="3">
        <v>1</v>
      </c>
      <c r="D299" s="4" t="s">
        <v>624</v>
      </c>
      <c r="G299" s="4" t="s">
        <v>612</v>
      </c>
      <c r="I299" s="4" t="s">
        <v>592</v>
      </c>
    </row>
    <row r="300" spans="1:9" ht="30" customHeight="1">
      <c r="A300" s="20"/>
      <c r="B300" s="4" t="s">
        <v>247</v>
      </c>
      <c r="C300" s="3">
        <v>2</v>
      </c>
      <c r="D300" s="4" t="s">
        <v>625</v>
      </c>
      <c r="G300" s="4" t="s">
        <v>612</v>
      </c>
      <c r="I300" s="4" t="s">
        <v>581</v>
      </c>
    </row>
    <row r="301" spans="1:9" ht="30" customHeight="1">
      <c r="A301" s="20"/>
      <c r="B301" s="4" t="s">
        <v>257</v>
      </c>
      <c r="C301" s="3">
        <v>1</v>
      </c>
      <c r="D301" s="4">
        <v>1905</v>
      </c>
      <c r="G301" s="4" t="s">
        <v>612</v>
      </c>
      <c r="I301" s="4" t="s">
        <v>581</v>
      </c>
    </row>
    <row r="302" spans="1:9" ht="30" customHeight="1">
      <c r="A302" s="20"/>
      <c r="B302" s="4" t="s">
        <v>626</v>
      </c>
      <c r="C302" s="3">
        <v>1</v>
      </c>
      <c r="D302" s="4" t="s">
        <v>627</v>
      </c>
      <c r="G302" s="4" t="s">
        <v>612</v>
      </c>
      <c r="I302" s="4" t="s">
        <v>581</v>
      </c>
    </row>
    <row r="303" spans="1:9" ht="30" customHeight="1">
      <c r="A303" s="20"/>
      <c r="B303" s="4" t="s">
        <v>338</v>
      </c>
      <c r="C303" s="3">
        <v>1</v>
      </c>
      <c r="G303" s="4" t="s">
        <v>628</v>
      </c>
      <c r="I303" s="4" t="s">
        <v>629</v>
      </c>
    </row>
    <row r="304" spans="1:9" ht="30" customHeight="1">
      <c r="A304" s="20"/>
      <c r="B304" s="4" t="s">
        <v>249</v>
      </c>
      <c r="C304" s="3">
        <v>3</v>
      </c>
      <c r="G304" s="4" t="s">
        <v>612</v>
      </c>
      <c r="I304" s="4" t="s">
        <v>348</v>
      </c>
    </row>
    <row r="305" spans="1:9" ht="30" customHeight="1">
      <c r="A305" s="20"/>
      <c r="B305" s="4" t="s">
        <v>250</v>
      </c>
      <c r="C305" s="3">
        <v>4</v>
      </c>
      <c r="G305" s="4" t="s">
        <v>612</v>
      </c>
      <c r="I305" s="4" t="s">
        <v>348</v>
      </c>
    </row>
    <row r="306" spans="1:9" ht="30" customHeight="1">
      <c r="A306" s="20" t="s">
        <v>630</v>
      </c>
      <c r="B306" s="4" t="s">
        <v>273</v>
      </c>
      <c r="C306" s="3">
        <v>4</v>
      </c>
      <c r="D306" s="4" t="s">
        <v>631</v>
      </c>
      <c r="G306" s="4" t="s">
        <v>632</v>
      </c>
      <c r="I306" s="4" t="s">
        <v>633</v>
      </c>
    </row>
    <row r="307" spans="1:9" ht="30" customHeight="1">
      <c r="A307" s="20"/>
      <c r="B307" s="4" t="s">
        <v>276</v>
      </c>
      <c r="C307" s="3">
        <v>8</v>
      </c>
      <c r="D307" s="4" t="s">
        <v>634</v>
      </c>
      <c r="G307" s="4" t="s">
        <v>632</v>
      </c>
      <c r="I307" s="4" t="s">
        <v>506</v>
      </c>
    </row>
    <row r="308" spans="1:9" ht="30" customHeight="1">
      <c r="A308" s="20"/>
      <c r="B308" s="4" t="s">
        <v>540</v>
      </c>
      <c r="C308" s="3">
        <v>5</v>
      </c>
      <c r="D308" s="4" t="s">
        <v>635</v>
      </c>
      <c r="G308" s="4" t="s">
        <v>632</v>
      </c>
      <c r="I308" s="4" t="s">
        <v>506</v>
      </c>
    </row>
    <row r="309" spans="1:9" ht="30" customHeight="1">
      <c r="A309" s="20"/>
      <c r="B309" s="4" t="s">
        <v>247</v>
      </c>
      <c r="C309" s="3">
        <v>8</v>
      </c>
      <c r="D309" s="4" t="s">
        <v>636</v>
      </c>
      <c r="G309" s="4" t="s">
        <v>632</v>
      </c>
      <c r="I309" s="4" t="s">
        <v>581</v>
      </c>
    </row>
    <row r="310" spans="1:9" ht="30" customHeight="1">
      <c r="A310" s="20"/>
      <c r="B310" s="4" t="s">
        <v>257</v>
      </c>
      <c r="C310" s="3">
        <v>5</v>
      </c>
      <c r="D310" s="4">
        <v>1905</v>
      </c>
      <c r="G310" s="4" t="s">
        <v>632</v>
      </c>
      <c r="I310" s="4" t="s">
        <v>581</v>
      </c>
    </row>
    <row r="311" spans="1:9" ht="30" customHeight="1">
      <c r="A311" s="20"/>
      <c r="B311" s="4" t="s">
        <v>249</v>
      </c>
      <c r="C311" s="3">
        <v>15</v>
      </c>
      <c r="G311" s="4" t="s">
        <v>632</v>
      </c>
      <c r="I311" s="4" t="s">
        <v>348</v>
      </c>
    </row>
    <row r="312" spans="1:9" ht="30" customHeight="1">
      <c r="A312" s="20"/>
      <c r="B312" s="4" t="s">
        <v>250</v>
      </c>
      <c r="C312" s="3">
        <v>13</v>
      </c>
      <c r="G312" s="4" t="s">
        <v>632</v>
      </c>
      <c r="I312" s="4" t="s">
        <v>348</v>
      </c>
    </row>
    <row r="313" spans="1:9" ht="30" customHeight="1">
      <c r="A313" s="20"/>
      <c r="B313" s="4" t="s">
        <v>637</v>
      </c>
      <c r="C313" s="3">
        <v>3</v>
      </c>
      <c r="G313" s="4" t="s">
        <v>632</v>
      </c>
      <c r="I313" s="4" t="s">
        <v>348</v>
      </c>
    </row>
    <row r="314" spans="1:9" ht="30" customHeight="1">
      <c r="A314" s="20" t="s">
        <v>237</v>
      </c>
      <c r="B314" s="4" t="s">
        <v>244</v>
      </c>
      <c r="C314" s="3">
        <v>1</v>
      </c>
      <c r="D314" s="4" t="s">
        <v>638</v>
      </c>
      <c r="G314" s="4" t="s">
        <v>639</v>
      </c>
    </row>
    <row r="315" spans="1:9" ht="30" customHeight="1">
      <c r="A315" s="20"/>
      <c r="B315" s="4" t="s">
        <v>20</v>
      </c>
      <c r="C315" s="3">
        <v>10</v>
      </c>
      <c r="G315" s="4" t="s">
        <v>639</v>
      </c>
    </row>
    <row r="316" spans="1:9" ht="30" customHeight="1">
      <c r="A316" s="20"/>
      <c r="B316" s="4" t="s">
        <v>247</v>
      </c>
      <c r="C316" s="3">
        <v>1</v>
      </c>
      <c r="D316" s="4">
        <v>1808</v>
      </c>
      <c r="G316" s="4" t="s">
        <v>639</v>
      </c>
      <c r="I316" s="4" t="s">
        <v>248</v>
      </c>
    </row>
    <row r="317" spans="1:9" ht="30" customHeight="1">
      <c r="A317" s="20"/>
      <c r="B317" s="4" t="s">
        <v>250</v>
      </c>
      <c r="C317" s="3">
        <v>1</v>
      </c>
      <c r="D317" s="4">
        <v>1905</v>
      </c>
      <c r="G317" s="4" t="s">
        <v>639</v>
      </c>
      <c r="I317" s="4" t="s">
        <v>581</v>
      </c>
    </row>
    <row r="318" spans="1:9" ht="30" customHeight="1">
      <c r="A318" s="20"/>
      <c r="B318" s="4" t="s">
        <v>637</v>
      </c>
      <c r="C318" s="3">
        <v>1</v>
      </c>
      <c r="D318" s="4">
        <v>1808</v>
      </c>
      <c r="G318" s="4" t="s">
        <v>639</v>
      </c>
      <c r="I318" s="4" t="s">
        <v>348</v>
      </c>
    </row>
    <row r="319" spans="1:9" ht="30" customHeight="1">
      <c r="A319" s="20" t="s">
        <v>640</v>
      </c>
      <c r="B319" s="4" t="s">
        <v>388</v>
      </c>
      <c r="C319" s="3">
        <v>1</v>
      </c>
      <c r="D319" s="4" t="s">
        <v>641</v>
      </c>
      <c r="G319" s="4" t="s">
        <v>642</v>
      </c>
      <c r="I319" s="4" t="s">
        <v>622</v>
      </c>
    </row>
    <row r="320" spans="1:9" ht="30" customHeight="1">
      <c r="A320" s="20"/>
      <c r="B320" s="4" t="s">
        <v>392</v>
      </c>
      <c r="C320" s="3">
        <v>1</v>
      </c>
      <c r="D320" s="4" t="s">
        <v>643</v>
      </c>
      <c r="G320" s="4" t="s">
        <v>642</v>
      </c>
      <c r="I320" s="4" t="s">
        <v>622</v>
      </c>
    </row>
    <row r="321" spans="1:9" ht="30" customHeight="1">
      <c r="A321" s="20"/>
      <c r="B321" s="4" t="s">
        <v>314</v>
      </c>
      <c r="C321" s="3">
        <v>1</v>
      </c>
      <c r="D321" s="4" t="s">
        <v>644</v>
      </c>
      <c r="G321" s="4" t="s">
        <v>642</v>
      </c>
      <c r="I321" s="4" t="s">
        <v>313</v>
      </c>
    </row>
    <row r="322" spans="1:9" ht="30" customHeight="1">
      <c r="A322" s="20"/>
      <c r="B322" s="4" t="s">
        <v>483</v>
      </c>
      <c r="C322" s="3">
        <v>10</v>
      </c>
      <c r="G322" s="4" t="s">
        <v>642</v>
      </c>
    </row>
    <row r="323" spans="1:9" ht="30" customHeight="1">
      <c r="A323" s="20"/>
      <c r="B323" s="4" t="s">
        <v>22</v>
      </c>
      <c r="C323" s="3">
        <v>10</v>
      </c>
      <c r="G323" s="4" t="s">
        <v>642</v>
      </c>
    </row>
    <row r="324" spans="1:9" ht="30" customHeight="1">
      <c r="A324" s="20"/>
      <c r="B324" s="4" t="s">
        <v>247</v>
      </c>
      <c r="C324" s="3">
        <v>1</v>
      </c>
      <c r="D324" s="4">
        <v>1906</v>
      </c>
      <c r="G324" s="4" t="s">
        <v>642</v>
      </c>
      <c r="I324" s="4" t="s">
        <v>645</v>
      </c>
    </row>
    <row r="325" spans="1:9" ht="30" customHeight="1">
      <c r="A325" s="20"/>
      <c r="B325" s="4" t="s">
        <v>257</v>
      </c>
      <c r="C325" s="3">
        <v>1</v>
      </c>
      <c r="D325" s="4">
        <v>1905</v>
      </c>
      <c r="G325" s="4" t="s">
        <v>642</v>
      </c>
      <c r="I325" s="4" t="s">
        <v>581</v>
      </c>
    </row>
    <row r="326" spans="1:9" ht="30" customHeight="1">
      <c r="A326" s="20"/>
      <c r="B326" s="4" t="s">
        <v>268</v>
      </c>
      <c r="C326" s="3">
        <v>1</v>
      </c>
      <c r="D326" s="4">
        <v>1807</v>
      </c>
      <c r="G326" s="4" t="s">
        <v>642</v>
      </c>
      <c r="I326" s="4" t="s">
        <v>645</v>
      </c>
    </row>
    <row r="327" spans="1:9" ht="30" customHeight="1">
      <c r="A327" s="20"/>
      <c r="B327" s="4" t="s">
        <v>249</v>
      </c>
      <c r="C327" s="3">
        <v>1</v>
      </c>
      <c r="G327" s="4" t="s">
        <v>642</v>
      </c>
      <c r="I327" s="4" t="s">
        <v>348</v>
      </c>
    </row>
    <row r="328" spans="1:9" ht="30" customHeight="1">
      <c r="A328" s="20"/>
      <c r="B328" s="4" t="s">
        <v>250</v>
      </c>
      <c r="C328" s="3">
        <v>2</v>
      </c>
      <c r="G328" s="4" t="s">
        <v>642</v>
      </c>
      <c r="I328" s="4" t="s">
        <v>646</v>
      </c>
    </row>
    <row r="329" spans="1:9" ht="30" customHeight="1">
      <c r="A329" s="20" t="s">
        <v>598</v>
      </c>
      <c r="B329" s="4" t="s">
        <v>270</v>
      </c>
      <c r="C329" s="3">
        <v>1</v>
      </c>
      <c r="D329" s="4">
        <v>1903</v>
      </c>
      <c r="G329" s="4" t="s">
        <v>642</v>
      </c>
      <c r="I329" s="4" t="s">
        <v>645</v>
      </c>
    </row>
    <row r="330" spans="1:9" ht="30" customHeight="1">
      <c r="A330" s="20"/>
      <c r="B330" s="4" t="s">
        <v>268</v>
      </c>
      <c r="C330" s="3">
        <v>1</v>
      </c>
      <c r="D330" s="4">
        <v>1807</v>
      </c>
      <c r="G330" s="4" t="s">
        <v>642</v>
      </c>
      <c r="I330" s="4" t="s">
        <v>645</v>
      </c>
    </row>
    <row r="331" spans="1:9" ht="30" customHeight="1">
      <c r="A331" s="20" t="s">
        <v>647</v>
      </c>
      <c r="B331" s="4" t="s">
        <v>38</v>
      </c>
      <c r="C331" s="3">
        <v>1</v>
      </c>
      <c r="D331" s="4" t="s">
        <v>648</v>
      </c>
      <c r="G331" s="4" t="s">
        <v>642</v>
      </c>
      <c r="I331" s="4" t="s">
        <v>649</v>
      </c>
    </row>
    <row r="332" spans="1:9" ht="30" customHeight="1">
      <c r="A332" s="20"/>
      <c r="B332" s="4" t="s">
        <v>388</v>
      </c>
      <c r="C332" s="3">
        <v>1</v>
      </c>
      <c r="D332" s="4" t="s">
        <v>650</v>
      </c>
      <c r="G332" s="4" t="s">
        <v>642</v>
      </c>
      <c r="I332" s="4" t="s">
        <v>622</v>
      </c>
    </row>
    <row r="333" spans="1:9" ht="30" customHeight="1">
      <c r="A333" s="20"/>
      <c r="B333" s="4" t="s">
        <v>392</v>
      </c>
      <c r="C333" s="3">
        <v>1</v>
      </c>
      <c r="D333" s="4" t="s">
        <v>643</v>
      </c>
      <c r="G333" s="4" t="s">
        <v>642</v>
      </c>
      <c r="I333" s="4" t="s">
        <v>622</v>
      </c>
    </row>
    <row r="334" spans="1:9" ht="30" customHeight="1">
      <c r="A334" s="20"/>
      <c r="B334" s="4" t="s">
        <v>314</v>
      </c>
      <c r="C334" s="3">
        <v>1</v>
      </c>
      <c r="D334" s="4" t="s">
        <v>651</v>
      </c>
      <c r="G334" s="4" t="s">
        <v>642</v>
      </c>
      <c r="I334" s="4" t="s">
        <v>313</v>
      </c>
    </row>
    <row r="335" spans="1:9" ht="30" customHeight="1">
      <c r="A335" s="20"/>
      <c r="B335" s="4" t="s">
        <v>247</v>
      </c>
      <c r="C335" s="3">
        <v>10</v>
      </c>
      <c r="D335" s="4">
        <v>1904</v>
      </c>
      <c r="G335" s="4" t="s">
        <v>642</v>
      </c>
      <c r="I335" s="4" t="s">
        <v>645</v>
      </c>
    </row>
    <row r="336" spans="1:9" ht="30" customHeight="1">
      <c r="A336" s="20"/>
      <c r="B336" s="4" t="s">
        <v>257</v>
      </c>
      <c r="C336" s="3">
        <v>5</v>
      </c>
      <c r="D336" s="4">
        <v>1905</v>
      </c>
      <c r="G336" s="4" t="s">
        <v>642</v>
      </c>
      <c r="I336" s="4" t="s">
        <v>581</v>
      </c>
    </row>
    <row r="337" spans="1:9" ht="30" customHeight="1">
      <c r="A337" s="20"/>
      <c r="B337" s="4" t="s">
        <v>52</v>
      </c>
      <c r="C337" s="3">
        <v>3</v>
      </c>
      <c r="D337" s="4" t="s">
        <v>652</v>
      </c>
      <c r="G337" s="4" t="s">
        <v>642</v>
      </c>
      <c r="I337" s="4" t="s">
        <v>653</v>
      </c>
    </row>
    <row r="338" spans="1:9" ht="30" customHeight="1">
      <c r="A338" s="20"/>
      <c r="B338" s="4" t="s">
        <v>63</v>
      </c>
      <c r="C338" s="3">
        <v>1</v>
      </c>
      <c r="D338" s="4" t="s">
        <v>654</v>
      </c>
      <c r="G338" s="4" t="s">
        <v>642</v>
      </c>
      <c r="I338" s="4" t="s">
        <v>581</v>
      </c>
    </row>
    <row r="339" spans="1:9" ht="30" customHeight="1">
      <c r="A339" s="20"/>
      <c r="B339" s="4" t="s">
        <v>268</v>
      </c>
      <c r="C339" s="3">
        <v>5</v>
      </c>
      <c r="D339" s="4">
        <v>1905</v>
      </c>
      <c r="G339" s="4" t="s">
        <v>642</v>
      </c>
      <c r="I339" s="4" t="s">
        <v>581</v>
      </c>
    </row>
    <row r="340" spans="1:9" ht="30" customHeight="1">
      <c r="A340" s="20" t="s">
        <v>655</v>
      </c>
      <c r="B340" s="4" t="s">
        <v>273</v>
      </c>
      <c r="C340" s="3">
        <v>1</v>
      </c>
      <c r="D340" s="4" t="s">
        <v>656</v>
      </c>
      <c r="G340" s="4" t="s">
        <v>642</v>
      </c>
      <c r="I340" s="4" t="s">
        <v>451</v>
      </c>
    </row>
    <row r="341" spans="1:9" ht="30" customHeight="1">
      <c r="A341" s="20"/>
      <c r="B341" s="23" t="s">
        <v>47</v>
      </c>
      <c r="C341" s="3">
        <v>2</v>
      </c>
      <c r="D341" s="4" t="s">
        <v>657</v>
      </c>
      <c r="I341" s="4" t="s">
        <v>658</v>
      </c>
    </row>
    <row r="342" spans="1:9" ht="30" customHeight="1">
      <c r="A342" s="20"/>
      <c r="B342" s="4" t="s">
        <v>540</v>
      </c>
      <c r="C342" s="3">
        <v>1</v>
      </c>
      <c r="D342" s="4" t="s">
        <v>659</v>
      </c>
      <c r="G342" s="4" t="s">
        <v>642</v>
      </c>
      <c r="I342" s="4" t="s">
        <v>506</v>
      </c>
    </row>
    <row r="343" spans="1:9" ht="30" customHeight="1">
      <c r="A343" s="20"/>
      <c r="B343" s="4" t="s">
        <v>483</v>
      </c>
      <c r="C343" s="3">
        <v>20</v>
      </c>
      <c r="G343" s="4" t="s">
        <v>642</v>
      </c>
    </row>
    <row r="344" spans="1:9" ht="30" customHeight="1">
      <c r="A344" s="20"/>
      <c r="B344" s="4" t="s">
        <v>22</v>
      </c>
      <c r="C344" s="3">
        <v>10</v>
      </c>
      <c r="G344" s="4" t="s">
        <v>642</v>
      </c>
    </row>
    <row r="345" spans="1:9" ht="30" customHeight="1">
      <c r="A345" s="20"/>
      <c r="B345" s="4" t="s">
        <v>247</v>
      </c>
      <c r="C345" s="3">
        <v>2</v>
      </c>
      <c r="D345" s="4">
        <v>1906</v>
      </c>
      <c r="G345" s="4" t="s">
        <v>642</v>
      </c>
      <c r="I345" s="4" t="s">
        <v>645</v>
      </c>
    </row>
    <row r="346" spans="1:9" ht="30" customHeight="1">
      <c r="A346" s="20"/>
      <c r="B346" s="4" t="s">
        <v>257</v>
      </c>
      <c r="C346" s="3">
        <v>1</v>
      </c>
      <c r="D346" s="4">
        <v>1905</v>
      </c>
      <c r="G346" s="4" t="s">
        <v>642</v>
      </c>
      <c r="I346" s="4" t="s">
        <v>581</v>
      </c>
    </row>
    <row r="347" spans="1:9" ht="30" customHeight="1">
      <c r="A347" s="20"/>
      <c r="B347" s="4" t="s">
        <v>249</v>
      </c>
      <c r="C347" s="3">
        <v>2</v>
      </c>
      <c r="G347" s="4" t="s">
        <v>642</v>
      </c>
      <c r="I347" s="4" t="s">
        <v>348</v>
      </c>
    </row>
    <row r="348" spans="1:9" ht="30" customHeight="1">
      <c r="A348" s="20"/>
      <c r="B348" s="4" t="s">
        <v>250</v>
      </c>
      <c r="C348" s="3">
        <v>3</v>
      </c>
      <c r="G348" s="4" t="s">
        <v>642</v>
      </c>
      <c r="I348" s="4" t="s">
        <v>348</v>
      </c>
    </row>
    <row r="349" spans="1:9" ht="30" customHeight="1">
      <c r="A349" s="20" t="s">
        <v>660</v>
      </c>
      <c r="B349" s="4" t="s">
        <v>548</v>
      </c>
      <c r="C349" s="3">
        <v>1</v>
      </c>
      <c r="D349" s="4" t="s">
        <v>661</v>
      </c>
      <c r="I349" s="4" t="s">
        <v>662</v>
      </c>
    </row>
    <row r="350" spans="1:9" ht="30" customHeight="1">
      <c r="A350" s="20"/>
      <c r="B350" s="4" t="s">
        <v>247</v>
      </c>
      <c r="C350" s="3">
        <v>2</v>
      </c>
      <c r="D350" s="4">
        <v>1906</v>
      </c>
      <c r="I350" s="4" t="s">
        <v>645</v>
      </c>
    </row>
    <row r="351" spans="1:9" ht="30" customHeight="1">
      <c r="A351" s="20"/>
      <c r="B351" s="4" t="s">
        <v>250</v>
      </c>
      <c r="C351" s="3">
        <v>1</v>
      </c>
    </row>
    <row r="352" spans="1:9" ht="30" customHeight="1">
      <c r="A352" s="20" t="s">
        <v>587</v>
      </c>
      <c r="B352" s="4" t="s">
        <v>38</v>
      </c>
      <c r="C352" s="3">
        <v>1</v>
      </c>
      <c r="D352" s="4" t="s">
        <v>663</v>
      </c>
      <c r="I352" s="4" t="s">
        <v>662</v>
      </c>
    </row>
    <row r="353" spans="1:9" ht="30" customHeight="1">
      <c r="A353" s="20"/>
      <c r="B353" s="4" t="s">
        <v>284</v>
      </c>
      <c r="C353" s="3">
        <v>2</v>
      </c>
      <c r="D353" s="4" t="s">
        <v>664</v>
      </c>
      <c r="I353" s="4" t="s">
        <v>649</v>
      </c>
    </row>
    <row r="354" spans="1:9" ht="30" customHeight="1">
      <c r="A354" s="20"/>
      <c r="B354" s="4" t="s">
        <v>247</v>
      </c>
      <c r="C354" s="3">
        <v>4</v>
      </c>
      <c r="D354" s="4">
        <v>1906</v>
      </c>
      <c r="I354" s="4" t="s">
        <v>645</v>
      </c>
    </row>
    <row r="355" spans="1:9" ht="30" customHeight="1">
      <c r="A355" s="20"/>
      <c r="B355" s="4" t="s">
        <v>257</v>
      </c>
      <c r="C355" s="3">
        <v>2</v>
      </c>
      <c r="D355" s="4">
        <v>1905</v>
      </c>
      <c r="I355" s="4" t="s">
        <v>486</v>
      </c>
    </row>
    <row r="356" spans="1:9" ht="30" customHeight="1">
      <c r="A356" s="20" t="s">
        <v>665</v>
      </c>
      <c r="B356" s="4" t="s">
        <v>235</v>
      </c>
      <c r="C356" s="3">
        <v>1</v>
      </c>
      <c r="D356" s="4" t="s">
        <v>666</v>
      </c>
      <c r="G356" s="4" t="s">
        <v>667</v>
      </c>
      <c r="I356" s="4" t="s">
        <v>668</v>
      </c>
    </row>
    <row r="357" spans="1:9" ht="30" customHeight="1">
      <c r="A357" s="20"/>
      <c r="B357" s="4" t="s">
        <v>241</v>
      </c>
      <c r="C357" s="3">
        <v>1</v>
      </c>
      <c r="D357" s="4" t="s">
        <v>669</v>
      </c>
      <c r="G357" s="4" t="s">
        <v>667</v>
      </c>
      <c r="I357" s="4" t="s">
        <v>668</v>
      </c>
    </row>
    <row r="358" spans="1:9" ht="30" customHeight="1">
      <c r="A358" s="20"/>
      <c r="B358" s="4" t="s">
        <v>47</v>
      </c>
      <c r="C358" s="3">
        <v>1</v>
      </c>
      <c r="D358" s="4" t="s">
        <v>670</v>
      </c>
      <c r="G358" s="4" t="s">
        <v>667</v>
      </c>
      <c r="I358" s="4" t="s">
        <v>671</v>
      </c>
    </row>
    <row r="359" spans="1:9" ht="30" customHeight="1">
      <c r="A359" s="20"/>
      <c r="B359" s="4" t="s">
        <v>301</v>
      </c>
      <c r="C359" s="3">
        <v>1</v>
      </c>
      <c r="D359" s="4" t="s">
        <v>672</v>
      </c>
      <c r="G359" s="4" t="s">
        <v>667</v>
      </c>
      <c r="I359" s="4" t="s">
        <v>671</v>
      </c>
    </row>
    <row r="360" spans="1:9" ht="30" customHeight="1">
      <c r="A360" s="20" t="s">
        <v>673</v>
      </c>
      <c r="B360" s="4" t="s">
        <v>38</v>
      </c>
      <c r="C360" s="3">
        <v>1</v>
      </c>
      <c r="D360" s="4" t="s">
        <v>674</v>
      </c>
      <c r="G360" s="4" t="s">
        <v>675</v>
      </c>
      <c r="I360" s="4" t="s">
        <v>676</v>
      </c>
    </row>
    <row r="361" spans="1:9" ht="30" customHeight="1">
      <c r="A361" s="20"/>
      <c r="B361" s="4" t="s">
        <v>211</v>
      </c>
      <c r="C361" s="3">
        <v>1</v>
      </c>
      <c r="D361" s="4" t="s">
        <v>677</v>
      </c>
      <c r="G361" s="4" t="s">
        <v>675</v>
      </c>
      <c r="I361" s="4" t="s">
        <v>213</v>
      </c>
    </row>
    <row r="362" spans="1:9" ht="30" customHeight="1">
      <c r="A362" s="20"/>
      <c r="B362" s="4" t="s">
        <v>293</v>
      </c>
      <c r="C362" s="3">
        <v>1</v>
      </c>
      <c r="D362" s="4">
        <v>1906</v>
      </c>
      <c r="G362" s="4" t="s">
        <v>675</v>
      </c>
      <c r="I362" s="4" t="s">
        <v>581</v>
      </c>
    </row>
    <row r="363" spans="1:9" ht="30" customHeight="1">
      <c r="A363" s="20" t="s">
        <v>678</v>
      </c>
      <c r="B363" s="4" t="s">
        <v>38</v>
      </c>
      <c r="C363" s="3">
        <v>1</v>
      </c>
      <c r="D363" s="4" t="s">
        <v>202</v>
      </c>
      <c r="G363" s="4" t="s">
        <v>206</v>
      </c>
      <c r="I363" s="4" t="s">
        <v>205</v>
      </c>
    </row>
    <row r="364" spans="1:9" ht="30" customHeight="1">
      <c r="A364" s="20"/>
      <c r="B364" s="4" t="s">
        <v>679</v>
      </c>
      <c r="C364" s="3">
        <v>1</v>
      </c>
      <c r="D364" s="4" t="s">
        <v>680</v>
      </c>
      <c r="G364" s="4" t="s">
        <v>206</v>
      </c>
      <c r="I364" s="4" t="s">
        <v>681</v>
      </c>
    </row>
    <row r="365" spans="1:9" ht="30" customHeight="1">
      <c r="A365" s="20"/>
      <c r="B365" s="4" t="s">
        <v>293</v>
      </c>
      <c r="C365" s="3">
        <v>1</v>
      </c>
      <c r="D365" s="4">
        <v>1906</v>
      </c>
      <c r="G365" s="4" t="s">
        <v>206</v>
      </c>
      <c r="I365" s="4" t="s">
        <v>645</v>
      </c>
    </row>
    <row r="366" spans="1:9" ht="30" customHeight="1">
      <c r="A366" s="20"/>
      <c r="B366" s="4" t="s">
        <v>268</v>
      </c>
      <c r="C366" s="3">
        <v>1</v>
      </c>
      <c r="G366" s="4" t="s">
        <v>206</v>
      </c>
      <c r="I366" s="4" t="s">
        <v>682</v>
      </c>
    </row>
    <row r="367" spans="1:9" ht="30" customHeight="1">
      <c r="A367" s="20"/>
      <c r="B367" s="4" t="s">
        <v>249</v>
      </c>
      <c r="C367" s="3">
        <v>1</v>
      </c>
      <c r="G367" s="4" t="s">
        <v>206</v>
      </c>
      <c r="I367" s="4" t="s">
        <v>348</v>
      </c>
    </row>
    <row r="368" spans="1:9" ht="30" customHeight="1">
      <c r="A368" s="20"/>
      <c r="B368" s="4" t="s">
        <v>250</v>
      </c>
      <c r="C368" s="3">
        <v>1</v>
      </c>
      <c r="G368" s="4" t="s">
        <v>206</v>
      </c>
      <c r="I368" s="4" t="s">
        <v>348</v>
      </c>
    </row>
    <row r="369" spans="1:9" ht="30" customHeight="1">
      <c r="A369" s="20" t="s">
        <v>683</v>
      </c>
      <c r="B369" s="4" t="s">
        <v>235</v>
      </c>
      <c r="C369" s="3">
        <v>1</v>
      </c>
      <c r="D369" s="4" t="s">
        <v>684</v>
      </c>
      <c r="G369" s="4" t="s">
        <v>206</v>
      </c>
      <c r="I369" s="4" t="s">
        <v>685</v>
      </c>
    </row>
    <row r="370" spans="1:9" ht="30" customHeight="1">
      <c r="A370" s="20"/>
      <c r="B370" s="4" t="s">
        <v>241</v>
      </c>
      <c r="C370" s="3">
        <v>1</v>
      </c>
      <c r="D370" s="4" t="s">
        <v>686</v>
      </c>
      <c r="G370" s="4" t="s">
        <v>206</v>
      </c>
      <c r="I370" s="4" t="s">
        <v>687</v>
      </c>
    </row>
    <row r="371" spans="1:9" ht="30" customHeight="1">
      <c r="A371" s="20"/>
      <c r="B371" s="4" t="s">
        <v>679</v>
      </c>
      <c r="C371" s="3">
        <v>1</v>
      </c>
      <c r="D371" s="4" t="s">
        <v>688</v>
      </c>
      <c r="G371" s="4" t="s">
        <v>206</v>
      </c>
      <c r="I371" s="4" t="s">
        <v>689</v>
      </c>
    </row>
    <row r="372" spans="1:9" ht="30" customHeight="1">
      <c r="A372" s="20"/>
      <c r="B372" s="4" t="s">
        <v>293</v>
      </c>
      <c r="C372" s="3">
        <v>1</v>
      </c>
      <c r="D372" s="4">
        <v>1906</v>
      </c>
      <c r="G372" s="4" t="s">
        <v>206</v>
      </c>
      <c r="I372" s="4" t="s">
        <v>645</v>
      </c>
    </row>
    <row r="373" spans="1:9" ht="30" customHeight="1">
      <c r="A373" s="20"/>
      <c r="B373" s="4" t="s">
        <v>270</v>
      </c>
      <c r="C373" s="3">
        <v>1</v>
      </c>
      <c r="D373" s="4">
        <v>1903</v>
      </c>
      <c r="G373" s="4" t="s">
        <v>206</v>
      </c>
      <c r="I373" s="4" t="s">
        <v>690</v>
      </c>
    </row>
    <row r="374" spans="1:9" ht="30" customHeight="1">
      <c r="A374" s="20"/>
      <c r="B374" s="4" t="s">
        <v>268</v>
      </c>
      <c r="C374" s="3">
        <v>1</v>
      </c>
      <c r="G374" s="4" t="s">
        <v>206</v>
      </c>
      <c r="I374" s="4" t="s">
        <v>682</v>
      </c>
    </row>
    <row r="375" spans="1:9" ht="30" customHeight="1">
      <c r="A375" s="20"/>
      <c r="B375" s="4" t="s">
        <v>249</v>
      </c>
      <c r="C375" s="3">
        <v>1</v>
      </c>
      <c r="G375" s="4" t="s">
        <v>206</v>
      </c>
      <c r="I375" s="4" t="s">
        <v>348</v>
      </c>
    </row>
    <row r="376" spans="1:9" ht="30" customHeight="1">
      <c r="A376" s="20"/>
      <c r="B376" s="4" t="s">
        <v>250</v>
      </c>
      <c r="C376" s="3">
        <v>1</v>
      </c>
      <c r="G376" s="4" t="s">
        <v>206</v>
      </c>
      <c r="I376" s="4" t="s">
        <v>348</v>
      </c>
    </row>
    <row r="377" spans="1:9" ht="30" customHeight="1">
      <c r="A377" s="20" t="s">
        <v>691</v>
      </c>
      <c r="B377" s="4" t="s">
        <v>235</v>
      </c>
      <c r="C377" s="3">
        <v>1</v>
      </c>
      <c r="D377" s="4" t="s">
        <v>692</v>
      </c>
      <c r="G377" s="4" t="s">
        <v>693</v>
      </c>
      <c r="I377" s="4" t="s">
        <v>694</v>
      </c>
    </row>
    <row r="378" spans="1:9" ht="30" customHeight="1">
      <c r="A378" s="20"/>
      <c r="B378" s="4" t="s">
        <v>241</v>
      </c>
      <c r="C378" s="3">
        <v>1</v>
      </c>
      <c r="D378" s="4" t="s">
        <v>695</v>
      </c>
      <c r="G378" s="4" t="s">
        <v>693</v>
      </c>
      <c r="I378" s="4" t="s">
        <v>687</v>
      </c>
    </row>
    <row r="379" spans="1:9" ht="30" customHeight="1">
      <c r="A379" s="20"/>
      <c r="B379" s="4" t="s">
        <v>548</v>
      </c>
      <c r="C379" s="3">
        <v>1</v>
      </c>
      <c r="D379" s="4" t="s">
        <v>696</v>
      </c>
      <c r="G379" s="4" t="s">
        <v>693</v>
      </c>
      <c r="I379" s="4" t="s">
        <v>697</v>
      </c>
    </row>
    <row r="380" spans="1:9" ht="30" customHeight="1">
      <c r="A380" s="20"/>
      <c r="B380" s="4" t="s">
        <v>293</v>
      </c>
      <c r="C380" s="3">
        <v>1</v>
      </c>
      <c r="D380" s="4">
        <v>1906</v>
      </c>
      <c r="G380" s="4" t="s">
        <v>693</v>
      </c>
      <c r="I380" s="4" t="s">
        <v>645</v>
      </c>
    </row>
    <row r="381" spans="1:9" ht="30" customHeight="1">
      <c r="A381" s="20"/>
      <c r="B381" s="4" t="s">
        <v>270</v>
      </c>
      <c r="C381" s="3">
        <v>1</v>
      </c>
      <c r="D381" s="4">
        <v>1903</v>
      </c>
      <c r="G381" s="4" t="s">
        <v>693</v>
      </c>
      <c r="I381" s="4" t="s">
        <v>690</v>
      </c>
    </row>
    <row r="382" spans="1:9" ht="30" customHeight="1">
      <c r="A382" s="20"/>
      <c r="B382" s="4" t="s">
        <v>268</v>
      </c>
      <c r="C382" s="3">
        <v>1</v>
      </c>
      <c r="G382" s="4" t="s">
        <v>693</v>
      </c>
      <c r="I382" s="4" t="s">
        <v>682</v>
      </c>
    </row>
    <row r="383" spans="1:9" ht="30" customHeight="1">
      <c r="A383" s="20"/>
      <c r="B383" s="4" t="s">
        <v>249</v>
      </c>
      <c r="C383" s="3">
        <v>1</v>
      </c>
      <c r="G383" s="4" t="s">
        <v>693</v>
      </c>
      <c r="I383" s="4" t="s">
        <v>348</v>
      </c>
    </row>
    <row r="384" spans="1:9" ht="30" customHeight="1">
      <c r="A384" s="20"/>
      <c r="B384" s="4" t="s">
        <v>250</v>
      </c>
      <c r="C384" s="3">
        <v>1</v>
      </c>
      <c r="G384" s="4" t="s">
        <v>693</v>
      </c>
      <c r="I384" s="4" t="s">
        <v>348</v>
      </c>
    </row>
    <row r="385" spans="1:9" ht="30" customHeight="1">
      <c r="A385" s="20" t="s">
        <v>698</v>
      </c>
      <c r="B385" s="4" t="s">
        <v>699</v>
      </c>
      <c r="C385" s="3">
        <v>1</v>
      </c>
      <c r="G385" s="4" t="s">
        <v>693</v>
      </c>
      <c r="I385" s="4" t="s">
        <v>682</v>
      </c>
    </row>
    <row r="386" spans="1:9" ht="30" customHeight="1">
      <c r="A386" s="20"/>
      <c r="B386" s="4" t="s">
        <v>700</v>
      </c>
      <c r="C386" s="3">
        <v>1</v>
      </c>
      <c r="G386" s="4" t="s">
        <v>693</v>
      </c>
      <c r="I386" s="4" t="s">
        <v>658</v>
      </c>
    </row>
    <row r="387" spans="1:9" ht="30" customHeight="1">
      <c r="A387" s="20"/>
      <c r="B387" s="4" t="s">
        <v>701</v>
      </c>
      <c r="C387" s="3">
        <v>3</v>
      </c>
      <c r="D387" s="4">
        <v>1909</v>
      </c>
      <c r="G387" s="4" t="s">
        <v>693</v>
      </c>
      <c r="I387" s="4" t="s">
        <v>702</v>
      </c>
    </row>
    <row r="388" spans="1:9" ht="30" customHeight="1">
      <c r="A388" s="20" t="s">
        <v>703</v>
      </c>
      <c r="B388" s="4" t="s">
        <v>38</v>
      </c>
      <c r="C388" s="3">
        <v>1</v>
      </c>
      <c r="D388" s="4" t="s">
        <v>209</v>
      </c>
      <c r="G388" s="4" t="s">
        <v>206</v>
      </c>
      <c r="I388" s="4" t="s">
        <v>205</v>
      </c>
    </row>
    <row r="389" spans="1:9" ht="30" customHeight="1">
      <c r="A389" s="20"/>
      <c r="B389" s="4" t="s">
        <v>211</v>
      </c>
      <c r="C389" s="3">
        <v>1</v>
      </c>
      <c r="D389" s="4" t="s">
        <v>222</v>
      </c>
      <c r="G389" s="4" t="s">
        <v>206</v>
      </c>
      <c r="I389" s="4" t="s">
        <v>205</v>
      </c>
    </row>
    <row r="390" spans="1:9" ht="30" customHeight="1">
      <c r="A390" s="20" t="s">
        <v>704</v>
      </c>
      <c r="B390" s="4" t="s">
        <v>284</v>
      </c>
      <c r="C390" s="3">
        <v>1</v>
      </c>
      <c r="D390" s="4" t="s">
        <v>705</v>
      </c>
      <c r="G390" s="4" t="s">
        <v>206</v>
      </c>
      <c r="I390" s="4" t="s">
        <v>706</v>
      </c>
    </row>
    <row r="391" spans="1:9" ht="30" customHeight="1">
      <c r="A391" s="20"/>
      <c r="B391" s="4" t="s">
        <v>338</v>
      </c>
      <c r="C391" s="3">
        <v>1</v>
      </c>
      <c r="G391" s="4" t="s">
        <v>206</v>
      </c>
      <c r="I391" s="4" t="s">
        <v>682</v>
      </c>
    </row>
    <row r="392" spans="1:9" ht="30" customHeight="1">
      <c r="A392" s="20" t="s">
        <v>707</v>
      </c>
      <c r="B392" s="4" t="s">
        <v>235</v>
      </c>
      <c r="C392" s="3">
        <v>1</v>
      </c>
      <c r="D392" s="4" t="s">
        <v>708</v>
      </c>
      <c r="G392" s="4" t="s">
        <v>206</v>
      </c>
      <c r="I392" s="4" t="s">
        <v>697</v>
      </c>
    </row>
    <row r="393" spans="1:9" ht="30" customHeight="1">
      <c r="A393" s="20"/>
      <c r="B393" s="4" t="s">
        <v>241</v>
      </c>
      <c r="C393" s="3">
        <v>1</v>
      </c>
      <c r="D393" s="4" t="s">
        <v>709</v>
      </c>
      <c r="G393" s="4" t="s">
        <v>206</v>
      </c>
      <c r="I393" s="4" t="s">
        <v>697</v>
      </c>
    </row>
    <row r="394" spans="1:9" ht="30" customHeight="1">
      <c r="A394" s="20" t="s">
        <v>710</v>
      </c>
      <c r="B394" s="4" t="s">
        <v>235</v>
      </c>
      <c r="C394" s="3">
        <v>1</v>
      </c>
      <c r="D394" s="4" t="s">
        <v>711</v>
      </c>
      <c r="G394" s="4" t="s">
        <v>206</v>
      </c>
      <c r="I394" s="4" t="s">
        <v>687</v>
      </c>
    </row>
    <row r="395" spans="1:9" ht="30" customHeight="1">
      <c r="A395" s="20"/>
      <c r="B395" s="4" t="s">
        <v>241</v>
      </c>
      <c r="C395" s="3">
        <v>1</v>
      </c>
      <c r="D395" s="4" t="s">
        <v>712</v>
      </c>
      <c r="G395" s="4" t="s">
        <v>206</v>
      </c>
      <c r="I395" s="4" t="s">
        <v>713</v>
      </c>
    </row>
    <row r="396" spans="1:9" ht="30" customHeight="1">
      <c r="A396" s="20"/>
      <c r="B396" s="4" t="s">
        <v>301</v>
      </c>
      <c r="C396" s="3">
        <v>1</v>
      </c>
      <c r="D396" s="4" t="s">
        <v>714</v>
      </c>
      <c r="G396" s="4" t="s">
        <v>206</v>
      </c>
    </row>
    <row r="397" spans="1:9" ht="30" customHeight="1">
      <c r="A397" s="20" t="s">
        <v>715</v>
      </c>
      <c r="B397" s="4" t="s">
        <v>265</v>
      </c>
      <c r="C397" s="3">
        <v>1</v>
      </c>
      <c r="D397" s="4" t="s">
        <v>716</v>
      </c>
      <c r="G397" s="4" t="s">
        <v>206</v>
      </c>
      <c r="I397" s="4" t="s">
        <v>706</v>
      </c>
    </row>
    <row r="398" spans="1:9" ht="30" customHeight="1">
      <c r="A398" s="20"/>
      <c r="B398" s="4" t="s">
        <v>250</v>
      </c>
      <c r="C398" s="3">
        <v>1</v>
      </c>
      <c r="G398" s="4" t="s">
        <v>206</v>
      </c>
      <c r="I398" s="4" t="s">
        <v>348</v>
      </c>
    </row>
    <row r="399" spans="1:9" ht="30" customHeight="1">
      <c r="A399" s="20" t="s">
        <v>717</v>
      </c>
      <c r="B399" s="4" t="s">
        <v>235</v>
      </c>
      <c r="C399" s="3">
        <v>1</v>
      </c>
      <c r="D399" s="4" t="s">
        <v>718</v>
      </c>
      <c r="G399" s="4" t="s">
        <v>206</v>
      </c>
      <c r="I399" s="4" t="s">
        <v>689</v>
      </c>
    </row>
    <row r="400" spans="1:9" ht="30" customHeight="1">
      <c r="A400" s="20"/>
      <c r="B400" s="4" t="s">
        <v>241</v>
      </c>
      <c r="C400" s="3">
        <v>1</v>
      </c>
      <c r="D400" s="4" t="s">
        <v>719</v>
      </c>
      <c r="G400" s="4" t="s">
        <v>206</v>
      </c>
      <c r="I400" s="4" t="s">
        <v>689</v>
      </c>
    </row>
    <row r="401" spans="1:9" ht="30" customHeight="1">
      <c r="A401" s="20"/>
      <c r="B401" s="4" t="s">
        <v>211</v>
      </c>
      <c r="C401" s="3">
        <v>1</v>
      </c>
      <c r="D401" s="4" t="s">
        <v>720</v>
      </c>
      <c r="G401" s="4" t="s">
        <v>206</v>
      </c>
      <c r="I401" s="4" t="s">
        <v>205</v>
      </c>
    </row>
    <row r="402" spans="1:9" ht="30" customHeight="1">
      <c r="A402" s="20"/>
      <c r="B402" s="4" t="s">
        <v>293</v>
      </c>
      <c r="C402" s="3">
        <v>1</v>
      </c>
      <c r="D402" s="4">
        <v>1906</v>
      </c>
      <c r="G402" s="4" t="s">
        <v>206</v>
      </c>
      <c r="I402" s="4" t="s">
        <v>645</v>
      </c>
    </row>
    <row r="403" spans="1:9" ht="30" customHeight="1">
      <c r="A403" s="20"/>
      <c r="B403" s="4" t="s">
        <v>268</v>
      </c>
      <c r="C403" s="3">
        <v>1</v>
      </c>
      <c r="G403" s="4" t="s">
        <v>206</v>
      </c>
      <c r="I403" s="4" t="s">
        <v>682</v>
      </c>
    </row>
    <row r="404" spans="1:9" ht="30" customHeight="1">
      <c r="A404" s="20"/>
      <c r="B404" s="4" t="s">
        <v>249</v>
      </c>
      <c r="C404" s="3">
        <v>1</v>
      </c>
      <c r="G404" s="4" t="s">
        <v>206</v>
      </c>
      <c r="I404" s="4" t="s">
        <v>348</v>
      </c>
    </row>
    <row r="405" spans="1:9" ht="30" customHeight="1">
      <c r="A405" s="20"/>
      <c r="B405" s="4" t="s">
        <v>250</v>
      </c>
      <c r="C405" s="3">
        <v>1</v>
      </c>
      <c r="G405" s="4" t="s">
        <v>206</v>
      </c>
      <c r="I405" s="4" t="s">
        <v>348</v>
      </c>
    </row>
    <row r="406" spans="1:9" ht="30" customHeight="1">
      <c r="A406" s="20" t="s">
        <v>721</v>
      </c>
      <c r="B406" s="4" t="s">
        <v>301</v>
      </c>
      <c r="C406" s="3">
        <v>1</v>
      </c>
      <c r="D406" s="4" t="s">
        <v>722</v>
      </c>
      <c r="G406" s="4" t="s">
        <v>206</v>
      </c>
      <c r="I406" s="4" t="s">
        <v>723</v>
      </c>
    </row>
    <row r="407" spans="1:9" ht="30" customHeight="1">
      <c r="A407" s="20"/>
      <c r="B407" s="4" t="s">
        <v>257</v>
      </c>
      <c r="C407" s="3">
        <v>1</v>
      </c>
      <c r="D407" s="4">
        <v>1607</v>
      </c>
      <c r="G407" s="4" t="s">
        <v>206</v>
      </c>
    </row>
    <row r="408" spans="1:9" ht="30" customHeight="1">
      <c r="A408" s="20"/>
      <c r="B408" s="4" t="s">
        <v>250</v>
      </c>
      <c r="C408" s="3">
        <v>1</v>
      </c>
      <c r="G408" s="4" t="s">
        <v>206</v>
      </c>
      <c r="I408" s="4" t="s">
        <v>724</v>
      </c>
    </row>
    <row r="409" spans="1:9" ht="30" customHeight="1">
      <c r="A409" s="20" t="s">
        <v>725</v>
      </c>
      <c r="B409" s="4" t="s">
        <v>235</v>
      </c>
      <c r="C409" s="3">
        <v>2</v>
      </c>
      <c r="D409" s="4" t="s">
        <v>726</v>
      </c>
      <c r="G409" s="4" t="s">
        <v>727</v>
      </c>
      <c r="I409" s="4" t="s">
        <v>728</v>
      </c>
    </row>
    <row r="410" spans="1:9" ht="30" customHeight="1">
      <c r="B410" s="4" t="s">
        <v>241</v>
      </c>
      <c r="C410" s="3">
        <v>2</v>
      </c>
      <c r="D410" s="4" t="s">
        <v>729</v>
      </c>
      <c r="G410" s="4" t="s">
        <v>727</v>
      </c>
      <c r="I410" s="4" t="s">
        <v>681</v>
      </c>
    </row>
    <row r="411" spans="1:9" ht="30" customHeight="1">
      <c r="B411" s="4" t="s">
        <v>679</v>
      </c>
      <c r="C411" s="3">
        <v>2</v>
      </c>
      <c r="D411" s="4" t="s">
        <v>730</v>
      </c>
      <c r="G411" s="4" t="s">
        <v>727</v>
      </c>
      <c r="I411" s="4" t="s">
        <v>728</v>
      </c>
    </row>
    <row r="412" spans="1:9" ht="30" customHeight="1">
      <c r="B412" s="4" t="s">
        <v>293</v>
      </c>
      <c r="C412" s="3">
        <v>2</v>
      </c>
      <c r="D412" s="4">
        <v>1906</v>
      </c>
      <c r="G412" s="4" t="s">
        <v>727</v>
      </c>
      <c r="I412" s="4" t="s">
        <v>731</v>
      </c>
    </row>
    <row r="413" spans="1:9" ht="30" customHeight="1">
      <c r="B413" s="4" t="s">
        <v>268</v>
      </c>
      <c r="C413" s="3">
        <v>2</v>
      </c>
      <c r="G413" s="4" t="s">
        <v>727</v>
      </c>
      <c r="I413" s="4" t="s">
        <v>682</v>
      </c>
    </row>
    <row r="414" spans="1:9" ht="30" customHeight="1">
      <c r="B414" s="4" t="s">
        <v>249</v>
      </c>
      <c r="C414" s="3">
        <v>2</v>
      </c>
      <c r="G414" s="4" t="s">
        <v>727</v>
      </c>
      <c r="I414" s="4" t="s">
        <v>348</v>
      </c>
    </row>
    <row r="415" spans="1:9" ht="30" customHeight="1">
      <c r="B415" s="4" t="s">
        <v>250</v>
      </c>
      <c r="C415" s="3">
        <v>2</v>
      </c>
      <c r="G415" s="4" t="s">
        <v>727</v>
      </c>
      <c r="I415" s="4" t="s">
        <v>348</v>
      </c>
    </row>
    <row r="416" spans="1:9" ht="30" customHeight="1">
      <c r="A416" s="2" t="s">
        <v>732</v>
      </c>
      <c r="B416" s="4" t="s">
        <v>235</v>
      </c>
      <c r="C416" s="3">
        <v>3</v>
      </c>
      <c r="D416" s="4" t="s">
        <v>733</v>
      </c>
      <c r="I416" s="4" t="s">
        <v>734</v>
      </c>
    </row>
    <row r="417" spans="1:9" ht="30" customHeight="1">
      <c r="B417" s="4" t="s">
        <v>241</v>
      </c>
      <c r="C417" s="3">
        <v>3</v>
      </c>
      <c r="D417" s="4" t="s">
        <v>735</v>
      </c>
      <c r="I417" s="4" t="s">
        <v>734</v>
      </c>
    </row>
    <row r="418" spans="1:9" ht="30" customHeight="1">
      <c r="B418" s="4" t="s">
        <v>679</v>
      </c>
      <c r="C418" s="3">
        <v>3</v>
      </c>
      <c r="D418" s="4" t="s">
        <v>736</v>
      </c>
      <c r="I418" s="4" t="s">
        <v>728</v>
      </c>
    </row>
    <row r="419" spans="1:9" ht="30" customHeight="1">
      <c r="B419" s="4" t="s">
        <v>293</v>
      </c>
      <c r="C419" s="3">
        <v>3</v>
      </c>
      <c r="D419" s="4">
        <v>1906</v>
      </c>
      <c r="I419" s="4" t="s">
        <v>645</v>
      </c>
    </row>
    <row r="420" spans="1:9" ht="30" customHeight="1">
      <c r="B420" s="4" t="s">
        <v>576</v>
      </c>
      <c r="C420" s="3">
        <v>3</v>
      </c>
      <c r="D420" s="4">
        <v>1811</v>
      </c>
      <c r="I420" s="4" t="s">
        <v>349</v>
      </c>
    </row>
    <row r="421" spans="1:9" ht="30" customHeight="1">
      <c r="B421" s="4" t="s">
        <v>249</v>
      </c>
      <c r="C421" s="3">
        <v>3</v>
      </c>
      <c r="I421" s="4" t="s">
        <v>348</v>
      </c>
    </row>
    <row r="422" spans="1:9" ht="30" customHeight="1">
      <c r="B422" s="4" t="s">
        <v>250</v>
      </c>
      <c r="C422" s="3">
        <v>3</v>
      </c>
      <c r="I422" s="4" t="s">
        <v>348</v>
      </c>
    </row>
    <row r="423" spans="1:9" ht="30" customHeight="1">
      <c r="A423" s="2" t="s">
        <v>193</v>
      </c>
      <c r="B423" s="4" t="s">
        <v>38</v>
      </c>
      <c r="C423" s="3">
        <v>1</v>
      </c>
      <c r="D423" s="4" t="s">
        <v>737</v>
      </c>
      <c r="G423" s="4" t="s">
        <v>667</v>
      </c>
      <c r="I423" s="4" t="s">
        <v>738</v>
      </c>
    </row>
    <row r="424" spans="1:9" ht="30" customHeight="1">
      <c r="B424" s="4" t="s">
        <v>41</v>
      </c>
      <c r="C424" s="3">
        <v>1</v>
      </c>
      <c r="D424" s="4" t="s">
        <v>739</v>
      </c>
      <c r="G424" s="4" t="s">
        <v>667</v>
      </c>
      <c r="I424" s="4" t="s">
        <v>738</v>
      </c>
    </row>
    <row r="425" spans="1:9" ht="30" customHeight="1">
      <c r="B425" s="4" t="s">
        <v>43</v>
      </c>
      <c r="C425" s="3">
        <v>2</v>
      </c>
      <c r="D425" s="4" t="s">
        <v>740</v>
      </c>
      <c r="G425" s="4" t="s">
        <v>667</v>
      </c>
      <c r="I425" s="4" t="s">
        <v>738</v>
      </c>
    </row>
    <row r="426" spans="1:9" ht="30" customHeight="1">
      <c r="B426" s="4" t="s">
        <v>35</v>
      </c>
      <c r="C426" s="3">
        <v>1</v>
      </c>
      <c r="D426" s="4" t="s">
        <v>741</v>
      </c>
      <c r="G426" s="4" t="s">
        <v>667</v>
      </c>
      <c r="I426" s="4" t="s">
        <v>742</v>
      </c>
    </row>
    <row r="427" spans="1:9" ht="30" customHeight="1">
      <c r="B427" s="4" t="s">
        <v>47</v>
      </c>
      <c r="C427" s="3">
        <v>1</v>
      </c>
      <c r="D427" s="4" t="s">
        <v>743</v>
      </c>
      <c r="G427" s="4" t="s">
        <v>667</v>
      </c>
      <c r="I427" s="4" t="s">
        <v>744</v>
      </c>
    </row>
    <row r="428" spans="1:9" ht="30" customHeight="1">
      <c r="B428" s="4" t="s">
        <v>388</v>
      </c>
      <c r="C428" s="3">
        <v>1</v>
      </c>
      <c r="D428" s="4" t="s">
        <v>745</v>
      </c>
      <c r="G428" s="4" t="s">
        <v>667</v>
      </c>
      <c r="I428" s="4" t="s">
        <v>391</v>
      </c>
    </row>
    <row r="429" spans="1:9" ht="30" customHeight="1">
      <c r="B429" s="4" t="s">
        <v>392</v>
      </c>
      <c r="C429" s="3">
        <v>1</v>
      </c>
      <c r="D429" s="4" t="s">
        <v>746</v>
      </c>
      <c r="G429" s="4" t="s">
        <v>667</v>
      </c>
      <c r="I429" s="4" t="s">
        <v>391</v>
      </c>
    </row>
    <row r="430" spans="1:9" ht="30" customHeight="1">
      <c r="B430" s="4" t="s">
        <v>32</v>
      </c>
      <c r="C430" s="3">
        <v>1</v>
      </c>
      <c r="D430" s="4" t="s">
        <v>747</v>
      </c>
      <c r="G430" s="4" t="s">
        <v>667</v>
      </c>
    </row>
    <row r="431" spans="1:9" ht="30" customHeight="1">
      <c r="B431" s="4" t="s">
        <v>623</v>
      </c>
      <c r="C431" s="3">
        <v>1</v>
      </c>
      <c r="D431" s="4" t="s">
        <v>748</v>
      </c>
      <c r="G431" s="4" t="s">
        <v>667</v>
      </c>
      <c r="I431" s="4" t="s">
        <v>749</v>
      </c>
    </row>
    <row r="432" spans="1:9" ht="30" customHeight="1">
      <c r="A432" s="2" t="s">
        <v>750</v>
      </c>
      <c r="B432" s="4" t="s">
        <v>67</v>
      </c>
      <c r="C432" s="3">
        <v>8</v>
      </c>
      <c r="D432" s="4" t="s">
        <v>751</v>
      </c>
      <c r="I432" s="4" t="s">
        <v>742</v>
      </c>
    </row>
    <row r="433" spans="1:9" ht="30" customHeight="1">
      <c r="B433" s="4" t="s">
        <v>75</v>
      </c>
      <c r="C433" s="3">
        <v>4</v>
      </c>
      <c r="D433" s="4" t="s">
        <v>752</v>
      </c>
      <c r="I433" s="4" t="s">
        <v>753</v>
      </c>
    </row>
    <row r="434" spans="1:9" ht="30" customHeight="1">
      <c r="B434" s="4" t="s">
        <v>35</v>
      </c>
      <c r="C434" s="3">
        <v>1</v>
      </c>
      <c r="D434" s="4" t="s">
        <v>741</v>
      </c>
      <c r="I434" s="4" t="s">
        <v>742</v>
      </c>
    </row>
    <row r="435" spans="1:9" ht="30" customHeight="1">
      <c r="B435" s="4" t="s">
        <v>347</v>
      </c>
      <c r="C435" s="3">
        <v>80</v>
      </c>
    </row>
    <row r="436" spans="1:9" ht="30" customHeight="1">
      <c r="B436" s="4" t="s">
        <v>452</v>
      </c>
      <c r="C436" s="3">
        <v>40</v>
      </c>
    </row>
    <row r="437" spans="1:9" ht="30" customHeight="1">
      <c r="B437" s="4" t="s">
        <v>247</v>
      </c>
      <c r="C437" s="3">
        <v>8</v>
      </c>
      <c r="D437" s="4">
        <v>1906</v>
      </c>
      <c r="I437" s="4" t="s">
        <v>645</v>
      </c>
    </row>
    <row r="438" spans="1:9" ht="30" customHeight="1">
      <c r="B438" s="4" t="s">
        <v>257</v>
      </c>
      <c r="C438" s="3">
        <v>4</v>
      </c>
      <c r="D438" s="4">
        <v>1905</v>
      </c>
      <c r="I438" s="4" t="s">
        <v>645</v>
      </c>
    </row>
    <row r="439" spans="1:9" ht="30" customHeight="1">
      <c r="B439" s="4" t="s">
        <v>322</v>
      </c>
      <c r="C439" s="3">
        <v>1</v>
      </c>
      <c r="D439" s="4">
        <v>1903</v>
      </c>
      <c r="I439" s="4" t="s">
        <v>645</v>
      </c>
    </row>
    <row r="440" spans="1:9" ht="30" customHeight="1">
      <c r="B440" s="4" t="s">
        <v>249</v>
      </c>
      <c r="C440" s="3">
        <v>8</v>
      </c>
      <c r="I440" s="4" t="s">
        <v>348</v>
      </c>
    </row>
    <row r="441" spans="1:9" ht="30" customHeight="1">
      <c r="B441" s="4" t="s">
        <v>250</v>
      </c>
      <c r="C441" s="3">
        <v>13</v>
      </c>
      <c r="I441" s="4" t="s">
        <v>348</v>
      </c>
    </row>
    <row r="442" spans="1:9" ht="30" customHeight="1">
      <c r="A442" s="2" t="s">
        <v>754</v>
      </c>
      <c r="B442" s="4" t="s">
        <v>755</v>
      </c>
      <c r="C442" s="3">
        <v>3</v>
      </c>
      <c r="G442" s="4" t="s">
        <v>667</v>
      </c>
    </row>
    <row r="443" spans="1:9" ht="30" customHeight="1">
      <c r="B443" s="4" t="s">
        <v>756</v>
      </c>
      <c r="C443" s="3">
        <v>3</v>
      </c>
      <c r="G443" s="4" t="s">
        <v>667</v>
      </c>
    </row>
    <row r="444" spans="1:9" ht="30" customHeight="1">
      <c r="B444" s="4" t="s">
        <v>701</v>
      </c>
      <c r="C444" s="3">
        <v>3</v>
      </c>
      <c r="G444" s="4" t="s">
        <v>667</v>
      </c>
    </row>
    <row r="445" spans="1:9" ht="30" customHeight="1">
      <c r="A445" s="2" t="s">
        <v>757</v>
      </c>
      <c r="B445" s="4" t="s">
        <v>301</v>
      </c>
      <c r="C445" s="3">
        <v>2</v>
      </c>
      <c r="D445" s="4" t="s">
        <v>758</v>
      </c>
      <c r="G445" s="4" t="s">
        <v>667</v>
      </c>
      <c r="I445" s="4" t="s">
        <v>744</v>
      </c>
    </row>
    <row r="446" spans="1:9" ht="30" customHeight="1">
      <c r="B446" s="4" t="s">
        <v>257</v>
      </c>
      <c r="C446" s="3">
        <v>2</v>
      </c>
      <c r="D446" s="4">
        <v>1905</v>
      </c>
      <c r="G446" s="4" t="s">
        <v>667</v>
      </c>
      <c r="I446" s="4" t="s">
        <v>645</v>
      </c>
    </row>
    <row r="447" spans="1:9" ht="30" customHeight="1">
      <c r="B447" s="4" t="s">
        <v>250</v>
      </c>
      <c r="C447" s="3">
        <v>2</v>
      </c>
      <c r="G447" s="4" t="s">
        <v>667</v>
      </c>
      <c r="I447" s="4" t="s">
        <v>348</v>
      </c>
    </row>
    <row r="448" spans="1:9" ht="30" customHeight="1">
      <c r="A448" s="2" t="s">
        <v>759</v>
      </c>
      <c r="B448" s="4" t="s">
        <v>679</v>
      </c>
      <c r="C448" s="3">
        <v>1</v>
      </c>
      <c r="D448" s="4" t="s">
        <v>760</v>
      </c>
      <c r="G448" s="4" t="s">
        <v>667</v>
      </c>
      <c r="I448" s="4" t="s">
        <v>728</v>
      </c>
    </row>
    <row r="449" spans="2:9" ht="30" customHeight="1">
      <c r="B449" s="4" t="s">
        <v>293</v>
      </c>
      <c r="C449" s="3">
        <v>1</v>
      </c>
      <c r="D449" s="4">
        <v>1906</v>
      </c>
      <c r="G449" s="4" t="s">
        <v>667</v>
      </c>
      <c r="I449" s="4" t="s">
        <v>645</v>
      </c>
    </row>
    <row r="450" spans="2:9" ht="30" customHeight="1">
      <c r="B450" s="4" t="s">
        <v>268</v>
      </c>
      <c r="C450" s="3">
        <v>1</v>
      </c>
      <c r="G450" s="4" t="s">
        <v>667</v>
      </c>
    </row>
    <row r="451" spans="2:9" ht="30" customHeight="1">
      <c r="B451" s="4" t="s">
        <v>249</v>
      </c>
      <c r="C451" s="3">
        <v>1</v>
      </c>
      <c r="G451" s="4" t="s">
        <v>667</v>
      </c>
    </row>
    <row r="452" spans="2:9" ht="30" customHeight="1">
      <c r="B452" s="4" t="s">
        <v>250</v>
      </c>
      <c r="C452" s="3">
        <v>1</v>
      </c>
      <c r="G452" s="4" t="s">
        <v>667</v>
      </c>
      <c r="I452" s="4" t="s">
        <v>348</v>
      </c>
    </row>
  </sheetData>
  <autoFilter ref="A2:O452" xr:uid="{00000000-0009-0000-0000-000002000000}"/>
  <mergeCells count="6">
    <mergeCell ref="A35:A38"/>
    <mergeCell ref="A39:A43"/>
    <mergeCell ref="A3:A9"/>
    <mergeCell ref="A10:A15"/>
    <mergeCell ref="A16:A25"/>
    <mergeCell ref="A30:A34"/>
  </mergeCells>
  <pageMargins left="0.7" right="0.7" top="0.75" bottom="0.75" header="0.3" footer="0.3"/>
  <pageSetup scale="39" orientation="landscape" r:id="rId1"/>
</worksheet>
</file>

<file path=docMetadata/LabelInfo.xml><?xml version="1.0" encoding="utf-8"?>
<clbl:labelList xmlns:clbl="http://schemas.microsoft.com/office/2020/mipLabelMetadata">
  <clbl:label id="{92592a10-8bc2-45ea-880e-f62ba16d46ed}" enabled="0" method="" siteId="{92592a10-8bc2-45ea-880e-f62ba16d46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 NO</vt:lpstr>
      <vt:lpstr>Sheet1</vt:lpstr>
      <vt:lpstr>FY2019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Quang Thanh Dieu</dc:creator>
  <cp:keywords/>
  <dc:description/>
  <cp:lastModifiedBy>Quynh Ngan Luu</cp:lastModifiedBy>
  <cp:revision/>
  <dcterms:created xsi:type="dcterms:W3CDTF">2012-04-17T03:36:10Z</dcterms:created>
  <dcterms:modified xsi:type="dcterms:W3CDTF">2023-11-20T09:14:52Z</dcterms:modified>
  <cp:category/>
  <cp:contentStatus/>
</cp:coreProperties>
</file>