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ineers" sheetId="1" r:id="rId4"/>
    <sheet state="visible" name="status" sheetId="2" r:id="rId5"/>
    <sheet state="visible" name="dealers_bk" sheetId="3" r:id="rId6"/>
    <sheet state="visible" name="scopes" sheetId="4" r:id="rId7"/>
    <sheet state="visible" name="r_code" sheetId="5" r:id="rId8"/>
    <sheet state="visible" name="customers" sheetId="6" r:id="rId9"/>
    <sheet state="visible" name="part_name" sheetId="7" r:id="rId10"/>
    <sheet state="visible" name="part_name (old)" sheetId="8" r:id="rId11"/>
    <sheet state="visible" name="acc_tbl_exp" sheetId="9" r:id="rId12"/>
  </sheets>
  <externalReferences>
    <externalReference r:id="rId13"/>
  </externalReferences>
  <definedNames>
    <definedName hidden="1" localSheetId="1" name="_xlnm._FilterDatabase">status!$A$1:$D$31</definedName>
    <definedName hidden="1" localSheetId="2" name="_xlnm._FilterDatabase">dealers_bk!$A$1:$B$417</definedName>
    <definedName hidden="1" localSheetId="3" name="_xlnm._FilterDatabase">scopes!$A$1:$E$125</definedName>
    <definedName hidden="1" localSheetId="4" name="_xlnm._FilterDatabase">r_code!$A$1:$G$194</definedName>
    <definedName hidden="1" localSheetId="5" name="_xlnm._FilterDatabase">customers!$A$1:$AJ$429</definedName>
    <definedName hidden="1" localSheetId="6" name="_xlnm._FilterDatabase">part_name!$A$1:$F$729</definedName>
    <definedName hidden="1" localSheetId="7" name="_xlnm._FilterDatabase">'part_name (old)'!$A$1:$F$724</definedName>
  </definedNames>
  <calcPr/>
  <extLst>
    <ext uri="GoogleSheetsCustomDataVersion2">
      <go:sheetsCustomData xmlns:go="http://customooxmlschemas.google.com/" r:id="rId14" roundtripDataChecksum="vEORSPzWSjqaVb5P21NQAOOgSp0q7qmTxMLvxGXzDAQ="/>
    </ext>
  </extLst>
</workbook>
</file>

<file path=xl/sharedStrings.xml><?xml version="1.0" encoding="utf-8"?>
<sst xmlns="http://schemas.openxmlformats.org/spreadsheetml/2006/main" count="14367" uniqueCount="4216">
  <si>
    <t>exfm_code</t>
  </si>
  <si>
    <t>exfm_name</t>
  </si>
  <si>
    <t>ks</t>
  </si>
  <si>
    <t>leader</t>
  </si>
  <si>
    <t>score</t>
  </si>
  <si>
    <t>location</t>
  </si>
  <si>
    <t>short_name</t>
  </si>
  <si>
    <t>hoang</t>
  </si>
  <si>
    <t>Huỳnh Minh Hoàng</t>
  </si>
  <si>
    <t>Nguyễn Thái Nguyên</t>
  </si>
  <si>
    <t>HCM</t>
  </si>
  <si>
    <t>Hoang</t>
  </si>
  <si>
    <t>thongle</t>
  </si>
  <si>
    <t>Le Quang Thong</t>
  </si>
  <si>
    <t>Lê Quang Thông</t>
  </si>
  <si>
    <t>Thong</t>
  </si>
  <si>
    <t>FFAP0062</t>
  </si>
  <si>
    <t>Le Van Hoan</t>
  </si>
  <si>
    <t>Lê Văn Hoàn</t>
  </si>
  <si>
    <t>Nguyễn Khắc Thắng</t>
  </si>
  <si>
    <t>Hanoi</t>
  </si>
  <si>
    <t>Hoanle</t>
  </si>
  <si>
    <t>tranminh</t>
  </si>
  <si>
    <t>Minh Duc Tran (Hanoi)</t>
  </si>
  <si>
    <t>Trần Minh Đức</t>
  </si>
  <si>
    <t>Duc Tran</t>
  </si>
  <si>
    <t>thang</t>
  </si>
  <si>
    <t>Nguyen Khac Thang (Hanoi)</t>
  </si>
  <si>
    <t>Thang</t>
  </si>
  <si>
    <t>Nguyen</t>
  </si>
  <si>
    <t>Nguyen Thai</t>
  </si>
  <si>
    <t>Thai</t>
  </si>
  <si>
    <t>FFAP0070</t>
  </si>
  <si>
    <t>Nguyen Tuan Minh</t>
  </si>
  <si>
    <t>Nguyễn Tuấn Minh</t>
  </si>
  <si>
    <t>Minh</t>
  </si>
  <si>
    <t>FFAP0104</t>
  </si>
  <si>
    <t>Quynh Ngan Luu</t>
  </si>
  <si>
    <t>Ngân</t>
  </si>
  <si>
    <t>Ngan</t>
  </si>
  <si>
    <t>FFAP0112</t>
  </si>
  <si>
    <t>Huynh Trung Nguyen</t>
  </si>
  <si>
    <t>Nguyên FSE</t>
  </si>
  <si>
    <t>Nguyen (FSE)</t>
  </si>
  <si>
    <t>sang</t>
  </si>
  <si>
    <t>Tran Minh Sang (HCM)</t>
  </si>
  <si>
    <t>Sang</t>
  </si>
  <si>
    <t>SAng</t>
  </si>
  <si>
    <t>nguyenminh</t>
  </si>
  <si>
    <t>Minh Duc Nguyen (Hanoi)</t>
  </si>
  <si>
    <t>Đức Nguyễn</t>
  </si>
  <si>
    <t>Duc Nguyen</t>
  </si>
  <si>
    <t>jasper</t>
  </si>
  <si>
    <t>repair_status</t>
  </si>
  <si>
    <t>vie_status</t>
  </si>
  <si>
    <t>stt_score</t>
  </si>
  <si>
    <t>Create</t>
  </si>
  <si>
    <t>Đã Nhận</t>
  </si>
  <si>
    <t>exfm</t>
  </si>
  <si>
    <t>LP/Received</t>
  </si>
  <si>
    <t>pending</t>
  </si>
  <si>
    <t>Received</t>
  </si>
  <si>
    <t>Receive</t>
  </si>
  <si>
    <t>Đang Kiểm Tra</t>
  </si>
  <si>
    <t>LP/under inspection</t>
  </si>
  <si>
    <t>under inspection</t>
  </si>
  <si>
    <t>Inspection</t>
  </si>
  <si>
    <t>Chuẩn bị báo giá</t>
  </si>
  <si>
    <t>LP/prepairing quotation</t>
  </si>
  <si>
    <t>prepairing quotation</t>
  </si>
  <si>
    <t>LP/waiting approved</t>
  </si>
  <si>
    <t>Chờ duyệt bảo hành</t>
  </si>
  <si>
    <t>waiting approved</t>
  </si>
  <si>
    <t>LP/waiting confirm</t>
  </si>
  <si>
    <t>Chờ xác nhận</t>
  </si>
  <si>
    <t>waiting confirm</t>
  </si>
  <si>
    <t>LP/waiting for part</t>
  </si>
  <si>
    <t>Chuẩn bị linh kiện</t>
  </si>
  <si>
    <t>waiting for part</t>
  </si>
  <si>
    <t>Parts Selection</t>
  </si>
  <si>
    <t>Linh kiện đầy đủ</t>
  </si>
  <si>
    <t>Authorization</t>
  </si>
  <si>
    <t>Chuẩn bị sửa</t>
  </si>
  <si>
    <t>LP/Waiting for repair</t>
  </si>
  <si>
    <t>Chờ sửa chữa</t>
  </si>
  <si>
    <t>LP/Plan for next week</t>
  </si>
  <si>
    <t>Plan for next week</t>
  </si>
  <si>
    <t>Under Repair</t>
  </si>
  <si>
    <t>Đang sửa chữa</t>
  </si>
  <si>
    <t>LP/Under repair</t>
  </si>
  <si>
    <t>Repair</t>
  </si>
  <si>
    <t>QC</t>
  </si>
  <si>
    <t>Đang giao hàng</t>
  </si>
  <si>
    <t>Completed repair</t>
  </si>
  <si>
    <t>Hoàn tất sửa chữa</t>
  </si>
  <si>
    <t>LP/Completed repair</t>
  </si>
  <si>
    <t>Shipped</t>
  </si>
  <si>
    <t>Completed</t>
  </si>
  <si>
    <t>LP/Transfer to sale team</t>
  </si>
  <si>
    <t>Chờ xác nhận (quá 3 tháng)</t>
  </si>
  <si>
    <t>Transfer to sale team</t>
  </si>
  <si>
    <t>dealer</t>
  </si>
  <si>
    <t>customer</t>
  </si>
  <si>
    <t/>
  </si>
  <si>
    <t>05 Ninh Binh Military Hospital</t>
  </si>
  <si>
    <t>103 Military Hospital</t>
  </si>
  <si>
    <t>110 Military Hospital</t>
  </si>
  <si>
    <t>Trang Thi</t>
  </si>
  <si>
    <t>115 PEOPLE HOSPITAL</t>
  </si>
  <si>
    <t>16A Ha Dong Hospital</t>
  </si>
  <si>
    <t>19.8 Hospital</t>
  </si>
  <si>
    <t>199 Hospital</t>
  </si>
  <si>
    <t>ETC</t>
  </si>
  <si>
    <t>245 Clinic</t>
  </si>
  <si>
    <t>333 Regional General Hospital</t>
  </si>
  <si>
    <t>354 Military Hospital</t>
  </si>
  <si>
    <t>71 National Hospital</t>
  </si>
  <si>
    <t>An Giang Obstetrics and Pediatrics Hospital</t>
  </si>
  <si>
    <t>An Khang Clinic (Viet Nam Dairy Products JSC (VINAMILK)</t>
  </si>
  <si>
    <t>An Phu Hospital</t>
  </si>
  <si>
    <t>An Phuoc Clinic</t>
  </si>
  <si>
    <t>An Thinh Medical Equipment Investment Co., Ltd.</t>
  </si>
  <si>
    <t>An Viet Hospital- Ha noi</t>
  </si>
  <si>
    <t>ANH BAO CLINIC</t>
  </si>
  <si>
    <t>Anh Son Hospital (Nghe An Province)</t>
  </si>
  <si>
    <t>Ba Vi General Hospital</t>
  </si>
  <si>
    <t>Bac Giang Health Care Unit</t>
  </si>
  <si>
    <t>Bac Giang Hospital</t>
  </si>
  <si>
    <t>BAC KAN MEDICAL COLLEGE</t>
  </si>
  <si>
    <t>Bac Lieu People Military Hospital</t>
  </si>
  <si>
    <t>Bac Lieu Provincial General Hospital</t>
  </si>
  <si>
    <t>Bac Thang Long Hospital</t>
  </si>
  <si>
    <t>Bac Yen District General Hospital</t>
  </si>
  <si>
    <t>Bach Mai Hospital</t>
  </si>
  <si>
    <t>Bach Mai Hospital - Nagoya Project</t>
  </si>
  <si>
    <t>Bach Mai hospital - Outpatient as requested department</t>
  </si>
  <si>
    <t>MDC</t>
  </si>
  <si>
    <t>Bai Chay Hospital</t>
  </si>
  <si>
    <t>Ban Me Thuot City General Hospital</t>
  </si>
  <si>
    <t>Bao Thinh Medical Company</t>
  </si>
  <si>
    <t>Ben Cat District Hospital</t>
  </si>
  <si>
    <t>Thanh An</t>
  </si>
  <si>
    <t>Bernard Clinic</t>
  </si>
  <si>
    <t>Binh An Clinic</t>
  </si>
  <si>
    <t>Binh An Hospital</t>
  </si>
  <si>
    <t>Binh An Private Hospital</t>
  </si>
  <si>
    <t>Binh Dan Hospital</t>
  </si>
  <si>
    <t>Binh Dinh Hospital</t>
  </si>
  <si>
    <t>Binh Duong General Hospital</t>
  </si>
  <si>
    <t>Hung Phat Thu Do</t>
  </si>
  <si>
    <t>Binh Phuoc General Hospital</t>
  </si>
  <si>
    <t>BOS TRADING AND TECHNOLOGY COMPANY LIMITED</t>
  </si>
  <si>
    <t>Buon Don General Hospital</t>
  </si>
  <si>
    <t>Buon Ho Hospital</t>
  </si>
  <si>
    <t>BUON MA THUOT CITY GENERAL HOSPITAT</t>
  </si>
  <si>
    <t>.</t>
  </si>
  <si>
    <t>CA MAU GENERAL HOSPITAL</t>
  </si>
  <si>
    <t>CAI LAY REGIONAL GENERAL HOSPITAL</t>
  </si>
  <si>
    <t>CAM LE HOSPITAL</t>
  </si>
  <si>
    <t>Cam My District Hospital</t>
  </si>
  <si>
    <t>Cam Pha General Hospital</t>
  </si>
  <si>
    <t>Cam Xuyen General Hospital- Ha Tinh Province</t>
  </si>
  <si>
    <t>CAN THO CENTRAL GENERAL HOSPITAL</t>
  </si>
  <si>
    <t>Can Tho Central Hospital</t>
  </si>
  <si>
    <t>C Hospital</t>
  </si>
  <si>
    <t>CAN THO CITY GENERAL HOSPITAL</t>
  </si>
  <si>
    <t>Can Tho Stroke International Service General Hospital</t>
  </si>
  <si>
    <t>Can Tho Tuberculosis Hospital</t>
  </si>
  <si>
    <t>Can Tho University of Medicine and Pharmacy</t>
  </si>
  <si>
    <t>Cang Long Medical Center</t>
  </si>
  <si>
    <t>CAN THO HEART HOSPITALL</t>
  </si>
  <si>
    <t>Cho Moi District Hospital</t>
  </si>
  <si>
    <t>Cho Ray Hospital</t>
  </si>
  <si>
    <t>CU JUT HOSPITAL</t>
  </si>
  <si>
    <t>DA NANG CENTRAL HOSPITAL</t>
  </si>
  <si>
    <t>DA NANG HOSPITAL</t>
  </si>
  <si>
    <t>Da Nang Hospital Transportation</t>
  </si>
  <si>
    <t>Dak G'Long General Hospital</t>
  </si>
  <si>
    <t>DAK R'LAP HOSPITAL</t>
  </si>
  <si>
    <t>DAKMIL HOSPITAL</t>
  </si>
  <si>
    <t>Dam Doi Hospital</t>
  </si>
  <si>
    <t>Dateh Medical Center- Lam Dong Province</t>
  </si>
  <si>
    <t>DCLINIC COMPANY</t>
  </si>
  <si>
    <t>Dien Bien Health Center</t>
  </si>
  <si>
    <t>Dien Chau General Hospital-Nghe An province</t>
  </si>
  <si>
    <t>Dinh Lap District Medical Center</t>
  </si>
  <si>
    <t>District 6 Hospital</t>
  </si>
  <si>
    <t>Do Luong Nghe An Hospital</t>
  </si>
  <si>
    <t>Promed</t>
  </si>
  <si>
    <t>Chau Thanh Medical Center</t>
  </si>
  <si>
    <t>Cho Lach District General Hospital</t>
  </si>
  <si>
    <t>Dong Ha city General Hospital- Quang Tri province</t>
  </si>
  <si>
    <t>DONG HUNG HOSPITAL</t>
  </si>
  <si>
    <t>DONG NAI CHILDREN HOSPITAL</t>
  </si>
  <si>
    <t>Dong Nai Pediatric Hospital</t>
  </si>
  <si>
    <t>Dong Ngac Clinic</t>
  </si>
  <si>
    <t>Dong Phu District General Hospital</t>
  </si>
  <si>
    <t>DONG TRIEU GENERAL HOSPITAL</t>
  </si>
  <si>
    <t>Dong Van District general hospital- Ha Giang province</t>
  </si>
  <si>
    <t>Dr. DA HUONG clinic</t>
  </si>
  <si>
    <t>Dr. Hoa clinic - CAN THO city</t>
  </si>
  <si>
    <t>Dr. Nguyen Ngoc Chin Clinic - Ha Noi</t>
  </si>
  <si>
    <t>DR.CUONG CLINIC</t>
  </si>
  <si>
    <t>Dr.Phuong Clinic (144 Nguyen An Ninh clinic)</t>
  </si>
  <si>
    <t>Duc Giang Hospital</t>
  </si>
  <si>
    <t>Duc Tin Clinic</t>
  </si>
  <si>
    <t>E Ha Noi Hospital</t>
  </si>
  <si>
    <t>E Hospital</t>
  </si>
  <si>
    <t>Endoscopy No. 91 Clinic</t>
  </si>
  <si>
    <t>ETC Company</t>
  </si>
  <si>
    <t>FFAP asset</t>
  </si>
  <si>
    <t>Friendship General Clinic</t>
  </si>
  <si>
    <t>Friendship Hospital</t>
  </si>
  <si>
    <t>FTYO - Loaner Asset</t>
  </si>
  <si>
    <t>FUJIFILM Vietnam Co., Ltd.</t>
  </si>
  <si>
    <t>GENERAL HOSPITAL CHIEM HOA DISTRICT</t>
  </si>
  <si>
    <t>General hospital Dong Anh district</t>
  </si>
  <si>
    <t>GENERAL HOSPITAL HAM YEN DISTRICT</t>
  </si>
  <si>
    <t>General hospital Ninh Giang district</t>
  </si>
  <si>
    <t>General hospital Phu Xuyen district</t>
  </si>
  <si>
    <t>General Hospital Vinh city - Nghe An province</t>
  </si>
  <si>
    <t>Gentical General Clinic - Ho Chi Minh city</t>
  </si>
  <si>
    <t>GIA DINH PEOPLE HOSPITAL</t>
  </si>
  <si>
    <t>Dai Duong Tien Hai General Clinic</t>
  </si>
  <si>
    <t>DOAN HUNG MEDICAL CENTRE</t>
  </si>
  <si>
    <t>Gia Lai Medical Equipment Company</t>
  </si>
  <si>
    <t>Gia Rai Town Medical Center</t>
  </si>
  <si>
    <t>Gia Vien District Medical Center</t>
  </si>
  <si>
    <t>Giao Thuy district General Hospital</t>
  </si>
  <si>
    <t>GIAO THUY GENERAL HOSPITAL</t>
  </si>
  <si>
    <t>GIONG RIENG GENERAL HOSPITAL</t>
  </si>
  <si>
    <t>Go Cong Dong Medical Center</t>
  </si>
  <si>
    <t>Ha Dong Generral Hospital</t>
  </si>
  <si>
    <t>Ha Giang General Hospital</t>
  </si>
  <si>
    <t>HA HOA HOSPITAL</t>
  </si>
  <si>
    <t>Ha Nam Ninh General Clinic</t>
  </si>
  <si>
    <t>Ha Noi - Dong Van Hospital</t>
  </si>
  <si>
    <t>Ha Noi Hospital of Traditional Medical</t>
  </si>
  <si>
    <t>Ha Noi medical joint stock company(Hai Duong)</t>
  </si>
  <si>
    <t>DONG THAP GENERAL HOSPITAL</t>
  </si>
  <si>
    <t>Ha Tinh Medical College</t>
  </si>
  <si>
    <t>HAI DUONG INTERNATIONAL CLINIC</t>
  </si>
  <si>
    <t>Hai Duong Medical Technical University Hospital</t>
  </si>
  <si>
    <t>Hai Duong Tuberculosis Hospital</t>
  </si>
  <si>
    <t>Hai Ha District Medical Center</t>
  </si>
  <si>
    <t>Hai Hau General Hospital</t>
  </si>
  <si>
    <t>Hai Lang Medical Center- Quang Tri Province</t>
  </si>
  <si>
    <t>Hai Phong International Hospital</t>
  </si>
  <si>
    <t>Hai Phong Medical University</t>
  </si>
  <si>
    <t>Ham Tan Medical Center</t>
  </si>
  <si>
    <t>Hanoi Clinic - Bac Giang</t>
  </si>
  <si>
    <t>HANOI HEART HOSPITAL</t>
  </si>
  <si>
    <t>Hanoi Medical University Hospital</t>
  </si>
  <si>
    <t>Hanoi National Cancer Hospital K3</t>
  </si>
  <si>
    <t>HAT</t>
  </si>
  <si>
    <t>HAT-MED Medical Company</t>
  </si>
  <si>
    <t>Health Center Vinh Linh District</t>
  </si>
  <si>
    <t>GMS</t>
  </si>
  <si>
    <t>HECI Center</t>
  </si>
  <si>
    <t>HIEP DUC MEDICAL CENTER</t>
  </si>
  <si>
    <t>Hiep Phuc General Clinic</t>
  </si>
  <si>
    <t>HOA BINH GENERAL HOSPITAL</t>
  </si>
  <si>
    <t>HOA BINH PRIVATE HOSPITAL</t>
  </si>
  <si>
    <t>Hoa Hong Clinic</t>
  </si>
  <si>
    <t>Hoa Lu Medical Center</t>
  </si>
  <si>
    <t>Hoa Vang District General Hospital</t>
  </si>
  <si>
    <t>HOAI DUC GENERAL HOSPITAL</t>
  </si>
  <si>
    <t>Gia Lai General Hospital</t>
  </si>
  <si>
    <t>Ha Nam Traditional Medicine Hospital</t>
  </si>
  <si>
    <t>Hoan My Clicnic District 2</t>
  </si>
  <si>
    <t>HOAN MY CUU LONG HOSP</t>
  </si>
  <si>
    <t>Ha Tinh City General Hospital</t>
  </si>
  <si>
    <t>Hoan My Da Lat General Hospital</t>
  </si>
  <si>
    <t>HOAN MY DA LAT HOSPITAL</t>
  </si>
  <si>
    <t>Hoan My Da Nang Hospital</t>
  </si>
  <si>
    <t xml:space="preserve">Hoan My Hue </t>
  </si>
  <si>
    <t>Hoan My Minh Hai</t>
  </si>
  <si>
    <t>Hoan My Sai Gon Premier Hospital</t>
  </si>
  <si>
    <t>Hoan My Tan Binh Clinic</t>
  </si>
  <si>
    <t>HOANG AN HOSPITAL</t>
  </si>
  <si>
    <t>Hoang Long Clinic</t>
  </si>
  <si>
    <t>Hoang Su Phi Hospital</t>
  </si>
  <si>
    <t>Hoang Tuan General Hospital</t>
  </si>
  <si>
    <t>Hong Duc Clinic</t>
  </si>
  <si>
    <t>HONG DUC CLINIC - Ha Tinh</t>
  </si>
  <si>
    <t>HOSPITAL DISTRICT 6</t>
  </si>
  <si>
    <t>HOSPITAL NGA BAY TOWN</t>
  </si>
  <si>
    <t>Hue City Hospital</t>
  </si>
  <si>
    <t>HUE UNIVERSITY OF MEDICINE AND PHARMACY</t>
  </si>
  <si>
    <t>Hue University of Medicine and Pharmacy - Ginec</t>
  </si>
  <si>
    <t>Hung Cuong Hospital-Hiep Hoa- Bac Giang</t>
  </si>
  <si>
    <t>HUNG HA GENERAL HOSPITAL</t>
  </si>
  <si>
    <t>Hung Nhan General Hospital-Thai Binh Province</t>
  </si>
  <si>
    <t>Hung Thinh Medical and Pharmaceutical JSC</t>
  </si>
  <si>
    <t>Hung Viet Cancer Hospital</t>
  </si>
  <si>
    <t>Hung Vuong general hospital</t>
  </si>
  <si>
    <t>Hung Yen Obstetrics And Pediatrics Hospital</t>
  </si>
  <si>
    <t>Huong Hoa General Hospital</t>
  </si>
  <si>
    <t>In house (self collect)</t>
  </si>
  <si>
    <t>ITO DONG NAI</t>
  </si>
  <si>
    <t>JVC</t>
  </si>
  <si>
    <t>Japan - Vietnam Medical Instrument JSC</t>
  </si>
  <si>
    <t>KIEN GIANG General hospital</t>
  </si>
  <si>
    <t>KIEN XUONG HOSPITAL</t>
  </si>
  <si>
    <t>Kim Son District General Hospital</t>
  </si>
  <si>
    <t>Kim Xuyen Hospital</t>
  </si>
  <si>
    <t>Kon Tum Provincial General Hospital</t>
  </si>
  <si>
    <t>Kontum General Hospital</t>
  </si>
  <si>
    <t>KRONG NO HOSPITAL</t>
  </si>
  <si>
    <t>Lak General Hospital</t>
  </si>
  <si>
    <t>Lam Hoa Private Hospital</t>
  </si>
  <si>
    <t>Lang Son General Hospital</t>
  </si>
  <si>
    <t>Lao Khoa Hospital</t>
  </si>
  <si>
    <t>LE LOI HOSPITAL</t>
  </si>
  <si>
    <t>Loan Tram Clinic</t>
  </si>
  <si>
    <t>Loc Binh District Health Center</t>
  </si>
  <si>
    <t>Long Khanh Regional General Hospital</t>
  </si>
  <si>
    <t>Hau Giang General Hospital</t>
  </si>
  <si>
    <t>Lung Central Hospital</t>
  </si>
  <si>
    <t>Lung disease hospital of Phu Tho province</t>
  </si>
  <si>
    <t>Lung Dong Thap Hospital</t>
  </si>
  <si>
    <t>Medic Ca Mau Hospital</t>
  </si>
  <si>
    <t>Medic Can Tho</t>
  </si>
  <si>
    <t>MEDIC Medical center</t>
  </si>
  <si>
    <t>MEDICAL CENTER BAC SON DISTRICT</t>
  </si>
  <si>
    <t>MEDICAL CENTER CAM KHE DISTRICT</t>
  </si>
  <si>
    <t>MEDICAL CENTER CHI LANG DISTRICT</t>
  </si>
  <si>
    <t>MEDICAL CENTER HA HOA DISTRICT</t>
  </si>
  <si>
    <t>MEDICAL CENTER HUU LUNG DISTRICT</t>
  </si>
  <si>
    <t>MEDICAL CENTER KIM BOI DISTRICT</t>
  </si>
  <si>
    <t>MEDICAL CENTER LUONG SON DISTRICT</t>
  </si>
  <si>
    <t>MEDICAL CENTER TAN LAC DISTRICT</t>
  </si>
  <si>
    <t>MEDICAL CENTER THANH SON DISTRICT</t>
  </si>
  <si>
    <t>MEKONG HOSPITAL</t>
  </si>
  <si>
    <t>Meo Vac Distirct General Hospital</t>
  </si>
  <si>
    <t>Minh An General Clinic</t>
  </si>
  <si>
    <t>MINH DUC HOSPITAL</t>
  </si>
  <si>
    <t>Moc Chau Hospital</t>
  </si>
  <si>
    <t>Mong Cai Hospital</t>
  </si>
  <si>
    <t>Muong Cha Hospital</t>
  </si>
  <si>
    <t>My Tu District Medical Center</t>
  </si>
  <si>
    <t>Nam Dinh General Hospital</t>
  </si>
  <si>
    <t>Nam Giang Health Centers</t>
  </si>
  <si>
    <t>Nam Saigon Surgical Hospital</t>
  </si>
  <si>
    <t>Nam Tien Hai General Hospital</t>
  </si>
  <si>
    <t>National Geriatric Hospital</t>
  </si>
  <si>
    <t>National Hospital of Tropical Diseases</t>
  </si>
  <si>
    <t>National Lung Diseases Hospital</t>
  </si>
  <si>
    <t>National Otorhinolaryngology Hospital</t>
  </si>
  <si>
    <t>Nga Bay City General Hospital</t>
  </si>
  <si>
    <t>Nga Nam Village Medical Center</t>
  </si>
  <si>
    <t>Nghe An Friendship General Hospital</t>
  </si>
  <si>
    <t>NGHE AN MEDICAL EQUIPMENT &amp; PHARMACEUTICAL JOINT STOCK COMPANY</t>
  </si>
  <si>
    <t>HCM City Pediatric Hospital</t>
  </si>
  <si>
    <t>Ngoc Diep Medical Company</t>
  </si>
  <si>
    <t>NGUYEN DINH CHIEU HOSPITAL</t>
  </si>
  <si>
    <t>NGUYEN GIA PHARMA INTERNATIONAL TRADING CO., LTD</t>
  </si>
  <si>
    <t>NGUYEN MINH HONG GENERAL HOSPITAL</t>
  </si>
  <si>
    <t>Hoan Hao Gerneral Hospital</t>
  </si>
  <si>
    <t>Nhat Tan General Hospital</t>
  </si>
  <si>
    <t>Nho Quan Hospital</t>
  </si>
  <si>
    <t xml:space="preserve">Ninh Binh City Medical Center </t>
  </si>
  <si>
    <t>Ninh Binh Obstetrical Hospital</t>
  </si>
  <si>
    <t>No 10 medic (VAN PHUC HOSPITAL)</t>
  </si>
  <si>
    <t>NORTH THANG LONG HOSPITAL</t>
  </si>
  <si>
    <t>Northwestern Nghe An hospital</t>
  </si>
  <si>
    <t>Nursing - Rehabilitation Central Hospital</t>
  </si>
  <si>
    <t>PEOPLE'S HOSPITAL 115</t>
  </si>
  <si>
    <t>Phong Tho Medical Center</t>
  </si>
  <si>
    <t>Phu Duc General Hospital-Thai Binh Province</t>
  </si>
  <si>
    <t>PHU MY GENERAL HOSPITAL</t>
  </si>
  <si>
    <t>Phu Quy Medical Center</t>
  </si>
  <si>
    <t>PHU THO GENERAL CLINIC</t>
  </si>
  <si>
    <t>Phu Tho General Hospital - Pediatric Center</t>
  </si>
  <si>
    <t>Phu Yen District General Hospital</t>
  </si>
  <si>
    <t>Phu Yen Medical College</t>
  </si>
  <si>
    <t>Phuc Khang Clinic</t>
  </si>
  <si>
    <t>Phuc Thinh General Clinic</t>
  </si>
  <si>
    <t>PHUOC LONG GENERAL HOSPITAL</t>
  </si>
  <si>
    <t>Phuong Nam Clinic</t>
  </si>
  <si>
    <t>POST AND TELECOMMUNICATIONS HOSPITAL</t>
  </si>
  <si>
    <t>PROMED JOINT STOCK COMPANY</t>
  </si>
  <si>
    <t>Quang Duc Clinic</t>
  </si>
  <si>
    <t>Quang Ninh Obstetrics And Pediatrics Hospital</t>
  </si>
  <si>
    <t>Quang Tri General Hospital</t>
  </si>
  <si>
    <t>QUANG UYEN GENERAL HOSPITAL</t>
  </si>
  <si>
    <t>QUANG YEN GENERAL HOSPITAL</t>
  </si>
  <si>
    <t>Quy Hop Medical Center</t>
  </si>
  <si>
    <t>Quynh Luu general hospital- Nghe An province</t>
  </si>
  <si>
    <t>Quynh Phu General Hospital- Thai Binh Province</t>
  </si>
  <si>
    <t>Rehabilitation Hospital Thai Binh</t>
  </si>
  <si>
    <t>Sa Pa General Hospital</t>
  </si>
  <si>
    <t>Sai Gon-Nam Dinh General Hospital</t>
  </si>
  <si>
    <t>Saigon-Ban Me Clinic</t>
  </si>
  <si>
    <t>Shipped from FTYO direct to AnPhuc.</t>
  </si>
  <si>
    <t>Sin Ho District Hospital</t>
  </si>
  <si>
    <t>Soc Son Hospital</t>
  </si>
  <si>
    <t>SON LA TRADITIONAL MEDICAL HOSPITAL</t>
  </si>
  <si>
    <t>Son Uyen Clinic</t>
  </si>
  <si>
    <t>Song Thuong Hospital</t>
  </si>
  <si>
    <t>Tam Anh General Hospital</t>
  </si>
  <si>
    <t>Tam Duc General Clinic</t>
  </si>
  <si>
    <t>Tam Duong District Hospital</t>
  </si>
  <si>
    <t>TAM KY MEDICAL CENTER</t>
  </si>
  <si>
    <t>TAM NONG GENERAL HOSPITAL</t>
  </si>
  <si>
    <t>TAM Tri clinic - HCM</t>
  </si>
  <si>
    <t>Tam Tri Da Nang Hospital</t>
  </si>
  <si>
    <t>Tam Tri Dong Thap</t>
  </si>
  <si>
    <t>Tam Tri Saigon General Hospital</t>
  </si>
  <si>
    <t>TAN KY GENERAL HOSPITAL</t>
  </si>
  <si>
    <t xml:space="preserve">Tan Ky Hospital (Nghe An Province)	</t>
  </si>
  <si>
    <t>Tan Son Medical Center</t>
  </si>
  <si>
    <t>Tan Thanh District General Hospital</t>
  </si>
  <si>
    <t>TANH LINH GENERAL HOSPTAL</t>
  </si>
  <si>
    <t>TAY GIANG MEDICAL CENTER</t>
  </si>
  <si>
    <t>Tay Nguyen Regional General Hospital</t>
  </si>
  <si>
    <t>Tay Nguyen University</t>
  </si>
  <si>
    <t>Technology Science and Medical Equipment Limited Company (Ba Vi)</t>
  </si>
  <si>
    <t>Thai Binh city general hospital</t>
  </si>
  <si>
    <t>Thai Binh Hospital</t>
  </si>
  <si>
    <t>THAI BINH TRADITIONAL MEDICINE HOSPITAL</t>
  </si>
  <si>
    <t>Thai Nguyen Central General Hospital</t>
  </si>
  <si>
    <t>Thai Nguyen Tuberculosis and Lung disease hospital</t>
  </si>
  <si>
    <t>Thai Ninh General Hospital-Thai Binh Province</t>
  </si>
  <si>
    <t>Hoan My Cuu Long Hospital</t>
  </si>
  <si>
    <t>Than Dan Clinic</t>
  </si>
  <si>
    <t>Than Uyen District Hospital</t>
  </si>
  <si>
    <t>Thang Long Hospital</t>
  </si>
  <si>
    <t>Thanh An- Ha Noi limited company</t>
  </si>
  <si>
    <t>Thanh Ba Medical Center - Phu Tho Province</t>
  </si>
  <si>
    <t>THANH BINH CLINIC</t>
  </si>
  <si>
    <t>THANH HAI CLINIC - VIET TRI</t>
  </si>
  <si>
    <t>Thanh Hoa tuberculosis and lung disease hospital</t>
  </si>
  <si>
    <t>Thanh Loi Clinic</t>
  </si>
  <si>
    <t>Thanh Oai Hospital</t>
  </si>
  <si>
    <t>Thanh Tri General Hospital-Ha Noi</t>
  </si>
  <si>
    <t>Thanh Vu medic</t>
  </si>
  <si>
    <t>Thap Muoi General Hospital</t>
  </si>
  <si>
    <t>Thien An Clinic</t>
  </si>
  <si>
    <t>Thien Duc International General Hospital- Ha Noi</t>
  </si>
  <si>
    <t>Thien Hanh Hospital</t>
  </si>
  <si>
    <t>Thien Tam Clinic - Hai Duong province</t>
  </si>
  <si>
    <t>Thong Nhat - Dong Nai General Hospital</t>
  </si>
  <si>
    <t>Thong Nhat Hospital</t>
  </si>
  <si>
    <t>THU DUC  DISTRICT HOSPITAL</t>
  </si>
  <si>
    <t>Thu Duc District Hospital</t>
  </si>
  <si>
    <t>HUE Central Hospital</t>
  </si>
  <si>
    <t>TIEN GIANG GENERAL HOSPITAL</t>
  </si>
  <si>
    <t>TIEN HAI HOSPITAL</t>
  </si>
  <si>
    <t>TIEN LANG GENERAL HOSPITAL</t>
  </si>
  <si>
    <t>Tien Lu Health Center</t>
  </si>
  <si>
    <t>Tien Yen Medical Center - Quang Ninh Province</t>
  </si>
  <si>
    <t>TPCOM TECHNICAL TRADING CO., LTD</t>
  </si>
  <si>
    <t>Tra Vinh Pediatrics Hospital</t>
  </si>
  <si>
    <t>Traditional Medicine Central Hospital</t>
  </si>
  <si>
    <t>Trang Dinh District Medical Center</t>
  </si>
  <si>
    <t>Trang Dinh Hospital</t>
  </si>
  <si>
    <t>Treatment Crew No. 78 Marine Area 5</t>
  </si>
  <si>
    <t>Tri Duc Medical Co., ltd</t>
  </si>
  <si>
    <t>TRIEU AN HOSPITAL</t>
  </si>
  <si>
    <t>TRUNG VUONG HOSPITAL</t>
  </si>
  <si>
    <t>Truong Son general clinic- Hai Duong province</t>
  </si>
  <si>
    <t>TUAN GIAO HEALTHCARE CENTER</t>
  </si>
  <si>
    <t>Tuberculosis and lung disease hospital Dien Bien province</t>
  </si>
  <si>
    <t>Tuberculosis and lung disease hospital Ninh Binh province</t>
  </si>
  <si>
    <t>Tuberculosis Hospital</t>
  </si>
  <si>
    <t>Tue Tinh Hospital of Traditional Medicine</t>
  </si>
  <si>
    <t>Tuy Hoa Hospital - Hai Duong</t>
  </si>
  <si>
    <t>Tuy Phong Hospital</t>
  </si>
  <si>
    <t>TUYEN QUANG GENERAL HOSPITAL</t>
  </si>
  <si>
    <t>Tuyen Quang Hospital</t>
  </si>
  <si>
    <t>Ultrasound-Endo Clinic</t>
  </si>
  <si>
    <t>University Medical Center (MUH)</t>
  </si>
  <si>
    <t>University of Medicine Pham Ngoc Thach</t>
  </si>
  <si>
    <t>UONG BI HOSPITAL</t>
  </si>
  <si>
    <t>Uong Bi Medical Center</t>
  </si>
  <si>
    <t>Van An Clinic</t>
  </si>
  <si>
    <t>Van Hanh Hospital</t>
  </si>
  <si>
    <t>Van Lang District Medical Center</t>
  </si>
  <si>
    <t>Van Mon lesprosy dermatology hospital-Thai Binh province</t>
  </si>
  <si>
    <t>VAN PHUC 2 HOSPITAL</t>
  </si>
  <si>
    <t>Van Phuc Hospital</t>
  </si>
  <si>
    <t>Van Phuoc Cuu Long Clinic</t>
  </si>
  <si>
    <t>Van Quan District Medical Center</t>
  </si>
  <si>
    <t>Viet A Corporation</t>
  </si>
  <si>
    <t>Viet Duc  General Clinic</t>
  </si>
  <si>
    <t>Viet Duc Hospital</t>
  </si>
  <si>
    <t xml:space="preserve">VIET MY GENERAL CLINIC </t>
  </si>
  <si>
    <t xml:space="preserve">Viet Nhat Clinic 3 </t>
  </si>
  <si>
    <t>Viet Phat Medical Equipment JSC</t>
  </si>
  <si>
    <t>Viet Tiep Friendship Hospital- Hai Phong</t>
  </si>
  <si>
    <t>VIET TRI HOSPITAL</t>
  </si>
  <si>
    <t>Viet Yen General hospital- Bac Giang Province</t>
  </si>
  <si>
    <t>Vietlife MRI Su Van Hanh Clinic</t>
  </si>
  <si>
    <t>Vietnam – Cuba Donghoi Friendship Hospital</t>
  </si>
  <si>
    <t>Vietnam-Sweden Uong Bi Hospital</t>
  </si>
  <si>
    <t>VINH BAO GENERAL HOSPITAL</t>
  </si>
  <si>
    <t>Hung Thinh Medical Limited Company</t>
  </si>
  <si>
    <t>Vinh International  Hospital</t>
  </si>
  <si>
    <t>Vinh Long General Hospital</t>
  </si>
  <si>
    <t>VINH PHUC GENERAL HOSPITAL</t>
  </si>
  <si>
    <t xml:space="preserve">VINH YEN MEDICAL CENTER </t>
  </si>
  <si>
    <t>Vinmec Times City</t>
  </si>
  <si>
    <t>Vinmec Times City International Hospital</t>
  </si>
  <si>
    <t>Vo Truong Toan University Hospital</t>
  </si>
  <si>
    <t>Vu Thu Hospital</t>
  </si>
  <si>
    <t>Vy Thuy District Medical Center</t>
  </si>
  <si>
    <t>Western Medical Technology Joint Stock Company</t>
  </si>
  <si>
    <t>Xin Man District Hospital</t>
  </si>
  <si>
    <t>Xu Lang General Clinic</t>
  </si>
  <si>
    <t>Xuan Mai Clinic</t>
  </si>
  <si>
    <t>Xuan Truong district General Hospital</t>
  </si>
  <si>
    <t>Xuyen Moc District Medical Center</t>
  </si>
  <si>
    <t>Y Yen General District Hospital</t>
  </si>
  <si>
    <t>Yen Binh district medical center- Yen Bai province</t>
  </si>
  <si>
    <t>Yen Ly Clinic - Nghe An</t>
  </si>
  <si>
    <t>Yen Minh District General Hospital</t>
  </si>
  <si>
    <t>YNG Trade Technical Co., Ltd</t>
  </si>
  <si>
    <t>Long My Town Medical Center</t>
  </si>
  <si>
    <t>Nghe An Oncology Hospital</t>
  </si>
  <si>
    <t>Nguyen Tri Phuong Hospital</t>
  </si>
  <si>
    <t>Phu Tho General Hospital</t>
  </si>
  <si>
    <t>Quang Minh Medical Service Stock Company</t>
  </si>
  <si>
    <t>THAI THUY HOSPITAL</t>
  </si>
  <si>
    <t>THU DUC General hospital</t>
  </si>
  <si>
    <t>Tra Vinh General Hospital</t>
  </si>
  <si>
    <t>Truong Dang Medical Equipment Company</t>
  </si>
  <si>
    <t>VIMEDIMEX PHARMACEUTICAL DISTRIBUTION CENTER - COMPANY LIMITED</t>
  </si>
  <si>
    <t>Vinh Duc General Hospital</t>
  </si>
  <si>
    <t>Model</t>
  </si>
  <si>
    <t>Type</t>
  </si>
  <si>
    <t>mo</t>
  </si>
  <si>
    <t>Status</t>
  </si>
  <si>
    <t>Vie</t>
  </si>
  <si>
    <t>EB-270T</t>
  </si>
  <si>
    <t>Broncho</t>
  </si>
  <si>
    <t>270</t>
  </si>
  <si>
    <t>Ống soi khí phế quản</t>
  </si>
  <si>
    <t>EC-250WL5</t>
  </si>
  <si>
    <t>Colono</t>
  </si>
  <si>
    <t>250</t>
  </si>
  <si>
    <t>Ống soi đại tràng</t>
  </si>
  <si>
    <t>EC-530LT</t>
  </si>
  <si>
    <t>530</t>
  </si>
  <si>
    <t>EG-201FP</t>
  </si>
  <si>
    <t>Gastro</t>
  </si>
  <si>
    <t>201</t>
  </si>
  <si>
    <t>Ống soi dạ dày</t>
  </si>
  <si>
    <t>EG-250WR5</t>
  </si>
  <si>
    <t>EG-530UR2</t>
  </si>
  <si>
    <t>Ultrasound</t>
  </si>
  <si>
    <t>Ống soi siêu âm</t>
  </si>
  <si>
    <t>EG-530UT2</t>
  </si>
  <si>
    <t>EB-270P</t>
  </si>
  <si>
    <t>EB-270S</t>
  </si>
  <si>
    <t>EB-470S</t>
  </si>
  <si>
    <t>470</t>
  </si>
  <si>
    <t>EB-530H</t>
  </si>
  <si>
    <t>EB-530P</t>
  </si>
  <si>
    <t>EB-530S</t>
  </si>
  <si>
    <t>EB-530T</t>
  </si>
  <si>
    <t>EB-580S</t>
  </si>
  <si>
    <t>580</t>
  </si>
  <si>
    <t>EB-580T</t>
  </si>
  <si>
    <t>ER-270FP</t>
  </si>
  <si>
    <t>ER-270T</t>
  </si>
  <si>
    <t>ER-530S2</t>
  </si>
  <si>
    <t>ER-530T</t>
  </si>
  <si>
    <t>EY-470S/B</t>
  </si>
  <si>
    <t>Ống soi niệu</t>
  </si>
  <si>
    <t>EC-201WI</t>
  </si>
  <si>
    <t>EC-201WL</t>
  </si>
  <si>
    <t>EC-250WI5</t>
  </si>
  <si>
    <t>EC-250WL</t>
  </si>
  <si>
    <t>EC-250WL5-H</t>
  </si>
  <si>
    <t>EC-250WM5-H</t>
  </si>
  <si>
    <t>EC-450WI5</t>
  </si>
  <si>
    <t>450</t>
  </si>
  <si>
    <t>EC-450WM5</t>
  </si>
  <si>
    <t>EC-530FI</t>
  </si>
  <si>
    <t>EC-530FL</t>
  </si>
  <si>
    <t>EC-530LP</t>
  </si>
  <si>
    <t>EC-530MP-H</t>
  </si>
  <si>
    <t>EC-530WI</t>
  </si>
  <si>
    <t>EC-530WI3</t>
  </si>
  <si>
    <t>EC-530WL3</t>
  </si>
  <si>
    <t>EC-530WL-H</t>
  </si>
  <si>
    <t>EC-530WM</t>
  </si>
  <si>
    <t>EC-580RD/M</t>
  </si>
  <si>
    <t>EC-590WI</t>
  </si>
  <si>
    <t>590</t>
  </si>
  <si>
    <t>EC-590WI4</t>
  </si>
  <si>
    <t>EC-590WL4</t>
  </si>
  <si>
    <t>EC-590WM</t>
  </si>
  <si>
    <t>EC-590WM4</t>
  </si>
  <si>
    <t>EC-590ZW/L</t>
  </si>
  <si>
    <t>EC-590ZW/L-H</t>
  </si>
  <si>
    <t>EC-590ZW/M-H</t>
  </si>
  <si>
    <t>EC-590ZW3/L</t>
  </si>
  <si>
    <t>EC-590ZW3/M</t>
  </si>
  <si>
    <t>EC-600WI</t>
  </si>
  <si>
    <t>600</t>
  </si>
  <si>
    <t>EC-600WL</t>
  </si>
  <si>
    <t>EC-600ZW/L</t>
  </si>
  <si>
    <t>EC-600ZW/M</t>
  </si>
  <si>
    <t>EC-720R/I</t>
  </si>
  <si>
    <t>720</t>
  </si>
  <si>
    <t>EC-720R/L</t>
  </si>
  <si>
    <t>EC-760R-V/I</t>
  </si>
  <si>
    <t>760</t>
  </si>
  <si>
    <t>EC-760R-V/L</t>
  </si>
  <si>
    <t>EC-760R-V/M</t>
  </si>
  <si>
    <t>EC-760ZP-V/L</t>
  </si>
  <si>
    <t>EC-760ZP-V/M</t>
  </si>
  <si>
    <t>EC-L590ZW</t>
  </si>
  <si>
    <t>L590</t>
  </si>
  <si>
    <t>EC-L590ZW/L</t>
  </si>
  <si>
    <t>ES-250WE5</t>
  </si>
  <si>
    <t>ED-250XT5</t>
  </si>
  <si>
    <t>Duo Scope</t>
  </si>
  <si>
    <t>Ống soi mật tụy</t>
  </si>
  <si>
    <t>ED-530XT</t>
  </si>
  <si>
    <t>ED-530XT8</t>
  </si>
  <si>
    <t>ED-580XT</t>
  </si>
  <si>
    <t>EN-450T5</t>
  </si>
  <si>
    <t>Entero Scope</t>
  </si>
  <si>
    <t>Ống soi ruột non</t>
  </si>
  <si>
    <t>EN-450T5/W</t>
  </si>
  <si>
    <t>EN-580T</t>
  </si>
  <si>
    <t>EG-250FP</t>
  </si>
  <si>
    <t>EG-450HR</t>
  </si>
  <si>
    <t>EG-450WR5</t>
  </si>
  <si>
    <t>EG-530CT</t>
  </si>
  <si>
    <t>EG-530D</t>
  </si>
  <si>
    <t>EG-530FP</t>
  </si>
  <si>
    <t>EG-530N</t>
  </si>
  <si>
    <t>EG-530NP</t>
  </si>
  <si>
    <t>EG-530NW</t>
  </si>
  <si>
    <t>EG-530WR</t>
  </si>
  <si>
    <t>EG-580NW2</t>
  </si>
  <si>
    <t>EG-580RD</t>
  </si>
  <si>
    <t>EG-590WR</t>
  </si>
  <si>
    <t>EG-590ZW</t>
  </si>
  <si>
    <t>EG-600WR</t>
  </si>
  <si>
    <t>EG-600WR V2</t>
  </si>
  <si>
    <t>EG-600ZW</t>
  </si>
  <si>
    <t>EG-720R</t>
  </si>
  <si>
    <t>EG-740N</t>
  </si>
  <si>
    <t>740</t>
  </si>
  <si>
    <t>EG-760R</t>
  </si>
  <si>
    <t>EG-760Z</t>
  </si>
  <si>
    <t>EG-L590ZW</t>
  </si>
  <si>
    <t>BL-7000</t>
  </si>
  <si>
    <t>Light Source</t>
  </si>
  <si>
    <t>7000</t>
  </si>
  <si>
    <t>LP/</t>
  </si>
  <si>
    <t>Bộ nguồn sáng</t>
  </si>
  <si>
    <t>LL-4450</t>
  </si>
  <si>
    <t>4450</t>
  </si>
  <si>
    <t>CDL1576A</t>
  </si>
  <si>
    <t>Monitor</t>
  </si>
  <si>
    <t>1576A</t>
  </si>
  <si>
    <t>Màn hình</t>
  </si>
  <si>
    <t>CDL1909A(230V)</t>
  </si>
  <si>
    <t>1909A</t>
  </si>
  <si>
    <t>MLW-2150</t>
  </si>
  <si>
    <t>2150</t>
  </si>
  <si>
    <t>MLW-2627</t>
  </si>
  <si>
    <t>2627</t>
  </si>
  <si>
    <t>PB-20</t>
  </si>
  <si>
    <t>20</t>
  </si>
  <si>
    <t>CL-22</t>
  </si>
  <si>
    <t>Other</t>
  </si>
  <si>
    <t>22</t>
  </si>
  <si>
    <t>Phụ kiện</t>
  </si>
  <si>
    <t>EL-450LP5/23</t>
  </si>
  <si>
    <t>GW-100</t>
  </si>
  <si>
    <t>100</t>
  </si>
  <si>
    <t>JW-2</t>
  </si>
  <si>
    <t>2</t>
  </si>
  <si>
    <t>EP-6000</t>
  </si>
  <si>
    <t>Processor</t>
  </si>
  <si>
    <t>6000</t>
  </si>
  <si>
    <t>Bộ Xử lý</t>
  </si>
  <si>
    <t>EPX-201H</t>
  </si>
  <si>
    <t>EPX-2200(230V)</t>
  </si>
  <si>
    <t>2200</t>
  </si>
  <si>
    <t>EPX-2500</t>
  </si>
  <si>
    <t>2500</t>
  </si>
  <si>
    <t>EPX-2500(230V)</t>
  </si>
  <si>
    <t>PC-410(230V D)</t>
  </si>
  <si>
    <t>410</t>
  </si>
  <si>
    <t>SU-1-H</t>
  </si>
  <si>
    <t>1</t>
  </si>
  <si>
    <t>SU-8000</t>
  </si>
  <si>
    <t>8000</t>
  </si>
  <si>
    <t>VP-3500</t>
  </si>
  <si>
    <t>3500</t>
  </si>
  <si>
    <t>VP-402</t>
  </si>
  <si>
    <t>402</t>
  </si>
  <si>
    <t>VP-4400</t>
  </si>
  <si>
    <t>4400</t>
  </si>
  <si>
    <t>VP-4400HD(120V)</t>
  </si>
  <si>
    <t>VP-4450HD</t>
  </si>
  <si>
    <t>VP-7000</t>
  </si>
  <si>
    <t>XL-402</t>
  </si>
  <si>
    <t>XL-4400</t>
  </si>
  <si>
    <t>XL-4450</t>
  </si>
  <si>
    <t>EO-270F</t>
  </si>
  <si>
    <t>Scope</t>
  </si>
  <si>
    <t>SP-900</t>
  </si>
  <si>
    <t>Ultra sound</t>
  </si>
  <si>
    <t>900</t>
  </si>
  <si>
    <t>EG-580UR</t>
  </si>
  <si>
    <t>EG-580UT</t>
  </si>
  <si>
    <t>R_CODE</t>
  </si>
  <si>
    <t>R_DESCRIPTION</t>
  </si>
  <si>
    <t>vie_name</t>
  </si>
  <si>
    <t>COD</t>
  </si>
  <si>
    <t>GROUP</t>
  </si>
  <si>
    <t>time</t>
  </si>
  <si>
    <t>update</t>
  </si>
  <si>
    <t>R001</t>
  </si>
  <si>
    <t>ANGL.Replace LR Knob</t>
  </si>
  <si>
    <t>Bộ phận điều khiển</t>
  </si>
  <si>
    <t>ANGL.</t>
  </si>
  <si>
    <t>R002</t>
  </si>
  <si>
    <t>ANGL. Replace LR Lock Knob</t>
  </si>
  <si>
    <t>R003</t>
  </si>
  <si>
    <t>ANGL. Replace UD Knob</t>
  </si>
  <si>
    <t>R004</t>
  </si>
  <si>
    <t>ANGL.Replace UD Lock Knob</t>
  </si>
  <si>
    <t>R005</t>
  </si>
  <si>
    <t>ANGL. Repair Angle Knob Mechanism Section</t>
  </si>
  <si>
    <t>R008</t>
  </si>
  <si>
    <t>AWT. Replace Air-Water Tube Assembly</t>
  </si>
  <si>
    <t>Kênh khí nước</t>
  </si>
  <si>
    <t>AWT.</t>
  </si>
  <si>
    <t>R009</t>
  </si>
  <si>
    <t>AWT. Cleaning Air-Water Tube Assembly</t>
  </si>
  <si>
    <t>R010</t>
  </si>
  <si>
    <t>AWT. Replace Air-Water Tube Assembly with RBS</t>
  </si>
  <si>
    <t>R011</t>
  </si>
  <si>
    <t>AWV.Replace Air-Water Cylinder Assembly</t>
  </si>
  <si>
    <t>Van khí nước</t>
  </si>
  <si>
    <t>AWV.</t>
  </si>
  <si>
    <t>R012</t>
  </si>
  <si>
    <t>BSA. Replace Bending Section Assembly with FCT/AWT/RBS</t>
  </si>
  <si>
    <t>Bộ phận uốn cong</t>
  </si>
  <si>
    <t>BSA.</t>
  </si>
  <si>
    <t>R013</t>
  </si>
  <si>
    <t>BSA. Replace Wire of Bending Section Assembly</t>
  </si>
  <si>
    <t>R014</t>
  </si>
  <si>
    <t>CHA. Replace Camera Head Assembly with FCT/AWT/RBS</t>
  </si>
  <si>
    <t>Đầu thu hình</t>
  </si>
  <si>
    <t>CHA.</t>
  </si>
  <si>
    <t>R015</t>
  </si>
  <si>
    <t>CHA. Replace Camera Head Assembly with FSA/BSA/FCT/AWT/RBS</t>
  </si>
  <si>
    <t>R016</t>
  </si>
  <si>
    <t>CHA.Replace Zoom CHA with FCT/AWT/RBS</t>
  </si>
  <si>
    <t>R017</t>
  </si>
  <si>
    <t>CHA. Replace Zoom Camera Head Assembly with FSA/BSA/FCT/AWT/RBS</t>
  </si>
  <si>
    <t>R059</t>
  </si>
  <si>
    <t>RBS. Replace Rubber for Bending Section</t>
  </si>
  <si>
    <t>Vỏ cao su</t>
  </si>
  <si>
    <t>RBS.</t>
  </si>
  <si>
    <t>R019</t>
  </si>
  <si>
    <t>DWA. Replace Drum Wire Assembly/UDLR wire</t>
  </si>
  <si>
    <t>Dây cáp (thép)</t>
  </si>
  <si>
    <t>DWA.</t>
  </si>
  <si>
    <t>R020</t>
  </si>
  <si>
    <t>E. Repair Leaked Parts</t>
  </si>
  <si>
    <t>Bộ phận rò rỉ</t>
  </si>
  <si>
    <t>Repair Leaked</t>
  </si>
  <si>
    <t>R022</t>
  </si>
  <si>
    <t>E. Dry Out Fluid</t>
  </si>
  <si>
    <t>Sấy khô</t>
  </si>
  <si>
    <t>Dry out</t>
  </si>
  <si>
    <t>R023</t>
  </si>
  <si>
    <t>E. Cleaning/Disinfections</t>
  </si>
  <si>
    <t>Vệ sinh/khử khuẩn</t>
  </si>
  <si>
    <t>Cleaning</t>
  </si>
  <si>
    <t>R024</t>
  </si>
  <si>
    <t>E. Inspection</t>
  </si>
  <si>
    <t>Kiểm tra</t>
  </si>
  <si>
    <t>R025</t>
  </si>
  <si>
    <t>E. Others</t>
  </si>
  <si>
    <t>Bộ phận khác</t>
  </si>
  <si>
    <t>Others</t>
  </si>
  <si>
    <t>R027</t>
  </si>
  <si>
    <t>E. Return by Not Repaired</t>
  </si>
  <si>
    <t>Không sửa chữa</t>
  </si>
  <si>
    <t>return unrepair</t>
  </si>
  <si>
    <t>R028</t>
  </si>
  <si>
    <t>FCT. Replace Forceps Channel Tube Assembly</t>
  </si>
  <si>
    <t>Kênh sinh thiết</t>
  </si>
  <si>
    <t>FCT.</t>
  </si>
  <si>
    <t>R029</t>
  </si>
  <si>
    <t>FCT. Replace Forceps Channel Tube Assembly with RBS</t>
  </si>
  <si>
    <t>R030</t>
  </si>
  <si>
    <t>FEW. Replace Forceps Elevator Wire</t>
  </si>
  <si>
    <t>Bộ phận điều khiển cần nâng</t>
  </si>
  <si>
    <t>FEW.</t>
  </si>
  <si>
    <t>R031</t>
  </si>
  <si>
    <t>FEW.Readjust/Repair Elevator Wire</t>
  </si>
  <si>
    <t>R032</t>
  </si>
  <si>
    <t>FSA. Replace IG Flexible Section Assembly with FCT/AWT/RBS</t>
  </si>
  <si>
    <t>Vỏ ống luồn</t>
  </si>
  <si>
    <t>FSA.</t>
  </si>
  <si>
    <t>R033</t>
  </si>
  <si>
    <t>FSA. Replace IG Flexible Section Assembly with BSA/FCT/AWT/RBS</t>
  </si>
  <si>
    <t>R034</t>
  </si>
  <si>
    <t>FSB. Replace LG Flexible Section Assembly</t>
  </si>
  <si>
    <t>Bộ phận dây dẫn ống soi</t>
  </si>
  <si>
    <t>FSB.</t>
  </si>
  <si>
    <t>R035</t>
  </si>
  <si>
    <t>FSB.Replace FSB with Suc/Air/Water Tube</t>
  </si>
  <si>
    <t>R036</t>
  </si>
  <si>
    <t>FSB.Replace Cover Rubber</t>
  </si>
  <si>
    <t>R038</t>
  </si>
  <si>
    <t>ISA. Replace Inserting Section Assembly</t>
  </si>
  <si>
    <t>Bộ phận thân ống soi</t>
  </si>
  <si>
    <t>ISA.</t>
  </si>
  <si>
    <t>R039</t>
  </si>
  <si>
    <t>LC. Replace LG Connector Assembly</t>
  </si>
  <si>
    <t>Bộ phận kết nối ống soi</t>
  </si>
  <si>
    <t>LC.</t>
  </si>
  <si>
    <t>R040</t>
  </si>
  <si>
    <t>LC. Repair LG Connector Assembly</t>
  </si>
  <si>
    <t>R041</t>
  </si>
  <si>
    <t>LGB. Replace Light Guide Bundle Assembly with FCT/AWT/RBS</t>
  </si>
  <si>
    <t>Dây dẫn sáng</t>
  </si>
  <si>
    <t>LGB.</t>
  </si>
  <si>
    <t>R042</t>
  </si>
  <si>
    <t>LPA. Replace LG Probe Assembly</t>
  </si>
  <si>
    <t>Thấu kính dẫn sáng</t>
  </si>
  <si>
    <t>LPA.</t>
  </si>
  <si>
    <t>R043</t>
  </si>
  <si>
    <t>LPA. Replace Glass of LG Probe Assembly</t>
  </si>
  <si>
    <t>R044</t>
  </si>
  <si>
    <t>LPA. Reglue/Cleaning Glass of LG Probe Assembly</t>
  </si>
  <si>
    <t>R045</t>
  </si>
  <si>
    <t xml:space="preserve">LPA.Readjust Position of LGB at LPA </t>
  </si>
  <si>
    <t>R046</t>
  </si>
  <si>
    <t>NOZ. Replace Distal End Nozzle</t>
  </si>
  <si>
    <t>Vòi phun khí nước</t>
  </si>
  <si>
    <t>NOZ.</t>
  </si>
  <si>
    <t>R047</t>
  </si>
  <si>
    <t>NOZ. Repair/Unclog Nozzle</t>
  </si>
  <si>
    <t>R049</t>
  </si>
  <si>
    <t>OSA.Replace Zoom Motor</t>
  </si>
  <si>
    <t>Động cơ zoom</t>
  </si>
  <si>
    <t>OSA.</t>
  </si>
  <si>
    <t>R050</t>
  </si>
  <si>
    <t>OSA. Readjust/Repair Joint Section of Angle Wire and Drum Wire</t>
  </si>
  <si>
    <t>R051</t>
  </si>
  <si>
    <t>OSA.Replace Side Cover for OSA</t>
  </si>
  <si>
    <t>Vỏ nhựa</t>
  </si>
  <si>
    <t>R052</t>
  </si>
  <si>
    <t>OSA. Replace Main Cover for Operating Section</t>
  </si>
  <si>
    <t>R053</t>
  </si>
  <si>
    <t>OSA.Replace Operating Section Assembly</t>
  </si>
  <si>
    <t>R054</t>
  </si>
  <si>
    <t>PCB.Reinstall ROM Data</t>
  </si>
  <si>
    <t>Bo mạch điều khiển</t>
  </si>
  <si>
    <t>PCB.</t>
  </si>
  <si>
    <t>R055</t>
  </si>
  <si>
    <t>PCB. Color Adjustment</t>
  </si>
  <si>
    <t>Cài màu</t>
  </si>
  <si>
    <t>R056</t>
  </si>
  <si>
    <t>PCB. Install/Re-setup ROM Program Data</t>
  </si>
  <si>
    <t>R057</t>
  </si>
  <si>
    <t>PCB. Replace Printed Circuit Board</t>
  </si>
  <si>
    <t>R058</t>
  </si>
  <si>
    <t>PC. Wiring for Printed Circuit Board</t>
  </si>
  <si>
    <t>Cáp tín hiệu</t>
  </si>
  <si>
    <t>PC.</t>
  </si>
  <si>
    <t>R077</t>
  </si>
  <si>
    <t>RBS.Re-glue around Rubber for BSA</t>
  </si>
  <si>
    <t>Làm lại keo</t>
  </si>
  <si>
    <t>R061</t>
  </si>
  <si>
    <t>SUT. Replace Suction Tube/FSB side</t>
  </si>
  <si>
    <t>Kênh hút</t>
  </si>
  <si>
    <t>SUT.</t>
  </si>
  <si>
    <t>R062</t>
  </si>
  <si>
    <t>SUV. Replace Suction Valve Assembly(SUV)</t>
  </si>
  <si>
    <t>Van hút</t>
  </si>
  <si>
    <t>SUV.</t>
  </si>
  <si>
    <t>R063</t>
  </si>
  <si>
    <t>VCA. Replace Video Connector Assembly</t>
  </si>
  <si>
    <t>Bộ phận kết nối tín hiệu</t>
  </si>
  <si>
    <t>VCA.</t>
  </si>
  <si>
    <t>R064</t>
  </si>
  <si>
    <t>WGA. Re-glue around Camera Head Assembly</t>
  </si>
  <si>
    <t>WGA.</t>
  </si>
  <si>
    <t>R065</t>
  </si>
  <si>
    <t>WGB. Replace Light Guide Lens</t>
  </si>
  <si>
    <t>WGB.</t>
  </si>
  <si>
    <t>R066</t>
  </si>
  <si>
    <t>WGB.Re-glue around Lens</t>
  </si>
  <si>
    <t>R067</t>
  </si>
  <si>
    <t>CN. Wiring for Connector</t>
  </si>
  <si>
    <t>CN.</t>
  </si>
  <si>
    <t>R068</t>
  </si>
  <si>
    <t>SW. Replace Switchs</t>
  </si>
  <si>
    <t>Nút nhấn</t>
  </si>
  <si>
    <t>SW.</t>
  </si>
  <si>
    <t>R069</t>
  </si>
  <si>
    <t xml:space="preserve">WJT.Replace Water Jet Tube with RBS </t>
  </si>
  <si>
    <t>Kênh nước phụ</t>
  </si>
  <si>
    <t>WJT.</t>
  </si>
  <si>
    <t>R071</t>
  </si>
  <si>
    <t xml:space="preserve">WGA.Re-glue around Lens  </t>
  </si>
  <si>
    <t>R072</t>
  </si>
  <si>
    <t xml:space="preserve">NOZ.Replace Distal End Nozzle With RBS </t>
  </si>
  <si>
    <t>R075</t>
  </si>
  <si>
    <t>NOZ.Re-glue around A/W Nozzle</t>
  </si>
  <si>
    <t>R076</t>
  </si>
  <si>
    <t>LGB.Replace LGB Assy &amp; BSA/FCT/AWT/RBS</t>
  </si>
  <si>
    <t>R090</t>
  </si>
  <si>
    <t>DTA.Repair conduction failure</t>
  </si>
  <si>
    <t>Bộ phận đầu ống soi</t>
  </si>
  <si>
    <t>DTA.</t>
  </si>
  <si>
    <t>R078</t>
  </si>
  <si>
    <t>ANGL.Replace UD Shaft Assembly</t>
  </si>
  <si>
    <t>R085</t>
  </si>
  <si>
    <t>WJT. Repair/Unclog Water Jet Tube Assy</t>
  </si>
  <si>
    <t>R088</t>
  </si>
  <si>
    <t>ANGL. Adjustment of Lock pressure</t>
  </si>
  <si>
    <t>R089</t>
  </si>
  <si>
    <t>CHA. Replace of CHA</t>
  </si>
  <si>
    <t>R103</t>
  </si>
  <si>
    <t>DTA.Repair Conduction with Replace RBS</t>
  </si>
  <si>
    <t>Bộ phận dđầu ống soi</t>
  </si>
  <si>
    <t>R018</t>
  </si>
  <si>
    <t>DEC. Replace Distal End Cap　with　Nozzle</t>
  </si>
  <si>
    <t>Nắp nhựa</t>
  </si>
  <si>
    <t>DEC.</t>
  </si>
  <si>
    <t>R092</t>
  </si>
  <si>
    <t>CHA.Replace CHA with RBS</t>
  </si>
  <si>
    <t>R093</t>
  </si>
  <si>
    <t>SUT.Cleaning Suction Tube</t>
  </si>
  <si>
    <t>Vệ sinh kênh hút</t>
  </si>
  <si>
    <t>R095</t>
  </si>
  <si>
    <t>LLA.Replace LG Lens Assy with RBS</t>
  </si>
  <si>
    <t>LLA.</t>
  </si>
  <si>
    <t>R091</t>
  </si>
  <si>
    <t>DEC.Replace Distal End Cap with NOZ/RBS</t>
  </si>
  <si>
    <t>R098</t>
  </si>
  <si>
    <t xml:space="preserve">VCA.Wiring for Video Connector　</t>
  </si>
  <si>
    <t>R100</t>
  </si>
  <si>
    <t>LGB.Replace LGB Assy&amp;FSA/BSA/FCT/AWT/RBS</t>
  </si>
  <si>
    <t>R101</t>
  </si>
  <si>
    <t>CHA.Replace CHA&amp;FSA/BSA/FCT/AWT/RBS</t>
  </si>
  <si>
    <t>R102</t>
  </si>
  <si>
    <t>CHA.Repair Cable at CHA</t>
  </si>
  <si>
    <t>R105</t>
  </si>
  <si>
    <t xml:space="preserve">WGA/WGB.Re-glue around Lens </t>
  </si>
  <si>
    <t>WGA/WGB.</t>
  </si>
  <si>
    <t>R106</t>
  </si>
  <si>
    <t>WGB/NOZ.Re-glue around Lens/Nozzle</t>
  </si>
  <si>
    <t>WGB/NOZ.</t>
  </si>
  <si>
    <t>R108</t>
  </si>
  <si>
    <t>LLA.Replace LG Lens Assy with DEC/NOZ</t>
  </si>
  <si>
    <t>R109</t>
  </si>
  <si>
    <t xml:space="preserve">SW.Wiring for Switch Cable　</t>
  </si>
  <si>
    <t>R110</t>
  </si>
  <si>
    <t>DES.Re-glue around Distal End Sleeve</t>
  </si>
  <si>
    <t>DES.</t>
  </si>
  <si>
    <t>R111</t>
  </si>
  <si>
    <t>WGB/NOZ.Re-glue around LG Lens/Nozzle</t>
  </si>
  <si>
    <t>R113</t>
  </si>
  <si>
    <t>VCA. Replace Parts for VCA</t>
  </si>
  <si>
    <t>R114</t>
  </si>
  <si>
    <t>PCB.ROM DATA Ver UP</t>
  </si>
  <si>
    <t>R115</t>
  </si>
  <si>
    <t>DWA.Replace Drum Wire Assembly</t>
  </si>
  <si>
    <t>R096</t>
  </si>
  <si>
    <t xml:space="preserve">DEC.Replace Distal End Cap </t>
  </si>
  <si>
    <t>R119</t>
  </si>
  <si>
    <t>LGB. Replace LGB Assy with RBS</t>
  </si>
  <si>
    <t>R120</t>
  </si>
  <si>
    <t>Replace Rubber Corn</t>
  </si>
  <si>
    <t>Rubber Corn</t>
  </si>
  <si>
    <t>R121</t>
  </si>
  <si>
    <t>Suction valve</t>
  </si>
  <si>
    <t>SUV</t>
  </si>
  <si>
    <t>R122</t>
  </si>
  <si>
    <t>Khác</t>
  </si>
  <si>
    <t>R123</t>
  </si>
  <si>
    <t>VCAC.Replace Parts for VCA CAP</t>
  </si>
  <si>
    <t>VCAC.</t>
  </si>
  <si>
    <t>R124</t>
  </si>
  <si>
    <t>LC.Replace Parts for Ventilation Connector</t>
  </si>
  <si>
    <t>R125</t>
  </si>
  <si>
    <t>LGB. Replace Light Guide Bundle Assy</t>
  </si>
  <si>
    <t>R131</t>
  </si>
  <si>
    <t>LGB.Clean up on LGB edge face</t>
  </si>
  <si>
    <t>R132</t>
  </si>
  <si>
    <t xml:space="preserve">SW. Replace Switch　Cable　</t>
  </si>
  <si>
    <t>R135</t>
  </si>
  <si>
    <t>LGB.Adjustment LG Position&amp;BSA/RBS/FCT/AWT</t>
  </si>
  <si>
    <t>R137</t>
  </si>
  <si>
    <t>OSA.Replace Suctionｐipe Assy</t>
  </si>
  <si>
    <t>R139</t>
  </si>
  <si>
    <t xml:space="preserve">WGA/NOZ.Re-glue around Lens </t>
  </si>
  <si>
    <t>WGA/NOZ.</t>
  </si>
  <si>
    <t>R140</t>
  </si>
  <si>
    <t>LC.Replace LG Connector Ring</t>
  </si>
  <si>
    <t>R141</t>
  </si>
  <si>
    <t>OSA.Replace FCT INLET Assy</t>
  </si>
  <si>
    <t>Ngõ vào kênh sinh thiết</t>
  </si>
  <si>
    <t>R145</t>
  </si>
  <si>
    <t>WJT.Replace Water Jet Tube Assembly</t>
  </si>
  <si>
    <t>R146</t>
  </si>
  <si>
    <t>CAP.Clean up of Lens on Distal End</t>
  </si>
  <si>
    <t>CAP.</t>
  </si>
  <si>
    <t>R118</t>
  </si>
  <si>
    <t>FSA.Replace IG FSA with RBS</t>
  </si>
  <si>
    <t>R158</t>
  </si>
  <si>
    <t>ISA.Re-assembly Insertion parts</t>
  </si>
  <si>
    <t>R159</t>
  </si>
  <si>
    <t>R162</t>
  </si>
  <si>
    <t>BSA.Resoldering</t>
  </si>
  <si>
    <t>R170</t>
  </si>
  <si>
    <t>AWT.Cleaning of AW tube by Ethanol</t>
  </si>
  <si>
    <t>R171</t>
  </si>
  <si>
    <t>CHA.Celaning of CHA around Epoxy area only</t>
  </si>
  <si>
    <t>R173</t>
  </si>
  <si>
    <t>SUB.Clean of SUC Valve by Brushing for G5 OSA</t>
  </si>
  <si>
    <t>Vệ sinh van hút</t>
  </si>
  <si>
    <t>SUB.</t>
  </si>
  <si>
    <t>R203</t>
  </si>
  <si>
    <t>CN.Replace Connector</t>
  </si>
  <si>
    <t>Bộ phận kết nối</t>
  </si>
  <si>
    <t>R206</t>
  </si>
  <si>
    <t>O.Cleaning</t>
  </si>
  <si>
    <t>Vệ sinh</t>
  </si>
  <si>
    <t>R211</t>
  </si>
  <si>
    <t>IRS.Repair ALC Assembly</t>
  </si>
  <si>
    <t>Sửa chữa bộ điều khiển ánh sáng</t>
  </si>
  <si>
    <t>IRS.</t>
  </si>
  <si>
    <t>R212</t>
  </si>
  <si>
    <t>LMP Replace Lamp</t>
  </si>
  <si>
    <t>Bóng đèn</t>
  </si>
  <si>
    <t>Lamp</t>
  </si>
  <si>
    <t>R216</t>
  </si>
  <si>
    <t>PCB.Replace Patient PCB</t>
  </si>
  <si>
    <t>R217</t>
  </si>
  <si>
    <t>PCB.Repair PCB</t>
  </si>
  <si>
    <t>R218</t>
  </si>
  <si>
    <t>PCB Re-install Data</t>
  </si>
  <si>
    <t>PCB</t>
  </si>
  <si>
    <t>R220</t>
  </si>
  <si>
    <t>PCB Replace Main PCB</t>
  </si>
  <si>
    <t>Bo mạch chính</t>
  </si>
  <si>
    <t>R226</t>
  </si>
  <si>
    <t>PMP. Replace Air Pump</t>
  </si>
  <si>
    <t>Bơm</t>
  </si>
  <si>
    <t>PMP.</t>
  </si>
  <si>
    <t>R227</t>
  </si>
  <si>
    <t>FUS.Replace Fuse Holder</t>
  </si>
  <si>
    <t>Cầu chì</t>
  </si>
  <si>
    <t>FUS.</t>
  </si>
  <si>
    <t>R228</t>
  </si>
  <si>
    <t>BAT. Replace Battery</t>
  </si>
  <si>
    <t>Pin</t>
  </si>
  <si>
    <t>BAT.</t>
  </si>
  <si>
    <t>R230</t>
  </si>
  <si>
    <t>LPS. Replace Lamp Power Suply Unit</t>
  </si>
  <si>
    <t>Bộ cấp nguồn bóng đèn</t>
  </si>
  <si>
    <t>LPS.</t>
  </si>
  <si>
    <t>R233</t>
  </si>
  <si>
    <t>SW.Replace Power Switch</t>
  </si>
  <si>
    <t>R235</t>
  </si>
  <si>
    <t>PCB. Replace Light Control PCB</t>
  </si>
  <si>
    <t>R240</t>
  </si>
  <si>
    <t>O.Others</t>
  </si>
  <si>
    <t>R241</t>
  </si>
  <si>
    <t>O.Repair.Exchange.Adjust</t>
  </si>
  <si>
    <t>Điều chỉnh nhỏ</t>
  </si>
  <si>
    <t>Adjust</t>
  </si>
  <si>
    <t>R242</t>
  </si>
  <si>
    <t>PCB．Replace PCB</t>
  </si>
  <si>
    <t>R243</t>
  </si>
  <si>
    <t>LS.Replace Turret Mechanism Assy</t>
  </si>
  <si>
    <t>Thay thế bộ phận cơ khí</t>
  </si>
  <si>
    <t>LS.</t>
  </si>
  <si>
    <t>R255</t>
  </si>
  <si>
    <t>CBL.Replace Cable</t>
  </si>
  <si>
    <t>CBL.</t>
  </si>
  <si>
    <t>R256</t>
  </si>
  <si>
    <t>LS.Repair Light Source</t>
  </si>
  <si>
    <t>Sửa chữa nguồn sáng</t>
  </si>
  <si>
    <t>R270</t>
  </si>
  <si>
    <t>IRS.Replace Iris Assy</t>
  </si>
  <si>
    <t>Thay thế bộ phận điều khiển ánh sáng</t>
  </si>
  <si>
    <t>R271</t>
  </si>
  <si>
    <t>INS.Inspection</t>
  </si>
  <si>
    <t>INS.</t>
  </si>
  <si>
    <t>R275</t>
  </si>
  <si>
    <t>R281</t>
  </si>
  <si>
    <t>EUS.Scan Engine Replace PCB</t>
  </si>
  <si>
    <t>EUS</t>
  </si>
  <si>
    <t>R285</t>
  </si>
  <si>
    <t>PUM.Re-adjust of Air Pump</t>
  </si>
  <si>
    <t>điều chỉnh bơm</t>
  </si>
  <si>
    <t>PUM.</t>
  </si>
  <si>
    <t>R286</t>
  </si>
  <si>
    <t>PCB.Replace I/O PCB</t>
  </si>
  <si>
    <t>R294</t>
  </si>
  <si>
    <t>COV.Replace Bottom Cover</t>
  </si>
  <si>
    <t>Vỏ đậy</t>
  </si>
  <si>
    <t>COV.</t>
  </si>
  <si>
    <t>R308</t>
  </si>
  <si>
    <t>PCB.Replace MUX PCB</t>
  </si>
  <si>
    <t>R600</t>
  </si>
  <si>
    <t xml:space="preserve">ISA. Replace Inserting Section Assembly </t>
  </si>
  <si>
    <t>R601</t>
  </si>
  <si>
    <t>R609</t>
  </si>
  <si>
    <t xml:space="preserve">ESS.Improvement of CF trouble </t>
  </si>
  <si>
    <t>Bộ nhớ thiết bị</t>
  </si>
  <si>
    <t>ESS.</t>
  </si>
  <si>
    <t>R615</t>
  </si>
  <si>
    <t>ESS Replace stopper （Angulation lock）</t>
  </si>
  <si>
    <t>R620</t>
  </si>
  <si>
    <t>OSA. Readjust/Repair Joint Sec. BSA/DWA</t>
  </si>
  <si>
    <t>R624</t>
  </si>
  <si>
    <t>ESS Replace for increase function of Zoom Motor</t>
  </si>
  <si>
    <t>Motor Zoom</t>
  </si>
  <si>
    <t>R705</t>
  </si>
  <si>
    <t>PCB.Replace POW PCB</t>
  </si>
  <si>
    <t>R706</t>
  </si>
  <si>
    <t>PCB.Replace LD PCB</t>
  </si>
  <si>
    <t>R707</t>
  </si>
  <si>
    <t>PCB.Replace FPGA PCB</t>
  </si>
  <si>
    <t>R713</t>
  </si>
  <si>
    <t>LC.Replace LG Connector Case Section</t>
  </si>
  <si>
    <t>R718</t>
  </si>
  <si>
    <t>DWA.Reapplying Grease</t>
  </si>
  <si>
    <t>R722</t>
  </si>
  <si>
    <t>PLT. Replace Plate / Label</t>
  </si>
  <si>
    <t>Tem/nhãn</t>
  </si>
  <si>
    <t>PLT</t>
  </si>
  <si>
    <t>R998</t>
  </si>
  <si>
    <t>Unknown (Further Investigation Required)</t>
  </si>
  <si>
    <t>Unknown</t>
  </si>
  <si>
    <t>R156</t>
  </si>
  <si>
    <t>DTA.Replace of DTA</t>
  </si>
  <si>
    <t>R219</t>
  </si>
  <si>
    <t>PCB.Replace Power Supply PCB</t>
  </si>
  <si>
    <t>Bo cấp nguồn</t>
  </si>
  <si>
    <t>R221</t>
  </si>
  <si>
    <t>PNL.Replace LCD Panel</t>
  </si>
  <si>
    <t>Bảng mạch điêu khiển</t>
  </si>
  <si>
    <t>PNL.</t>
  </si>
  <si>
    <t>R314</t>
  </si>
  <si>
    <t>EUS.Repalace CB2 Assy</t>
  </si>
  <si>
    <t>Bộ xử lý tín hiệu</t>
  </si>
  <si>
    <t>EUS.</t>
  </si>
  <si>
    <t>R309</t>
  </si>
  <si>
    <t>EUS.MI Repair Scan Engine</t>
  </si>
  <si>
    <t>Bộ xử lý hình ảnh siêu âm</t>
  </si>
  <si>
    <t>R000</t>
  </si>
  <si>
    <t>Non FUJIFILM Product</t>
  </si>
  <si>
    <t>Other.</t>
  </si>
  <si>
    <t>R234</t>
  </si>
  <si>
    <t>SOF.Software Upgrade</t>
  </si>
  <si>
    <t>Nâng cấp phần mềm</t>
  </si>
  <si>
    <t>R107</t>
  </si>
  <si>
    <t>PCB.Adjustment</t>
  </si>
  <si>
    <t>Cài đặt phần mềm</t>
  </si>
  <si>
    <t>R299</t>
  </si>
  <si>
    <t>Replace DDC PCB</t>
  </si>
  <si>
    <t>Bo nguồn cách ly</t>
  </si>
  <si>
    <t>R126</t>
  </si>
  <si>
    <t>LC.Replace Ventilation Connector</t>
  </si>
  <si>
    <t>Van kiểm tra rò rỉ</t>
  </si>
  <si>
    <t>R768</t>
  </si>
  <si>
    <t>FSB. LG flexible section Coat Patching</t>
  </si>
  <si>
    <t>Bộ phận ống dẫn của ống soi</t>
  </si>
  <si>
    <t>R048</t>
  </si>
  <si>
    <t>OSA.Readjust/Repair Zoom Mechanical Sec</t>
  </si>
  <si>
    <t>Cân chỉnh động cơ zoom</t>
  </si>
  <si>
    <t>R775</t>
  </si>
  <si>
    <t>FSB. Replace FSB Assy</t>
  </si>
  <si>
    <t>Vỏ ống luồn (FSB)</t>
  </si>
  <si>
    <t>R743</t>
  </si>
  <si>
    <t>ULT. Correction Cable in EUS connector</t>
  </si>
  <si>
    <t>R763</t>
  </si>
  <si>
    <t>WGB.Replace Light Guide Lens (One side)</t>
  </si>
  <si>
    <t>WGB</t>
  </si>
  <si>
    <t>R295</t>
  </si>
  <si>
    <t>PCB.Replace LLC PCB</t>
  </si>
  <si>
    <t>R272</t>
  </si>
  <si>
    <t>PCB.Replace PS Board</t>
  </si>
  <si>
    <t>Bo mạch</t>
  </si>
  <si>
    <t>R201</t>
  </si>
  <si>
    <t>CN.Replace Video Connector Assembly</t>
  </si>
  <si>
    <t>Cổng kết nối tín hiệu</t>
  </si>
  <si>
    <t>R727</t>
  </si>
  <si>
    <t>PCB.Replace MCU PCB（EL Scope)</t>
  </si>
  <si>
    <t>R708</t>
  </si>
  <si>
    <t>PCB.Replace MCU PCB</t>
  </si>
  <si>
    <t>R306</t>
  </si>
  <si>
    <t>PCB.Replace USB PCB</t>
  </si>
  <si>
    <t>R301</t>
  </si>
  <si>
    <t>PUM.Replace Pipe</t>
  </si>
  <si>
    <t>R293</t>
  </si>
  <si>
    <t>PCB.Replace Control PCB</t>
  </si>
  <si>
    <t>Thay bo mạch chính</t>
  </si>
  <si>
    <t>R259</t>
  </si>
  <si>
    <t>MOT.Replace Motor</t>
  </si>
  <si>
    <t>Thay Động cơ</t>
  </si>
  <si>
    <t>R782</t>
  </si>
  <si>
    <t>CLN.Plasma cleaning</t>
  </si>
  <si>
    <t>R133</t>
  </si>
  <si>
    <t>PCB.Adejustment ROM Data</t>
  </si>
  <si>
    <t>R266</t>
  </si>
  <si>
    <t>POW.Replace Transformer</t>
  </si>
  <si>
    <t>Thay thế bộ biến thế</t>
  </si>
  <si>
    <t>R767</t>
  </si>
  <si>
    <t>WGA. Polishing Image lens (CHA)</t>
  </si>
  <si>
    <t>Vệ sinh đầu thu hình (CHA)</t>
  </si>
  <si>
    <t>R060</t>
  </si>
  <si>
    <t>SUB.Replace Suction Button</t>
  </si>
  <si>
    <t>Thay thế van hút</t>
  </si>
  <si>
    <t>R174</t>
  </si>
  <si>
    <t>ISA.Change of postion coupling Ring - ISA Ring</t>
  </si>
  <si>
    <t>Vòng Sắt</t>
  </si>
  <si>
    <t>R772</t>
  </si>
  <si>
    <t>ULT. Replace ISA（740)</t>
  </si>
  <si>
    <t>Thân ống soi (ISA)</t>
  </si>
  <si>
    <t>R006</t>
  </si>
  <si>
    <t>AWB.Replace O-Ring/One Way Valve</t>
  </si>
  <si>
    <t>Vòng cao su</t>
  </si>
  <si>
    <t>R322</t>
  </si>
  <si>
    <t>PCB. Replace Main CPU PCB Assembly</t>
  </si>
  <si>
    <t>Thay thế bo mạch chính</t>
  </si>
  <si>
    <t>R263</t>
  </si>
  <si>
    <t>FUS.Replace Fuse</t>
  </si>
  <si>
    <t>Thay cầu chì</t>
  </si>
  <si>
    <t>R254</t>
  </si>
  <si>
    <t>PCB.Replace Network PCB</t>
  </si>
  <si>
    <t>Thay thế bo mạch giao tiếp</t>
  </si>
  <si>
    <t>No.</t>
  </si>
  <si>
    <t>web_name</t>
  </si>
  <si>
    <t>Title</t>
  </si>
  <si>
    <t>customer_type</t>
  </si>
  <si>
    <t>address</t>
  </si>
  <si>
    <t>city_name</t>
  </si>
  <si>
    <t>head_of_endo</t>
  </si>
  <si>
    <t>phone_head</t>
  </si>
  <si>
    <t>email_head</t>
  </si>
  <si>
    <t>nurse</t>
  </si>
  <si>
    <t>phone_nurse</t>
  </si>
  <si>
    <t>email_nurse</t>
  </si>
  <si>
    <t>Exfm data</t>
  </si>
  <si>
    <t>TEL</t>
  </si>
  <si>
    <t>Territory</t>
  </si>
  <si>
    <t>Addr1</t>
  </si>
  <si>
    <t>Addr2</t>
  </si>
  <si>
    <t>City</t>
  </si>
  <si>
    <t>ZIP</t>
  </si>
  <si>
    <t>Area</t>
  </si>
  <si>
    <t>Country</t>
  </si>
  <si>
    <t>Solution Type</t>
  </si>
  <si>
    <t>Method of Disinfection</t>
  </si>
  <si>
    <t>Report writing &amp; Image management</t>
  </si>
  <si>
    <t>Contact Person 1 Name</t>
  </si>
  <si>
    <t>Contact Person 1 E-mail</t>
  </si>
  <si>
    <t>Contact Person 1 Instructions</t>
  </si>
  <si>
    <t>Contact Person 2 Name</t>
  </si>
  <si>
    <t>Contact Person 2 E-mail</t>
  </si>
  <si>
    <t>Contact Person 2 Instructions</t>
  </si>
  <si>
    <t>Contact Person 3 Name</t>
  </si>
  <si>
    <t>Contact Person 3 E-mail</t>
  </si>
  <si>
    <t>Contact Person 3 Instructions</t>
  </si>
  <si>
    <t>Note1</t>
  </si>
  <si>
    <t>ANP00002</t>
  </si>
  <si>
    <t>Bệnh viện Nho Quan</t>
  </si>
  <si>
    <t>Government</t>
  </si>
  <si>
    <t>8Q82+V7X, Bắc Sơn, Nho Quan, Ninh Bình</t>
  </si>
  <si>
    <t>Ninh Bình</t>
  </si>
  <si>
    <t>Exfm ==&gt;</t>
  </si>
  <si>
    <t>(84)0303866081</t>
  </si>
  <si>
    <t>Ninh Binh Province</t>
  </si>
  <si>
    <t>VIETNAM</t>
  </si>
  <si>
    <t>Dinh The Vinh</t>
  </si>
  <si>
    <t>ANP00003</t>
  </si>
  <si>
    <t>Bệnh viện E Hà Nội</t>
  </si>
  <si>
    <t>89 Đ. Trần Cung, Nghĩa Tân, Cầu Giấy, Hà Nội</t>
  </si>
  <si>
    <t>Hà Nội</t>
  </si>
  <si>
    <t>(84)0437543832</t>
  </si>
  <si>
    <t>Cau Giay Dist, Ha Noi City</t>
  </si>
  <si>
    <t>ANP00004</t>
  </si>
  <si>
    <t>Bệnh viện Hoàn Mỹ Cửu Long</t>
  </si>
  <si>
    <t>Private</t>
  </si>
  <si>
    <t>Lô 20 Võ Nguyên Giáp, Phú Thứ, Cái Răng, Cần Thơ</t>
  </si>
  <si>
    <t>84 7103917904</t>
  </si>
  <si>
    <t>QUANG TRUNG ST, PHU THU WARD, CAI RANG DIST, CAN THO CITY</t>
  </si>
  <si>
    <t>ANP00005</t>
  </si>
  <si>
    <t>Bệnh viện Đa Khoa Trung Ương Cần Thơ</t>
  </si>
  <si>
    <t>315 Đường Nguyễn Văn Linh, Phường An Khánh, Ninh Kiều, Cần Thơ</t>
  </si>
  <si>
    <t>Cần Thơ</t>
  </si>
  <si>
    <t>Dr. Mai</t>
  </si>
  <si>
    <t>Mr. Kiệt</t>
  </si>
  <si>
    <t>84 7103820071</t>
  </si>
  <si>
    <t>315 NGUYEN VAN LINH ST, AN KHANH WARD, NINH KIEU DIST, CAN T</t>
  </si>
  <si>
    <t>HO CITY</t>
  </si>
  <si>
    <t>ANP00006</t>
  </si>
  <si>
    <t>Bệnh viện Đa Khoa Hùng Hà</t>
  </si>
  <si>
    <t>84 363861658</t>
  </si>
  <si>
    <t>MINH KHAI WARD, HUNG HA DIST, THAI BINH PROVINCE</t>
  </si>
  <si>
    <t>ANP00007</t>
  </si>
  <si>
    <t>Bệnh viện Nguyễn Tri Phương</t>
  </si>
  <si>
    <t>468 Đ. Nguyễn Trãi, Phường 8, Quận 5, Thành phố Hồ Chí Minh</t>
  </si>
  <si>
    <t>Tp. Hồ Chí Minh</t>
  </si>
  <si>
    <t>84 8 39234332</t>
  </si>
  <si>
    <t>468 NGUYEN TRAI, DIST 5, HO CHI MINH CITY</t>
  </si>
  <si>
    <t>ANP00008</t>
  </si>
  <si>
    <t>Bệnh viện Trung Ương Huế</t>
  </si>
  <si>
    <t>16 Lê Lợi, Vĩnh Ninh, Thành phố Huế, Thừa Thiên Huế</t>
  </si>
  <si>
    <t>84 543822325</t>
  </si>
  <si>
    <t>16 LE LOI ST, HUE CITY, THUA THIEN HUE PROVINCE</t>
  </si>
  <si>
    <t>ANP00009</t>
  </si>
  <si>
    <t>Bệnh viện Đà Nẵng</t>
  </si>
  <si>
    <t>Đà Nẵng</t>
  </si>
  <si>
    <t>Ms. Thủy</t>
  </si>
  <si>
    <t>124 HAI PHONG STREET</t>
  </si>
  <si>
    <t>ANP00011</t>
  </si>
  <si>
    <t>Bệnh viện Nhân dân 115</t>
  </si>
  <si>
    <t>527 Sư Vạn Hạnh, Phường 12, Quận 10, Thành phố Hồ Chí Minh</t>
  </si>
  <si>
    <t>527 SU VAN HANH, DIST 10</t>
  </si>
  <si>
    <t>ANP00012</t>
  </si>
  <si>
    <t>Bệnh Viện Đa Khoa Đồng Tháp</t>
  </si>
  <si>
    <t>144 Mai Văn Khải, Mỹ Tân, TP. Cao Lãnh, Đồng Tháp</t>
  </si>
  <si>
    <t>144 MAI VAN KHAI STR, MY TAN TOWN, CAO LANH DIST, DONG THAP</t>
  </si>
  <si>
    <t>ANP00013</t>
  </si>
  <si>
    <t>Bệnh vIện Uông Bí</t>
  </si>
  <si>
    <t>2QR2+MR3, Tuệ Tĩnh, Thanh Sơn, Uông Bí, Quảng Ninh</t>
  </si>
  <si>
    <t>Quảng Ninh</t>
  </si>
  <si>
    <t>ANP00014</t>
  </si>
  <si>
    <t>Bệnh viện Trường Đại Học Y Dược Huế</t>
  </si>
  <si>
    <t>06 NGO QUYEN STR, HUE CITY, THUA THIEN HUE PROVINCE</t>
  </si>
  <si>
    <t>ANP00015</t>
  </si>
  <si>
    <t>Bệnh viện Đa khoa tỉnh Gia Lai</t>
  </si>
  <si>
    <t>(84) 593 874113</t>
  </si>
  <si>
    <t>132 TON THAT TUNG STR, PLEIKU CITY, GIA LAI PROVINCE</t>
  </si>
  <si>
    <t>ANP00017</t>
  </si>
  <si>
    <t>Bệnh viện đa khoa huyện Giao Thủy</t>
  </si>
  <si>
    <t>0350. 389 5052</t>
  </si>
  <si>
    <t>NGO DONG TOWN, GIAO THUY DISTRICT, NAM DINH PROVINCE</t>
  </si>
  <si>
    <t>ANP00019</t>
  </si>
  <si>
    <t>Bệnh viện Đa Khoa Tỉnh Tiền Giang</t>
  </si>
  <si>
    <t>Tiền Giang</t>
  </si>
  <si>
    <t>02 HUNG VUONG STR, MY THO CITY, TIEN GIANG PROVINCE</t>
  </si>
  <si>
    <t>ANP00020</t>
  </si>
  <si>
    <t>Bệnh viện Đa Khoa Tỉnh Hậu Giang</t>
  </si>
  <si>
    <t>Hậu Giang</t>
  </si>
  <si>
    <t>Dr. Toàn</t>
  </si>
  <si>
    <t>TRAN HUNG DAO STR - VI THANH CITY - HAU GIANG PROVINCE</t>
  </si>
  <si>
    <t>ANP00022</t>
  </si>
  <si>
    <t>Bệnh viện Quận 6</t>
  </si>
  <si>
    <t>84 0838750990</t>
  </si>
  <si>
    <t>02D Cholon, Ward 11, District 6, Ho Chi Minh City</t>
  </si>
  <si>
    <t>ANP00023</t>
  </si>
  <si>
    <t>Bệnh viện Đa khoa TP. Buôn Ma Thuột</t>
  </si>
  <si>
    <t>99 NGUYEN DINH CHIEU ST, BUÔN MA THỘT CITY, DAKLAK</t>
  </si>
  <si>
    <t>ANP00024</t>
  </si>
  <si>
    <t>Bệnh viện Đa Khoa Thị Xã Ngã Bảy</t>
  </si>
  <si>
    <t>Mr. Vũ</t>
  </si>
  <si>
    <t>406, Tran Hung Dao B, KV3, Nga Bay Town, Hau Giang</t>
  </si>
  <si>
    <t>ANP00025</t>
  </si>
  <si>
    <t>Phòng khám đa khoa d-clinic</t>
  </si>
  <si>
    <t>225 LE THANH TON STR, DIST. 1</t>
  </si>
  <si>
    <t>ANP00027</t>
  </si>
  <si>
    <t>Bệnh viện đa khoa tỉnh Hoà Bình</t>
  </si>
  <si>
    <t>ANP00029</t>
  </si>
  <si>
    <t>Bệnh viện Đa Khoa huyện Tân Kỳ</t>
  </si>
  <si>
    <t>0383 882 110</t>
  </si>
  <si>
    <t>ANP00031</t>
  </si>
  <si>
    <t>Bệnh Viện Đa Khoa Tỉnh Tuyên Quang</t>
  </si>
  <si>
    <t>North</t>
  </si>
  <si>
    <t>TAN HA WARD, TUYEN QUANG CITY</t>
  </si>
  <si>
    <t>Cidex</t>
  </si>
  <si>
    <t>Manual</t>
  </si>
  <si>
    <t>EndoGI</t>
  </si>
  <si>
    <t>DR. CHIEN</t>
  </si>
  <si>
    <t>ANP00033</t>
  </si>
  <si>
    <t>Bệnh Viện Đa Khoa Tiên Lãng</t>
  </si>
  <si>
    <t>(84)0313883266</t>
  </si>
  <si>
    <t>Hai Phong Province</t>
  </si>
  <si>
    <t>ANP00034</t>
  </si>
  <si>
    <t>Bệnh viện Đa Khoa Tam Nông</t>
  </si>
  <si>
    <t>0277 3828604</t>
  </si>
  <si>
    <t>TRAM CHIM TOWN, TAM NONG DISTRICT, DONG THAP PROVINCE</t>
  </si>
  <si>
    <t>Cidex OPA</t>
  </si>
  <si>
    <t>ANP00035</t>
  </si>
  <si>
    <t>Bệnh viện Tim Mạch Cần Thơ</t>
  </si>
  <si>
    <t>84 02923832149</t>
  </si>
  <si>
    <t>204 TRAN HUNG DAO ST, AN NGHIEP WARD, NINH KIEU DIST, CANTHO</t>
  </si>
  <si>
    <t>ANP00036</t>
  </si>
  <si>
    <t>Bệnh viện Đa Khoa Giồng Riềng</t>
  </si>
  <si>
    <t>Kiên Giang</t>
  </si>
  <si>
    <t>GIONG RIENG TOWN, KIEN GIANG PROVINCE</t>
  </si>
  <si>
    <t>FMSV</t>
  </si>
  <si>
    <t>Công ty TNHH Fujifilm Việt Nam</t>
  </si>
  <si>
    <t>FF asset</t>
  </si>
  <si>
    <t>TP. Hồ Chí Minh</t>
  </si>
  <si>
    <t>GD. Mamoru Morota</t>
  </si>
  <si>
    <t>Ms. Hương</t>
  </si>
  <si>
    <t>(848)3930 6555</t>
  </si>
  <si>
    <t>Demo</t>
  </si>
  <si>
    <t>Suite 2001,20th Floor, Gemadept Tower</t>
  </si>
  <si>
    <t>2Bis-4-6 Le Thanh Ton, Ben Nghe Ward, District 1</t>
  </si>
  <si>
    <t>Cidex 14days</t>
  </si>
  <si>
    <t>Taisuke Tarumi</t>
  </si>
  <si>
    <t>taisuke.tarumi@fujifilm.com</t>
  </si>
  <si>
    <t>General Director</t>
  </si>
  <si>
    <t>Le Uyen</t>
  </si>
  <si>
    <t>uyen.le@fujifilm.com</t>
  </si>
  <si>
    <t>Endoscope Department Manager</t>
  </si>
  <si>
    <t>FMSV00001</t>
  </si>
  <si>
    <t>Hàng FTYO bán cho Công ty TNHH An Phúc</t>
  </si>
  <si>
    <t>ANPHUC</t>
  </si>
  <si>
    <t>FMSV00002</t>
  </si>
  <si>
    <t>Hàng thu gom tại kho</t>
  </si>
  <si>
    <t>KREMEASIA</t>
  </si>
  <si>
    <t>FMSV00003</t>
  </si>
  <si>
    <t>Bệnh viện Đa khoa Trung ương Cần Thơ</t>
  </si>
  <si>
    <t>(84710)3820 071</t>
  </si>
  <si>
    <t>South</t>
  </si>
  <si>
    <t>315 National Road 1B, An Khanh Ward, Ninh Kieu District</t>
  </si>
  <si>
    <t>Bo Kim Phuong</t>
  </si>
  <si>
    <t>Chief of Gastroenterology Dept.</t>
  </si>
  <si>
    <t>Doan Thi Ai Dan</t>
  </si>
  <si>
    <t>Chief of Endoscopic nurses</t>
  </si>
  <si>
    <t>Nguyen Huu Khoa</t>
  </si>
  <si>
    <t>BME</t>
  </si>
  <si>
    <t>FMSV00004</t>
  </si>
  <si>
    <t>Bệnh viện Đại học Y Dược TP. HCM</t>
  </si>
  <si>
    <t>(848)3952 5185</t>
  </si>
  <si>
    <t>215 Hong Bang, Ward 11, District 5</t>
  </si>
  <si>
    <t>Au Thanh Tung</t>
  </si>
  <si>
    <t>Chief of Endoscopy Department</t>
  </si>
  <si>
    <t>Nguyen Hoang Nam</t>
  </si>
  <si>
    <t>Chief of Endoscopic Department</t>
  </si>
  <si>
    <t>FMSV00005</t>
  </si>
  <si>
    <t>Phòng Khám Hoàn Mỹ Sài Gòn</t>
  </si>
  <si>
    <t>4A Hoàng Việt, P. 3, Q. Tân Bình, TP. HCM</t>
  </si>
  <si>
    <t>Mr. Vương</t>
  </si>
  <si>
    <t>(848)3811 9783</t>
  </si>
  <si>
    <t>4A Hoang Viet St., Ward 3, Tan Binh District, HCMC</t>
  </si>
  <si>
    <t>Nguyen Minh Tri</t>
  </si>
  <si>
    <t>Doctor</t>
  </si>
  <si>
    <t>Tran Minh Vuong</t>
  </si>
  <si>
    <t>Nurse</t>
  </si>
  <si>
    <t>Hang Gia Lam</t>
  </si>
  <si>
    <t>FMSV00006</t>
  </si>
  <si>
    <t>Bệnh viện Đa Khoa Hoàn Mỹ Sài Gòn</t>
  </si>
  <si>
    <t>60-60A Phan Xích Long, P. 1, Q. Phú Nhuận, TP. HCM</t>
  </si>
  <si>
    <t>Dr. Phong</t>
  </si>
  <si>
    <t>Mr. Quỳnh</t>
  </si>
  <si>
    <t>(848)3990 2468</t>
  </si>
  <si>
    <t>60-60A Phan Xich Long St., Ward 1, Phu Nhuan District</t>
  </si>
  <si>
    <t>Disinfector</t>
  </si>
  <si>
    <t>Cao Hung Phong</t>
  </si>
  <si>
    <t>Tiet Trong Quynh</t>
  </si>
  <si>
    <t>Nguyen Minh Ky</t>
  </si>
  <si>
    <t>FMSV00007</t>
  </si>
  <si>
    <t>Bệnh viện Thống Nhất</t>
  </si>
  <si>
    <t>Dr. Nhân</t>
  </si>
  <si>
    <t>(848)3864 2142</t>
  </si>
  <si>
    <t>1 Ly Thuong Kiet St., Ward 7, Tan Binh District</t>
  </si>
  <si>
    <t>FMSV00008</t>
  </si>
  <si>
    <t>Bệnh viện Chợ Rẫy</t>
  </si>
  <si>
    <t>(848)3855 4138</t>
  </si>
  <si>
    <t>201B Nguyen Chi Thanh St., District 5</t>
  </si>
  <si>
    <t>Ho Dang Quy Dung</t>
  </si>
  <si>
    <t>Chief of endoscopy department</t>
  </si>
  <si>
    <t>Bach Thanh An</t>
  </si>
  <si>
    <t>Chief of endoscopy nurse</t>
  </si>
  <si>
    <t>FMSV00009</t>
  </si>
  <si>
    <t>Bệnh viện Hoàn Mỹ Đà Nẵng</t>
  </si>
  <si>
    <t>(84.511)3650676</t>
  </si>
  <si>
    <t>161 Nguyen Van Linh St., Thanh Khe Dist.</t>
  </si>
  <si>
    <t>FMSV00010</t>
  </si>
  <si>
    <t>Phòng Khám Thân Dân</t>
  </si>
  <si>
    <t>724 Tran Hung Dao str. District 5, HCMC</t>
  </si>
  <si>
    <t>Xa Truong Phung</t>
  </si>
  <si>
    <t>Director</t>
  </si>
  <si>
    <t>Huynh Thi Thanh Thuy</t>
  </si>
  <si>
    <t>FMSV00011</t>
  </si>
  <si>
    <t>Phòng Khám Quốc Tế Hoàn Mỹ Thảo Điền</t>
  </si>
  <si>
    <t>Ngo Minh Tuyen</t>
  </si>
  <si>
    <t>Thieu thi bich Mo</t>
  </si>
  <si>
    <t>Nguyen Hai</t>
  </si>
  <si>
    <t>Technical</t>
  </si>
  <si>
    <t>FMSV00012</t>
  </si>
  <si>
    <t>Bệnh viện đa khoa Vạn Hạnh</t>
  </si>
  <si>
    <t>Dr. Nguyễn Bá Nhuận</t>
  </si>
  <si>
    <t>Ms. Vẹn</t>
  </si>
  <si>
    <t>(+84.8)3863 2553</t>
  </si>
  <si>
    <t>781/B1-B3-B5 Le Hong Phong St.,Ward 12, District 10, HCMC</t>
  </si>
  <si>
    <t>Doan Ngoc Nhuan</t>
  </si>
  <si>
    <t>Pham Thi Tron Ven</t>
  </si>
  <si>
    <t>Vu Khoi Nguyen</t>
  </si>
  <si>
    <t>Technical Manager</t>
  </si>
  <si>
    <t>FMSV00013</t>
  </si>
  <si>
    <t>Bệnh viện Đa khoa Hoàn Mỹ Huế</t>
  </si>
  <si>
    <t>0543 966666</t>
  </si>
  <si>
    <t>38 Pham Van Dong str. Vy Da Ward, Hue City</t>
  </si>
  <si>
    <t>Tran Quoc Thai</t>
  </si>
  <si>
    <t>Le Van Tinh</t>
  </si>
  <si>
    <t>Nguyen Van Y</t>
  </si>
  <si>
    <t>FMSV00014</t>
  </si>
  <si>
    <t>Bệnh viện Mekong</t>
  </si>
  <si>
    <t>81A,A1 str,91B Zone,An Khanh ward,Ninh Kieu dist,</t>
  </si>
  <si>
    <t>Ms.Kieu</t>
  </si>
  <si>
    <t>npkieu@benhvienmekongct.vn</t>
  </si>
  <si>
    <t>info@benhvienmekongct.vn</t>
  </si>
  <si>
    <t>FMSV00015</t>
  </si>
  <si>
    <t>Bệnh Viện Vạn Phúc</t>
  </si>
  <si>
    <t>Km 10, Chau Thanh A District,Hau Giang Province</t>
  </si>
  <si>
    <t>Dr.Thai</t>
  </si>
  <si>
    <t>FMSV00016</t>
  </si>
  <si>
    <t>Bệnh viện Minh Đức</t>
  </si>
  <si>
    <t>Bến Tre</t>
  </si>
  <si>
    <t>333D Doan Hoang Minh, W.6, Ben Tre City</t>
  </si>
  <si>
    <t>333D Đoàn Hoàng Minh, P.6, TP,. Bến Tre</t>
  </si>
  <si>
    <t>Dr. Nhan</t>
  </si>
  <si>
    <t>0909.268.824</t>
  </si>
  <si>
    <t>Mr.Le</t>
  </si>
  <si>
    <t>0919.348.368</t>
  </si>
  <si>
    <t>FMSV00017</t>
  </si>
  <si>
    <t>Bệnh viện Triều An</t>
  </si>
  <si>
    <t>Mr. Luyện</t>
  </si>
  <si>
    <t>425 Kinh Duong Vuong str, An Lac ward,Binh Tan Dist</t>
  </si>
  <si>
    <t>FMSV00018</t>
  </si>
  <si>
    <t>Bệnh viện Trưng Vương</t>
  </si>
  <si>
    <t>Ms. Phương</t>
  </si>
  <si>
    <t>266 Ly Thuong Kiet str, W.14, Dist.10</t>
  </si>
  <si>
    <t>FMSV00019</t>
  </si>
  <si>
    <t>Phòng Khám Đa Khoa Anh Bảo</t>
  </si>
  <si>
    <t>169-171 Nguyen Kiem str, W.3, Go Vap Dist.</t>
  </si>
  <si>
    <t>FMSV00020</t>
  </si>
  <si>
    <t>Phòng Khám Dr. Cường</t>
  </si>
  <si>
    <t>86 Ngo Quyen str, Rach Gia city, Kien Giang province.</t>
  </si>
  <si>
    <t>Dao Xuan Cuong</t>
  </si>
  <si>
    <t>FMSV00021</t>
  </si>
  <si>
    <t>Bệnh viện Đa Khoa Nam Định</t>
  </si>
  <si>
    <t>Nam Định</t>
  </si>
  <si>
    <t>(84350) 3849 223</t>
  </si>
  <si>
    <t>2 Tran Quoc Toan St., Nam Dinh City, Nam Dinh Province</t>
  </si>
  <si>
    <t>Vu Thi Hoi</t>
  </si>
  <si>
    <t>Nguyen Hai Chuyen</t>
  </si>
  <si>
    <t>Phan Hoi Vu</t>
  </si>
  <si>
    <t>Chief of BME</t>
  </si>
  <si>
    <t>FMSV00026</t>
  </si>
  <si>
    <t>Trung Tâm Y Khoa Medic</t>
  </si>
  <si>
    <t xml:space="preserve">Trung Tâm </t>
  </si>
  <si>
    <t>254 Hoa Hao street District 10 HCM</t>
  </si>
  <si>
    <t>Phan Thanh Hai</t>
  </si>
  <si>
    <t>Pham Chi Toan</t>
  </si>
  <si>
    <t>Mr. Sang</t>
  </si>
  <si>
    <t>FMSV00027</t>
  </si>
  <si>
    <t>Phòng Khám Dr. Phương</t>
  </si>
  <si>
    <t>144 Nguyen An Ninh, Tan An Wrd, Ninh Kieu Dist, Can Tho city</t>
  </si>
  <si>
    <t>Dr. Bo Kim Phuong</t>
  </si>
  <si>
    <t>Ms.Phuong</t>
  </si>
  <si>
    <t>0122 109 4192</t>
  </si>
  <si>
    <t>FMSV00028</t>
  </si>
  <si>
    <t>Phòng Khám Phương Nam</t>
  </si>
  <si>
    <t>Cà Mau</t>
  </si>
  <si>
    <t>61 Pham Hong Tham, W.4, Ca Mau City</t>
  </si>
  <si>
    <t>Dr.Xinh</t>
  </si>
  <si>
    <t>Dr.Nam</t>
  </si>
  <si>
    <t>0913 986 571</t>
  </si>
  <si>
    <t>FMSV00029</t>
  </si>
  <si>
    <t>Bệnh viện đa khoa huyện Tân Kỳ</t>
  </si>
  <si>
    <t>FMSV00030</t>
  </si>
  <si>
    <t>Bệnh viện Anh Sơn</t>
  </si>
  <si>
    <t>Nghệ An</t>
  </si>
  <si>
    <t>FMSV00031</t>
  </si>
  <si>
    <t>Phòng khám Đức Tín</t>
  </si>
  <si>
    <t>Nguyen Hue St., Tuy Hoa City, Phu Yen Province</t>
  </si>
  <si>
    <t>FMSV00033</t>
  </si>
  <si>
    <t>Bệnh viện Medic Thanh Vũ</t>
  </si>
  <si>
    <t>Bạc Liêu</t>
  </si>
  <si>
    <t>Ms. Ly</t>
  </si>
  <si>
    <t>183 Ba trieu str, Bac Lieu city, Bac Lieu province</t>
  </si>
  <si>
    <t>FMSV00035</t>
  </si>
  <si>
    <t>Bệnh viện Tâm Trí-Đà Nẵng</t>
  </si>
  <si>
    <t>FMSV00036</t>
  </si>
  <si>
    <t>Phòng Khám Đa Khoa Tâm Trí Sài Gòn</t>
  </si>
  <si>
    <t>Huynh Tan Phat Str. Dictrist 7 - HCMC</t>
  </si>
  <si>
    <t>FMSV00037</t>
  </si>
  <si>
    <t>Phòng Khám Thanh Bình</t>
  </si>
  <si>
    <t>Hải Dương</t>
  </si>
  <si>
    <t>0320.3891.345</t>
  </si>
  <si>
    <t>Tan Binh Ward, Hai Duong city, Hai Duong province</t>
  </si>
  <si>
    <t>Dr.Pham Dinh Oanh</t>
  </si>
  <si>
    <t>FMSV00038</t>
  </si>
  <si>
    <t>Bệnh viện Bạch Mai</t>
  </si>
  <si>
    <t>78 Giải Phóng, Quận Đống Đa, TP. Hà Nội</t>
  </si>
  <si>
    <t>78 Giai Phong str, Dong Da dist, Ha Noi city</t>
  </si>
  <si>
    <t>Dr. Nguyen Cong Long</t>
  </si>
  <si>
    <t>FMSV00039</t>
  </si>
  <si>
    <t>Bệnh viện Huyện Tràng Định</t>
  </si>
  <si>
    <t>Lạng Sơn</t>
  </si>
  <si>
    <t>(8425) 3887 015</t>
  </si>
  <si>
    <t>Trang Dinh District, Lang Son Province</t>
  </si>
  <si>
    <t>FMSV00040</t>
  </si>
  <si>
    <t>Bệnh viện đa khoa tỉnh Thái Bình</t>
  </si>
  <si>
    <t>530 Lý Bôn, P. Quan Trung, Thái Bình</t>
  </si>
  <si>
    <t>Thái Bình</t>
  </si>
  <si>
    <t>(8436) 3643 258</t>
  </si>
  <si>
    <t>530 Ly Bon Street, Thai Binh City, Thai Binh Province</t>
  </si>
  <si>
    <t>FMSV00041</t>
  </si>
  <si>
    <t>124 Hai Phong Str. DA NANG City</t>
  </si>
  <si>
    <t>Nguyen Thi Thanh Ha</t>
  </si>
  <si>
    <t>Cheif of ENDO</t>
  </si>
  <si>
    <t>Vo Thi Tuyen</t>
  </si>
  <si>
    <t>Nguyen Van Duc</t>
  </si>
  <si>
    <t>Techincal Manager</t>
  </si>
  <si>
    <t>FMSV00042</t>
  </si>
  <si>
    <t>Bệnh viện Quận Thủ Đức</t>
  </si>
  <si>
    <t>TP. Thủ Đức</t>
  </si>
  <si>
    <t>Dr. Phượng</t>
  </si>
  <si>
    <t>Ms. Trân</t>
  </si>
  <si>
    <t>Dr. An</t>
  </si>
  <si>
    <t>Endo Derpartment</t>
  </si>
  <si>
    <t>Ngo Mai Bich Huyen</t>
  </si>
  <si>
    <t>Le Dinh Phuc</t>
  </si>
  <si>
    <t>FMSV00043</t>
  </si>
  <si>
    <t>Bệnh viện Trường Đại học Y - Dược Huế</t>
  </si>
  <si>
    <t>Thừa Thiên Huế</t>
  </si>
  <si>
    <t>Pro. Huy</t>
  </si>
  <si>
    <t>Ms. Quý</t>
  </si>
  <si>
    <t>Prof.Tran Van Huy</t>
  </si>
  <si>
    <t>Chief of Endo</t>
  </si>
  <si>
    <t>FMSV00044</t>
  </si>
  <si>
    <t>Bệnh viện Việt Nam Thụy Điển Uông Bí</t>
  </si>
  <si>
    <t>84.33.3854 037</t>
  </si>
  <si>
    <t>Tue Tinh St, Thanh Son Wd, Uong Bi City, Quang Ninh Province</t>
  </si>
  <si>
    <t>Mr Cao Van Dai</t>
  </si>
  <si>
    <t>0913 313 812</t>
  </si>
  <si>
    <t>Dr Do Quang Ut</t>
  </si>
  <si>
    <t>0983 658 768</t>
  </si>
  <si>
    <t>Vice chief of Digestive department</t>
  </si>
  <si>
    <t>FMSV00045</t>
  </si>
  <si>
    <t>Công ty Cồ phần Thiết bị y tế Việt Nhật</t>
  </si>
  <si>
    <t>Công ty</t>
  </si>
  <si>
    <t>(84)(4) 3683 0621</t>
  </si>
  <si>
    <t>Villa 36, BT5, Phap Van area, Hoang Mai Dist., Hanoi</t>
  </si>
  <si>
    <t>Le Van Huong</t>
  </si>
  <si>
    <t>huonglv@ytevietnhat.com.vn</t>
  </si>
  <si>
    <t>CEO</t>
  </si>
  <si>
    <t>Nguyen Thi Thu Thuy</t>
  </si>
  <si>
    <t>thuyntt@ytevietnhat.com.vn</t>
  </si>
  <si>
    <t>Project Dept.</t>
  </si>
  <si>
    <t>Do Ba Soan</t>
  </si>
  <si>
    <t>soandb@ytevietnhat.com.vn</t>
  </si>
  <si>
    <t>Technical Dept.</t>
  </si>
  <si>
    <t>FMSV00046</t>
  </si>
  <si>
    <t>Phòng khám Đa khoa Hoàng Long</t>
  </si>
  <si>
    <t>(84-4)6281 1331</t>
  </si>
  <si>
    <t>Floor 10, VCCI Tower, 9 Dao Duy Anh St, Dong Da Distric</t>
  </si>
  <si>
    <t>A.Prof Dao Van Long</t>
  </si>
  <si>
    <t>bsdaolong@yahoo.com</t>
  </si>
  <si>
    <t>0903 237 166</t>
  </si>
  <si>
    <t>FMSV00047</t>
  </si>
  <si>
    <t>Bệnh viện Bắc Thăng Long</t>
  </si>
  <si>
    <t>(84-4)3883 2727</t>
  </si>
  <si>
    <t>Group 27, Dong Anh Town, Dong Anh Distric, Hanoi City</t>
  </si>
  <si>
    <t>Nguyen Thi Thuy</t>
  </si>
  <si>
    <t>Nguyen Thanh Van</t>
  </si>
  <si>
    <t>Dang Quang Dung</t>
  </si>
  <si>
    <t>FMSV00048</t>
  </si>
  <si>
    <t>Bệnh viện Thanh Oai</t>
  </si>
  <si>
    <t>(84-4) 3387 2115</t>
  </si>
  <si>
    <t>Kim Bai Town, Thanh Oai Distric, Hanoi City</t>
  </si>
  <si>
    <t>Vuong Tuan Anh</t>
  </si>
  <si>
    <t>0987 691 628</t>
  </si>
  <si>
    <t>Nguyen Van Phong</t>
  </si>
  <si>
    <t>0963 963 498</t>
  </si>
  <si>
    <t>FMSV00049</t>
  </si>
  <si>
    <t>Bệnh viện Đa Khoa Sóc Sơn</t>
  </si>
  <si>
    <t>(84-4) 3884 3534</t>
  </si>
  <si>
    <t>Mieu Tho Hamlet,Tien Duoc Ward, Soc Son District, Hanoi City</t>
  </si>
  <si>
    <t>FMSV00050</t>
  </si>
  <si>
    <t>Phòng Khám Đông Ngạc</t>
  </si>
  <si>
    <t>Dong Ngac Ward, Tu Liem Distric, Hanoi City</t>
  </si>
  <si>
    <t>FMSV00051</t>
  </si>
  <si>
    <t>Bệnh viện Nhi Đồng Nai</t>
  </si>
  <si>
    <t>Đồng Nai</t>
  </si>
  <si>
    <t>(84-61)3894 891</t>
  </si>
  <si>
    <t>Zone 5, Tan Hiep Ward, Bien Hoa City, Dong Nai Province</t>
  </si>
  <si>
    <t>FMSV00053</t>
  </si>
  <si>
    <t>Bệnh viện Bình An</t>
  </si>
  <si>
    <t>80 Nguyen trung Truc str. Rach Gia city - Kien Giang Provinc</t>
  </si>
  <si>
    <t>Engineer</t>
  </si>
  <si>
    <t>LE VAN CAN  - techincal manager</t>
  </si>
  <si>
    <t>Dr. Chung - cheif of endoscope</t>
  </si>
  <si>
    <t>FMSV00054</t>
  </si>
  <si>
    <t>Bệnh viện 199</t>
  </si>
  <si>
    <t>(84.511)398.4271</t>
  </si>
  <si>
    <t>216 Nguyen Cong Tru St., Son Tra Dist., Da Nang City</t>
  </si>
  <si>
    <t>Tran Quoc Khanh</t>
  </si>
  <si>
    <t>0167.266 0621</t>
  </si>
  <si>
    <t>Hoang Huu Chien</t>
  </si>
  <si>
    <t>0984.063 122</t>
  </si>
  <si>
    <t>Pham Duy Ngoc</t>
  </si>
  <si>
    <t>0965.382 688</t>
  </si>
  <si>
    <t>FMSV00055</t>
  </si>
  <si>
    <t>Bệnh viện đa khoa 16A Hà Đông</t>
  </si>
  <si>
    <t>Yen Phuc Zone, Phuc La Ward, Ha Dong District</t>
  </si>
  <si>
    <t>Hanoi City</t>
  </si>
  <si>
    <t>FMSV00056</t>
  </si>
  <si>
    <t>Phòng Khám Dr. Dạ Hương</t>
  </si>
  <si>
    <t>11/1a 30/4 street can tho city</t>
  </si>
  <si>
    <t>Thai Thi Da Huong</t>
  </si>
  <si>
    <t>0906 726 666</t>
  </si>
  <si>
    <t>FMSV00057</t>
  </si>
  <si>
    <t>Bệnh viện Ða khoa Huyện Thái Thuỵ</t>
  </si>
  <si>
    <t>036.3853 213</t>
  </si>
  <si>
    <t>Zone 7, Diem Dien Town, Thai Thuy District</t>
  </si>
  <si>
    <t>Thai Binh Province</t>
  </si>
  <si>
    <t>FMSV00058</t>
  </si>
  <si>
    <t>Bệnh viện Quân đội 103</t>
  </si>
  <si>
    <t>291 Phung Hung St., Phuc La, Ha Dong</t>
  </si>
  <si>
    <t>FMSV00059</t>
  </si>
  <si>
    <t>Phòng Khám Tiêu hóa - Nội Soi-Xét Nghiệm 91</t>
  </si>
  <si>
    <t>Dr. Dũng</t>
  </si>
  <si>
    <t>Ms. Bảo</t>
  </si>
  <si>
    <t>(848)3955 7696</t>
  </si>
  <si>
    <t>91 Pham Huu Chi, Ward 12, Distric 5, HCMC</t>
  </si>
  <si>
    <t>Dr Ho Dang Quy Dung</t>
  </si>
  <si>
    <t>FMSV00060</t>
  </si>
  <si>
    <t>Phòng Khám Dr. Hoa</t>
  </si>
  <si>
    <t>Dr. HOA</t>
  </si>
  <si>
    <t>FMSV00061</t>
  </si>
  <si>
    <t>Phòng Khám Phúc Khang</t>
  </si>
  <si>
    <t>191 Nguyen Hoang St., Nam Duong Ward, Hai Chau Distric,</t>
  </si>
  <si>
    <t>Da Nang City</t>
  </si>
  <si>
    <t>Nguyen Huu Dung</t>
  </si>
  <si>
    <t>Manager</t>
  </si>
  <si>
    <t>FMSV00062</t>
  </si>
  <si>
    <t>Bệnh viện Đa Khoa Tỉnh Bắc Giang</t>
  </si>
  <si>
    <t>Bắc Giang</t>
  </si>
  <si>
    <t>(+84240)3854259</t>
  </si>
  <si>
    <t>Le Loi St., Hoang Van Thu Ward, Bac Giang City,</t>
  </si>
  <si>
    <t>Bac Giang Province</t>
  </si>
  <si>
    <t>FMSV00063</t>
  </si>
  <si>
    <t>Bệnh viện Đa khoa tỉnh Tuyên Quang</t>
  </si>
  <si>
    <t>Tuyên Quang</t>
  </si>
  <si>
    <t>(84)(27)382 7500</t>
  </si>
  <si>
    <t>44 Le Duan St., Tan Ha Ward, Tuyen Quang City</t>
  </si>
  <si>
    <t>Tuyen Quang Province</t>
  </si>
  <si>
    <t>FMSV00064</t>
  </si>
  <si>
    <t>Phòng Khám Sơn Uyên</t>
  </si>
  <si>
    <t>(84-240) 3671 888</t>
  </si>
  <si>
    <t>Thang Town, Hiep Hoa District, Bac Giang Province</t>
  </si>
  <si>
    <t>FMSV00065</t>
  </si>
  <si>
    <t>Trung Tâm Y Tế điện Biên</t>
  </si>
  <si>
    <t>Điện Biên</t>
  </si>
  <si>
    <t>(84230)395 3767</t>
  </si>
  <si>
    <t>Dien Bien District, Dien Bien Province</t>
  </si>
  <si>
    <t>FMSV00066</t>
  </si>
  <si>
    <t>Bệnh viện Việt Đức</t>
  </si>
  <si>
    <t>(844) 3825 3531</t>
  </si>
  <si>
    <t>40 Trang Thi St., Hoan Kiem District, Hanoi City</t>
  </si>
  <si>
    <t>FMSV00067</t>
  </si>
  <si>
    <t>Bệnh viện Quân y 110</t>
  </si>
  <si>
    <t>(84241) 385 0788</t>
  </si>
  <si>
    <t>Zone 5, Tran Luu St., Thi Cau Ward, Bac Ninh City</t>
  </si>
  <si>
    <t>Bac Ninh Province</t>
  </si>
  <si>
    <t>FMSV00068</t>
  </si>
  <si>
    <t>Bệnh viện C Đà Nẵng</t>
  </si>
  <si>
    <t>Ms. Đào</t>
  </si>
  <si>
    <t>(84511) 382 1480</t>
  </si>
  <si>
    <t>122 Hai Phong St., Hai Chau District, Da Nang City</t>
  </si>
  <si>
    <t>FMSV00069</t>
  </si>
  <si>
    <t>Bệnh viện Mương Cha</t>
  </si>
  <si>
    <t>(84230) 384 2174</t>
  </si>
  <si>
    <t>Muong Cha Town, Muong Cha District, Dien Bien Province</t>
  </si>
  <si>
    <t>FMSV00070</t>
  </si>
  <si>
    <t>Bệnh viện Thị Trấn An Phú - An Giang</t>
  </si>
  <si>
    <t>Bình Dương</t>
  </si>
  <si>
    <t>(8476)382 6718</t>
  </si>
  <si>
    <t>An Phu Town, An Phu District, An Giang Province</t>
  </si>
  <si>
    <t>FMSV00071</t>
  </si>
  <si>
    <t>Bệnh viện Lão Khoa Trung Ương</t>
  </si>
  <si>
    <t>Hà Nôi</t>
  </si>
  <si>
    <t>(844) 3576 0750</t>
  </si>
  <si>
    <t>1A Phuong Mai St., Dong Da District, Hanoi City</t>
  </si>
  <si>
    <t>FMSV00072</t>
  </si>
  <si>
    <t>Bệnh viện Đa khoa Thị xã Buôn Hồ</t>
  </si>
  <si>
    <t>No Trang Long St., Buon Ho Town, Daklak Province</t>
  </si>
  <si>
    <t>FMSV00073</t>
  </si>
  <si>
    <t>Bệnh Viện Đa Khoa Lâm Hoa Thái Bình</t>
  </si>
  <si>
    <t>(8436)3848 848</t>
  </si>
  <si>
    <t>Ngo Quyen St., Gr.47, Ky Ba Ward, Thai Binh City,</t>
  </si>
  <si>
    <t>FMSV00074</t>
  </si>
  <si>
    <t>Bệnh viện Đức Giang</t>
  </si>
  <si>
    <t>(84-4)3827.1325</t>
  </si>
  <si>
    <t>54 Truong Lam, Duc Giang Ward, Long Bien District</t>
  </si>
  <si>
    <t>FMSV00075</t>
  </si>
  <si>
    <t>Bệnh viện Quân Y 354</t>
  </si>
  <si>
    <t>120 P. Đốc Ngữ, Vĩnh Phú, Ba Đình, Hà Nội</t>
  </si>
  <si>
    <t>(84-4) 3762.2595</t>
  </si>
  <si>
    <t>120 Doc Ngu, Vinh Phuc Ward, Ba Dinh District</t>
  </si>
  <si>
    <t>FMSV00076</t>
  </si>
  <si>
    <t>Bệnh viện E</t>
  </si>
  <si>
    <t>(84-4)3754.3832</t>
  </si>
  <si>
    <t>89 Tran Cung St., Nghia Tan Ward, Cau Giay District</t>
  </si>
  <si>
    <t>Ph.D. Nguyen Thuy Vinh</t>
  </si>
  <si>
    <t>Vice Director</t>
  </si>
  <si>
    <t>FMSV00077</t>
  </si>
  <si>
    <t>Bệnh viện 198 - Bộ Công An</t>
  </si>
  <si>
    <t>(844)3737 3747</t>
  </si>
  <si>
    <t>9 Tran Binh St., Mai Dich Ward, Cau Giay District</t>
  </si>
  <si>
    <t>FMSV00078</t>
  </si>
  <si>
    <t>Công Ty TNHH Vật Tư Và Trang Thiết Bị Y Tế Hat-Med Việt Nam</t>
  </si>
  <si>
    <t>Công Ty</t>
  </si>
  <si>
    <t>(844) 7305 8930</t>
  </si>
  <si>
    <t>No.19 Nguyen Trai, Lot 04, Khuong Trung Ward,Thanh Xuan Dist</t>
  </si>
  <si>
    <t>Tran Van An</t>
  </si>
  <si>
    <t>0918 628 525</t>
  </si>
  <si>
    <t>Phung Van Tai</t>
  </si>
  <si>
    <t>Project Manager</t>
  </si>
  <si>
    <t>0901 798 930</t>
  </si>
  <si>
    <t>FMSV00079</t>
  </si>
  <si>
    <t>Bệnh viện Đại học Y Hà Nội</t>
  </si>
  <si>
    <t>1 P. Tôn Thất Tùng, Kim Liên, Đống Đa, Hà Nội</t>
  </si>
  <si>
    <t>(844) 3574 7788</t>
  </si>
  <si>
    <t>No.1 Ton That Tung Street, Dong Da District</t>
  </si>
  <si>
    <t>Dr Tran Quoc Tien</t>
  </si>
  <si>
    <t>Vice Director of Endoscopy Center</t>
  </si>
  <si>
    <t>0902 292 863</t>
  </si>
  <si>
    <t>Dao Viet Quan</t>
  </si>
  <si>
    <t>Chief of Nurse</t>
  </si>
  <si>
    <t>0964 650 088</t>
  </si>
  <si>
    <t>FMSV00080</t>
  </si>
  <si>
    <t>Tập đoàn Fujifilm</t>
  </si>
  <si>
    <t>Nhật Bản</t>
  </si>
  <si>
    <t>Chairman. KOMORI SHIGETAKA</t>
  </si>
  <si>
    <t>Loaner</t>
  </si>
  <si>
    <t>798, Miyanodai, Kaisei-Machi,Ashikagakami-Gun, Kanagawa</t>
  </si>
  <si>
    <t>Japan</t>
  </si>
  <si>
    <t>FMSV00081</t>
  </si>
  <si>
    <t>Bệnh viện Ung Bướu Nghệ An</t>
  </si>
  <si>
    <t>60 Ton That Tung St., Hung Dung Ward, Vinh City,</t>
  </si>
  <si>
    <t>Nghe An Province</t>
  </si>
  <si>
    <t>FMSV00082</t>
  </si>
  <si>
    <t>Bệnh viện Bình Dân</t>
  </si>
  <si>
    <t>Dr. Tuấn</t>
  </si>
  <si>
    <t>Mr. Hiệp</t>
  </si>
  <si>
    <t>(+848)3839.4747</t>
  </si>
  <si>
    <t>371 Dien Bien Phu St., Ward 4, District 3, HCMC</t>
  </si>
  <si>
    <t>FMSV00083</t>
  </si>
  <si>
    <t>Trung Tâm Y Tế Huyện Lộc Bình</t>
  </si>
  <si>
    <t>(+8425)840 126</t>
  </si>
  <si>
    <t>Cau Lam Zone, Loc Binh Town, Loc Binh District,</t>
  </si>
  <si>
    <t>Lang Son Province</t>
  </si>
  <si>
    <t>FMSV00084</t>
  </si>
  <si>
    <t>Bệnh viện Đầm Dơi</t>
  </si>
  <si>
    <t>(+84780)385 8011</t>
  </si>
  <si>
    <t>Dam Doi Town, Dam Doi District, Ca Mau Province</t>
  </si>
  <si>
    <t>Dr Tran Viet Quan</t>
  </si>
  <si>
    <t>Endoscopist</t>
  </si>
  <si>
    <t>Mr Toi</t>
  </si>
  <si>
    <t>Ms Pham Mong Cam</t>
  </si>
  <si>
    <t>FMSV00085</t>
  </si>
  <si>
    <t>Phòng Khám Quang Đức</t>
  </si>
  <si>
    <t>162C/20 Tran Ngoc Que St., Xuan Khanh Ward,</t>
  </si>
  <si>
    <t>Ninh Kieu Distric</t>
  </si>
  <si>
    <t>Dr Bo Kim Phuong</t>
  </si>
  <si>
    <t>FMSV00086</t>
  </si>
  <si>
    <t>Bệnh viện Đại Học Võ Trường Toản</t>
  </si>
  <si>
    <t>National Road 1A, Tan Phu Thanh Ward, Chau Thanh A</t>
  </si>
  <si>
    <t>District</t>
  </si>
  <si>
    <t>Dr Vu Tan Phuc</t>
  </si>
  <si>
    <t>Mr Nguyen Van Chi</t>
  </si>
  <si>
    <t>Project Managament Unit</t>
  </si>
  <si>
    <t>Ms Tran Ngoc Diem</t>
  </si>
  <si>
    <t>Nurse, tndiem@vttu.edu.vn</t>
  </si>
  <si>
    <t>FMSV00087</t>
  </si>
  <si>
    <t>Bệnh viện Đa khoa Tỉnh Bình Định</t>
  </si>
  <si>
    <t>Bình Định</t>
  </si>
  <si>
    <t>(+8456)382 2330</t>
  </si>
  <si>
    <t>106 Nguyen Hue St., Quy Nhon City</t>
  </si>
  <si>
    <t>Dr Vo Thanh Nam Binh</t>
  </si>
  <si>
    <t>Ms Huynh Thi Yen</t>
  </si>
  <si>
    <t>FMSV00088</t>
  </si>
  <si>
    <t>Phòng Khám Thành Lợi</t>
  </si>
  <si>
    <t>124-127D Nguyen Tat Thanh St., Ward 8, Ca Mau City</t>
  </si>
  <si>
    <t>FMSV00089</t>
  </si>
  <si>
    <t>Bệnh viện Vũ Thư</t>
  </si>
  <si>
    <t>(+8436)382 6306</t>
  </si>
  <si>
    <t>Vu Thu Town, Vu Thu District, Thai Binh Provice</t>
  </si>
  <si>
    <t>Dr Nguyen Ba Lanh</t>
  </si>
  <si>
    <t>Mr Dat</t>
  </si>
  <si>
    <t>FMSV00090</t>
  </si>
  <si>
    <t>Bệnh viện Bệnh Nhiệt Đới Trung Ương</t>
  </si>
  <si>
    <t>(+84.4)3576 3491</t>
  </si>
  <si>
    <t>78 Giai Phong, Dong Da District, Hanoi City</t>
  </si>
  <si>
    <t>FMSV00091</t>
  </si>
  <si>
    <t>Trung Tâm Y Tế Tiên Lữ</t>
  </si>
  <si>
    <t>Hưng Yên</t>
  </si>
  <si>
    <t>(+84.321)387 3157</t>
  </si>
  <si>
    <t>Vuong Town, Tien Lu District, Hung Yen Province</t>
  </si>
  <si>
    <t>FMSV00092</t>
  </si>
  <si>
    <t>Bệnh viện Hữu Nghị</t>
  </si>
  <si>
    <t>(+84.4) 3972 2231</t>
  </si>
  <si>
    <t>1 Tran Khanh Du St., Hai Ba Trung District, Hanoi City</t>
  </si>
  <si>
    <t>FMSV00093</t>
  </si>
  <si>
    <t>Trung Tâm Y Tế Thành Phố Bắc Giang</t>
  </si>
  <si>
    <t>2 Hoang Van Thu St., Bac Giang City, Bac Giang Province</t>
  </si>
  <si>
    <t>FMSV00094</t>
  </si>
  <si>
    <t>Phòng Khám Thiên An</t>
  </si>
  <si>
    <t>Trà Vinh</t>
  </si>
  <si>
    <t>127 Nguyen Thien Thanh St., Ward 5, Tra Vinh City</t>
  </si>
  <si>
    <t>Dr Tran Phu Thinh</t>
  </si>
  <si>
    <t>Nguyen Thi Minh Thuy</t>
  </si>
  <si>
    <t>Nguyen Duy Tan</t>
  </si>
  <si>
    <t>FMSV00095</t>
  </si>
  <si>
    <t>Bệnh viện Medic Cà Mau</t>
  </si>
  <si>
    <t>(+84.780)375 7677</t>
  </si>
  <si>
    <t>320 Tran Hung Dao St., Tan Thanh Ward, Ca Mau City</t>
  </si>
  <si>
    <t>FMSV00096</t>
  </si>
  <si>
    <t>Phòng Khám Hồng Đức</t>
  </si>
  <si>
    <t>(+84.780) 3567 755</t>
  </si>
  <si>
    <t>277 Ly Thuong Kiet, Ward 6, Ca Mau City</t>
  </si>
  <si>
    <t>Dr Tran Van Khoi</t>
  </si>
  <si>
    <t>Nguyen Thu A</t>
  </si>
  <si>
    <t>FMSV00097</t>
  </si>
  <si>
    <t>Bệnh viện Móng Cái</t>
  </si>
  <si>
    <t>Móng Cái</t>
  </si>
  <si>
    <t>(+84.33)388 4775</t>
  </si>
  <si>
    <t>Tue Tinh St., Ninh Duong Ward, Mong Cai City</t>
  </si>
  <si>
    <t>FMSV00098</t>
  </si>
  <si>
    <t>Phòng Khám Bình An</t>
  </si>
  <si>
    <t>(+84.650)371 3157</t>
  </si>
  <si>
    <t>49/B1 DT743 St., An Phu Ward, Thuan An Town, Binh Duong Prov</t>
  </si>
  <si>
    <t>FMSV00099</t>
  </si>
  <si>
    <t>Bệnh viện lao phổi Quảng Ngãi</t>
  </si>
  <si>
    <t>426 Hoang Van Thu str. Quang Ngai city</t>
  </si>
  <si>
    <t>Dr. Phuong</t>
  </si>
  <si>
    <t>Dr. Be</t>
  </si>
  <si>
    <t>FMSV00100</t>
  </si>
  <si>
    <t>Bệnh viện Bãi Cháy</t>
  </si>
  <si>
    <t>(+84.33)384 6557</t>
  </si>
  <si>
    <t>Gieng Day Ward, Ha Long City, Quang Ninh Province</t>
  </si>
  <si>
    <t>FMSV00101</t>
  </si>
  <si>
    <t>Phòng Khám Vietlife MRI-Sư Vạn Hạnh</t>
  </si>
  <si>
    <t>(+84.8)3868 0909</t>
  </si>
  <si>
    <t>583 Su Van Hanh St., Ward 13, District 10, HCMC</t>
  </si>
  <si>
    <t>Dr Tri</t>
  </si>
  <si>
    <t>Ms Tu</t>
  </si>
  <si>
    <t>FMSV00102</t>
  </si>
  <si>
    <t>Bệnh viện Đa Khoa Hoàng Tuấn</t>
  </si>
  <si>
    <t>80A Le Hong Phong St., Ward 3, Soc Trang City</t>
  </si>
  <si>
    <t>Dr. Nguyen Hoang Tuan</t>
  </si>
  <si>
    <t>0793 629 988</t>
  </si>
  <si>
    <t>FMSV00103</t>
  </si>
  <si>
    <t>Bệnh viện Đa Khoa Trung Ương Thái Nguyên</t>
  </si>
  <si>
    <t>Thái Nguyên</t>
  </si>
  <si>
    <t>479 Luong Ngoc Quyen</t>
  </si>
  <si>
    <t>Dr. Nguyen Thi Thu Thuy</t>
  </si>
  <si>
    <t>0987.406.443</t>
  </si>
  <si>
    <t>FMSV00104</t>
  </si>
  <si>
    <t>Bệnh viện Đa Khoa Hà Tĩnh</t>
  </si>
  <si>
    <t>Hà Tĩnh</t>
  </si>
  <si>
    <t>455 Hai Thuong Lan Ong</t>
  </si>
  <si>
    <t>Dr. Khiem</t>
  </si>
  <si>
    <t>0983.848.122</t>
  </si>
  <si>
    <t>FMSV00106</t>
  </si>
  <si>
    <t>Bệnh viện Trường Đại học Tây Nguyên</t>
  </si>
  <si>
    <t>Đăk Lăk</t>
  </si>
  <si>
    <t>Dr. Đức</t>
  </si>
  <si>
    <t>ETC Distributor
BS Đức 0914061654</t>
  </si>
  <si>
    <t>FMSV00107</t>
  </si>
  <si>
    <t>Bệnh viện Đa Khoa Huyện Phú Yên</t>
  </si>
  <si>
    <t>Sơn La</t>
  </si>
  <si>
    <t>FMSV00108</t>
  </si>
  <si>
    <t>Bệnh viện Đa Khoa Huyện Bắc Yên</t>
  </si>
  <si>
    <t>FMSV00109</t>
  </si>
  <si>
    <t>Bệnh viện Phụ Sản Ninh Bình</t>
  </si>
  <si>
    <t>FMSV00110</t>
  </si>
  <si>
    <t>Bệnh viện Đa Khoa Quận Hòa Vang</t>
  </si>
  <si>
    <t>FMSV00111</t>
  </si>
  <si>
    <t>Bệnh viện Phổi Trung ương</t>
  </si>
  <si>
    <t>460 Hoang Hoa Tham</t>
  </si>
  <si>
    <t>FMSV00112</t>
  </si>
  <si>
    <t>Bệnh viện Đa Khoa Tỉnh Hà Giang</t>
  </si>
  <si>
    <t>11 Minh Khai, P. Minh Khai, Hà Giang</t>
  </si>
  <si>
    <t>Hà Giang</t>
  </si>
  <si>
    <t>11 Minh Khai, Minh Khai, Ha Giang</t>
  </si>
  <si>
    <t>FMSV00113</t>
  </si>
  <si>
    <t>Bệnh Viện Lão Khoa Trung Ương</t>
  </si>
  <si>
    <t xml:space="preserve"> Bệnh viện</t>
  </si>
  <si>
    <t>FMSV00114</t>
  </si>
  <si>
    <t>Bệnh viện Lao Phổi Hải Dương</t>
  </si>
  <si>
    <t>FMSV00115</t>
  </si>
  <si>
    <t>Bệnh viện Đa Khoa Phước Long</t>
  </si>
  <si>
    <t>Bình Phước</t>
  </si>
  <si>
    <t>FMSV00116</t>
  </si>
  <si>
    <t>Phòng Khám Đa Khoa 245</t>
  </si>
  <si>
    <t>245 Hùng Vương, Thành phố Đông Hà, Tỉnh Quảng Trị</t>
  </si>
  <si>
    <t>Quảng Trị</t>
  </si>
  <si>
    <t>245 Hung Vuong, Dong Ha City</t>
  </si>
  <si>
    <t>FMSV00117</t>
  </si>
  <si>
    <t>Phòng khám đa khoa Vạn An</t>
  </si>
  <si>
    <t>FMSV00118</t>
  </si>
  <si>
    <t>Bệnh viện Triều An- Loan Trâm</t>
  </si>
  <si>
    <t>Vĩnh Long</t>
  </si>
  <si>
    <t>FMSV00119</t>
  </si>
  <si>
    <t>Công ty Cổ phần Vật tư Thiết bị Y tế Gia Lai</t>
  </si>
  <si>
    <t>FMSV00120</t>
  </si>
  <si>
    <t>Phòng Khám Đa Khoa Phúc Thịnh</t>
  </si>
  <si>
    <t>Thanh Hóa</t>
  </si>
  <si>
    <t>FMSV00121</t>
  </si>
  <si>
    <t>Bệnh viện ĐHYD Hải Phòng</t>
  </si>
  <si>
    <t>Hải Phòng</t>
  </si>
  <si>
    <t>0313.731.907</t>
  </si>
  <si>
    <t>72A Nguyen Binh Khiem, Ngo Quyen, Hai Phong</t>
  </si>
  <si>
    <t>FMSV00122</t>
  </si>
  <si>
    <t>Bệnh viện Nguyễn Đình Chiểu</t>
  </si>
  <si>
    <t>Dr. Thuận</t>
  </si>
  <si>
    <t>109 Doan Hoang Minh</t>
  </si>
  <si>
    <t>FMSV00123</t>
  </si>
  <si>
    <t>Bệnh viện Hoàn Mỹ Minh Hải</t>
  </si>
  <si>
    <t>Dr. Tứ</t>
  </si>
  <si>
    <t>Ms. Kha</t>
  </si>
  <si>
    <t>FMSV00124</t>
  </si>
  <si>
    <t>Phòng Khám Nội Soi-Siêu Âm</t>
  </si>
  <si>
    <t>An Giang</t>
  </si>
  <si>
    <t>FMSV00125</t>
  </si>
  <si>
    <t>Phòng Khám An Phước</t>
  </si>
  <si>
    <t>FMSV00126</t>
  </si>
  <si>
    <t>Bệnh viện Đại học Y Dược Cần Thơ</t>
  </si>
  <si>
    <t>179 Nguyen Van Cu</t>
  </si>
  <si>
    <t>FMSV00127</t>
  </si>
  <si>
    <t>Bệnh viện Hữu Nghị Việt Nam-CuBa Đồng Hới</t>
  </si>
  <si>
    <t>Quảng Bình</t>
  </si>
  <si>
    <t>Nam Ly, Dong Hoi, Quang Binh Province</t>
  </si>
  <si>
    <t>FMSV00128</t>
  </si>
  <si>
    <t>Phòng Khám Đa Khoa Việt Đức</t>
  </si>
  <si>
    <t>Chuong My</t>
  </si>
  <si>
    <t>FMSV00129</t>
  </si>
  <si>
    <t>Bệnh viện Hữu Nghị Đa Khoa Nghệ An</t>
  </si>
  <si>
    <t>Km số 5, V.I. Lê Nin, xóm 14, Thành phố Vinh, Nghệ An</t>
  </si>
  <si>
    <t>Km5, Le Nin Roadway , Vinh city - Nghe An province</t>
  </si>
  <si>
    <t>Dr. Hung</t>
  </si>
  <si>
    <t>chief of endospic</t>
  </si>
  <si>
    <t>FMSV00130</t>
  </si>
  <si>
    <t>Cao Đẳng Y Tế Bắc Cạn</t>
  </si>
  <si>
    <t>Bắc Cạn</t>
  </si>
  <si>
    <t>FMSV00131</t>
  </si>
  <si>
    <t>Bệnh viện Đa Khoa Tỉnh Phú Thọ</t>
  </si>
  <si>
    <t>Việt Trì</t>
  </si>
  <si>
    <t>FMSV00132</t>
  </si>
  <si>
    <t>Trung Tâm Y Tế Tam Kỳ</t>
  </si>
  <si>
    <t>Quảng Nam</t>
  </si>
  <si>
    <t>FMSV00133</t>
  </si>
  <si>
    <t>Trung Tâm Y Tế Hiệp Đức</t>
  </si>
  <si>
    <t>FMSV00134</t>
  </si>
  <si>
    <t>Trung Tâm Y Tế Tây Giang</t>
  </si>
  <si>
    <t>FMSV00135</t>
  </si>
  <si>
    <t>FMSV00136</t>
  </si>
  <si>
    <t>Bệnh viện Tư Nhân Hòa Bình</t>
  </si>
  <si>
    <t>FMSV00137</t>
  </si>
  <si>
    <t>Bệnh viện Đa Khoa Tỉnh Vĩnh Phúc</t>
  </si>
  <si>
    <t>Vĩnh Phúc</t>
  </si>
  <si>
    <t>FMSV00138</t>
  </si>
  <si>
    <t>Bệnh viện Đa Khoa Đông Triều</t>
  </si>
  <si>
    <t>FMSV00139</t>
  </si>
  <si>
    <t>Bệnh viện Đa Khoa Tánh Linh</t>
  </si>
  <si>
    <t>Bình Thuận</t>
  </si>
  <si>
    <t>FMSV00140</t>
  </si>
  <si>
    <t>Bệnh viện Y Học Cổ Truyền Sơn La</t>
  </si>
  <si>
    <t>FMSV00141</t>
  </si>
  <si>
    <t>Bệnh Viện Đa Khoa Thị Xã Quảng Yên</t>
  </si>
  <si>
    <t>FMSV00142</t>
  </si>
  <si>
    <t>Bệnh viện Tim  Mạch Hà Hội</t>
  </si>
  <si>
    <t>92 Tran Hung Dao, Hoan Kiem, Ha Noi</t>
  </si>
  <si>
    <t>FMSV00143</t>
  </si>
  <si>
    <t>Trung Tâm Y Tế Thành phố Vĩnh Yên</t>
  </si>
  <si>
    <t>FMSV00144</t>
  </si>
  <si>
    <t>Bệnh viện Đa Khoa Phú Mỹ</t>
  </si>
  <si>
    <t>Bà Rịa-Vũng Tàu</t>
  </si>
  <si>
    <t>FMSV00145</t>
  </si>
  <si>
    <t>Phòng Khám Quốc Tế Hải Dương</t>
  </si>
  <si>
    <t>FMSV00146</t>
  </si>
  <si>
    <t>Bệnh viện Đa Khoa Hoài Đức</t>
  </si>
  <si>
    <t>FMSV00147</t>
  </si>
  <si>
    <t>Bệnh Viện Nguyễn Minh Hồng</t>
  </si>
  <si>
    <t>105 Ly Thuong Kiet</t>
  </si>
  <si>
    <t>FMSV00148</t>
  </si>
  <si>
    <t>Bệnh viện Lao Phổi Cần Thơ</t>
  </si>
  <si>
    <t>Ms. Chính</t>
  </si>
  <si>
    <t>National Highway 91</t>
  </si>
  <si>
    <t>Phuoc Thoi, O Mon</t>
  </si>
  <si>
    <t>FMSV00149</t>
  </si>
  <si>
    <t>Phòng Khám Đa Khoa Phú Thọ</t>
  </si>
  <si>
    <t>Phú Thọ</t>
  </si>
  <si>
    <t>734-742 Yen Ninh</t>
  </si>
  <si>
    <t>Minh Tam Ward, Yen Bai City</t>
  </si>
  <si>
    <t>FMSV00150</t>
  </si>
  <si>
    <t>Bệnh viện Tây Bắc Nghệ An</t>
  </si>
  <si>
    <t>DT545 str. - Nghia Tien ward, Thai Hoa city - Nghe An pro.</t>
  </si>
  <si>
    <t>Dr.</t>
  </si>
  <si>
    <t>VINH</t>
  </si>
  <si>
    <t>chief of endoscope</t>
  </si>
  <si>
    <t>FMSV00151</t>
  </si>
  <si>
    <t>Bệnh viện Nhân Dân 115</t>
  </si>
  <si>
    <t>Dr. Oanh</t>
  </si>
  <si>
    <t>Mr. Lành</t>
  </si>
  <si>
    <t>527 Su Van Hanh</t>
  </si>
  <si>
    <t>Ward 12, District 10</t>
  </si>
  <si>
    <t>FMSV00152</t>
  </si>
  <si>
    <t>Bệnh viện Nhân Dân Gia Định</t>
  </si>
  <si>
    <t>Dr. Quý</t>
  </si>
  <si>
    <t>1 No Trang Long St</t>
  </si>
  <si>
    <t>Ward 12, Binh Thanh District</t>
  </si>
  <si>
    <t>FMSV00153</t>
  </si>
  <si>
    <t>Bệnh viện Cư Jut</t>
  </si>
  <si>
    <t>Dak Nông</t>
  </si>
  <si>
    <t>Le Hong Phong St.</t>
  </si>
  <si>
    <t>Ea T'Ling, Cu Jut</t>
  </si>
  <si>
    <t>FMSV00154</t>
  </si>
  <si>
    <t>Bệnh viện Krong No</t>
  </si>
  <si>
    <t>648 Nam Da</t>
  </si>
  <si>
    <t>Krong No</t>
  </si>
  <si>
    <t>FMSV00155</t>
  </si>
  <si>
    <t>Bệnh viện Dak R'Lap</t>
  </si>
  <si>
    <t>FMSV00156</t>
  </si>
  <si>
    <t>Trung Tâm Y Tế Quân Dân Phú Quý</t>
  </si>
  <si>
    <t>FMSV00157</t>
  </si>
  <si>
    <t>Bệnh Viện Tuy Phong</t>
  </si>
  <si>
    <t>FMSV00158</t>
  </si>
  <si>
    <t>Trung Tâm Y Tế Hàm Tân</t>
  </si>
  <si>
    <t>FMSV00159</t>
  </si>
  <si>
    <t>Bệnh viện Thăng Long</t>
  </si>
  <si>
    <t>Thang Long ward - Ha Noi</t>
  </si>
  <si>
    <t>FMSV00160</t>
  </si>
  <si>
    <t>Bệnh viện Đô Lương Nghệ An</t>
  </si>
  <si>
    <t>Do Luong wards Nghe An provice</t>
  </si>
  <si>
    <t>FMSV00161</t>
  </si>
  <si>
    <t>Bệnh viện Đa Khoa Hoàn Hảo</t>
  </si>
  <si>
    <t>26 Kha Van Can</t>
  </si>
  <si>
    <t>An Binh, Di An</t>
  </si>
  <si>
    <t>FMSV00162</t>
  </si>
  <si>
    <t>Bệnh viện Đa Khoa Thiện Hạnh</t>
  </si>
  <si>
    <t>DakLak</t>
  </si>
  <si>
    <t>Dr. Lý</t>
  </si>
  <si>
    <t>17 Nguyen Chi Thanh</t>
  </si>
  <si>
    <t>Tan An, Buon Ma Thuot</t>
  </si>
  <si>
    <t>FMSV00164</t>
  </si>
  <si>
    <t>Bệnh viện Việt Trì</t>
  </si>
  <si>
    <t>FMSV00165</t>
  </si>
  <si>
    <t>Bệnh viện Hạ Hỏa</t>
  </si>
  <si>
    <t>FMSV00166</t>
  </si>
  <si>
    <t>Bệnh viện Hoàng Ân</t>
  </si>
  <si>
    <t>FMSV00168</t>
  </si>
  <si>
    <t>Bệnh viện Tuy Hòa</t>
  </si>
  <si>
    <t>FMSV00169</t>
  </si>
  <si>
    <t>Bệnh viện Mộc Châu</t>
  </si>
  <si>
    <t>Moc Chau District, Son La Province</t>
  </si>
  <si>
    <t>FMSV00170</t>
  </si>
  <si>
    <t>Trung Tâm Chăm Sóc Sức Khỏe Tuần Giáo</t>
  </si>
  <si>
    <t>Route 279</t>
  </si>
  <si>
    <t>Tuan Giao</t>
  </si>
  <si>
    <t>FMSV00171</t>
  </si>
  <si>
    <t>Bệnh viện Đa Khoa Cà Mau</t>
  </si>
  <si>
    <t>16 Hai Thuong Lan Ong</t>
  </si>
  <si>
    <t>Ward 6</t>
  </si>
  <si>
    <t>FMSV00172</t>
  </si>
  <si>
    <t>Bệnh viện Đa Khoa Tỉnh Quảng Trị</t>
  </si>
  <si>
    <t>266 Hung Vuong str.Do Luong ward, Dong Ha city - Quang Tri</t>
  </si>
  <si>
    <t>Do Quang Vinh</t>
  </si>
  <si>
    <t>FMSV00173</t>
  </si>
  <si>
    <t>Bệnh viện Sông Thương</t>
  </si>
  <si>
    <t>Bac Giang province</t>
  </si>
  <si>
    <t>FMSV00174</t>
  </si>
  <si>
    <t>Bệnh viện Y Học Cổ Truyền Trung Ương</t>
  </si>
  <si>
    <t>29 Nguyen Binh Khiem str, Nguyen Du district, Hà Nội city</t>
  </si>
  <si>
    <t>FMSV00175</t>
  </si>
  <si>
    <t>Bệnh viện Cẩm Lệ</t>
  </si>
  <si>
    <t>FMSV00176</t>
  </si>
  <si>
    <t>Bệnh viện Đa khoa Tâm Trí Đồng Tháp</t>
  </si>
  <si>
    <t>Cao Lanh</t>
  </si>
  <si>
    <t>FMSV00177</t>
  </si>
  <si>
    <t>Bệnh viện Quốc tế Vinh</t>
  </si>
  <si>
    <t>99 Pham Dinh Toai</t>
  </si>
  <si>
    <t>Vinh</t>
  </si>
  <si>
    <t>FMSV00179</t>
  </si>
  <si>
    <t>Bệnh viện Đa khoa Thành phố Buôn Ma Thuột</t>
  </si>
  <si>
    <t>99 Nguyen Dinh Chieu - BMT city</t>
  </si>
  <si>
    <t>FMSV00180</t>
  </si>
  <si>
    <t>Bệnh viện  Đa Khoa Vạn Phúc 2</t>
  </si>
  <si>
    <t>Mr. Chí</t>
  </si>
  <si>
    <t>45 Ho Van Cong</t>
  </si>
  <si>
    <t>Thu Dau Mot City</t>
  </si>
  <si>
    <t>FMSV00181</t>
  </si>
  <si>
    <t>Bệnh Viện Hoàn Mỹ Vạn Phúc 2</t>
  </si>
  <si>
    <t>Thuan An</t>
  </si>
  <si>
    <t>FMSV00182</t>
  </si>
  <si>
    <t>Bệnh viện Medic Hòa Hảo Cần Thơ</t>
  </si>
  <si>
    <t>Dr. Hòa</t>
  </si>
  <si>
    <t>Ms. Liên</t>
  </si>
  <si>
    <t>19 Nguyen Van Linh</t>
  </si>
  <si>
    <t>Hung Loi, Ninh Kieu</t>
  </si>
  <si>
    <t>ETC distributor</t>
  </si>
  <si>
    <t>FMSV00183</t>
  </si>
  <si>
    <t>Bệnh viện Đa Khoa Tp. Thái Bình</t>
  </si>
  <si>
    <t>Tran Thanh Tong street, Le Hong Phong ward, Thai Binh.</t>
  </si>
  <si>
    <t>Dr Yen</t>
  </si>
  <si>
    <t>FMSV00184</t>
  </si>
  <si>
    <t>Bệnh viện Ung Bướu Trung Ương K3</t>
  </si>
  <si>
    <t>30 Cau Buou, Tan Trieu, Thanh Tri, Ha Noi.</t>
  </si>
  <si>
    <t>FMSV00185</t>
  </si>
  <si>
    <t>Bệnh viện Y Học Cổ Truyền Tuệ Tĩnh</t>
  </si>
  <si>
    <t>2 Tran Phu, Mo Lao, Ha Dong, Ha Noi</t>
  </si>
  <si>
    <t>FMSV00186</t>
  </si>
  <si>
    <t>Trung Tâm Y Tế Huyện Cẩm Khê</t>
  </si>
  <si>
    <t>02106.556.556</t>
  </si>
  <si>
    <t>NORTH</t>
  </si>
  <si>
    <t>ZONE 13, SONG THAO, CAM KHE, PHU THO.</t>
  </si>
  <si>
    <t>FMSV00187</t>
  </si>
  <si>
    <t>Trung Tâm Y Tế Huyện Thanh Sơn</t>
  </si>
  <si>
    <t>TAN THINH, THANH SON, PHU THO</t>
  </si>
  <si>
    <t>FMSV00188</t>
  </si>
  <si>
    <t>Bệnh viện Đa khoa Huyện Hàm Yên</t>
  </si>
  <si>
    <t>TAN BINH ZONE, HAM YEN DISTRICT, TUYEN QUANG PROVINCE</t>
  </si>
  <si>
    <t>FMSV00189</t>
  </si>
  <si>
    <t>Bệnh viện Đa khoa Chiêm Hóa</t>
  </si>
  <si>
    <t>VINH LOC, CHIEM HOA DISTRICT, TUYEN QUANG</t>
  </si>
  <si>
    <t>FMSV00190</t>
  </si>
  <si>
    <t>Trung Tâm Y Tế Huyện Đoan Hùng</t>
  </si>
  <si>
    <t>02103 880 215</t>
  </si>
  <si>
    <t>DOAN HUNG DISTRICT, PHU THO PROVINCE</t>
  </si>
  <si>
    <t>FMSV00191</t>
  </si>
  <si>
    <t>Trung Tâm Y Tế Huyện Hạ Hỏa</t>
  </si>
  <si>
    <t>ZONE 10, HA HOA DISTRICT, PHU THO PROVINCE</t>
  </si>
  <si>
    <t>FMSV00192</t>
  </si>
  <si>
    <t>Trung Tâm Y Tế Huyện Hữu Lung</t>
  </si>
  <si>
    <t>0205. 3825.026</t>
  </si>
  <si>
    <t>AN THINH, HUU LUNG DISTRICT, LANG SON</t>
  </si>
  <si>
    <t>FMSV00193</t>
  </si>
  <si>
    <t>Trung Tâm Y Tế huyện Tân Lạc</t>
  </si>
  <si>
    <t>Hòa Bình</t>
  </si>
  <si>
    <t>0218 3834 010</t>
  </si>
  <si>
    <t>Man Duc, Tan Lac district, Hoa Binh province</t>
  </si>
  <si>
    <t>FMSV00194</t>
  </si>
  <si>
    <t>Trung Tâm Y Tế Huyện Lương Sơn</t>
  </si>
  <si>
    <t>Luong Son district, Hoa Binh province</t>
  </si>
  <si>
    <t>FMSV00195</t>
  </si>
  <si>
    <t>Trung Tâm Y Tế Huyện Kim Bôi</t>
  </si>
  <si>
    <t>Doan Ket zone, Bo, Kim Boi district, Hoa Binh province</t>
  </si>
  <si>
    <t>FMSV00196</t>
  </si>
  <si>
    <t>Trung Tâm Y Tế Huyện Chi Lăng</t>
  </si>
  <si>
    <t>025 3820511</t>
  </si>
  <si>
    <t>Hoa Binh I Zone, Dong Mo, Chi Lang district, Lang Son provin</t>
  </si>
  <si>
    <t>ce</t>
  </si>
  <si>
    <t>Trung Tâm Y Tếhuyenchilang@gmail.com</t>
  </si>
  <si>
    <t>FMSV00197</t>
  </si>
  <si>
    <t>Trung Tâm Y Tế Huyện Bắc Sơn</t>
  </si>
  <si>
    <t>Nguyen THi Minh Khai, Bac Son district, Lang Son Province</t>
  </si>
  <si>
    <t>FMSV00198</t>
  </si>
  <si>
    <t>Bệnh viện Đa Khoa Huyện Giao Thủy</t>
  </si>
  <si>
    <t>Zone 4, Ngo Dong, Giao Thuy district, Nam Dinh province</t>
  </si>
  <si>
    <t>FMSV00199</t>
  </si>
  <si>
    <t>Bệnh viện Đa Khoa Huyện Xuân Trường</t>
  </si>
  <si>
    <t>Xuan Hong, Xuan Truong district, Nam Dinh province</t>
  </si>
  <si>
    <t>FMSV00200</t>
  </si>
  <si>
    <t>Bệnh viện Sản Nhi Hưng Yên</t>
  </si>
  <si>
    <t>0321 6281 686</t>
  </si>
  <si>
    <t>Tien Cau, Hiep Cuong, Kim Dong, Hung Yen province</t>
  </si>
  <si>
    <t>FMSV00201</t>
  </si>
  <si>
    <t>Bệnh viện Đa Khoa Hùng Vương</t>
  </si>
  <si>
    <t>0210 3 641 115</t>
  </si>
  <si>
    <t>QL2, Chi Dam,Doan Hung, Phu Tho province</t>
  </si>
  <si>
    <t>benhvienhungvuong@gmail.com</t>
  </si>
  <si>
    <t>FMSV00202</t>
  </si>
  <si>
    <t>Phòng Khám Dr. Nguyễn Ngọc Chín</t>
  </si>
  <si>
    <t>101, 02- Tay Tra, Linh Nam, Hoang Mai, Ha Noi</t>
  </si>
  <si>
    <t>FMSV00203</t>
  </si>
  <si>
    <t>Bệnh viện Lao và Bệnh Phổi Điện Biên</t>
  </si>
  <si>
    <t>Noong Bua, Dien Bien city, Dien Bien province</t>
  </si>
  <si>
    <t>FMSV00204</t>
  </si>
  <si>
    <t>Bệnh viện Huyện Cẩm Mỹ</t>
  </si>
  <si>
    <t>DH10, Long Giao</t>
  </si>
  <si>
    <t>Cam My</t>
  </si>
  <si>
    <t>FMSV00205</t>
  </si>
  <si>
    <t>Phòng Khám Đa Khoa Việt Mỹ</t>
  </si>
  <si>
    <t>2 Hoang Hoa Tham</t>
  </si>
  <si>
    <t>Binh Thanh</t>
  </si>
  <si>
    <t>FMSV00206</t>
  </si>
  <si>
    <t>Bệnh viện Lê Lợi</t>
  </si>
  <si>
    <t>Dr. 0978233244</t>
  </si>
  <si>
    <t>Ms. Lý</t>
  </si>
  <si>
    <t>22 Le Loi</t>
  </si>
  <si>
    <t>Ward 1</t>
  </si>
  <si>
    <t>FMSV00207</t>
  </si>
  <si>
    <t>Bệnh viện thành phố Huế</t>
  </si>
  <si>
    <t>40 Kim Long str. Hue city, Thua Thien Hue City</t>
  </si>
  <si>
    <t>FMSV00208</t>
  </si>
  <si>
    <t>Bệnh viện Đa Khoa Hà Đông</t>
  </si>
  <si>
    <t>2 Bế Văn Đàn, P. Quang Trung, Hà Đông, Hà Nội</t>
  </si>
  <si>
    <t>FMSV00209</t>
  </si>
  <si>
    <t>Bệnh viện Đa Khoa Bình Dương</t>
  </si>
  <si>
    <t>5 Pham Ngoc Thach, Hiệp Thành, Thu Dau Mot, Binh Dương provi</t>
  </si>
  <si>
    <t>FMSV00210</t>
  </si>
  <si>
    <t>Bệnh viện Phong-Da Liễu Văn Môn</t>
  </si>
  <si>
    <t>(036).3637.614</t>
  </si>
  <si>
    <t>Vu Van- Vu Thu- Thai Binh- Viet Nam</t>
  </si>
  <si>
    <t>FMSV00211</t>
  </si>
  <si>
    <t>Bệnh viện Phục Hồi Chức Năng Thái Bình</t>
  </si>
  <si>
    <t>0363 822 043</t>
  </si>
  <si>
    <t>Ngo Quyen-Tran Lam- Thai Binh</t>
  </si>
  <si>
    <t>FMSV00212</t>
  </si>
  <si>
    <t>Bệnh viện Đa khoa Quỳnh Phụ</t>
  </si>
  <si>
    <t>252 Nguyen Du- Quynh Coi- Quynh Phu- Thai Binh</t>
  </si>
  <si>
    <t>FMSV00213</t>
  </si>
  <si>
    <t>Bệnh viện Đa Khoa Phú Đức</t>
  </si>
  <si>
    <t xml:space="preserve">Bệnh viện </t>
  </si>
  <si>
    <t>An Bai-Quynh Phu-Thai Binh</t>
  </si>
  <si>
    <t>FMSV00214</t>
  </si>
  <si>
    <t>Bệnh viện Đa Khoa Hưng Nhân</t>
  </si>
  <si>
    <t>39, Phu Son, Hung Ha, Thai Binh</t>
  </si>
  <si>
    <t>FMSV00215</t>
  </si>
  <si>
    <t>Bệnh viện Đa Khoa Nam Tiến Hải</t>
  </si>
  <si>
    <t>0227 3883 017</t>
  </si>
  <si>
    <t>Nam Trung, Tien Hai, Thai Binh</t>
  </si>
  <si>
    <t>FMSV00216</t>
  </si>
  <si>
    <t>Bệnh viện Đa Khoa Tỉnh Thái Bình</t>
  </si>
  <si>
    <t>Thai Hung, Thai Thuy, Thai Binh</t>
  </si>
  <si>
    <t>FMSV00217</t>
  </si>
  <si>
    <t>Bệnh viện Y Học Cổ Truyền Hà Nội</t>
  </si>
  <si>
    <t>08 Pham Hung, Cau Giay, Ha Noi</t>
  </si>
  <si>
    <t>FMSV00218</t>
  </si>
  <si>
    <t>Công ty Cổ phần Vật tư Y tế Hà Nội</t>
  </si>
  <si>
    <t>E1, Kim Dong, Ha Phuong, Thanh Mien, Hai Duong</t>
  </si>
  <si>
    <t>FMSV00219</t>
  </si>
  <si>
    <t>Phòng Khám Đa Khoa Trường Sơn</t>
  </si>
  <si>
    <t>Tu Phu, Thai Hoc, Binh Giang, Hai Duong</t>
  </si>
  <si>
    <t>FMSV00220</t>
  </si>
  <si>
    <t>Bệnh viện Đa Khoa Thành phố Vinh</t>
  </si>
  <si>
    <t>178 Tran Phu, Hong Son, Vinh city, Nghe An province</t>
  </si>
  <si>
    <t>FMSV00221</t>
  </si>
  <si>
    <t>Phòng khám đa khoa Gentical Lạc Long Quân</t>
  </si>
  <si>
    <t>951A- Cach Mang Thang Tam-07 ward-Tan Binh- Ho Chi Minh city</t>
  </si>
  <si>
    <t>FMSV00222</t>
  </si>
  <si>
    <t>Bệnh viện Đa Khoa Quốc tế Thiên Đức</t>
  </si>
  <si>
    <t>207, Phung Hung, Ha Dong, Ha Noi</t>
  </si>
  <si>
    <t>FMSV00223</t>
  </si>
  <si>
    <t>Bệnh viện An Việt</t>
  </si>
  <si>
    <t>1E Truong Chinh, Ha Noi</t>
  </si>
  <si>
    <t>FMSV00224</t>
  </si>
  <si>
    <t>Bệnh viện Hùng Cường</t>
  </si>
  <si>
    <t>108, Tue Tinh, Thang, Hiep Hoa, Bac Giang</t>
  </si>
  <si>
    <t>FMSV00225</t>
  </si>
  <si>
    <t>Bệnh Viện Đa Khoa Phú Xuyên</t>
  </si>
  <si>
    <t xml:space="preserve">Bệnh Viện </t>
  </si>
  <si>
    <t>Phu Xuyen- Ha Noi</t>
  </si>
  <si>
    <t>FMSV00226</t>
  </si>
  <si>
    <t>Bệnh viện Lao Phổi Ninh Bình</t>
  </si>
  <si>
    <t>Phuc Thanh- Ninh Binh</t>
  </si>
  <si>
    <t>FMSV00227</t>
  </si>
  <si>
    <t>Bệnh viện Đa Khoa Saion-Nam Định</t>
  </si>
  <si>
    <t>Dong A, Loc Vuong, Nam Dinh city, Nam Dinh Province</t>
  </si>
  <si>
    <t>FMSV00228</t>
  </si>
  <si>
    <t>Bệnh viện Đa khoa huyện Ninh Giang</t>
  </si>
  <si>
    <t>Zone 6, Ninh Giang, Hai Duong</t>
  </si>
  <si>
    <t>FMSV00229</t>
  </si>
  <si>
    <t>Bệnh Viện Đa Khoa Đông Anh</t>
  </si>
  <si>
    <t>Zone 1- Dong Anh- Ha Noi</t>
  </si>
  <si>
    <t>FMSV00230</t>
  </si>
  <si>
    <t>Bệnh viện Bạch Mai - Cơ sở 2</t>
  </si>
  <si>
    <t>78 Giai Phong</t>
  </si>
  <si>
    <t>FMSV00231</t>
  </si>
  <si>
    <t>Bệnh viện Đa Khoa Diễn Châu</t>
  </si>
  <si>
    <t>Dien Phuc, Dien Chau, Nghe An</t>
  </si>
  <si>
    <t>FMSV00232</t>
  </si>
  <si>
    <t>Bệnh viện Đa Khoa Thanh Trì</t>
  </si>
  <si>
    <t>01 Tu Hiep, Van Dien, Thanh Tri, Ha Noi</t>
  </si>
  <si>
    <t>FMSV00233</t>
  </si>
  <si>
    <t>Bệnh viện Đa Khoa Nam Liên Chiểu</t>
  </si>
  <si>
    <t>68 Hoàng Văn Thái, Hòa Minh, Liên Chiểu, Đà Nẵng</t>
  </si>
  <si>
    <t>68, Hoang Van Thai, Hoa Minh, Lien Chieu, Da Nang</t>
  </si>
  <si>
    <t>FMSV00234</t>
  </si>
  <si>
    <t>Công Ty TNHH Thiết Bị Vật Tư Y Tế Trí Đức</t>
  </si>
  <si>
    <t>219 no, Le Duan Stress, Nguyen Du, Hai Ba Trung, Ha Noi</t>
  </si>
  <si>
    <t>New name: BV Hong Phat</t>
  </si>
  <si>
    <t>FMSV00235</t>
  </si>
  <si>
    <t>Bệnh viện đa khoa Quốc tế Hải Phòng</t>
  </si>
  <si>
    <t>124 Nguyen Duc Canh, Cat Dai, Hai Phong</t>
  </si>
  <si>
    <t>FMSV00236</t>
  </si>
  <si>
    <t>Công ty TNHH Kỹ thuật Thương mại YNG</t>
  </si>
  <si>
    <t>68, Vinh Tuy Stress, Vinh Tuy, Hai Ba Trung, Ha Noi</t>
  </si>
  <si>
    <t>FMSV00237</t>
  </si>
  <si>
    <t>Trung Tâm Y Tế Tiên Yên</t>
  </si>
  <si>
    <t>Ly Thuong Kiet-Tien Yen-Quang Ninh</t>
  </si>
  <si>
    <t>Lai Thi Thu Trang</t>
  </si>
  <si>
    <t>FMSV00240</t>
  </si>
  <si>
    <t>Bệnh viện Phổi Trung Ương</t>
  </si>
  <si>
    <t>463 Hoang Hoa Tham St., Ba Dinh Dist.</t>
  </si>
  <si>
    <t>FMSV00241</t>
  </si>
  <si>
    <t>Bệnh viện Kim Xuyên</t>
  </si>
  <si>
    <t>Hong Lac, Son Duong, Tuyen Quang</t>
  </si>
  <si>
    <t>FMSV00242</t>
  </si>
  <si>
    <t>Bệnh viện Đa Khoa Vĩnh Bảo</t>
  </si>
  <si>
    <t>154, Tan Hoa, Nhan Hoa, Vinh Bao, Hai phong</t>
  </si>
  <si>
    <t>FMSV00243</t>
  </si>
  <si>
    <t>Trung Tâm Y Tế Thị Xã Gia Lai</t>
  </si>
  <si>
    <t>Gia Lai</t>
  </si>
  <si>
    <t>1A Highway, Hamlet 1, Ward 1</t>
  </si>
  <si>
    <t>Gia Rai Town, Bac Lieu Province</t>
  </si>
  <si>
    <t>FMSV00244</t>
  </si>
  <si>
    <t>Công Ty Cổ Phần Thiết Bị Y Tế Việt Phát</t>
  </si>
  <si>
    <t>C4, Medical Equipment Facilities Apartment</t>
  </si>
  <si>
    <t>Ngoc Hoi Commune, Thanh Tri Province</t>
  </si>
  <si>
    <t>FMSV00245</t>
  </si>
  <si>
    <t>Trung Tâm Y Tế Thanh Ba</t>
  </si>
  <si>
    <t>Zone 11, Thanh Ba Town, Thanh Ba District</t>
  </si>
  <si>
    <t>Phu Tho Province</t>
  </si>
  <si>
    <t>FMSV00246</t>
  </si>
  <si>
    <t>Bệnh viện Đa Khoa Nam Sài Gòn</t>
  </si>
  <si>
    <t>Ms. Dung</t>
  </si>
  <si>
    <t>88, Road 8, Binh Hung Ward, Binh Chanh District</t>
  </si>
  <si>
    <t>Hochiminh</t>
  </si>
  <si>
    <t>FMSV00247</t>
  </si>
  <si>
    <t>Công Ty Tnhh Đầu Tư Thiết Bị Y Tế An Thịnh</t>
  </si>
  <si>
    <t>16 Lane 15, Alley 4, Phuong Mai street, Phuong Mai ward</t>
  </si>
  <si>
    <t>Dong Da district, Hanoi</t>
  </si>
  <si>
    <t>FMSV00248</t>
  </si>
  <si>
    <t>Công Ty Cổ Phần Y - Dược Hưng Thịnh</t>
  </si>
  <si>
    <t>152 Tue Tinh street, Kim Tan ward</t>
  </si>
  <si>
    <t>Lao Cai City, Lao Cai Province</t>
  </si>
  <si>
    <t>FMSV00249</t>
  </si>
  <si>
    <t>Bệnh viện Đa Khoa Kiên Giang</t>
  </si>
  <si>
    <t>Dr. Trung</t>
  </si>
  <si>
    <t>Mr. Thành</t>
  </si>
  <si>
    <t>46 Le Loi street, Vinh Thanh Van ward</t>
  </si>
  <si>
    <t>Rach Gia city, Kien Giang province</t>
  </si>
  <si>
    <t>Dr. Cuong - chief of Endo Department</t>
  </si>
  <si>
    <t>FMSV00250</t>
  </si>
  <si>
    <t>Phòng Khám Đa Khoa Minh An</t>
  </si>
  <si>
    <t>Quynh Gia, Quynh Lưu District, Nghe An Province</t>
  </si>
  <si>
    <t>FMSV00251</t>
  </si>
  <si>
    <t>Bệnh viện Đa khoa huyện Hải Hậu</t>
  </si>
  <si>
    <t>Yen Dinh</t>
  </si>
  <si>
    <t>Hai Hau District</t>
  </si>
  <si>
    <t>FMSV00252</t>
  </si>
  <si>
    <t>Công Ty TNHH Một Thành Viên Thiết Bị Y Tế Ngọc Điệp</t>
  </si>
  <si>
    <t>District 7</t>
  </si>
  <si>
    <t>FMSV00253</t>
  </si>
  <si>
    <t>Bệnh viện Đa Khoa Cam Phả</t>
  </si>
  <si>
    <t>371 Tran Phu</t>
  </si>
  <si>
    <t>Cam Thanh</t>
  </si>
  <si>
    <t>FMSV00254</t>
  </si>
  <si>
    <t>Bệnh viện Đa Khoa Huyện Mèo Vạc</t>
  </si>
  <si>
    <t>FMSV00255</t>
  </si>
  <si>
    <t>Bệnh viện Đa Khoa Huyện Yên Minh</t>
  </si>
  <si>
    <t>Yen Minh</t>
  </si>
  <si>
    <t>FMSV00256</t>
  </si>
  <si>
    <t>Trung Tâm Y Tế Hoa Lư</t>
  </si>
  <si>
    <t>Hoa Lu</t>
  </si>
  <si>
    <t>Ninh Binh</t>
  </si>
  <si>
    <t>FMSV00257</t>
  </si>
  <si>
    <t>Công Ty TNHH Thiết Bị Y Tế Bảo Thịnh</t>
  </si>
  <si>
    <t>101 Phuong Mai</t>
  </si>
  <si>
    <t>Dong Da</t>
  </si>
  <si>
    <t>FMSV00258</t>
  </si>
  <si>
    <t>Trung Tâm Y Tế Quỳ Hợp</t>
  </si>
  <si>
    <t>Quy Hop</t>
  </si>
  <si>
    <t>FMSV00259</t>
  </si>
  <si>
    <t>Bệnh viện Đa Khoa Huyện Kim Sơn</t>
  </si>
  <si>
    <t>Phat Diem Town</t>
  </si>
  <si>
    <t>Kim Son District</t>
  </si>
  <si>
    <t>FMSV00260</t>
  </si>
  <si>
    <t>Bệnh viện Điều dưỡng-Phục Hồi Chức Năng</t>
  </si>
  <si>
    <t>Nguyen Du Street, Bac Son Ward</t>
  </si>
  <si>
    <t>Sam Son City</t>
  </si>
  <si>
    <t>FMSV00261</t>
  </si>
  <si>
    <t>Bệnh viện Ung Bướu Hưng Việt</t>
  </si>
  <si>
    <t>34 Dai Co Viet St.,Le Dai Hanh Ward</t>
  </si>
  <si>
    <t>Hai Ba Trung District</t>
  </si>
  <si>
    <t>FMSV00262</t>
  </si>
  <si>
    <t>Bệnh viện đa khoa Tân Thành</t>
  </si>
  <si>
    <t>Tan Thanh</t>
  </si>
  <si>
    <t>FMSV00263</t>
  </si>
  <si>
    <t>Bệnh viện Huyện Chợ Mới</t>
  </si>
  <si>
    <t>Cho Moi</t>
  </si>
  <si>
    <t>FMSV00264</t>
  </si>
  <si>
    <t>Bệnh viện Hoàn Mỹ Đà Lạt</t>
  </si>
  <si>
    <t>Lâm Đồng</t>
  </si>
  <si>
    <t>Long Tho Hill</t>
  </si>
  <si>
    <t>Da Lat</t>
  </si>
  <si>
    <t>FMSV00265</t>
  </si>
  <si>
    <t>Bệnh viện Huyện Sin Hồ</t>
  </si>
  <si>
    <t>Lai Châu</t>
  </si>
  <si>
    <t>105 Tran Phu St.,</t>
  </si>
  <si>
    <t>Sin Ho Town</t>
  </si>
  <si>
    <t>FMSV00266</t>
  </si>
  <si>
    <t>Bệnh viện huyện Tam Dương</t>
  </si>
  <si>
    <t>FMSV00267</t>
  </si>
  <si>
    <t>Bệnh viện Huyện Than Uyên</t>
  </si>
  <si>
    <t>FMSV00268</t>
  </si>
  <si>
    <t>Bệnh viện Đa Khoa Huyện Ý Yên</t>
  </si>
  <si>
    <t>FMSV00269</t>
  </si>
  <si>
    <t>Trung Tâm Y Tế Thành Phố Uông Bí</t>
  </si>
  <si>
    <t>Uong Bi City</t>
  </si>
  <si>
    <t>FMSV00270</t>
  </si>
  <si>
    <t>Bệnh viện Phổi Đồng Tháp</t>
  </si>
  <si>
    <t>Đồng Tháp</t>
  </si>
  <si>
    <t>Ms. Toàn</t>
  </si>
  <si>
    <t>Road 847, ward Nhi My</t>
  </si>
  <si>
    <t>FMSV00271</t>
  </si>
  <si>
    <t>Phòng Khám Saigon-Ban Mê</t>
  </si>
  <si>
    <t>Daklak</t>
  </si>
  <si>
    <t>Mr. Dương</t>
  </si>
  <si>
    <t>18 Nguyen Tat Thanh street</t>
  </si>
  <si>
    <t>Tu An ward, Buon Ma Thuot city</t>
  </si>
  <si>
    <t>FMSV00272</t>
  </si>
  <si>
    <t>Công ty TNHH Thiết bị Y tế ETC</t>
  </si>
  <si>
    <t>1/1 Truong Quyen street</t>
  </si>
  <si>
    <t>Ward 6, Distric 3</t>
  </si>
  <si>
    <t>Ms. Uyen</t>
  </si>
  <si>
    <t>FMSV00273</t>
  </si>
  <si>
    <t>Trung Tâm Y Tế Nam Giang</t>
  </si>
  <si>
    <t>No. 14 highway, Thanh My town, Nam Giang District</t>
  </si>
  <si>
    <t>Quang Nam Province</t>
  </si>
  <si>
    <t>FMSV00274</t>
  </si>
  <si>
    <t>Bệnh viện Hoàng Su Phì</t>
  </si>
  <si>
    <t>No 5, Vinh Quang, Hoang Su Phi, Ha Giang</t>
  </si>
  <si>
    <t>FMSV00275</t>
  </si>
  <si>
    <t>Bệnh viện Đa Khoa Quảng Uyên</t>
  </si>
  <si>
    <t>Cao Bằng</t>
  </si>
  <si>
    <t>Quang Uyen- Cao Bang</t>
  </si>
  <si>
    <t>FMSV00276</t>
  </si>
  <si>
    <t>Bệnh viện ITO Đồng Nai</t>
  </si>
  <si>
    <t>Dr. Minh(Nữ)</t>
  </si>
  <si>
    <t>Mr. Pháp</t>
  </si>
  <si>
    <t>0251 3918 559</t>
  </si>
  <si>
    <t>F99,Vo Thi Sau St.</t>
  </si>
  <si>
    <t>Thong Nhat Ward, Bien Hoa City</t>
  </si>
  <si>
    <t>FMSV00277</t>
  </si>
  <si>
    <t>Bệnh viện Đa Khoa Kontum</t>
  </si>
  <si>
    <t>Kontum</t>
  </si>
  <si>
    <t>224 Ba Trieu Street, Quang Trung ward</t>
  </si>
  <si>
    <t>Kon Tum city</t>
  </si>
  <si>
    <t>FMSV00278</t>
  </si>
  <si>
    <t>Bệnh Viện Đa Khoa Thống Nhất - Đồng Nai</t>
  </si>
  <si>
    <t>Dr. Khoa</t>
  </si>
  <si>
    <t>234 1A National street, Tan Bien ward</t>
  </si>
  <si>
    <t>Bien Hoa, Dong Nai</t>
  </si>
  <si>
    <t>FMSV00279</t>
  </si>
  <si>
    <t>Bệnh viện Đông Hưng</t>
  </si>
  <si>
    <t>(0227) 3.851.211</t>
  </si>
  <si>
    <t>Dong Hung Town,Dong Hung District,Thai Binh Province</t>
  </si>
  <si>
    <t>FMSV00280</t>
  </si>
  <si>
    <t>Bệnh viện Kiên Xương</t>
  </si>
  <si>
    <t>(0227) 3.821.938</t>
  </si>
  <si>
    <t>Thanh Ne Town,Kien Xuong District,Thai Binh Province</t>
  </si>
  <si>
    <t>FMSV00281</t>
  </si>
  <si>
    <t>Bệnh viện Đa khoa huyện Tiền Hải</t>
  </si>
  <si>
    <t>Tay Giang Town,Tien Hai District,Thai Binh Province</t>
  </si>
  <si>
    <t>FMSV00282</t>
  </si>
  <si>
    <t>Bệnh viện Đa Khoa Tp Đông Hà</t>
  </si>
  <si>
    <t>83 Le Loi</t>
  </si>
  <si>
    <t>FMSV00283</t>
  </si>
  <si>
    <t>Trung Tâm HECI</t>
  </si>
  <si>
    <t>Ms. Trang</t>
  </si>
  <si>
    <t>620 Nguyen Chi Thanh street</t>
  </si>
  <si>
    <t>Ward 4, District 11</t>
  </si>
  <si>
    <t>GMS Vietnam Management Office</t>
  </si>
  <si>
    <t>FMSV00284</t>
  </si>
  <si>
    <t>Bệnh viện Quân Dân Y Bạc Liêu</t>
  </si>
  <si>
    <t>Ms. Nhung</t>
  </si>
  <si>
    <t>No. 397, Road 23/8, Bac Lieu City, Bac Lieu Province</t>
  </si>
  <si>
    <t>FMSV00285</t>
  </si>
  <si>
    <t>Trung Tâm Y Tế Huyện Hải Hà</t>
  </si>
  <si>
    <t>10 Tran Quoc Toan, Quang Ha Town, Hai Ha District</t>
  </si>
  <si>
    <t>Quang Ninh Provnice</t>
  </si>
  <si>
    <t>FMSV00286</t>
  </si>
  <si>
    <t>Phòng Khám Hoa Hồng</t>
  </si>
  <si>
    <t>9 Da Tuong Str., Hoan Kiem District, Hanoi</t>
  </si>
  <si>
    <t>FMSV00287</t>
  </si>
  <si>
    <t>Đội điều trị 78, Vùng 5 Hải quân</t>
  </si>
  <si>
    <t>An Thoi, Phu Quoc, Kien Giang Province</t>
  </si>
  <si>
    <t>FMSV00288</t>
  </si>
  <si>
    <t>Trung Tâm Y Tế Hải Lăng</t>
  </si>
  <si>
    <t>225 Hung Vuong- Hai Lang- Quang Tri</t>
  </si>
  <si>
    <t>FMSV00289</t>
  </si>
  <si>
    <t>Trung Tâm Y Tế Da Teh</t>
  </si>
  <si>
    <t>3A- Pham Ngoc Thach- Dateh- Lam Dong</t>
  </si>
  <si>
    <t>FMSV00290</t>
  </si>
  <si>
    <t>Bệnh viện Phổi Thanh Hóa</t>
  </si>
  <si>
    <t>Quang Thinh- Quang Xuong- Thanh Hoa</t>
  </si>
  <si>
    <t>FMSV00291</t>
  </si>
  <si>
    <t>Bệnh viện Đa Khoa Huỳnh Lưu</t>
  </si>
  <si>
    <t>Bac Son- Quynh Luu district- Nghe An province</t>
  </si>
  <si>
    <t>FMSV00292</t>
  </si>
  <si>
    <t>Bệnh viện đa khoa huyện Việt Yên</t>
  </si>
  <si>
    <t>Bich Dong, Viet Yen district, Bac Giang Province</t>
  </si>
  <si>
    <t>FMSV00293</t>
  </si>
  <si>
    <t>Tài sản FFAP</t>
  </si>
  <si>
    <t>FMSV00294</t>
  </si>
  <si>
    <t>Y Khoa Vạn Phước Cửu Long</t>
  </si>
  <si>
    <t>Phòng khám</t>
  </si>
  <si>
    <t>19 Đường Nguyễn Văn Linh, Hưng Lợi, Ninh Kiều</t>
  </si>
  <si>
    <t>19 Nguyen Van Linh, Hung Loi, Ninh Kieu, Can Tho Province</t>
  </si>
  <si>
    <t>FMSV00295</t>
  </si>
  <si>
    <t>Trung tâm y tế dự phòng tỉnh Phú Yên</t>
  </si>
  <si>
    <t xml:space="preserve">Trung tâm </t>
  </si>
  <si>
    <t>270 Tran Hung Dao, Ward 6, Tuy Hoa</t>
  </si>
  <si>
    <t>Au Viet distributor</t>
  </si>
  <si>
    <t>FMSV00296</t>
  </si>
  <si>
    <t>Công ty TNHH Thành An - Hà Nội</t>
  </si>
  <si>
    <t>private</t>
  </si>
  <si>
    <t>178-170 La Thanh- o Cho Dua- Dong Da- Ha Noi</t>
  </si>
  <si>
    <t>FMSV00297</t>
  </si>
  <si>
    <t>Bệnh viện đa khoa tỉnh Phú Thọ</t>
  </si>
  <si>
    <t>Nong Trang,Viet Tri City, Phu Tho Province</t>
  </si>
  <si>
    <t>FMSV00298</t>
  </si>
  <si>
    <t>Phòng khám Đa khoa An Khang</t>
  </si>
  <si>
    <t>184-186-188 Nguyen Dinh Chieu, Ward 6, Dist. 3, HCMC</t>
  </si>
  <si>
    <t>FMSV00299</t>
  </si>
  <si>
    <t>Trung tâm y tế thị xã Ngã Năm</t>
  </si>
  <si>
    <t>237 Mai Thanh The, Nga Nam Village, Soc Trang Province</t>
  </si>
  <si>
    <t>FMSV00300</t>
  </si>
  <si>
    <t>Bệnh viện Phổi Tỉnh Phú Thọ</t>
  </si>
  <si>
    <t>Zone 5, Thanh Vinh, Phu Tho</t>
  </si>
  <si>
    <t>FMSV00301</t>
  </si>
  <si>
    <t>Bệnh viện đa khoa huyện Đồng Văn</t>
  </si>
  <si>
    <t>Zone 7, Dong Van District, Ha Giang Province</t>
  </si>
  <si>
    <t>FMSV00302</t>
  </si>
  <si>
    <t>Bệnh viện Nhi Đồng Thành Phố</t>
  </si>
  <si>
    <t>15 Võ Trần Chí, Tân Kiên, Bình Chánh, TP.HCM.</t>
  </si>
  <si>
    <t>15 Vo Tran Chi, Tan Kien, Binh Chanh, HCMC</t>
  </si>
  <si>
    <t>Binh Chanh</t>
  </si>
  <si>
    <t>An Phuc Distributor</t>
  </si>
  <si>
    <t>FMSV00303</t>
  </si>
  <si>
    <t>Bệnh viện Đa Khoa Thành Phố Cần Thơ</t>
  </si>
  <si>
    <t>Số 04 Châu Văn Liêm, P. Tân An, Q. Ninh Kiều, TP. Cần Thơ</t>
  </si>
  <si>
    <t>04 CHAU VAN LIEM STR,TAN AN WARD, NINH KIEU DISTRICT,  CAN THO CITY</t>
  </si>
  <si>
    <t>FMSV00305</t>
  </si>
  <si>
    <t>Bệnh viện Sản nhi Quảng Ninh</t>
  </si>
  <si>
    <t>Dai Yen- Ha Long- Quang Ninh</t>
  </si>
  <si>
    <t>FMSV00306</t>
  </si>
  <si>
    <t>Công ty TNHH TBYT Ba Vì</t>
  </si>
  <si>
    <t>Technology</t>
  </si>
  <si>
    <t>Ba Vi</t>
  </si>
  <si>
    <t>FMSV00307</t>
  </si>
  <si>
    <t>Công ty CP Thiết bị vật tư y tế và dược phẩm Nghệ An</t>
  </si>
  <si>
    <t>3 Nguyễn Bỉnh Khiêm, Hưng Phúc, Thành phố Vinh, Nghệ An</t>
  </si>
  <si>
    <t>FMSV00308</t>
  </si>
  <si>
    <t>Công ty TNHH Thương mại Kỹ thuật TPCOM</t>
  </si>
  <si>
    <t>C2 Lot 3 Dinh Cong - Hoang Mai - Hanoi</t>
  </si>
  <si>
    <t>FMSV00309</t>
  </si>
  <si>
    <t>Bệnh viện Y học cổ truyền Thái Bình</t>
  </si>
  <si>
    <t>P. Kỳ Bá, Thái Bình, Thai Binh</t>
  </si>
  <si>
    <t>FMSV00310</t>
  </si>
  <si>
    <t>Bệnh viện đa Khoa Nhật Tân</t>
  </si>
  <si>
    <t>32 Pham Ngoc Thach,Group, Chau Long 7 Village</t>
  </si>
  <si>
    <t>Chau Phu B Town, Chau Doc District, An Giang Provine</t>
  </si>
  <si>
    <t>FMSV00311</t>
  </si>
  <si>
    <t>Trung Tâm Y Tế Huyện Gò Công Đông</t>
  </si>
  <si>
    <t>Tan Tay, Go Cong Dong district</t>
  </si>
  <si>
    <t>Tien Giang</t>
  </si>
  <si>
    <t>FMSV00312</t>
  </si>
  <si>
    <t>Bệnh Viện Đa Khoa Tỉnh Bình Phước</t>
  </si>
  <si>
    <t>Dr. Cường</t>
  </si>
  <si>
    <t>Ms. Hạnh</t>
  </si>
  <si>
    <t>QL14, X.TIẾN THÀNH, TX.ĐỒNG XOÀI, BÌNH PHƯỚC</t>
  </si>
  <si>
    <t>Giai Phap Viet Dealer</t>
  </si>
  <si>
    <t>FMSV00313</t>
  </si>
  <si>
    <t>Phòng khám Đa khoa Việt Nhật</t>
  </si>
  <si>
    <t>3- 38 Phuong Mai- Dong Da- Ha Noi</t>
  </si>
  <si>
    <t>Dr. Giang</t>
  </si>
  <si>
    <t>FMSV00314</t>
  </si>
  <si>
    <t>Bệnh viện Đa khoa Huyện Cẩm Xuyên</t>
  </si>
  <si>
    <t>Zone 10- Cam Xuyen- Ha Tinh</t>
  </si>
  <si>
    <t>Thanh An- Ha Noi</t>
  </si>
  <si>
    <t>FMSV00315</t>
  </si>
  <si>
    <t>Bệnh viện Đa khoa Quốc tế Vinmec Times City</t>
  </si>
  <si>
    <t>0243 9743 556</t>
  </si>
  <si>
    <t>458 Minh Khai, Hai Ba Trung, Hanoi</t>
  </si>
  <si>
    <t>FMSV00316</t>
  </si>
  <si>
    <t>Bệnh Viện Đa Khoa Vùng Tây Nguyên</t>
  </si>
  <si>
    <t>184 Tran Quy Cap Str., Tu An District, Buon Ma Thuot City</t>
  </si>
  <si>
    <t>Dak Lak Province</t>
  </si>
  <si>
    <t>FMSV00317</t>
  </si>
  <si>
    <t>Bệnh viện Bạch Mai - Dự án Nagoya</t>
  </si>
  <si>
    <t>FMSV00318</t>
  </si>
  <si>
    <t>Phòng khám Đa khoa Hữu Nghị</t>
  </si>
  <si>
    <t>503 Nguyen Oanh Street,, Ward 6, Go Vap District</t>
  </si>
  <si>
    <t>Hochiminh City</t>
  </si>
  <si>
    <t>FMSV00319</t>
  </si>
  <si>
    <t>Bệnh viện đa khoa Tâm Trí Sài Gòn</t>
  </si>
  <si>
    <t>Dr. Ngọc</t>
  </si>
  <si>
    <t>171/3 Truong Chinh Str., Tan Thoi Nhat Wd., Dist. 12</t>
  </si>
  <si>
    <t>FMSV00320</t>
  </si>
  <si>
    <t>Bệnh viện Đa khoa Ba Vì</t>
  </si>
  <si>
    <t>024 3386 3139</t>
  </si>
  <si>
    <t>Dong Thai Village, Ba Vi District , Ha Noi City</t>
  </si>
  <si>
    <t>FMSV00321</t>
  </si>
  <si>
    <t>Phòng khám Đa khoa Tâm Đức</t>
  </si>
  <si>
    <t>0211 3636 115</t>
  </si>
  <si>
    <t>Lap Thach Town, Lap Thach District, Vinh Phuc Province</t>
  </si>
  <si>
    <t>FMSV00322</t>
  </si>
  <si>
    <t>Trung Tâm Y Tế Thành Phố Ninh Bình</t>
  </si>
  <si>
    <t>0229 3871 152</t>
  </si>
  <si>
    <t>35 Ly Tu Trong Street, Phu Thanh District, Ninh Binh City</t>
  </si>
  <si>
    <t>FMSV00323</t>
  </si>
  <si>
    <t>Bệnh viện Đa khoa Huyện Gia Viễn</t>
  </si>
  <si>
    <t>Me Town, Gia Vien District, Ninh Binh Province</t>
  </si>
  <si>
    <t>FMSV00324</t>
  </si>
  <si>
    <t>Bệnh Viện Đa Khoa Huyện Sa Pa</t>
  </si>
  <si>
    <t>Dien Bien Phu Street, Sa Pa District, Lao Cai Province</t>
  </si>
  <si>
    <t>FMSV00325</t>
  </si>
  <si>
    <t>Bệnh Viện Đa khoa Quốc tế Hà Nội Đồng Văn</t>
  </si>
  <si>
    <t>0226 3967 888</t>
  </si>
  <si>
    <t>Dong Van Town, Dong Van District, Ha Nam Province</t>
  </si>
  <si>
    <t>FMSV00326</t>
  </si>
  <si>
    <t>Trung Tâm Y Tế Huyện Vị Thủy</t>
  </si>
  <si>
    <t>PGXM+H38, Đường Nguyễn Huệ, Nàng Mau, Vị Thuỷ, Hậu Giang</t>
  </si>
  <si>
    <t>02933 571 015</t>
  </si>
  <si>
    <t>Vy Thuy District, Hau Giang Province</t>
  </si>
  <si>
    <t>FMSV00327</t>
  </si>
  <si>
    <t>Công Ty Tnhh Thương Mại Quốc Tế Nguyễn Gia Pharma</t>
  </si>
  <si>
    <t>No.62, 897 Giai Phong valley, Giap Bat ward, Hoang Mai Distr</t>
  </si>
  <si>
    <t>Ha Noi</t>
  </si>
  <si>
    <t>FMSV00328</t>
  </si>
  <si>
    <t>Viện Quân Y 5</t>
  </si>
  <si>
    <t>120 Truong Han Sieu St.-Phuc Thanh Ward</t>
  </si>
  <si>
    <t>FMSV00330</t>
  </si>
  <si>
    <t>Bệnh viện Sản - Nhi An Giang</t>
  </si>
  <si>
    <t>02 Le Loi, My Binh Ward, Lng Xuyen city, An Giang Province</t>
  </si>
  <si>
    <t>FMSV00331</t>
  </si>
  <si>
    <t>Bệnh Viện Đa Khoa Quốc Tế S.I.S Cần Thơ</t>
  </si>
  <si>
    <t>397 Nguyễn Văn Cừ, An Bình, Ninh Kiều, Cần Thơ</t>
  </si>
  <si>
    <t>397 Nguyen Van Cu, An Binh, Ninh Kieu, Can Tho Province</t>
  </si>
  <si>
    <t>FMSV00332</t>
  </si>
  <si>
    <t>Bệnh viện đa khoa tỉnh Kon Tum</t>
  </si>
  <si>
    <t>224 Ba Trieu, Quang Trung, Kon Tum City, Kon Tum Province</t>
  </si>
  <si>
    <t>FMSV00333</t>
  </si>
  <si>
    <t>Tập đoàn Việt Á</t>
  </si>
  <si>
    <t>Tập đoàn</t>
  </si>
  <si>
    <t>Binh Duong 2, 1/9A National Rou , An Binh, Di An, Binh Duong</t>
  </si>
  <si>
    <t>FMSV00334</t>
  </si>
  <si>
    <t>Trung Tâm Y Tế Huyện Yên Bình</t>
  </si>
  <si>
    <t>Thanh Binh, Yen Binh, Yen Bai</t>
  </si>
  <si>
    <t>FMSV00335</t>
  </si>
  <si>
    <t>Bệnh viện Đa Khoa Bưu Điện</t>
  </si>
  <si>
    <t>49 Tran Dien street, Dinh Cong district, Ha Noi</t>
  </si>
  <si>
    <t>FMSV00336</t>
  </si>
  <si>
    <t>Bệnh viện đa khoa tỉnh Bạc Liêu</t>
  </si>
  <si>
    <t>6 Nguyen Huy, Ward 3, Bac Lieu City, Bac Lieu Province</t>
  </si>
  <si>
    <t>FMSV00337</t>
  </si>
  <si>
    <t>Trung Tâm Y Tế Huyện Vĩnh Linh</t>
  </si>
  <si>
    <t>Hung Vuong Road, Ho Xa Ward, Vinh Linh District</t>
  </si>
  <si>
    <t>Quang Tri Province</t>
  </si>
  <si>
    <t>FMSV00338</t>
  </si>
  <si>
    <t>Trung Tâm Y Tế Huyện Mỹ Tú-Sóc Trăng</t>
  </si>
  <si>
    <t>Huynh Huu Nghia Town, My Tu District, Soc Trang Province</t>
  </si>
  <si>
    <t>FMSV00339</t>
  </si>
  <si>
    <t>Bệnh viện Tai Mũi Họng Trung Ương</t>
  </si>
  <si>
    <t>78 Giai Phong, Dong Da, Ha Noi</t>
  </si>
  <si>
    <t>FMSV00340</t>
  </si>
  <si>
    <t>Bệnh viện Đa khoa huyện Buôn Đôn</t>
  </si>
  <si>
    <t>Xã Tan Hoa, huyen Buon Don</t>
  </si>
  <si>
    <t>FMSV00341</t>
  </si>
  <si>
    <t>Bệnh viện Đa khoa Đăk Glong</t>
  </si>
  <si>
    <t>Quang Khe, Dak G'Long</t>
  </si>
  <si>
    <t>FMSV00342</t>
  </si>
  <si>
    <t>Bệnh viện Đa khoa Huyện Lắk</t>
  </si>
  <si>
    <t>Liên Sơn, huyện Lak</t>
  </si>
  <si>
    <t>FMSV00343</t>
  </si>
  <si>
    <t>2D Cho Lon, ward 11</t>
  </si>
  <si>
    <t>District 6, HCMC</t>
  </si>
  <si>
    <t>FMSV00344</t>
  </si>
  <si>
    <t>Trung Tâm Y Tế Huyện Châu Thành</t>
  </si>
  <si>
    <t>Chau Thanh, Soc Trang</t>
  </si>
  <si>
    <t>FMSV00345</t>
  </si>
  <si>
    <t>Bệnh viện Đa khoa Huyện Đắk Mil</t>
  </si>
  <si>
    <t>FMSV00346</t>
  </si>
  <si>
    <t>Phòng khám Thanh Hải</t>
  </si>
  <si>
    <t>Phu Tho</t>
  </si>
  <si>
    <t>FMSV00347</t>
  </si>
  <si>
    <t>Phòng khám Xuân Mai</t>
  </si>
  <si>
    <t>Bac Giang</t>
  </si>
  <si>
    <t>FMSV00348</t>
  </si>
  <si>
    <t>Phòng khám Hồng Đức</t>
  </si>
  <si>
    <t>Ha Tinh</t>
  </si>
  <si>
    <t>FMSV00349</t>
  </si>
  <si>
    <t>Phòng khám Hà Nội</t>
  </si>
  <si>
    <t>FMSV00350</t>
  </si>
  <si>
    <t>Phòng khám Yên Lý</t>
  </si>
  <si>
    <t>Nghe An</t>
  </si>
  <si>
    <t>FMSV00351</t>
  </si>
  <si>
    <t>FMSV00352</t>
  </si>
  <si>
    <t>Bệnh viện Sản - Nhi Trà Vinh</t>
  </si>
  <si>
    <t>Nguyet Hoa Town, Chau Thanh District, Tra Vinh Province</t>
  </si>
  <si>
    <t>FMSV00353</t>
  </si>
  <si>
    <t>Phòng khám Đa khoa Thiện Tâm</t>
  </si>
  <si>
    <t>Lai Cach, Cam Giang, Hai Duong</t>
  </si>
  <si>
    <t>FMSV00354</t>
  </si>
  <si>
    <t>Bệnh Viện Đa Khoa Hướng Hóa</t>
  </si>
  <si>
    <t>269 Le Duan, Khe Sanh Town, Huonng Hoa District</t>
  </si>
  <si>
    <t>FMSV00356</t>
  </si>
  <si>
    <t>Bệnh Viện Đa Khoa Khu Vực Long Khánh</t>
  </si>
  <si>
    <t>911 21/4 street</t>
  </si>
  <si>
    <t>Suoi Tre ward, Long Khanh city</t>
  </si>
  <si>
    <t>FMSV00357</t>
  </si>
  <si>
    <t>Bệnh viện Lao và bệnh phổi Hải Dương</t>
  </si>
  <si>
    <t>02083 855 491</t>
  </si>
  <si>
    <t>Tan Thinh District, Thai Nguyen city</t>
  </si>
  <si>
    <t>FMSV00358</t>
  </si>
  <si>
    <t>Công ty Cổ phần Promed</t>
  </si>
  <si>
    <t>No.10, 70 Ngoc Khanh Alley, Ngoc Khanh Ward, Ba Dinh Dist,HN</t>
  </si>
  <si>
    <t>FMSV00359</t>
  </si>
  <si>
    <t>Bệnh viện trường Đại học Kỹ thuật Y tế Hải Dương</t>
  </si>
  <si>
    <t>229 Nguyen Luong Bang- Thanh Binh- Hai Duong</t>
  </si>
  <si>
    <t>FMSV00360</t>
  </si>
  <si>
    <t>Bệnh viện Đa khoa Vĩnh Đức</t>
  </si>
  <si>
    <t>Ms. Liệu</t>
  </si>
  <si>
    <t>Village 8A, Dien Nam Trung ward, Dien Bang Town</t>
  </si>
  <si>
    <t>Quang Nam province</t>
  </si>
  <si>
    <t>FMSV00361</t>
  </si>
  <si>
    <t>Công ty cổ phần công nghệ y tế Phương Tây</t>
  </si>
  <si>
    <t>139/2 Nguyen Thai Hoc, Ba Dinh Dist., Ha Noi</t>
  </si>
  <si>
    <t>FMSV00363</t>
  </si>
  <si>
    <t>Bệnh viện Đa khoa Khu vực Tháp Mười</t>
  </si>
  <si>
    <t>My An Town, Thap Muoi District, Dong Thap Province</t>
  </si>
  <si>
    <t>FMSV00364</t>
  </si>
  <si>
    <t>Bệnh viện Đa khoa Khu vực Cai Lậy</t>
  </si>
  <si>
    <t>Highway 1A, KV1, Cai Lay</t>
  </si>
  <si>
    <t>Thanh An Distributor</t>
  </si>
  <si>
    <t>FMSV00365</t>
  </si>
  <si>
    <t>Trung tâm Y tế huyện Càng Long</t>
  </si>
  <si>
    <t>Khom 6, Cang Long District</t>
  </si>
  <si>
    <t>Tra Vinh</t>
  </si>
  <si>
    <t>Hung Phat Distributor</t>
  </si>
  <si>
    <t>FMSV00366</t>
  </si>
  <si>
    <t>Phòng Khám Đa khoa Hà Nam Ninh</t>
  </si>
  <si>
    <t>188 Tue Tinh Str,Phuc Chinh 1,Nam Thanh Ward, Ninh Binh city</t>
  </si>
  <si>
    <t>FMSV00367</t>
  </si>
  <si>
    <t>Bệnh viện Hữu nghị Việt Tiệp</t>
  </si>
  <si>
    <t>01 Nha Thuong street, Le Chan, Hai Phong</t>
  </si>
  <si>
    <t>Dr Thieu- Head of G.I dept,</t>
  </si>
  <si>
    <t>Mr Cong- Head of Technical dept,</t>
  </si>
  <si>
    <t>FMSV00368</t>
  </si>
  <si>
    <t>Trường Cao Đẳng Y Tế Hà Tinh</t>
  </si>
  <si>
    <t>(0239) 3856892</t>
  </si>
  <si>
    <t>No 77A,Le Hong Phong Str.,Thach Linh Ward,Ha Tinh City</t>
  </si>
  <si>
    <t>FMSV00369</t>
  </si>
  <si>
    <t>Công Ty TNHH Thương Mại &amp; Kỹ Thuật Bos</t>
  </si>
  <si>
    <t>0988 207390</t>
  </si>
  <si>
    <t>48 Duong Loan St.,Hoa Xuan Ward,Cam Le Dist., Da Nang City</t>
  </si>
  <si>
    <t>FMSV00370</t>
  </si>
  <si>
    <t>Bệnh Viện Đa Khoa Tỉnh Lạng Sơn</t>
  </si>
  <si>
    <t>0205 3898 992</t>
  </si>
  <si>
    <t>Dai Son Village,Hop Thanh Ward,Cao Loc, Lang Son</t>
  </si>
  <si>
    <t>FMSV00371</t>
  </si>
  <si>
    <t>Trung Tâm Y Tế Huyện Văn Lãng</t>
  </si>
  <si>
    <t>097 892 88 11</t>
  </si>
  <si>
    <t>Sub-area no.5,Van Lang Dist.,Lang Son</t>
  </si>
  <si>
    <t>FMSV00372</t>
  </si>
  <si>
    <t>Trung Tâm Y Tế Huyện Đình Lập</t>
  </si>
  <si>
    <t>Sub-area no.5,Dinh Lap Dist.,Lang Son</t>
  </si>
  <si>
    <t>FMSV00373</t>
  </si>
  <si>
    <t>Trung Tâm Y Tế Huyện Tràng Định</t>
  </si>
  <si>
    <t>Highway 4A,That Khe Town,Trang Dinh,Lang Son</t>
  </si>
  <si>
    <t>FMSV00374</t>
  </si>
  <si>
    <t>Trung Tâm Y Tế Huyện Văn Quan</t>
  </si>
  <si>
    <t>Van Quan Town, Van Quan Dist.,Lang Son</t>
  </si>
  <si>
    <t>FMSV00375</t>
  </si>
  <si>
    <t>Phòng Khám Đa Khoa Xứ Lạng 83 Tam Thanh</t>
  </si>
  <si>
    <t>83 Tam Thanh, Lang Son Province</t>
  </si>
  <si>
    <t>FMSV00376</t>
  </si>
  <si>
    <t>Bệnh Viện Đa Khoa Thành Phố Ngã Bảy</t>
  </si>
  <si>
    <t>228 Street 30/4, Lai Hieu ward</t>
  </si>
  <si>
    <t>Nga Bay city, Hau Giang</t>
  </si>
  <si>
    <t>FMSV00377</t>
  </si>
  <si>
    <t>Trung tâm y tế thị xã Long Mỹ</t>
  </si>
  <si>
    <t>99, 30/4 Street, Thuan An ward</t>
  </si>
  <si>
    <t>Long My Town, Hau Giang</t>
  </si>
  <si>
    <t>FMSV00378</t>
  </si>
  <si>
    <t>Bệnh viện Đa Khoa Huyện Chợ Lách</t>
  </si>
  <si>
    <t>Group 2, Cho Lach Town</t>
  </si>
  <si>
    <t>Cho Lach District, Ben Tre</t>
  </si>
  <si>
    <t>FMSV00379</t>
  </si>
  <si>
    <t>Bệnh viện Đa Khoa Khu Vực 333</t>
  </si>
  <si>
    <t>Dr. Thủy</t>
  </si>
  <si>
    <t>Village 1, Eadar ward</t>
  </si>
  <si>
    <t>Eakar district, Daklak</t>
  </si>
  <si>
    <t>FMSV00380</t>
  </si>
  <si>
    <t>Bệnh viện đa khoa tỉnh Vĩnh Long</t>
  </si>
  <si>
    <t>Dr. Vinh</t>
  </si>
  <si>
    <t>301 Tran Phu Street, ward 4</t>
  </si>
  <si>
    <t>Vinh Long City, Vinh Long</t>
  </si>
  <si>
    <t>FMSV00381</t>
  </si>
  <si>
    <t>Bệnh Viện Đa Khoa Đồng Phú</t>
  </si>
  <si>
    <t>Dong Phu town</t>
  </si>
  <si>
    <t>Dong Phu district, Binh Phuoc</t>
  </si>
  <si>
    <t>FMSV00382</t>
  </si>
  <si>
    <t>Trung tâm y tế huyện Phong Thổ</t>
  </si>
  <si>
    <t>Phong Tho Town, Dong Trieu Dist., Lai Chau Province</t>
  </si>
  <si>
    <t>FMSV00383</t>
  </si>
  <si>
    <t>Bệnh viện huyện Bến Cát-Bình Dương</t>
  </si>
  <si>
    <t>Group 5, My Phuoc town</t>
  </si>
  <si>
    <t>Ben Cat District, Binh Duong province</t>
  </si>
  <si>
    <t>FMSV00384</t>
  </si>
  <si>
    <t>Trường Đại học Y khoa Phạm Ngọc Thạch</t>
  </si>
  <si>
    <t>NO. 2 Quang Trung Street, Ward 12, District 10, HCMC</t>
  </si>
  <si>
    <t>FMSV00385</t>
  </si>
  <si>
    <t>Phòng khám đa khoa Hiệp Phúc</t>
  </si>
  <si>
    <t>Treo A Hamlet, Tan Phong Village,Gia Rai Dist., Bac Lieu</t>
  </si>
  <si>
    <t>FMSV00386</t>
  </si>
  <si>
    <t>Bệnh viện 71 Trung ương</t>
  </si>
  <si>
    <t>0237 3208 018</t>
  </si>
  <si>
    <t>Phu Quy, Quang Xuong District, Thanh Hoa</t>
  </si>
  <si>
    <t>FMSV00387</t>
  </si>
  <si>
    <t>Bệnh viện Đa khoa Tâm Anh</t>
  </si>
  <si>
    <t>2B Pho Quang Street, Ward 2, Tan Binh DIstrict</t>
  </si>
  <si>
    <t>FMSV00388</t>
  </si>
  <si>
    <t>Trung Tâm Y Tế Huyện Xuyên Mộc</t>
  </si>
  <si>
    <t>338 55 Highway, Phuoc Buu Town, Xuyen Moc Dist.</t>
  </si>
  <si>
    <t>Ba Ria - Vnng Tau Province</t>
  </si>
  <si>
    <t>FMSV00389</t>
  </si>
  <si>
    <t>Trung Tâm Y Tế Huyện Tân Sơn</t>
  </si>
  <si>
    <t>02103.615.999</t>
  </si>
  <si>
    <t>Tan Phu Ward - Tan Son District - Phu Tho Province</t>
  </si>
  <si>
    <t>FMSV00390</t>
  </si>
  <si>
    <t>Bệnh viện Đa khoa huyện Xín Mần</t>
  </si>
  <si>
    <t>Coc Pai, Xin Man District, Ha Giang, Vietnam</t>
  </si>
  <si>
    <t>FMSV00391</t>
  </si>
  <si>
    <t>Bệnh viện Đa khoa tỉnh Trà Vinh</t>
  </si>
  <si>
    <t>27 Dien Bien Phu str., Ward 6, Tra Vinh City</t>
  </si>
  <si>
    <t>Tra Vinh Province</t>
  </si>
  <si>
    <t>An Phuc</t>
  </si>
  <si>
    <t>FMSV00392</t>
  </si>
  <si>
    <t>Phòng Khám Bernard</t>
  </si>
  <si>
    <t>201 Nam Ky Khoi Nghia str, Vo Thi Sau ward, district 3</t>
  </si>
  <si>
    <t>Ho Chi Minh City</t>
  </si>
  <si>
    <t>Trang Thi HCM</t>
  </si>
  <si>
    <t>FMSV00393</t>
  </si>
  <si>
    <t>Công ty Cổ phần Y tế Trường Đăng</t>
  </si>
  <si>
    <t>63-165 Tan Quang Str.,Nha Nam Town, Tan Yen Dist,</t>
  </si>
  <si>
    <t>FMSV00394</t>
  </si>
  <si>
    <t>Công ty Cổ phần Dịch vụ Y tế Quang Minh</t>
  </si>
  <si>
    <t>Hamlet No.7, Quynh Ba Commune, Quynh Luu Dist,Nghe An Pro</t>
  </si>
  <si>
    <t>FMSV00395</t>
  </si>
  <si>
    <t>Trung tâm phân phối dược phẩm Vimedimex</t>
  </si>
  <si>
    <t>Level 1, Building CT3A Me Tri Liging Quarters,</t>
  </si>
  <si>
    <t>Me Tri Ward, Nam Tu Liem Dist, Hanoi</t>
  </si>
  <si>
    <t>FMSV00396</t>
  </si>
  <si>
    <t>Công ty TNHH Thiết bị y tế Hưng Thịnh</t>
  </si>
  <si>
    <t>Ngoc Thanh Hamlet, Dong Tan Commune, Huu Lung Dist, Lang Son</t>
  </si>
  <si>
    <t>FMSV00397</t>
  </si>
  <si>
    <t>Bệnh viện y dược cổ truyền Hà Giang</t>
  </si>
  <si>
    <t>091 2429639</t>
  </si>
  <si>
    <t>DT491,Liem Chinh, Phu Ly City, Ha Nam Province</t>
  </si>
  <si>
    <t>FMSV00398</t>
  </si>
  <si>
    <t>Phòng khám Đa khoa Đại Dương Tiền Hải</t>
  </si>
  <si>
    <t>097 269 01 33</t>
  </si>
  <si>
    <t>Nam Hamlet, Tay Giang Commune, Tien Hai Dist, Thai Binh Prov</t>
  </si>
  <si>
    <t>FMSV00399</t>
  </si>
  <si>
    <t>Phòng khám Mediplus clinic - Hanoi</t>
  </si>
  <si>
    <t>99 Tan Mai- Hoang Mai- Ha Noi</t>
  </si>
  <si>
    <t>info@mediplus.vn</t>
  </si>
  <si>
    <t>FMSV00401</t>
  </si>
  <si>
    <t>Trung Tâm Y Tế Huyện Tuy Đức</t>
  </si>
  <si>
    <t> 6F6G+FXV, Đắk Bút So, Tuy Đức, Đăk Nông</t>
  </si>
  <si>
    <t>Group 3, DakBukSo Village, Tuy Duc District</t>
  </si>
  <si>
    <t>Dak Nong Province</t>
  </si>
  <si>
    <t>FMSV00034</t>
  </si>
  <si>
    <t>16 Le Loi Street, Hue city</t>
  </si>
  <si>
    <t>Tran Nhu Nguyen Phuong</t>
  </si>
  <si>
    <t>0913493404 Chief of endoscope</t>
  </si>
  <si>
    <t>Ms Van</t>
  </si>
  <si>
    <t>0916045667 Chief of nurse</t>
  </si>
  <si>
    <t>FMSV00402</t>
  </si>
  <si>
    <t>Trung Tâm Bác Sĩ Gia Đình</t>
  </si>
  <si>
    <t>50 P. Hàng Bài, Hàng Bài, Hoàn Kiếm, Hà Nội</t>
  </si>
  <si>
    <t>50 Hang Bai Str, Hoan Kiem Dist., Ha Noi</t>
  </si>
  <si>
    <t>FMSV00403</t>
  </si>
  <si>
    <t>Bệnh viện đa khoa Phương Đông</t>
  </si>
  <si>
    <t>9 Pho Vien, Co Nhue,Bac Tu Liem, Hanoi</t>
  </si>
  <si>
    <t>FMSV00404</t>
  </si>
  <si>
    <t>Trung Tâm Y Tế Huyện Thới Bình - Cà Mau</t>
  </si>
  <si>
    <t>Khóm 1, thị trấn Thới Bình, hyện Thới Bình - Tỉnh Cà Mau</t>
  </si>
  <si>
    <t>Khom 1, Thoi Binh Town, Thoi Binh District, Ca Mau province</t>
  </si>
  <si>
    <t>FMSV00405</t>
  </si>
  <si>
    <t>Phòng Khám Đa Khoa Song An</t>
  </si>
  <si>
    <t>Phòng Khám</t>
  </si>
  <si>
    <t>510 Nguyễn Đình Chiểu, P. 4, Q. 3, TP.HCM</t>
  </si>
  <si>
    <t>510 Nguyen Dinh Chieu, Ward 4, District 3, HCMC</t>
  </si>
  <si>
    <t>FMSV00406</t>
  </si>
  <si>
    <t>Trung tâm y tế huyện Phú Xuyên</t>
  </si>
  <si>
    <t>Tung Tâm</t>
  </si>
  <si>
    <t>QL1A, TT. Phú Xuyên, Phú Xuyên, Hà Nội</t>
  </si>
  <si>
    <t>FMSV00407</t>
  </si>
  <si>
    <t>Doctor Check - Trung Tâm Nội Soi &amp; Chẩn Đoán Bệnh Lý Tiêu Hoá</t>
  </si>
  <si>
    <t>Trung Tâm</t>
  </si>
  <si>
    <t>429 Tô Hiến Thành, Phường 14, Quận 10, Thành phố Hồ Chí Minh</t>
  </si>
  <si>
    <t>429 To Hien Thanh, Ward 14, District 10, HCMC</t>
  </si>
  <si>
    <t>FMSV00408</t>
  </si>
  <si>
    <t>Bệnh viện Đại học Nam Cần Thơ</t>
  </si>
  <si>
    <t>Bệnh viện</t>
  </si>
  <si>
    <t>168, đường song hành Quốc lộ 1A, khu Dân cư Hồng Loan, P. Hưng Thạnh, Q. Cái Răng, TP. Cần Thơ</t>
  </si>
  <si>
    <t xml:space="preserve">168 Song Hanh St, HW1A Area 5, Hung Thanh,Cai Rang, Can Tho </t>
  </si>
  <si>
    <t>FMSV00409</t>
  </si>
  <si>
    <t>Bệnh viện Quân  Y 87</t>
  </si>
  <si>
    <t>78 Tuệ Tĩnh, Lộc Thọ, Nha Trang, Khánh Hòa</t>
  </si>
  <si>
    <t>78 Tue Tinh, Loc Tho, Nha Trang, Khanh Hoa</t>
  </si>
  <si>
    <t>FMSV00410</t>
  </si>
  <si>
    <t>144 Mai Van Khai, My Tan ward, Cao Lanh City, Dong Thap</t>
  </si>
  <si>
    <t>FMSV00411</t>
  </si>
  <si>
    <t>Bệnh viện Đại học Y Dược Buôn Ma Thuột</t>
  </si>
  <si>
    <t>298 Hà Huy Tập, Tân An, Thành phố Buôn Ma Thuột, Đắk Lắk</t>
  </si>
  <si>
    <t>298 Ha Huy Tap, Tan An, Buon Ma Thuot city, Daklak</t>
  </si>
  <si>
    <t>FMSV00412</t>
  </si>
  <si>
    <t>Bệnh viện Y học cổ truyền Nghệ An</t>
  </si>
  <si>
    <t>Số 1 Đường Tuệ Tĩnh, Khối Trung Hòa, Thành phố Vinh, Nghệ An</t>
  </si>
  <si>
    <t>No. 1 Tue Tinh St., Trung Hoa, Vinh City, Nghe An</t>
  </si>
  <si>
    <t>FMSV00413</t>
  </si>
  <si>
    <t>Bệnh viện Đa Khoa Tâm Anh</t>
  </si>
  <si>
    <t>108 Hoàng Như Tiệp, Bồ Đề, Long Biên, Hà Nội</t>
  </si>
  <si>
    <t>108 Hoang Nhu Tiep, Bo De, Long Bien</t>
  </si>
  <si>
    <t>Bệnh viện Ung Bướu Hà Nội</t>
  </si>
  <si>
    <t>42A Thanh Nhàn, Hai Bà Trưng, Hà Nội</t>
  </si>
  <si>
    <t>42A Thanh Nhan Str, Hai Ba Trung, Ha Noi</t>
  </si>
  <si>
    <t>FMSV00427</t>
  </si>
  <si>
    <t>CÔNG TY CỔ PHẦN KỸ THUẬT CAO MEKONG</t>
  </si>
  <si>
    <t>K402/19 Trưng Nữ Vương, Phường Hoà Thuận Đông, Quận Hải Châu, Thành phố Đà Nẵng</t>
  </si>
  <si>
    <t>K402/19 Trung Nu Vuong, Hoa Thuan Dong Ward, Hai Chau Dist</t>
  </si>
  <si>
    <t>FMSV00425</t>
  </si>
  <si>
    <t>Hoa Binh General Hospital - Hai Duong City</t>
  </si>
  <si>
    <t>Bệnh viện Đa Khoa Hòa Bình - TP Hải Dương</t>
  </si>
  <si>
    <t>TRANG THI</t>
  </si>
  <si>
    <t>PART_DESCRIPTION</t>
  </si>
  <si>
    <t>Short_name</t>
  </si>
  <si>
    <t>Vie_GD</t>
  </si>
  <si>
    <t>Priority</t>
  </si>
  <si>
    <t>B68A ISA - BRONCHO EB-530H</t>
  </si>
  <si>
    <t>ISA</t>
  </si>
  <si>
    <t>Bộ phận thân ống soi (ISA)</t>
  </si>
  <si>
    <t>INSERITNG SECTION</t>
  </si>
  <si>
    <t>INSERTING SECTION</t>
  </si>
  <si>
    <t>INSERTING SECTION ASS'Y</t>
  </si>
  <si>
    <t>INSERTION ASSY</t>
  </si>
  <si>
    <t>ISA-B45A</t>
  </si>
  <si>
    <t>ISA-B46A</t>
  </si>
  <si>
    <t>ISA-B49A</t>
  </si>
  <si>
    <t>ISA-B50A</t>
  </si>
  <si>
    <t>ISA-C283A</t>
  </si>
  <si>
    <t>ISA-C311A</t>
  </si>
  <si>
    <t>ISA-C309A</t>
  </si>
  <si>
    <t>ISA-C323A</t>
  </si>
  <si>
    <t>ISA-C328A</t>
  </si>
  <si>
    <t>ISA-C380A</t>
  </si>
  <si>
    <t>ISA-C447B</t>
  </si>
  <si>
    <t>ISA-C448B</t>
  </si>
  <si>
    <t>ISA-C449B</t>
  </si>
  <si>
    <t>ISA-C460A</t>
  </si>
  <si>
    <t>ISA-C642A</t>
  </si>
  <si>
    <t>ISA-C643A</t>
  </si>
  <si>
    <t>ISA-C666A</t>
  </si>
  <si>
    <t>ISA-C675A</t>
  </si>
  <si>
    <t>ISA-C675A ROHS</t>
  </si>
  <si>
    <t>ISA-C692A ROHS</t>
  </si>
  <si>
    <t>ISA-C727A</t>
  </si>
  <si>
    <t>ISA-C728A</t>
  </si>
  <si>
    <t>ISA-C728A ROHS</t>
  </si>
  <si>
    <t>ISA-C729A ROHS</t>
  </si>
  <si>
    <t>ISA-C730A</t>
  </si>
  <si>
    <t>ISA-C730A ROHS</t>
  </si>
  <si>
    <t>ISA-C731A</t>
  </si>
  <si>
    <t>ISA-D103A</t>
  </si>
  <si>
    <t>ISA-D81A</t>
  </si>
  <si>
    <t>ISA-G201A-6(AT/WT)</t>
  </si>
  <si>
    <t>ISA-G202A</t>
  </si>
  <si>
    <t>ISA-G229A</t>
  </si>
  <si>
    <t>ISA-G238A</t>
  </si>
  <si>
    <t>ISA-G246A</t>
  </si>
  <si>
    <t>ISA-G247A ROHS</t>
  </si>
  <si>
    <t>ISA-G290A</t>
  </si>
  <si>
    <t>ISA-G309A (Normal FSA)</t>
  </si>
  <si>
    <t>ISA-G309A(NormalFSA)</t>
  </si>
  <si>
    <t>ISA-G313A</t>
  </si>
  <si>
    <t>ISA-G348A ROHS</t>
  </si>
  <si>
    <t>ISA-G361A ROHS</t>
  </si>
  <si>
    <t>ISA-G366A</t>
  </si>
  <si>
    <t>ISA-G366A ROHS</t>
  </si>
  <si>
    <t>ISA-G388A-6 LASER ROHS</t>
  </si>
  <si>
    <t>ISA-G390A ROHS</t>
  </si>
  <si>
    <t>ISA-G391A ROHS</t>
  </si>
  <si>
    <t>ISA-G399A</t>
  </si>
  <si>
    <t>ISA-G402A</t>
  </si>
  <si>
    <t>ISA-G403A</t>
  </si>
  <si>
    <t>ISA-G412A</t>
  </si>
  <si>
    <t>ISA-U39A</t>
  </si>
  <si>
    <t>ISA-U48A</t>
  </si>
  <si>
    <t>ISA-Y104A</t>
  </si>
  <si>
    <t>ISA-Y157A</t>
  </si>
  <si>
    <t>ISA-C641A</t>
  </si>
  <si>
    <t>ISA-C692A</t>
  </si>
  <si>
    <t>INSERTION SECTION ASSY(C656A)</t>
  </si>
  <si>
    <t>ISA-C307A</t>
  </si>
  <si>
    <t>ISA-C361A</t>
  </si>
  <si>
    <t>ISA-C731A-5</t>
  </si>
  <si>
    <t>INSERTING SECTION ASSY</t>
  </si>
  <si>
    <t>ISA-B 68A</t>
  </si>
  <si>
    <t>ISA-G390A</t>
  </si>
  <si>
    <t>ISA-C728A(MIM)</t>
  </si>
  <si>
    <t>CAMERAHEADASS'YW/DRIVESHAFT</t>
  </si>
  <si>
    <t>CHA</t>
  </si>
  <si>
    <t>Đâu thu hình (CHA)</t>
  </si>
  <si>
    <t>Đâu thu hình</t>
  </si>
  <si>
    <t>CHA-FC695A</t>
  </si>
  <si>
    <t>Đầu thu hình (CHA)</t>
  </si>
  <si>
    <t>CAMERA HEAD ASS'Y</t>
  </si>
  <si>
    <t>CAMERA HEAD ASS''Y</t>
  </si>
  <si>
    <t>CAMERA HEAD ASSY / DRIVE SHAFT</t>
  </si>
  <si>
    <t>CAMERA HEAD ASSY FC688A ROHS</t>
  </si>
  <si>
    <t>CHA-C283A</t>
  </si>
  <si>
    <t>CHA-C308A</t>
  </si>
  <si>
    <t>CHA-C308A ROHS</t>
  </si>
  <si>
    <t>CHA-C309A</t>
  </si>
  <si>
    <t>CHA-C323A</t>
  </si>
  <si>
    <t>CHA-C461A ROHS</t>
  </si>
  <si>
    <t>CHA-C496A</t>
  </si>
  <si>
    <t>CHA-C688A</t>
  </si>
  <si>
    <t>CHA-C728A</t>
  </si>
  <si>
    <t>CHA-C728A ROHS</t>
  </si>
  <si>
    <t>CHA-C730A</t>
  </si>
  <si>
    <t>CHA-C731A</t>
  </si>
  <si>
    <t>CHA-C741A</t>
  </si>
  <si>
    <t>CHA-C746A</t>
  </si>
  <si>
    <t>CHA-D102A</t>
  </si>
  <si>
    <t>CHA-D126A</t>
  </si>
  <si>
    <t>CHA-FC675A-6 ROHS</t>
  </si>
  <si>
    <t>CHA-FG391A ROHS</t>
  </si>
  <si>
    <t>CHA-G201A ROHS</t>
  </si>
  <si>
    <t>CHA-G222A ROHS</t>
  </si>
  <si>
    <t>CHA-G246A</t>
  </si>
  <si>
    <t>CHA-G246A ROHS</t>
  </si>
  <si>
    <t>CHA-G248A</t>
  </si>
  <si>
    <t>CHA-G366A-6 ROHS</t>
  </si>
  <si>
    <t>CHA-G391A</t>
  </si>
  <si>
    <t>CHA-G402A</t>
  </si>
  <si>
    <t>CHA-G403A</t>
  </si>
  <si>
    <t>CHA-G399A</t>
  </si>
  <si>
    <t>CHA-G366A-6</t>
  </si>
  <si>
    <t>CHA-G412A</t>
  </si>
  <si>
    <t>CHA-G384A ROHS</t>
  </si>
  <si>
    <t>CHA-C747A</t>
  </si>
  <si>
    <t>BENDING SECTION C643A     ROHS</t>
  </si>
  <si>
    <t>BSA</t>
  </si>
  <si>
    <t>Bộ phận uốn cong (BSA)</t>
  </si>
  <si>
    <t>BENDING SECTION ASSY</t>
  </si>
  <si>
    <t>BENDING SECTION ASS'Y</t>
  </si>
  <si>
    <t>BENDING SECTION C660A ROHS</t>
  </si>
  <si>
    <t>BSA G391A</t>
  </si>
  <si>
    <t>BSA-C180A</t>
  </si>
  <si>
    <t>BSA-C243A</t>
  </si>
  <si>
    <t>BSA-C259A</t>
  </si>
  <si>
    <t>BSA-C268A</t>
  </si>
  <si>
    <t>BSA-C271A</t>
  </si>
  <si>
    <t>BSA-C243A                 ROHS</t>
  </si>
  <si>
    <t>BSA-C287A</t>
  </si>
  <si>
    <t>BSA-C287A ROHS</t>
  </si>
  <si>
    <t>BSA-C323A</t>
  </si>
  <si>
    <t>BSA-C357A</t>
  </si>
  <si>
    <t>BSA-C361A</t>
  </si>
  <si>
    <t>BSA-C460A</t>
  </si>
  <si>
    <t>BSA-C460A ROHS</t>
  </si>
  <si>
    <t>BSA-C533A</t>
  </si>
  <si>
    <t>BSA-C642A</t>
  </si>
  <si>
    <t>BSA-C643A</t>
  </si>
  <si>
    <t>BSA-C664A</t>
  </si>
  <si>
    <t>BSA-C665A</t>
  </si>
  <si>
    <t>BSA-C666A</t>
  </si>
  <si>
    <t>BSA-C692A ROHS</t>
  </si>
  <si>
    <t>BSA-C727A</t>
  </si>
  <si>
    <t>BSA-C728A</t>
  </si>
  <si>
    <t>BSA-C729A</t>
  </si>
  <si>
    <t>BSA-C741A</t>
  </si>
  <si>
    <t>BSA-C882A</t>
  </si>
  <si>
    <t>BSA-D126A</t>
  </si>
  <si>
    <t>BSA-G166A</t>
  </si>
  <si>
    <t>BSA-G222A</t>
  </si>
  <si>
    <t>BSA-G227A</t>
  </si>
  <si>
    <t>BSA-G229A</t>
  </si>
  <si>
    <t>BSA-G230A</t>
  </si>
  <si>
    <t>BSA-G313A</t>
  </si>
  <si>
    <t>BSA-G313A-6 ROHS</t>
  </si>
  <si>
    <t>BSA-G366A</t>
  </si>
  <si>
    <t>BSA-G387A</t>
  </si>
  <si>
    <t>BSA-G387A ROHS</t>
  </si>
  <si>
    <t>BSA-G390A</t>
  </si>
  <si>
    <t>BSA-G400A</t>
  </si>
  <si>
    <t>BSA-G402A</t>
  </si>
  <si>
    <t>BSA-G403A</t>
  </si>
  <si>
    <t>BSA-G412A</t>
  </si>
  <si>
    <t>BSA-G313A-6</t>
  </si>
  <si>
    <t>BSA-G384A</t>
  </si>
  <si>
    <t>BSA-C363A ROHS</t>
  </si>
  <si>
    <t>BSA-C610A</t>
  </si>
  <si>
    <t>BENDING SECTION C643A ROHS</t>
  </si>
  <si>
    <t>BSA-C243A ROHS</t>
  </si>
  <si>
    <t>FLEXIBLE SECTION (C396A) ROHS</t>
  </si>
  <si>
    <t>FSA</t>
  </si>
  <si>
    <t>Vỏ ống luồn (FSA)</t>
  </si>
  <si>
    <t>FLEXIBLE SECTION ASS/Y</t>
  </si>
  <si>
    <t>FLEXIBLE SECTION ASSY</t>
  </si>
  <si>
    <t>FLEXIBLE SECTION ASS'Y</t>
  </si>
  <si>
    <t>FLEXIBLE SECTION FC642A ROHS</t>
  </si>
  <si>
    <t>FSA-C218D / 7.6</t>
  </si>
  <si>
    <t>FSA-C283A / 7.0</t>
  </si>
  <si>
    <t>FSA-C283A / 8.0</t>
  </si>
  <si>
    <t>FSA-C296AH / 7.7</t>
  </si>
  <si>
    <t>FSA-C308A / 7.0</t>
  </si>
  <si>
    <t>FSA-C308A / 8.0</t>
  </si>
  <si>
    <t>FSA-C308AH</t>
  </si>
  <si>
    <t>FSA-C310A / 8.0</t>
  </si>
  <si>
    <t>FSA-C310AH</t>
  </si>
  <si>
    <t>FSA-C310AH / 7.7</t>
  </si>
  <si>
    <t>FSA-C310AH / 8.3</t>
  </si>
  <si>
    <t>FSA-C318JH/7.3</t>
  </si>
  <si>
    <t>FSA-C610AH/9.3</t>
  </si>
  <si>
    <t>FSA-C642AH / 9.3</t>
  </si>
  <si>
    <t>FSA-C643AH / 9.3</t>
  </si>
  <si>
    <t>FSA-C692A ROHS</t>
  </si>
  <si>
    <t>FSA-C729A</t>
  </si>
  <si>
    <t>FSA-C741A</t>
  </si>
  <si>
    <t>FSA-FG387A ROHS</t>
  </si>
  <si>
    <t>FSA-G145A</t>
  </si>
  <si>
    <t>FSA-G166A</t>
  </si>
  <si>
    <t>FSA-G176B</t>
  </si>
  <si>
    <t>FSA-G227A ROHS</t>
  </si>
  <si>
    <t>FSA-G230A ROHS</t>
  </si>
  <si>
    <t>FSA-G313A</t>
  </si>
  <si>
    <t>FSA-G390A</t>
  </si>
  <si>
    <t>FSA-G391A ROHS</t>
  </si>
  <si>
    <t>FSA-G402A</t>
  </si>
  <si>
    <t>FSA-G403A</t>
  </si>
  <si>
    <t>FSA-G412A</t>
  </si>
  <si>
    <t>FLEXIBLE SECTION (G313A-6)ROHS</t>
  </si>
  <si>
    <t>FLEXIBLE SECTION (C462A) ROHS</t>
  </si>
  <si>
    <t>FLEXIBLE SECTION FC642A</t>
  </si>
  <si>
    <t>FSA-G391A</t>
  </si>
  <si>
    <t>LG CONNECTOR ASSY FG391A ROHS</t>
  </si>
  <si>
    <t>FSB</t>
  </si>
  <si>
    <t>Vỏ ống dẫn (FSB)</t>
  </si>
  <si>
    <t>Vỏ ống dẫn</t>
  </si>
  <si>
    <t>LG FLEXBLE SECTION</t>
  </si>
  <si>
    <t>FSB (Normal Filter)</t>
  </si>
  <si>
    <t>FSB (Red Filter)</t>
  </si>
  <si>
    <t>FSB A</t>
  </si>
  <si>
    <t>FSB A ROHS</t>
  </si>
  <si>
    <t>FSB UT</t>
  </si>
  <si>
    <t>LG FLEXIBLE SECTION</t>
  </si>
  <si>
    <t>LG FLEXIBLE SECTION (FSB)</t>
  </si>
  <si>
    <t>LG FLEXIBLE SECTION ASS/Y</t>
  </si>
  <si>
    <t>LG FLEXIBLE SECTION ASSY ROHS</t>
  </si>
  <si>
    <t>LG FLEXIBLESECTION ASSY</t>
  </si>
  <si>
    <t>LGFLEXIBLESECTION　ASS'Y</t>
  </si>
  <si>
    <t>LG CONNECTOR ASS'Y(500_2)</t>
  </si>
  <si>
    <t>FLEXIBLE SECTION (C462A)</t>
  </si>
  <si>
    <t>FSA-G195A</t>
  </si>
  <si>
    <t>FSA-C653A</t>
  </si>
  <si>
    <t>FLEXIBLE SECTION (G313A-6)</t>
  </si>
  <si>
    <t>FSA-Y882AH / 5.9</t>
  </si>
  <si>
    <t>FSA-C731A</t>
  </si>
  <si>
    <t>FSA-G227A</t>
  </si>
  <si>
    <t>FSA-G145B</t>
  </si>
  <si>
    <t>EVE CONNECTOR PLATE ASSY ROHS</t>
  </si>
  <si>
    <t>VCA</t>
  </si>
  <si>
    <t>Bộ phận kết nối tín hiệu (VCA)</t>
  </si>
  <si>
    <t>VIDEO CONNECTOR ASS/Y ROHS</t>
  </si>
  <si>
    <t>VIDEO CONNECTOR ASS’Y</t>
  </si>
  <si>
    <t>VIDEO CONNECTOR ASSY</t>
  </si>
  <si>
    <t>VIDEO CONNECTOR ASS'Y</t>
  </si>
  <si>
    <t>VIDEO CONNECTOR ASSY ROHS</t>
  </si>
  <si>
    <t>SCOPE CONNECTOR ASSY 500</t>
  </si>
  <si>
    <t>POWER SUPPLY AMS50-5</t>
  </si>
  <si>
    <t>POWER</t>
  </si>
  <si>
    <t>Nguồn cấp</t>
  </si>
  <si>
    <t>POWER SUPPLY FV567A ROHS</t>
  </si>
  <si>
    <t>LG FLEXIBLE SECTION ASS/Y ROHS</t>
  </si>
  <si>
    <t>FLEXIBLE SECTION (C308A)</t>
  </si>
  <si>
    <t>FLEXIBLE SECTION (C308JH) ROHS</t>
  </si>
  <si>
    <t>AWT-C740A</t>
  </si>
  <si>
    <t>AWT</t>
  </si>
  <si>
    <t>Kênh khí nước (AWT)</t>
  </si>
  <si>
    <t>AIR WATER TUBE</t>
  </si>
  <si>
    <t>A/W VALVE TUBE</t>
  </si>
  <si>
    <t>A/W TUBE</t>
  </si>
  <si>
    <t>TUBE</t>
  </si>
  <si>
    <t>A/W TUBE ASS'Y</t>
  </si>
  <si>
    <t>A/W TUBE ASS''Y</t>
  </si>
  <si>
    <t>A/W TUBE(CLEAR)</t>
  </si>
  <si>
    <t>AIR WATER TUBE ROHS</t>
  </si>
  <si>
    <t>AIR/WATER TUBE ASS'Y</t>
  </si>
  <si>
    <t>AIR/WATER TUBE ASS''Y</t>
  </si>
  <si>
    <t>AW TUBE ASS'Y</t>
  </si>
  <si>
    <t>AW TUBE ASS''Y</t>
  </si>
  <si>
    <t>AWT-2000RL</t>
  </si>
  <si>
    <t>AWT-C243A ROHS</t>
  </si>
  <si>
    <t>AWT-G412A</t>
  </si>
  <si>
    <t>AW-TUBE FC644A-5 ROHS</t>
  </si>
  <si>
    <t>AW-TUBE FG391A ROHS</t>
  </si>
  <si>
    <t>FCT-G391AH</t>
  </si>
  <si>
    <t>FCT</t>
  </si>
  <si>
    <t>Kênh sinh thiết (FCT)</t>
  </si>
  <si>
    <t>FCT-C741A</t>
  </si>
  <si>
    <t>FCT-G390A</t>
  </si>
  <si>
    <t>EC-720R/I FCTSET</t>
  </si>
  <si>
    <t>FCT ASSY FC692A ROHS</t>
  </si>
  <si>
    <t>FCT ASSY FG391A ROHS</t>
  </si>
  <si>
    <t>FCT-283A</t>
  </si>
  <si>
    <t>FCT-308A</t>
  </si>
  <si>
    <t>FCT-310A</t>
  </si>
  <si>
    <t>FCT-B32BH</t>
  </si>
  <si>
    <t>FCT-C126AH</t>
  </si>
  <si>
    <t>FCT-C259A</t>
  </si>
  <si>
    <t>FCT-C308A</t>
  </si>
  <si>
    <t>FCT-C517A</t>
  </si>
  <si>
    <t>FCT-C692A</t>
  </si>
  <si>
    <t>FCT-C728A</t>
  </si>
  <si>
    <t>FCT-C729A</t>
  </si>
  <si>
    <t>FCT-C730A</t>
  </si>
  <si>
    <t>FCT-C731A</t>
  </si>
  <si>
    <t>FCT-D103A</t>
  </si>
  <si>
    <t>FCT-D126A</t>
  </si>
  <si>
    <t>FCT-FC201A ROHS</t>
  </si>
  <si>
    <t>FCT-FC268A 3.8 ROHS</t>
  </si>
  <si>
    <t>FCT-FC287A ROHS</t>
  </si>
  <si>
    <t>FCT-FC675A(REPAIR) ROHS</t>
  </si>
  <si>
    <t>FCT-FG313A-6 2.8 ROHS</t>
  </si>
  <si>
    <t>FCT-G 76D</t>
  </si>
  <si>
    <t>FCT-G195AH</t>
  </si>
  <si>
    <t>FCT-G391A</t>
  </si>
  <si>
    <t>FCT-G402A</t>
  </si>
  <si>
    <t>FCT-G412A</t>
  </si>
  <si>
    <t>FCT-G76D</t>
  </si>
  <si>
    <t>FORCEPS CHANNEL TUBE</t>
  </si>
  <si>
    <t>FORCEPS TUBE</t>
  </si>
  <si>
    <t>FORCEPS TUBE ASS''Y</t>
  </si>
  <si>
    <t>FORCEPS TUBE ASS''Y(M)</t>
  </si>
  <si>
    <t>FORCEPSCHANNELTUBE</t>
  </si>
  <si>
    <t>FORCEPS CHANNEL TUBE(C287A)</t>
  </si>
  <si>
    <t>FCT-G384A</t>
  </si>
  <si>
    <t>FCT-C310A</t>
  </si>
  <si>
    <t>FCT INLET ASS'Y</t>
  </si>
  <si>
    <t>FCT INLET</t>
  </si>
  <si>
    <t>A TUBE</t>
  </si>
  <si>
    <t>Kênh khí</t>
  </si>
  <si>
    <t>AIR TUBE</t>
  </si>
  <si>
    <t>AIR TUBE ASSY</t>
  </si>
  <si>
    <t>Kênh Khí</t>
  </si>
  <si>
    <t>AIR TUBE ASS''Y</t>
  </si>
  <si>
    <t>W TUBE</t>
  </si>
  <si>
    <t>Kênh nước</t>
  </si>
  <si>
    <t>WATER TUBE</t>
  </si>
  <si>
    <t>WATER TUBE (BLUE)</t>
  </si>
  <si>
    <t>W-TUBE FG246A ROHS</t>
  </si>
  <si>
    <t>WATER TUBE ASSY</t>
  </si>
  <si>
    <t>J TUBE</t>
  </si>
  <si>
    <t>Kênh nước phụ (WJT)</t>
  </si>
  <si>
    <t>J TUBE ASS'Y</t>
  </si>
  <si>
    <t>J TUBE　ASSY (COL)</t>
  </si>
  <si>
    <t>TUBE(WJ) FG391A ROHS</t>
  </si>
  <si>
    <t>WATER JET TUBE</t>
  </si>
  <si>
    <t>WJ TUBE FC644A-5 ROHS</t>
  </si>
  <si>
    <t>B TUBE FC675A ROHS</t>
  </si>
  <si>
    <t>Kênh bóng đôi</t>
  </si>
  <si>
    <t>PROTECTION TUBE 1</t>
  </si>
  <si>
    <t>Ống bảo vệ</t>
  </si>
  <si>
    <t>PROTECTION TUBE A</t>
  </si>
  <si>
    <t>PROTECTION TUBE B</t>
  </si>
  <si>
    <t>PROTECTION TUBE ROHS</t>
  </si>
  <si>
    <t>PROTECTIONTUBE A</t>
  </si>
  <si>
    <t>SUC VALVE TUBE</t>
  </si>
  <si>
    <t>SUC</t>
  </si>
  <si>
    <t>Ống van hút</t>
  </si>
  <si>
    <t>SCAN ENGINE MAIN BODY SECTION</t>
  </si>
  <si>
    <t>SCAN ENGINE</t>
  </si>
  <si>
    <t>Máy siêu âm</t>
  </si>
  <si>
    <t>LGB-C741A</t>
  </si>
  <si>
    <t>LGB</t>
  </si>
  <si>
    <t>Dây dẫn sáng (LGB)</t>
  </si>
  <si>
    <t>LGB-C362A</t>
  </si>
  <si>
    <t>LG BUNDLE</t>
  </si>
  <si>
    <t>LGB-C150A</t>
  </si>
  <si>
    <t>LGB-C259A</t>
  </si>
  <si>
    <t>LGB-C284A</t>
  </si>
  <si>
    <t>LGB-C287A</t>
  </si>
  <si>
    <t>LGB-C288A</t>
  </si>
  <si>
    <t>LGB-C308A</t>
  </si>
  <si>
    <t>LGB-C309A</t>
  </si>
  <si>
    <t>LGB-C310A</t>
  </si>
  <si>
    <t>LGB-C311A</t>
  </si>
  <si>
    <t>LGB-C361A</t>
  </si>
  <si>
    <t>LGB-C533A</t>
  </si>
  <si>
    <t>LGB-C727A</t>
  </si>
  <si>
    <t>LGB-C728A</t>
  </si>
  <si>
    <t>LGB-C729A</t>
  </si>
  <si>
    <t>LGB-FG227A ROHS</t>
  </si>
  <si>
    <t>LGB-G201A ROHS</t>
  </si>
  <si>
    <t>LGB-G227A</t>
  </si>
  <si>
    <t>LGB-G258A</t>
  </si>
  <si>
    <t>LGB-G313A ROHS</t>
  </si>
  <si>
    <t>LGB-G379A-6 ROHS</t>
  </si>
  <si>
    <t>LGB-G390A</t>
  </si>
  <si>
    <t>LG-C310A</t>
  </si>
  <si>
    <t>LG-C310A ROHS</t>
  </si>
  <si>
    <t>LG-FG391A ROHS</t>
  </si>
  <si>
    <t>LG-G391A</t>
  </si>
  <si>
    <t>LGB-A882A ROHS</t>
  </si>
  <si>
    <t>LG FC692A ROHS</t>
  </si>
  <si>
    <t>LGB-G402</t>
  </si>
  <si>
    <t>LG-C308A</t>
  </si>
  <si>
    <t>LG CONNECTOR ASS'Y(500_2OSA)</t>
  </si>
  <si>
    <t>(LG Connect)</t>
  </si>
  <si>
    <t>Đầu kết nối dẫn sáng</t>
  </si>
  <si>
    <t>Đầu kết nối</t>
  </si>
  <si>
    <t>CONNECTOR FG334A-6 ROHS</t>
  </si>
  <si>
    <t>CONNECTOR</t>
  </si>
  <si>
    <t>CONNECTOR BODY 1</t>
  </si>
  <si>
    <t>CONNECTOR BODY 2</t>
  </si>
  <si>
    <t>EVE CONNECTOR ASSY</t>
  </si>
  <si>
    <t>EVE CONNECTOR ASSY(39)</t>
  </si>
  <si>
    <t>LG CONNECTOR</t>
  </si>
  <si>
    <t>LG CONNECTOR ASSY</t>
  </si>
  <si>
    <t>LG CONNECTOR ASSY FG334A6 ROHS</t>
  </si>
  <si>
    <t>LG CONNECTOR ASSY FG366A ROHS</t>
  </si>
  <si>
    <t>LG　CONNECTOR　GUIDE</t>
  </si>
  <si>
    <t>LG GUIDE HOLDER</t>
  </si>
  <si>
    <t>DTA-G412A</t>
  </si>
  <si>
    <t>DTA</t>
  </si>
  <si>
    <t>Đầu ống soi</t>
  </si>
  <si>
    <t>DISTAL END TIP ROHS</t>
  </si>
  <si>
    <t>DISTAL END TIP ASS/Y</t>
  </si>
  <si>
    <t>DISTAL END TIP ASSY</t>
  </si>
  <si>
    <t>DISTAL END TIP ASS'Y</t>
  </si>
  <si>
    <t>LG CASE ASS'Y</t>
  </si>
  <si>
    <t>LG Case</t>
  </si>
  <si>
    <t>Nắp chụp</t>
  </si>
  <si>
    <t>CAP</t>
  </si>
  <si>
    <t>Nắp nhựa (DEC)</t>
  </si>
  <si>
    <t>CAP +UV ROHS</t>
  </si>
  <si>
    <t>CAP ROHS</t>
  </si>
  <si>
    <t>CAP(NEW DTA)</t>
  </si>
  <si>
    <t>CAP(New　DTA)</t>
  </si>
  <si>
    <t>CAP(OLD DTA)</t>
  </si>
  <si>
    <t>CAP(Old　DTA)</t>
  </si>
  <si>
    <t>CAP, DISTAL END EG-250HR/HR2</t>
  </si>
  <si>
    <t>CAP+UV FG258A ROHS</t>
  </si>
  <si>
    <t>CAP-C729A</t>
  </si>
  <si>
    <t>CAP-C731A</t>
  </si>
  <si>
    <t>DISTAL END CAP +UV ROHS</t>
  </si>
  <si>
    <t>DISTAL END CAP ROHS</t>
  </si>
  <si>
    <t>DISTAL END CAP+UV ROHS</t>
  </si>
  <si>
    <t>DTA-C687A</t>
  </si>
  <si>
    <t>DISTAL END CAP G384A ROHS</t>
  </si>
  <si>
    <t>DEC</t>
  </si>
  <si>
    <t>DISTALENDCAP</t>
  </si>
  <si>
    <t>DISTAL END CAP FC694A ROHS</t>
  </si>
  <si>
    <t>CAP-G412A</t>
  </si>
  <si>
    <t>NOZZLE</t>
  </si>
  <si>
    <t>NOZ</t>
  </si>
  <si>
    <t>Vòi phun (NOZ)</t>
  </si>
  <si>
    <t>Vòi phun</t>
  </si>
  <si>
    <t>NOZZLE ASSY</t>
  </si>
  <si>
    <t>Nozzle</t>
  </si>
  <si>
    <t>NOZZLE ROHS</t>
  </si>
  <si>
    <t>A/W NOZZLE</t>
  </si>
  <si>
    <t>NOZ-G113A</t>
  </si>
  <si>
    <t>NOZZLE FC396A-6 ROHS</t>
  </si>
  <si>
    <t>IRIS ASSY</t>
  </si>
  <si>
    <t>IRIS</t>
  </si>
  <si>
    <t>Bộ điều khiển ánh sáng</t>
  </si>
  <si>
    <t>LIGHT SOURCE MECHANISM</t>
  </si>
  <si>
    <t>LIGHT SOURCE</t>
  </si>
  <si>
    <t>SUC VALVE TUBE ASS'Y 500</t>
  </si>
  <si>
    <t>SUCTION</t>
  </si>
  <si>
    <t>Ổ van hút</t>
  </si>
  <si>
    <t>SUCTION VALVE ASS'Y</t>
  </si>
  <si>
    <t>SUCTION VALVE ASS'Y 250</t>
  </si>
  <si>
    <t>SUCTION VALVE ASS'Y 500_2</t>
  </si>
  <si>
    <t>SUCTION VALVE G381A-6 ROHS</t>
  </si>
  <si>
    <t>LAMP POWER SUPPLY(230V) ROHS</t>
  </si>
  <si>
    <t>LPS</t>
  </si>
  <si>
    <t>Bộ nguồn</t>
  </si>
  <si>
    <t>LAMP POWER SUPPLY</t>
  </si>
  <si>
    <t>Light Source Unit</t>
  </si>
  <si>
    <t>Bộ xử lý</t>
  </si>
  <si>
    <t>LG PROBE ASS'Y</t>
  </si>
  <si>
    <t>Đầu dẫn sáng</t>
  </si>
  <si>
    <t>SUC TUBE</t>
  </si>
  <si>
    <t>SUCTION TUBE</t>
  </si>
  <si>
    <t>MOTOR FR 86A ROHS</t>
  </si>
  <si>
    <t>MOTOR</t>
  </si>
  <si>
    <t>Mô tơ điện 1 chiều</t>
  </si>
  <si>
    <t>MOTER GEAR HEAD</t>
  </si>
  <si>
    <t>AIRTIGHT CAP</t>
  </si>
  <si>
    <t>Nắp chống nước</t>
  </si>
  <si>
    <t>LG PROBE ASS’Y</t>
  </si>
  <si>
    <t>LC</t>
  </si>
  <si>
    <t>Ống dẫn sáng</t>
  </si>
  <si>
    <t>LCD PANEL ASSY</t>
  </si>
  <si>
    <t>LCD</t>
  </si>
  <si>
    <t>Tấm nền LCD</t>
  </si>
  <si>
    <t>ROD</t>
  </si>
  <si>
    <t>Thanh quang (ROD)</t>
  </si>
  <si>
    <t>Thanh quang</t>
  </si>
  <si>
    <t>SUC BUTTON ASS'Y</t>
  </si>
  <si>
    <t>KEYBOARD DK-2500</t>
  </si>
  <si>
    <t>KEYBOARD</t>
  </si>
  <si>
    <t>Bàn phím</t>
  </si>
  <si>
    <t>MEMBRANE SWITCH ROHS</t>
  </si>
  <si>
    <t>EPX</t>
  </si>
  <si>
    <t>Bảng điều khiển</t>
  </si>
  <si>
    <t>STEP MOTOR</t>
  </si>
  <si>
    <t>Động cơ</t>
  </si>
  <si>
    <t>DRUM ASSY FC678A-6 ROHS</t>
  </si>
  <si>
    <t>DWA</t>
  </si>
  <si>
    <t>DRUM WIRE ASS'Y</t>
  </si>
  <si>
    <t>DRUM WIRE ASSY ROHS</t>
  </si>
  <si>
    <t>WIRE (D) DWA-580</t>
  </si>
  <si>
    <t>WIRE (D) DWA-600</t>
  </si>
  <si>
    <t>WIRE (D) DWA-615</t>
  </si>
  <si>
    <t>WIRE (D) DWA-660</t>
  </si>
  <si>
    <t>WIRE (D) DWA-670</t>
  </si>
  <si>
    <t>WIRE (D) DWA-675</t>
  </si>
  <si>
    <t>WIRE (D) DWA-710</t>
  </si>
  <si>
    <t>WIRE (D) DWA-755</t>
  </si>
  <si>
    <t>WIRE (L) DWA-650</t>
  </si>
  <si>
    <t>WIRE ASSY</t>
  </si>
  <si>
    <t>WIRE ASSY 100MM ROHS</t>
  </si>
  <si>
    <t>WIRE ASSY ROHS</t>
  </si>
  <si>
    <t>WIRE ASSY(D) DWA-615 ROHS</t>
  </si>
  <si>
    <t>WIRE ASSY(R) DWA-600 ROHS</t>
  </si>
  <si>
    <t>WIRE ASSY(U) DWA-670 ROHS</t>
  </si>
  <si>
    <t>BELT</t>
  </si>
  <si>
    <t>dây đai</t>
  </si>
  <si>
    <t>BELT ROHS</t>
  </si>
  <si>
    <t>RUBBER STRAP ROHS</t>
  </si>
  <si>
    <t>Dây đai</t>
  </si>
  <si>
    <t>LG LENS ASS/Y FX 35A ROHS</t>
  </si>
  <si>
    <t>LENS</t>
  </si>
  <si>
    <t>LENS ROHS</t>
  </si>
  <si>
    <t>LENS ASSY FX 34A ROHS</t>
  </si>
  <si>
    <t>LG LENS</t>
  </si>
  <si>
    <t>LG LENS ROHS</t>
  </si>
  <si>
    <t>LG LENS ASSY FG378A-6 ROHS</t>
  </si>
  <si>
    <t>LG LENS BARREL</t>
  </si>
  <si>
    <t>LG LENS(L)</t>
  </si>
  <si>
    <t>LG LENS(L) ROHS</t>
  </si>
  <si>
    <t>LG PROBE2</t>
  </si>
  <si>
    <t>LG PROBE2 FG378A-6 ROHS</t>
  </si>
  <si>
    <t>IG RUBBER CONE 9.3-10.0</t>
  </si>
  <si>
    <t>RUBBER CONE</t>
  </si>
  <si>
    <t>Tay nắm cao su (Rubber Cone)</t>
  </si>
  <si>
    <t>Tay nắm cao su</t>
  </si>
  <si>
    <t>RUBBER CONE ROHS</t>
  </si>
  <si>
    <t>RUBBER CONE SET</t>
  </si>
  <si>
    <t>RUBBER RING2</t>
  </si>
  <si>
    <t>RUBBERCONE SET</t>
  </si>
  <si>
    <t>IG RUBBER CONE 11.8</t>
  </si>
  <si>
    <t>OTHER</t>
  </si>
  <si>
    <t>RUBBERRING</t>
  </si>
  <si>
    <t>Vòng đệm</t>
  </si>
  <si>
    <t>SPACER</t>
  </si>
  <si>
    <t>SPACER ROHS</t>
  </si>
  <si>
    <t>L/R LOCK KNOB</t>
  </si>
  <si>
    <t>KNOB</t>
  </si>
  <si>
    <t>Khóa điều khiển</t>
  </si>
  <si>
    <t>LR LOCK KNOB</t>
  </si>
  <si>
    <t>LR LOCK KNOB ROHS</t>
  </si>
  <si>
    <t>LR LOCK KNOB FG201A ROHS</t>
  </si>
  <si>
    <t>LR LOCK KNOB              ROHS</t>
  </si>
  <si>
    <t>U/D KNOB</t>
  </si>
  <si>
    <t>Núm xoay</t>
  </si>
  <si>
    <t>L/R KNOB</t>
  </si>
  <si>
    <t>L/R KNOB ASSY(20N.CM) ROHS</t>
  </si>
  <si>
    <t>U/D KNOB ASSY(20Ncm)</t>
  </si>
  <si>
    <t>L/R KNOB ASSY(20Ncm)</t>
  </si>
  <si>
    <t>NAME PLATE ROHS</t>
  </si>
  <si>
    <t>PLATE</t>
  </si>
  <si>
    <t>Bảng tên</t>
  </si>
  <si>
    <t>NAME PLATE(FF) EG-600WR ROHS</t>
  </si>
  <si>
    <t>MODEL PLATE EG-720R</t>
  </si>
  <si>
    <t>TRANSFORMER ASSY</t>
  </si>
  <si>
    <t>XL</t>
  </si>
  <si>
    <t>Bộ biến thế</t>
  </si>
  <si>
    <t>HEAT CONDUCTION SHEET</t>
  </si>
  <si>
    <t>HEAT</t>
  </si>
  <si>
    <t>Bộ tản nhiệt</t>
  </si>
  <si>
    <t>HEAT SINK ASSY</t>
  </si>
  <si>
    <t>HARDNESS VARIABLE ASSY(L)</t>
  </si>
  <si>
    <t>HARDNESS</t>
  </si>
  <si>
    <t>Bộ tăng cứng (Hardness)</t>
  </si>
  <si>
    <t>Bộ tăng cứng</t>
  </si>
  <si>
    <t>LMP-402</t>
  </si>
  <si>
    <t>LAMP</t>
  </si>
  <si>
    <t>LMP-XE150UNIT</t>
  </si>
  <si>
    <t>XENON LAMP</t>
  </si>
  <si>
    <t>LAMP ASSY LMP-001</t>
  </si>
  <si>
    <t>AIR PUMP ASSY</t>
  </si>
  <si>
    <t>PUMP</t>
  </si>
  <si>
    <t>Bơm khí</t>
  </si>
  <si>
    <t>AIRPUMP</t>
  </si>
  <si>
    <t>Pump Assy</t>
  </si>
  <si>
    <t>PUMP ASSY X-FS94A</t>
  </si>
  <si>
    <t>HALOGEN LAMP</t>
  </si>
  <si>
    <t>SENSOR ASSY</t>
  </si>
  <si>
    <t>SENSOR</t>
  </si>
  <si>
    <t>Cảm biến</t>
  </si>
  <si>
    <t>ELEVATOR WIRE ASS/Y ROHS</t>
  </si>
  <si>
    <t>ELEVATOR</t>
  </si>
  <si>
    <t>Cáp nâng</t>
  </si>
  <si>
    <t>ELEVATOR WIRE ASS''Y</t>
  </si>
  <si>
    <t>OPTICAL FIBERCABLE FV567A ROHS</t>
  </si>
  <si>
    <t>FIBERCABLE</t>
  </si>
  <si>
    <t>Cáp quang</t>
  </si>
  <si>
    <t>CABLE(4 CORES)</t>
  </si>
  <si>
    <t>CABLE</t>
  </si>
  <si>
    <t>CABLE(4CORES) ROHS</t>
  </si>
  <si>
    <t>INTERFACE CABLE (CC1-9R3)</t>
  </si>
  <si>
    <t>ISOLATION PLATE</t>
  </si>
  <si>
    <t>Đĩa cách ly</t>
  </si>
  <si>
    <t>ELEVATOR PIPE ASSY</t>
  </si>
  <si>
    <t>Ống bảo vệ cáp nâng</t>
  </si>
  <si>
    <t>HEAT SHIRINK TUBE(26mm)</t>
  </si>
  <si>
    <t>Ống co nhiệt</t>
  </si>
  <si>
    <t>HEATSHURINKTUBE</t>
  </si>
  <si>
    <t>SC580 MCU PCB ASSY</t>
  </si>
  <si>
    <t>SC580FPGA PCB ASSY</t>
  </si>
  <si>
    <t>450CVDCDA PC-BOARD</t>
  </si>
  <si>
    <t>500 UNIFIED MICON PCB</t>
  </si>
  <si>
    <t>530 AFE PCB</t>
  </si>
  <si>
    <t>530 AFE PCB OPA</t>
  </si>
  <si>
    <t>530 MICON PCB</t>
  </si>
  <si>
    <t>580 UNIFIED AFE PCB</t>
  </si>
  <si>
    <t>590 AFE PCB</t>
  </si>
  <si>
    <t>590 AFE PCB (M)</t>
  </si>
  <si>
    <t>590 AFE PCB (S)</t>
  </si>
  <si>
    <t>590 AFE PCB Assy-s</t>
  </si>
  <si>
    <t>590 AFE PCB-B</t>
  </si>
  <si>
    <t>590MICONPCB2</t>
  </si>
  <si>
    <t>AFE PCB</t>
  </si>
  <si>
    <t>AFE PCB FG388A ROHS</t>
  </si>
  <si>
    <t>AFE PCB ASSY ROHS</t>
  </si>
  <si>
    <t>DRV PCB</t>
  </si>
  <si>
    <t>ELC PCB</t>
  </si>
  <si>
    <t>IF-ASSY</t>
  </si>
  <si>
    <t>INTERFACE PCB</t>
  </si>
  <si>
    <t>LD PCB ASSY</t>
  </si>
  <si>
    <t>LIGHT CONTOROL PCB</t>
  </si>
  <si>
    <t>LIGHT CONTROL PCB</t>
  </si>
  <si>
    <t>LIGHT GUIDE SEC ASSY</t>
  </si>
  <si>
    <t>LIGHT SOURCE CONTROL PCB</t>
  </si>
  <si>
    <t>MICON PCB FG388A-6 ROHS</t>
  </si>
  <si>
    <t>MICONPCB</t>
  </si>
  <si>
    <t>MUX PCB</t>
  </si>
  <si>
    <t>NEW TV INTERFACE PCB</t>
  </si>
  <si>
    <t>NT TGCONT PCB</t>
  </si>
  <si>
    <t>Option PCB</t>
  </si>
  <si>
    <t>S600 CTL PCB</t>
  </si>
  <si>
    <t>SC600 FPGA PCB ASSY</t>
  </si>
  <si>
    <t>SC600 MCU PCB ASSY</t>
  </si>
  <si>
    <t>SC600 POW PCB ASSY</t>
  </si>
  <si>
    <t>SET-UP BOARD</t>
  </si>
  <si>
    <t>SET-UP BOARD (1/4 CCD)</t>
  </si>
  <si>
    <t>SET-UP BOARD (1/6 CCD)</t>
  </si>
  <si>
    <t>TG CONT PCB</t>
  </si>
  <si>
    <t>WOC PCB</t>
  </si>
  <si>
    <t>NT INTERFACE ROHS</t>
  </si>
  <si>
    <t>PC BOARD ASSY</t>
  </si>
  <si>
    <t>SET-UPBOARD(1/6CCD)</t>
  </si>
  <si>
    <t>AFE PCB FG388A</t>
  </si>
  <si>
    <t>LC PCB</t>
  </si>
  <si>
    <t>OSA</t>
  </si>
  <si>
    <t>Tay cầm điều khiển (OSA)</t>
  </si>
  <si>
    <t>Tay cầm điều khiển</t>
  </si>
  <si>
    <t>MAIN PCB</t>
  </si>
  <si>
    <t>Bo mạch chính (Main PCB)</t>
  </si>
  <si>
    <t>Main PCB</t>
  </si>
  <si>
    <t>PATIENT CIRCUIT PCB</t>
  </si>
  <si>
    <t>Bo mạch giao tiếp</t>
  </si>
  <si>
    <t>PATIENT PCB</t>
  </si>
  <si>
    <t>Patient PCB</t>
  </si>
  <si>
    <t>CB2 Board Assembly</t>
  </si>
  <si>
    <t>Khối bo mạch xử lý</t>
  </si>
  <si>
    <t>DDC PCB</t>
  </si>
  <si>
    <t>SW CABLE（Zoom1)</t>
  </si>
  <si>
    <t>SWITCH</t>
  </si>
  <si>
    <t>SW BOX ASSY(4 BUTTON)</t>
  </si>
  <si>
    <t>Cụm nút nhấn (SW4)</t>
  </si>
  <si>
    <t>Cụm 4 nút nhấn</t>
  </si>
  <si>
    <t>SW BOX ASSY (5 BUTTON)</t>
  </si>
  <si>
    <t>Cụm nút nhấn (SW5)</t>
  </si>
  <si>
    <t>Cụm 5 nút nhấn</t>
  </si>
  <si>
    <t>SW BOX ASSY(5 BUTTON)</t>
  </si>
  <si>
    <t>SW</t>
  </si>
  <si>
    <t>Cụm nút nhấn</t>
  </si>
  <si>
    <t>HC SWITCH</t>
  </si>
  <si>
    <t>Nút nhấn (HC)</t>
  </si>
  <si>
    <t>MM SWITCH</t>
  </si>
  <si>
    <t>Nút nhấn (MM)</t>
  </si>
  <si>
    <t>MM SWITCH(GREEN) FG201A ROHS</t>
  </si>
  <si>
    <t>RC SWITCH</t>
  </si>
  <si>
    <t>Nút nhấn (RC)</t>
  </si>
  <si>
    <t>RC SWITCH(WHITE) FG201A ROHS</t>
  </si>
  <si>
    <t>FR SWITCH</t>
  </si>
  <si>
    <t>Nút nhấn(FR)</t>
  </si>
  <si>
    <t>FR SWITCH(RED) FG201A ROHS</t>
  </si>
  <si>
    <t>SWITCH ROHS</t>
  </si>
  <si>
    <t>Inner Cover</t>
  </si>
  <si>
    <t>COVER</t>
  </si>
  <si>
    <t>Nắp đậy</t>
  </si>
  <si>
    <t>LR SHAFT CAP</t>
  </si>
  <si>
    <t>POWERSUPPLYPCB</t>
  </si>
  <si>
    <t>SWITCHING POWER UNIT</t>
  </si>
  <si>
    <t>Nút nguồn</t>
  </si>
  <si>
    <t>SUCTIONVALVEASS'Y 500</t>
  </si>
  <si>
    <t>SVA</t>
  </si>
  <si>
    <t>A/W VALVE TUBE ASS'Y</t>
  </si>
  <si>
    <t>AWV</t>
  </si>
  <si>
    <t>Ổ van khí nước</t>
  </si>
  <si>
    <t>A/W VALVE ASS'Y</t>
  </si>
  <si>
    <t>VALVE</t>
  </si>
  <si>
    <t>A/W VALVE ASS''Y(FP,HR)</t>
  </si>
  <si>
    <t>A/W BUTTON ASS'Y</t>
  </si>
  <si>
    <t>BUTTON</t>
  </si>
  <si>
    <t>BODY COVER</t>
  </si>
  <si>
    <t>COVER PLATE</t>
  </si>
  <si>
    <t>Front Cover</t>
  </si>
  <si>
    <t>LG COVER MIDDLE ASSY</t>
  </si>
  <si>
    <t>MAIN COVER</t>
  </si>
  <si>
    <t>Vỏ nhựa tay cầm</t>
  </si>
  <si>
    <t>MAIN COVER FG201A ROHS</t>
  </si>
  <si>
    <t>PORT DIVIDING CASE</t>
  </si>
  <si>
    <t>MAIN COVER PLATE 2.8</t>
  </si>
  <si>
    <t>SW CAP</t>
  </si>
  <si>
    <t>Vỏ nút nhấn</t>
  </si>
  <si>
    <t>COVER L</t>
  </si>
  <si>
    <t>FCTINLET COVER RUBBER</t>
  </si>
  <si>
    <t>O RING</t>
  </si>
  <si>
    <t>RING</t>
  </si>
  <si>
    <t>O RING W2</t>
  </si>
  <si>
    <t>O-RING</t>
  </si>
  <si>
    <t>O-RING DIAL RING</t>
  </si>
  <si>
    <t>O-RING IG RUBBER CONE</t>
  </si>
  <si>
    <t>O-RING KNOB</t>
  </si>
  <si>
    <t>SCREW</t>
  </si>
  <si>
    <t>Ốc vít</t>
  </si>
  <si>
    <t>SPECIAL SCREW</t>
  </si>
  <si>
    <t>SPECIAL SCREW ROHS</t>
  </si>
  <si>
    <t>SPECIAL SCREW FG390A-6 ROHS</t>
  </si>
  <si>
    <t>SLIDE SLEEVE</t>
  </si>
  <si>
    <t>Ống nối</t>
  </si>
  <si>
    <t>HOUSING ROHS</t>
  </si>
  <si>
    <t>Vỏ sắt</t>
  </si>
  <si>
    <t>COVER RING</t>
  </si>
  <si>
    <t>Vòng sắt</t>
  </si>
  <si>
    <t>COUPLING RING</t>
  </si>
  <si>
    <t>COUPLING RING ROHS</t>
  </si>
  <si>
    <t>E-CLIP</t>
  </si>
  <si>
    <t>CLIP</t>
  </si>
  <si>
    <t>FCT PIPE</t>
  </si>
  <si>
    <t>FCTPIPE</t>
  </si>
  <si>
    <t>FCT RING</t>
  </si>
  <si>
    <t>FCTRING</t>
  </si>
  <si>
    <t>FCT RING FG381A-6 ROHS</t>
  </si>
  <si>
    <t>FITTING PART</t>
  </si>
  <si>
    <t>FITTING PART ASSY ROHS</t>
  </si>
  <si>
    <t>FITTING PART ROHS</t>
  </si>
  <si>
    <t>FSA RING</t>
  </si>
  <si>
    <t>FSA RING 1</t>
  </si>
  <si>
    <t>FSA接続金具</t>
  </si>
  <si>
    <t>FSA接続金具1</t>
  </si>
  <si>
    <t>ISA RING 1</t>
  </si>
  <si>
    <t>ISA RING 2</t>
  </si>
  <si>
    <t>ISA RING2</t>
  </si>
  <si>
    <t>ISOLATION RING</t>
  </si>
  <si>
    <t>J RING</t>
  </si>
  <si>
    <t>RETAINER RING</t>
  </si>
  <si>
    <t>RING FC645A-5 ROHS</t>
  </si>
  <si>
    <t>RING FG378A-6 ROHS</t>
  </si>
  <si>
    <t>RING FG387A ROHS</t>
  </si>
  <si>
    <t>RING FOR FCT</t>
  </si>
  <si>
    <t>RING(BULE) ROHS</t>
  </si>
  <si>
    <t>RING(RED)500_2 OSA ROHS</t>
  </si>
  <si>
    <t>RING2 FG391A ROHS</t>
  </si>
  <si>
    <t>RINGFOR590VCA</t>
  </si>
  <si>
    <t>SLIDEING RING</t>
  </si>
  <si>
    <t>TAPER RING</t>
  </si>
  <si>
    <t>ISARING2</t>
  </si>
  <si>
    <t>VALVE RING(RED)</t>
  </si>
  <si>
    <t>RING ROHS</t>
  </si>
  <si>
    <t>FIXING RING</t>
  </si>
  <si>
    <t>SPRING ASSY(L)</t>
  </si>
  <si>
    <t>Vỏ bảo vệ cáp điều khiển</t>
  </si>
  <si>
    <t>LMP-XE150</t>
  </si>
  <si>
    <t>LMP</t>
  </si>
  <si>
    <t>Bóng đèn Xenon</t>
  </si>
  <si>
    <t>HANGING SLEEVE</t>
  </si>
  <si>
    <t>SLEEVE</t>
  </si>
  <si>
    <t>Ống nối (đồng)</t>
  </si>
  <si>
    <t>PIPE</t>
  </si>
  <si>
    <t>PIPE ROHS</t>
  </si>
  <si>
    <t>PIPE SLEEVE</t>
  </si>
  <si>
    <t>ROUND CORNER SLEEVE</t>
  </si>
  <si>
    <t>SLEEVE FC660A ROHS</t>
  </si>
  <si>
    <t>SLEEVE FG390A ROHS</t>
  </si>
  <si>
    <t>SLEEVE(ANGLE)5 FC675A ROHS</t>
  </si>
  <si>
    <t>WIRE SLEEVE</t>
  </si>
  <si>
    <t>WIRE SLEEVE ROHS</t>
  </si>
  <si>
    <t>SLEEVE ROHS</t>
  </si>
  <si>
    <t>FUSE</t>
  </si>
  <si>
    <t>NUT</t>
  </si>
  <si>
    <t>Đai ốc (đồng)</t>
  </si>
  <si>
    <t>NUT ASSY</t>
  </si>
  <si>
    <t>NUT ASS'Y</t>
  </si>
  <si>
    <t>NUT ASS''Y</t>
  </si>
  <si>
    <t>NUT ASSY ROHS</t>
  </si>
  <si>
    <t>BASE PLATE</t>
  </si>
  <si>
    <t>Đế sắt</t>
  </si>
  <si>
    <t>Bottle Holder</t>
  </si>
  <si>
    <t>Giá đỡ bình nước</t>
  </si>
  <si>
    <t>J PIPE HOLDER</t>
  </si>
  <si>
    <t>HOLDER</t>
  </si>
  <si>
    <t>Giá đỡ</t>
  </si>
  <si>
    <t>SWITCH HOLDER</t>
  </si>
  <si>
    <t>SPLING HOLDING BASE(1.44MM)</t>
  </si>
  <si>
    <t>SPLING HOLDING PLATE(1.44MM)</t>
  </si>
  <si>
    <t>SPLING HOLDING BASE(1.3MM)</t>
  </si>
  <si>
    <t>SPLING HOLDING PLATE(1.3MM)</t>
  </si>
  <si>
    <t>SPLING HOLDING BASE(1.2MM)</t>
  </si>
  <si>
    <t>SPLING HOLDING PLATE(1.2MM)</t>
  </si>
  <si>
    <t>SPRING HOLDING BASE 1.3U1.2DLR</t>
  </si>
  <si>
    <t>JOINT</t>
  </si>
  <si>
    <t>Khớp nối</t>
  </si>
  <si>
    <t>JOINT ASS'Y</t>
  </si>
  <si>
    <t>JOINT ASSY</t>
  </si>
  <si>
    <t>COIL SPRING</t>
  </si>
  <si>
    <t>COIL</t>
  </si>
  <si>
    <t>Lò xo</t>
  </si>
  <si>
    <t>COPPER FOIL</t>
  </si>
  <si>
    <t>Lọc nhiễu</t>
  </si>
  <si>
    <t>AIRTIGHT CAP ROHS</t>
  </si>
  <si>
    <t>AIR TIGHT CAP</t>
  </si>
  <si>
    <t>ROD (2.17) ROHS</t>
  </si>
  <si>
    <t>RAIL COVER</t>
  </si>
  <si>
    <t>Thanh ray</t>
  </si>
  <si>
    <t>SLIT GUIDE RAIL</t>
  </si>
  <si>
    <t>DETECTING WATERSEAL L=10P ROHS</t>
  </si>
  <si>
    <t>Giấy phát hiện chất lỏng</t>
  </si>
  <si>
    <t>RUBBER FOR BSA</t>
  </si>
  <si>
    <t>Vỏ cao su (RBS)</t>
  </si>
  <si>
    <t>RUBBER FOR BSA ROHS</t>
  </si>
  <si>
    <t>BENDING RUBBER</t>
  </si>
  <si>
    <t>RBS</t>
  </si>
  <si>
    <t>RBS,RPLCD RBS-C261B EC450DL5,590ZW/L/EG5</t>
  </si>
  <si>
    <t>RBS-C 43A</t>
  </si>
  <si>
    <t>RBS-C112B</t>
  </si>
  <si>
    <t>RBS-C158E</t>
  </si>
  <si>
    <t>RBS-C259A</t>
  </si>
  <si>
    <t>RBS-C361A</t>
  </si>
  <si>
    <t>RBS-C43A</t>
  </si>
  <si>
    <t>RBS-C509A</t>
  </si>
  <si>
    <t>RBS-C716A</t>
  </si>
  <si>
    <t>RBS-C740A</t>
  </si>
  <si>
    <t>RBS-D126A</t>
  </si>
  <si>
    <t>RBS-G136A</t>
  </si>
  <si>
    <t>RBS-G166A</t>
  </si>
  <si>
    <t>RBS-G167A</t>
  </si>
  <si>
    <t>RBS-G181A</t>
  </si>
  <si>
    <t>RBS-G195A</t>
  </si>
  <si>
    <t>RBS-G203A</t>
  </si>
  <si>
    <t>RBS-G227A</t>
  </si>
  <si>
    <t>RBS-G313A</t>
  </si>
  <si>
    <t>RBS-G412A</t>
  </si>
  <si>
    <t>SU-1 MEDIA SET(STANDERD)</t>
  </si>
  <si>
    <t>Thẻ nhớ</t>
  </si>
  <si>
    <t>PACKING</t>
  </si>
  <si>
    <t>Vòng nhựa</t>
  </si>
  <si>
    <t>PACKING LG COVER(S)</t>
  </si>
  <si>
    <t>tube</t>
  </si>
  <si>
    <t>zsmall</t>
  </si>
  <si>
    <t>AFE PCB  FG388A           ROHS</t>
  </si>
  <si>
    <t>BENDING SECTION C660A     ROHS</t>
  </si>
  <si>
    <t>BSA  G391A</t>
  </si>
  <si>
    <t>BSA-C460A                 ROHS</t>
  </si>
  <si>
    <t>BSA-C692A                 ROHS</t>
  </si>
  <si>
    <t>BSA-G313A-6               ROHS</t>
  </si>
  <si>
    <t>CABLE(4CORES)             ROHS</t>
  </si>
  <si>
    <t>CHA-C728A                 ROHS</t>
  </si>
  <si>
    <t>CONNECTOR   FG334A-6      ROHS</t>
  </si>
  <si>
    <t>DISTAL END TIP            ROHS</t>
  </si>
  <si>
    <t>FLEXIBLE SECTION (C396A)  ROHS</t>
  </si>
  <si>
    <t>Bộ phận ống dẫn của ống soi (FSB)</t>
  </si>
  <si>
    <t>Bộ phận ống dẫn (FSB)</t>
  </si>
  <si>
    <t>FSB A                     ROHS</t>
  </si>
  <si>
    <t>HOUSING                   ROHS</t>
  </si>
  <si>
    <t>UNKNOWN</t>
  </si>
  <si>
    <t>Vòng cao su (Rubber Cone)</t>
  </si>
  <si>
    <t>ISA-C692A                 ROHS</t>
  </si>
  <si>
    <t>ISA-C728A                 ROHS</t>
  </si>
  <si>
    <t>ISA-C729A                 ROHS</t>
  </si>
  <si>
    <t>ISA-C730A                 ROHS</t>
  </si>
  <si>
    <t>đĩa cách ly</t>
  </si>
  <si>
    <t>L/R KNOB ASSY(20N.CM)     ROHS</t>
  </si>
  <si>
    <t>Bộ cấp nguồn</t>
  </si>
  <si>
    <t>Mạch điều khiển</t>
  </si>
  <si>
    <t>Thấu kính dây dẫn sáng</t>
  </si>
  <si>
    <t>LENS                      ROHS</t>
  </si>
  <si>
    <t xml:space="preserve">LG CONNECTOR ASSY </t>
  </si>
  <si>
    <t>LG CONNECTOR ASSY FG366A  ROHS</t>
  </si>
  <si>
    <t>LG LENS                   ROHS</t>
  </si>
  <si>
    <t>LG LENS ASS/Y FX 35A      ROHS</t>
  </si>
  <si>
    <t>LG LENS(L)                ROHS</t>
  </si>
  <si>
    <t>Đầu nối dẫn sáng</t>
  </si>
  <si>
    <t>LG PROBE2  FG378A-6       ROHS</t>
  </si>
  <si>
    <t>MICON PCB  FG388A-6       ROHS</t>
  </si>
  <si>
    <t>NAME PLATE                ROHS</t>
  </si>
  <si>
    <t>NOZZLE                    ROHS</t>
  </si>
  <si>
    <t>Bộ phận điều khiển (OSA)</t>
  </si>
  <si>
    <t>Nguồn điện</t>
  </si>
  <si>
    <t>POWER SUPPLY FV567A       ROHS</t>
  </si>
  <si>
    <t>RING(BULE)                ROHS</t>
  </si>
  <si>
    <t>RING(RED)500_2 OSA        ROHS</t>
  </si>
  <si>
    <t>Dây dẫn</t>
  </si>
  <si>
    <t>SLEEVE                    ROHS</t>
  </si>
  <si>
    <t>SLEEVE FC660A             ROHS</t>
  </si>
  <si>
    <t>SPECIAL SCREW             ROHS</t>
  </si>
  <si>
    <t>Kênh hút (Suction Tube)</t>
  </si>
  <si>
    <t>Bộ 5 nút nhấn</t>
  </si>
  <si>
    <t>Bộ 4 nút nhấn</t>
  </si>
  <si>
    <t>SWITCH                    ROHS</t>
  </si>
  <si>
    <t>WIRE ASSY                 ROHS</t>
  </si>
  <si>
    <t>WIRE ASSY(U) DWA-670      ROHS</t>
  </si>
  <si>
    <t>AIRTIGHT CAP              ROHS</t>
  </si>
  <si>
    <t>WIRE ASSY(D) DWA-615      ROHS</t>
  </si>
  <si>
    <t>FLEXIBLE SECTION (C462A)  ROHS</t>
  </si>
  <si>
    <t>LG CONNECTOR ASSY FG391A  ROHS</t>
  </si>
  <si>
    <t>EVE CONNECTOR PLATE ASSY  ROHS</t>
  </si>
  <si>
    <t>Bộ phận kết nối hình ảnh</t>
  </si>
  <si>
    <t>Van Khí nước</t>
  </si>
  <si>
    <t>đầu thu hình của ống soi (CHA)</t>
  </si>
  <si>
    <t>đầu thu hình(CHA)</t>
  </si>
  <si>
    <t>Bộ phận ống dẫn(FSB)</t>
  </si>
  <si>
    <t>Bo mạch điều khiền</t>
  </si>
  <si>
    <t>WIRE ASSY(R) DWA-600      ROHS</t>
  </si>
  <si>
    <t>Tem nhãn</t>
  </si>
  <si>
    <t>AFE PCB  FG388A</t>
  </si>
  <si>
    <t>BSA-C363A                 ROHS</t>
  </si>
  <si>
    <t>Mô tơ zoom</t>
  </si>
  <si>
    <t>WIRE SLEEVE               ROHS</t>
  </si>
  <si>
    <t>Bo mạch cấp nguồn</t>
  </si>
  <si>
    <t>RING                      ROHS</t>
  </si>
  <si>
    <t>LG</t>
  </si>
  <si>
    <t>Bộ phận kết nối tín hiệu hình ảnh</t>
  </si>
  <si>
    <t>WIRE ASSY   100MM         ROHS</t>
  </si>
  <si>
    <t>MEMBRANE SWITCH           ROHS</t>
  </si>
  <si>
    <t>Thanh ray dẫn hướng</t>
  </si>
  <si>
    <t>Kênh bơm khí bóng đôi</t>
  </si>
  <si>
    <t>Núm điều khiển</t>
  </si>
  <si>
    <t>Name</t>
  </si>
  <si>
    <t>Territory1</t>
  </si>
  <si>
    <t>City1</t>
  </si>
  <si>
    <t>Area1</t>
  </si>
  <si>
    <t>HUE CENTRAL HOSPITAL</t>
  </si>
  <si>
    <t>THUA THIEN HUE</t>
  </si>
  <si>
    <t>Hoan My Hue</t>
  </si>
  <si>
    <t>Middle area</t>
  </si>
  <si>
    <t>PROMED</t>
  </si>
  <si>
    <t>BAC NINH</t>
  </si>
  <si>
    <t>Lao Cai</t>
  </si>
  <si>
    <t>LAO CAI</t>
  </si>
  <si>
    <t>Thanh Hoa</t>
  </si>
  <si>
    <t>THANH HOA</t>
  </si>
  <si>
    <t>Tuberculosis and lung disease Thanh Hoa hospital</t>
  </si>
  <si>
    <t>TUYEN QUANG</t>
  </si>
  <si>
    <t>Tuyen Quang General Hospital</t>
  </si>
  <si>
    <t>HAM YEN DISTRICT GENERAL HOSPITAL</t>
  </si>
  <si>
    <t>Tuyen Quang</t>
  </si>
  <si>
    <t>VINH PHUC</t>
  </si>
  <si>
    <t>Vinh Phuc</t>
  </si>
  <si>
    <t>VINH YEN MEDICAL CENTER</t>
  </si>
  <si>
    <t>YEN BAI</t>
  </si>
  <si>
    <t>BAC GIANG</t>
  </si>
  <si>
    <t>CAO BANG</t>
  </si>
  <si>
    <t>FMSV00424</t>
  </si>
  <si>
    <t>Phu Tho Town Hospital</t>
  </si>
  <si>
    <t>Dien Bien</t>
  </si>
  <si>
    <t>DIEN BIEN</t>
  </si>
  <si>
    <t>Ha Giang</t>
  </si>
  <si>
    <t>HA GIANG</t>
  </si>
  <si>
    <t>HA NAM</t>
  </si>
  <si>
    <t>HA TINH</t>
  </si>
  <si>
    <t>Hai Duong</t>
  </si>
  <si>
    <t>HAI DUONG</t>
  </si>
  <si>
    <t>Tuy Hoa</t>
  </si>
  <si>
    <t>Hoa Binh General Hospital</t>
  </si>
  <si>
    <t>HAI PHONG</t>
  </si>
  <si>
    <t>Hai Phong</t>
  </si>
  <si>
    <t>HANOI</t>
  </si>
  <si>
    <t>National Lung Hospital</t>
  </si>
  <si>
    <t>Viet Duc General Clinic</t>
  </si>
  <si>
    <t>Ha</t>
  </si>
  <si>
    <t>HA NOI</t>
  </si>
  <si>
    <t>K3 Hanoi National Cancer Hospital</t>
  </si>
  <si>
    <t>Ha Dong General Hospital</t>
  </si>
  <si>
    <t>Ha Noi General Hospital of Traditional Medicine</t>
  </si>
  <si>
    <t>Phu Xuyen district General hospital</t>
  </si>
  <si>
    <t>Dong Anh District General Hospital</t>
  </si>
  <si>
    <t>Viet Nhat Clinic 3 - Dr.Giang's clinic</t>
  </si>
  <si>
    <t>HaNoi</t>
  </si>
  <si>
    <t>Mediplus Clinic - Ha Noi</t>
  </si>
  <si>
    <t>FMSV00400</t>
  </si>
  <si>
    <t>Family Doctor Center</t>
  </si>
  <si>
    <t>Phuong Dong General Hospital</t>
  </si>
  <si>
    <t>Phu Xuyen District Medical Center</t>
  </si>
  <si>
    <t>Tam Anh General Hospital (Hanoi)</t>
  </si>
  <si>
    <t>FMSV00418</t>
  </si>
  <si>
    <t>Kien Tuong Ward Medical Center</t>
  </si>
  <si>
    <t>FMSV00426</t>
  </si>
  <si>
    <t>Hanoi Oncology Hospital</t>
  </si>
  <si>
    <t>FMSV00428</t>
  </si>
  <si>
    <t>169 Giai Phong St Clinic</t>
  </si>
  <si>
    <t>FMSV00430</t>
  </si>
  <si>
    <t>VN TRADING AND TECHNICAL DEVELOPMENT SERVICE COMPANY LMT</t>
  </si>
  <si>
    <t>HOA BINH</t>
  </si>
  <si>
    <t>TAN LAC DISTRICT MEDICAL CENTER</t>
  </si>
  <si>
    <t>Hung Yen</t>
  </si>
  <si>
    <t>HUNG YEN</t>
  </si>
  <si>
    <t>Lai Chau</t>
  </si>
  <si>
    <t>LAI CHAU</t>
  </si>
  <si>
    <t>LANG SON</t>
  </si>
  <si>
    <t>Lang Son</t>
  </si>
  <si>
    <t>HUU LUNG DISTRICT MEDICAL CENTER</t>
  </si>
  <si>
    <t>NAM DINH</t>
  </si>
  <si>
    <t>Nam Dinh</t>
  </si>
  <si>
    <t>FMSV00420</t>
  </si>
  <si>
    <t>NGHIA HUNG HOSPITAL</t>
  </si>
  <si>
    <t>NGHE AN</t>
  </si>
  <si>
    <t>Central</t>
  </si>
  <si>
    <t>Middle</t>
  </si>
  <si>
    <t>Vinh International Hospital</t>
  </si>
  <si>
    <t>Vinh city General Hospital - Nghe An province</t>
  </si>
  <si>
    <t>Minh An Hospital</t>
  </si>
  <si>
    <t>Nghe An traditional medicince hospital</t>
  </si>
  <si>
    <t>FMSV00429</t>
  </si>
  <si>
    <t>Quang Trung General Clinic</t>
  </si>
  <si>
    <t>Ninh binh</t>
  </si>
  <si>
    <t>NINH BINH</t>
  </si>
  <si>
    <t>Ninh Binh City Medical Center</t>
  </si>
  <si>
    <t>FMSV00422</t>
  </si>
  <si>
    <t>Hoa Lu- Ha Noi  clinic</t>
  </si>
  <si>
    <t>Viet Tri</t>
  </si>
  <si>
    <t>PHU THO</t>
  </si>
  <si>
    <t>Yen Bai</t>
  </si>
  <si>
    <t>CAM KHE DISTRICT MEDICAL CENTER</t>
  </si>
  <si>
    <t>HA HOA DISTRICT MEDICAL CENTER</t>
  </si>
  <si>
    <t>QUANG BINH</t>
  </si>
  <si>
    <t>QUANG NINH</t>
  </si>
  <si>
    <t>Quang Ninh</t>
  </si>
  <si>
    <t>Cam Pha</t>
  </si>
  <si>
    <t>245 Clinic - Dr.Cuong Clinic</t>
  </si>
  <si>
    <t>Quang Tri</t>
  </si>
  <si>
    <t>QUANG TRI</t>
  </si>
  <si>
    <t>Dong Ha</t>
  </si>
  <si>
    <t>Son La</t>
  </si>
  <si>
    <t>SON LA</t>
  </si>
  <si>
    <t>THAI BINH</t>
  </si>
  <si>
    <t>Thai Thuy Hospital</t>
  </si>
  <si>
    <t>Thai Binh</t>
  </si>
  <si>
    <t>FMSV00167</t>
  </si>
  <si>
    <t>Thai Nguyen General Hospital</t>
  </si>
  <si>
    <t>Thai Nguyen</t>
  </si>
  <si>
    <t>THAI NGUYEN</t>
  </si>
  <si>
    <t>Tuberculosis and Lung disease Thai Nguyen hospital</t>
  </si>
  <si>
    <t>BAC KAN</t>
  </si>
  <si>
    <t>Long Xuyen</t>
  </si>
  <si>
    <t>AN GIANG</t>
  </si>
  <si>
    <t>Bac Lieu</t>
  </si>
  <si>
    <t>BAC LIEU</t>
  </si>
  <si>
    <t>BEN TRE</t>
  </si>
  <si>
    <t>Binh Duong</t>
  </si>
  <si>
    <t>BINH DUONG</t>
  </si>
  <si>
    <t>Ca Mau</t>
  </si>
  <si>
    <t>CA MAU</t>
  </si>
  <si>
    <t>Cần Thơ city</t>
  </si>
  <si>
    <t>CAN THO</t>
  </si>
  <si>
    <t>Can Tho</t>
  </si>
  <si>
    <t>CAN THO city</t>
  </si>
  <si>
    <t>Da Nang</t>
  </si>
  <si>
    <t>DA NANG</t>
  </si>
  <si>
    <t>Danang</t>
  </si>
  <si>
    <t>DAK LAK</t>
  </si>
  <si>
    <t>Dong Thap</t>
  </si>
  <si>
    <t>DONG THAP</t>
  </si>
  <si>
    <t>GIA LAI</t>
  </si>
  <si>
    <t>HO CHI MINH</t>
  </si>
  <si>
    <t>Hoan My Sai Gon Clinic</t>
  </si>
  <si>
    <t>No. 91 Endoscopy-Gastrointestinal-GI Scaning Test Clinic</t>
  </si>
  <si>
    <t>Ho Chi Minh</t>
  </si>
  <si>
    <t>Rach Gia</t>
  </si>
  <si>
    <t>KIEN GIANG</t>
  </si>
  <si>
    <t>Long An</t>
  </si>
  <si>
    <t>LONG AN</t>
  </si>
  <si>
    <t>Soc Trang</t>
  </si>
  <si>
    <t>Mekong Delta</t>
  </si>
  <si>
    <t>SOC TRANG</t>
  </si>
  <si>
    <t>TRA VINH</t>
  </si>
  <si>
    <t>Vinh Long</t>
  </si>
  <si>
    <t>VINH LONG</t>
  </si>
  <si>
    <t>Vung Tau</t>
  </si>
  <si>
    <t>BA RIA - VUNG TAU</t>
  </si>
  <si>
    <t>Ben Tre</t>
  </si>
  <si>
    <t>south</t>
  </si>
  <si>
    <t>Binh Dinh</t>
  </si>
  <si>
    <t>BINH DINH</t>
  </si>
  <si>
    <t>Hoan Hao General Hospital</t>
  </si>
  <si>
    <t>FMSV00416</t>
  </si>
  <si>
    <t>Bac Tan Uyen General Hospital</t>
  </si>
  <si>
    <t>BINH PHUOC</t>
  </si>
  <si>
    <t>Binh Thuan</t>
  </si>
  <si>
    <t>BINH THUAN</t>
  </si>
  <si>
    <t>Thoi Binh Medical Center</t>
  </si>
  <si>
    <t>HOAN MY CUU LONG HOSPITAL</t>
  </si>
  <si>
    <t>CAN THO HEART HOSPITAL</t>
  </si>
  <si>
    <t>FMSV00023</t>
  </si>
  <si>
    <t>CAN THO CITY</t>
  </si>
  <si>
    <t>Nam Can Tho Medical Center</t>
  </si>
  <si>
    <t>DA NANG CITY</t>
  </si>
  <si>
    <t>Da Nang C Hospital</t>
  </si>
  <si>
    <t>Nam Lien Chieu General Hospital</t>
  </si>
  <si>
    <t>Goverrnment</t>
  </si>
  <si>
    <t>MEKONG HIGH TECH JOINT STOCK COMPANY</t>
  </si>
  <si>
    <t>Central area</t>
  </si>
  <si>
    <t>Buon Ma Thuot Medical University Hospital</t>
  </si>
  <si>
    <t>Daknong</t>
  </si>
  <si>
    <t>DAK NONG</t>
  </si>
  <si>
    <t>Tuy Duc Medical Center</t>
  </si>
  <si>
    <t>Bien Hoa</t>
  </si>
  <si>
    <t>DONG NAI</t>
  </si>
  <si>
    <t>Dong Nai</t>
  </si>
  <si>
    <t>ANP00021</t>
  </si>
  <si>
    <t>Dong Thap Lung Hospital</t>
  </si>
  <si>
    <t>Dong Thap General Hospital</t>
  </si>
  <si>
    <t>GIA LAI GENERAL HOSPITAL</t>
  </si>
  <si>
    <t>HAU GIANG GENERAL HOSPITAL</t>
  </si>
  <si>
    <t>HAU GIANG</t>
  </si>
  <si>
    <t>Hau Giang</t>
  </si>
  <si>
    <t>FMSV00032</t>
  </si>
  <si>
    <t>Vi Thanh</t>
  </si>
  <si>
    <t>Vi Thuy District Medical Center</t>
  </si>
  <si>
    <t>Nga Bay</t>
  </si>
  <si>
    <t>FMSV00431</t>
  </si>
  <si>
    <t>Chau Thanh District Medical Center</t>
  </si>
  <si>
    <t>NGUYEN TRI PHUONG HOSPITAL</t>
  </si>
  <si>
    <t>37 Ton Duc Thang, Ben Nghe Ward, District 1</t>
  </si>
  <si>
    <t>FMSV00052</t>
  </si>
  <si>
    <t>Ho Chi MInh</t>
  </si>
  <si>
    <t>VIET MY GENERAL CLINIC</t>
  </si>
  <si>
    <t>HCAP asset</t>
  </si>
  <si>
    <t>Song An Clinic</t>
  </si>
  <si>
    <t>Dr Check Clinic</t>
  </si>
  <si>
    <t>FMSV00421</t>
  </si>
  <si>
    <t>Krong Pak Medical Center</t>
  </si>
  <si>
    <t>FMSV00433</t>
  </si>
  <si>
    <t>99 Clinic</t>
  </si>
  <si>
    <t>FMSV00435</t>
  </si>
  <si>
    <t>YERSIN CLINIC</t>
  </si>
  <si>
    <t>District 3</t>
  </si>
  <si>
    <t>87 Military Hospital</t>
  </si>
  <si>
    <t>Nha Trang</t>
  </si>
  <si>
    <t>KHANH HOA</t>
  </si>
  <si>
    <t>FMSV00432</t>
  </si>
  <si>
    <t>DR Trung Clinic</t>
  </si>
  <si>
    <t>Kon Tum</t>
  </si>
  <si>
    <t>KON TUM</t>
  </si>
  <si>
    <t>FMSV00417</t>
  </si>
  <si>
    <t>Ngoc Hoi District Area General Hospital</t>
  </si>
  <si>
    <t>Lam Dong</t>
  </si>
  <si>
    <t>LAM DONG</t>
  </si>
  <si>
    <t>FMSV00414</t>
  </si>
  <si>
    <t>Long An General Hospital</t>
  </si>
  <si>
    <t>Tan An</t>
  </si>
  <si>
    <t>FMSV00419</t>
  </si>
  <si>
    <t>Thai Hoa polyclinics</t>
  </si>
  <si>
    <t>NINH THUAN</t>
  </si>
  <si>
    <t>PHU YEN</t>
  </si>
  <si>
    <t>Phu Yen</t>
  </si>
  <si>
    <t>FMSV00434</t>
  </si>
  <si>
    <t>Phu Yen General Hospital - Phu Yen</t>
  </si>
  <si>
    <t>Quang Nam</t>
  </si>
  <si>
    <t>QUANG NAM</t>
  </si>
  <si>
    <t>Tuberculosis and lung disease hospital Quang Ngai province</t>
  </si>
  <si>
    <t>Quang Ngai</t>
  </si>
  <si>
    <t>QUANG NGAI</t>
  </si>
  <si>
    <t>TIEN GIANG</t>
  </si>
  <si>
    <t>FMSV00415</t>
  </si>
  <si>
    <t>Mang Thit District General Hospital - Vinh 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</si>
</sst>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Arial"/>
    </font>
    <font>
      <color theme="1"/>
      <name val="Arial"/>
    </font>
    <font>
      <sz val="11.0"/>
      <color rgb="FF202124"/>
      <name val="Arial"/>
    </font>
    <font>
      <sz val="11.0"/>
      <color theme="1"/>
      <name val="&quot;ＭＳ Ｐゴシック&quot;"/>
    </font>
    <font>
      <sz val="12.0"/>
      <color rgb="FF000000"/>
      <name val="&quot;Times New Roman&quot;"/>
    </font>
    <font>
      <sz val="7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49" xfId="0" applyFont="1" applyNumberFormat="1"/>
    <xf borderId="0" fillId="0" fontId="2" numFmtId="0" xfId="0" applyFont="1"/>
    <xf borderId="0" fillId="0" fontId="1" numFmtId="0" xfId="0" applyFont="1"/>
    <xf borderId="0" fillId="0" fontId="3" numFmtId="0" xfId="0" applyFont="1"/>
    <xf borderId="1" fillId="2" fontId="1" numFmtId="0" xfId="0" applyBorder="1" applyFill="1" applyFont="1"/>
    <xf borderId="0" fillId="0" fontId="1" numFmtId="16" xfId="0" applyFont="1" applyNumberFormat="1"/>
    <xf borderId="1" fillId="3" fontId="1" numFmtId="0" xfId="0" applyBorder="1" applyFill="1" applyFont="1"/>
    <xf borderId="0" fillId="0" fontId="4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16" xfId="0" applyAlignment="1" applyFont="1" applyNumberFormat="1">
      <alignment readingOrder="0"/>
    </xf>
    <xf borderId="2" fillId="0" fontId="4" numFmtId="0" xfId="0" applyAlignment="1" applyBorder="1" applyFont="1">
      <alignment readingOrder="0" shrinkToFit="0" vertical="bottom" wrapText="0"/>
    </xf>
    <xf borderId="2" fillId="0" fontId="1" numFmtId="0" xfId="0" applyBorder="1" applyFont="1"/>
    <xf borderId="0" fillId="0" fontId="8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ACC_TBL_EXPORT_new_name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sv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43"/>
    <col customWidth="1" min="3" max="4" width="17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1" t="s">
        <v>7</v>
      </c>
      <c r="B2" s="1" t="s">
        <v>7</v>
      </c>
      <c r="C2" s="1" t="s">
        <v>8</v>
      </c>
      <c r="D2" s="1" t="s">
        <v>9</v>
      </c>
      <c r="E2" s="1">
        <v>1.0</v>
      </c>
      <c r="F2" s="1" t="s">
        <v>10</v>
      </c>
      <c r="G2" s="2" t="s">
        <v>11</v>
      </c>
    </row>
    <row r="3" ht="14.25" customHeight="1">
      <c r="A3" s="1" t="s">
        <v>12</v>
      </c>
      <c r="B3" s="1" t="s">
        <v>13</v>
      </c>
      <c r="C3" s="1" t="s">
        <v>14</v>
      </c>
      <c r="D3" s="1" t="s">
        <v>9</v>
      </c>
      <c r="E3" s="1">
        <v>1.2</v>
      </c>
      <c r="F3" s="1" t="s">
        <v>10</v>
      </c>
      <c r="G3" s="2" t="s">
        <v>15</v>
      </c>
    </row>
    <row r="4" ht="14.25" customHeight="1">
      <c r="A4" s="1" t="s">
        <v>16</v>
      </c>
      <c r="B4" s="1" t="s">
        <v>17</v>
      </c>
      <c r="C4" s="1" t="s">
        <v>18</v>
      </c>
      <c r="D4" s="1" t="s">
        <v>19</v>
      </c>
      <c r="E4" s="1">
        <v>1.3</v>
      </c>
      <c r="F4" s="1" t="s">
        <v>20</v>
      </c>
      <c r="G4" s="2" t="s">
        <v>21</v>
      </c>
    </row>
    <row r="5" ht="14.25" customHeight="1">
      <c r="A5" s="1" t="s">
        <v>22</v>
      </c>
      <c r="B5" s="1" t="s">
        <v>23</v>
      </c>
      <c r="C5" s="1" t="s">
        <v>24</v>
      </c>
      <c r="D5" s="1" t="s">
        <v>19</v>
      </c>
      <c r="E5" s="1">
        <v>1.2</v>
      </c>
      <c r="F5" s="1" t="s">
        <v>20</v>
      </c>
      <c r="G5" s="2" t="s">
        <v>25</v>
      </c>
    </row>
    <row r="6" ht="14.25" customHeight="1">
      <c r="A6" s="1" t="s">
        <v>26</v>
      </c>
      <c r="B6" s="1" t="s">
        <v>27</v>
      </c>
      <c r="C6" s="1" t="s">
        <v>19</v>
      </c>
      <c r="D6" s="1"/>
      <c r="E6" s="1">
        <v>1.0</v>
      </c>
      <c r="F6" s="1" t="s">
        <v>20</v>
      </c>
      <c r="G6" s="2" t="s">
        <v>28</v>
      </c>
    </row>
    <row r="7" ht="14.25" customHeight="1">
      <c r="A7" s="1" t="s">
        <v>29</v>
      </c>
      <c r="B7" s="1" t="s">
        <v>30</v>
      </c>
      <c r="C7" s="1" t="s">
        <v>9</v>
      </c>
      <c r="D7" s="1"/>
      <c r="E7" s="1">
        <v>1.0</v>
      </c>
      <c r="F7" s="1" t="s">
        <v>10</v>
      </c>
      <c r="G7" s="2" t="s">
        <v>31</v>
      </c>
    </row>
    <row r="8" ht="14.25" customHeight="1">
      <c r="A8" s="1" t="s">
        <v>32</v>
      </c>
      <c r="B8" s="1" t="s">
        <v>33</v>
      </c>
      <c r="C8" s="1" t="s">
        <v>34</v>
      </c>
      <c r="D8" s="1" t="s">
        <v>19</v>
      </c>
      <c r="E8" s="1">
        <v>1.5</v>
      </c>
      <c r="F8" s="1" t="s">
        <v>20</v>
      </c>
      <c r="G8" s="2" t="s">
        <v>35</v>
      </c>
    </row>
    <row r="9" ht="14.25" customHeight="1">
      <c r="A9" s="3" t="s">
        <v>36</v>
      </c>
      <c r="B9" s="3" t="s">
        <v>37</v>
      </c>
      <c r="C9" s="3" t="s">
        <v>38</v>
      </c>
      <c r="D9" s="1"/>
      <c r="E9" s="1"/>
      <c r="F9" s="3" t="s">
        <v>20</v>
      </c>
      <c r="G9" s="2" t="s">
        <v>39</v>
      </c>
    </row>
    <row r="10" ht="14.25" customHeight="1">
      <c r="A10" s="3" t="s">
        <v>40</v>
      </c>
      <c r="B10" s="3" t="s">
        <v>41</v>
      </c>
      <c r="C10" s="3" t="s">
        <v>42</v>
      </c>
      <c r="D10" s="1"/>
      <c r="E10" s="1"/>
      <c r="F10" s="3" t="s">
        <v>10</v>
      </c>
      <c r="G10" s="2" t="s">
        <v>43</v>
      </c>
    </row>
    <row r="11" ht="14.25" customHeight="1">
      <c r="A11" s="1" t="s">
        <v>44</v>
      </c>
      <c r="B11" s="1" t="s">
        <v>45</v>
      </c>
      <c r="C11" s="1" t="s">
        <v>46</v>
      </c>
      <c r="D11" s="1"/>
      <c r="E11" s="1"/>
      <c r="F11" s="1" t="s">
        <v>10</v>
      </c>
      <c r="G11" s="2" t="s">
        <v>47</v>
      </c>
    </row>
    <row r="12" ht="14.25" customHeight="1">
      <c r="A12" s="1" t="s">
        <v>48</v>
      </c>
      <c r="B12" s="1" t="s">
        <v>49</v>
      </c>
      <c r="C12" s="1" t="s">
        <v>50</v>
      </c>
      <c r="D12" s="1"/>
      <c r="E12" s="1"/>
      <c r="F12" s="1" t="s">
        <v>20</v>
      </c>
      <c r="G12" s="2" t="s">
        <v>51</v>
      </c>
    </row>
    <row r="13" ht="14.25" customHeight="1">
      <c r="A13" s="1" t="s">
        <v>52</v>
      </c>
    </row>
    <row r="14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29"/>
    <col customWidth="1" min="2" max="2" width="18.29"/>
    <col customWidth="1" min="3" max="26" width="8.71"/>
  </cols>
  <sheetData>
    <row r="1" ht="14.25" customHeight="1">
      <c r="A1" s="4" t="s">
        <v>53</v>
      </c>
      <c r="B1" s="5" t="s">
        <v>54</v>
      </c>
      <c r="C1" s="5" t="s">
        <v>55</v>
      </c>
      <c r="D1" s="5" t="s">
        <v>5</v>
      </c>
    </row>
    <row r="2" ht="14.25" customHeight="1">
      <c r="A2" s="6" t="s">
        <v>56</v>
      </c>
      <c r="B2" s="5" t="s">
        <v>57</v>
      </c>
      <c r="C2" s="5">
        <v>0.0</v>
      </c>
      <c r="D2" s="5" t="s">
        <v>58</v>
      </c>
    </row>
    <row r="3" ht="14.25" customHeight="1">
      <c r="A3" s="6" t="s">
        <v>59</v>
      </c>
      <c r="B3" s="5" t="s">
        <v>57</v>
      </c>
      <c r="C3" s="5">
        <v>0.0</v>
      </c>
      <c r="D3" s="5" t="s">
        <v>60</v>
      </c>
    </row>
    <row r="4" ht="14.25" customHeight="1">
      <c r="A4" s="6" t="s">
        <v>61</v>
      </c>
      <c r="B4" s="5" t="s">
        <v>57</v>
      </c>
      <c r="C4" s="5">
        <v>0.0</v>
      </c>
      <c r="D4" s="5" t="s">
        <v>60</v>
      </c>
    </row>
    <row r="5" ht="14.25" customHeight="1">
      <c r="A5" s="6" t="s">
        <v>62</v>
      </c>
      <c r="B5" s="5" t="s">
        <v>63</v>
      </c>
      <c r="C5" s="5">
        <v>1.0</v>
      </c>
      <c r="D5" s="5" t="s">
        <v>58</v>
      </c>
    </row>
    <row r="6" ht="14.25" customHeight="1">
      <c r="A6" s="6" t="s">
        <v>64</v>
      </c>
      <c r="B6" s="5" t="s">
        <v>63</v>
      </c>
      <c r="C6" s="5">
        <v>1.0</v>
      </c>
      <c r="D6" s="5" t="s">
        <v>60</v>
      </c>
    </row>
    <row r="7" ht="14.25" customHeight="1">
      <c r="A7" s="6" t="s">
        <v>65</v>
      </c>
      <c r="B7" s="5" t="s">
        <v>63</v>
      </c>
      <c r="C7" s="5">
        <v>1.0</v>
      </c>
      <c r="D7" s="5" t="s">
        <v>60</v>
      </c>
    </row>
    <row r="8" ht="14.25" customHeight="1">
      <c r="A8" s="6" t="s">
        <v>66</v>
      </c>
      <c r="B8" s="5" t="s">
        <v>67</v>
      </c>
      <c r="C8" s="5">
        <v>2.0</v>
      </c>
      <c r="D8" s="5" t="s">
        <v>58</v>
      </c>
    </row>
    <row r="9" ht="14.25" customHeight="1">
      <c r="A9" s="6" t="s">
        <v>68</v>
      </c>
      <c r="B9" s="5" t="s">
        <v>67</v>
      </c>
      <c r="C9" s="5">
        <v>2.0</v>
      </c>
      <c r="D9" s="5" t="s">
        <v>60</v>
      </c>
    </row>
    <row r="10" ht="14.25" customHeight="1">
      <c r="A10" s="6" t="s">
        <v>69</v>
      </c>
      <c r="B10" s="5" t="s">
        <v>67</v>
      </c>
      <c r="C10" s="5">
        <v>2.0</v>
      </c>
      <c r="D10" s="5" t="s">
        <v>60</v>
      </c>
    </row>
    <row r="11" ht="14.25" customHeight="1">
      <c r="A11" s="6" t="s">
        <v>70</v>
      </c>
      <c r="B11" s="5" t="s">
        <v>71</v>
      </c>
      <c r="C11" s="5">
        <v>2.5</v>
      </c>
      <c r="D11" s="5" t="s">
        <v>60</v>
      </c>
    </row>
    <row r="12" ht="14.25" customHeight="1">
      <c r="A12" s="6" t="s">
        <v>72</v>
      </c>
      <c r="B12" s="5" t="s">
        <v>71</v>
      </c>
      <c r="C12" s="5">
        <v>2.5</v>
      </c>
      <c r="D12" s="5" t="s">
        <v>60</v>
      </c>
    </row>
    <row r="13" ht="14.25" customHeight="1">
      <c r="A13" s="6" t="s">
        <v>73</v>
      </c>
      <c r="B13" s="5" t="s">
        <v>74</v>
      </c>
      <c r="C13" s="5">
        <v>3.0</v>
      </c>
      <c r="D13" s="5" t="s">
        <v>60</v>
      </c>
    </row>
    <row r="14" ht="14.25" customHeight="1">
      <c r="A14" s="6" t="s">
        <v>75</v>
      </c>
      <c r="B14" s="5" t="s">
        <v>74</v>
      </c>
      <c r="C14" s="5">
        <v>3.0</v>
      </c>
      <c r="D14" s="5" t="s">
        <v>60</v>
      </c>
    </row>
    <row r="15" ht="14.25" customHeight="1">
      <c r="A15" s="6" t="s">
        <v>76</v>
      </c>
      <c r="B15" s="5" t="s">
        <v>77</v>
      </c>
      <c r="C15" s="5">
        <v>4.0</v>
      </c>
      <c r="D15" s="5" t="s">
        <v>60</v>
      </c>
    </row>
    <row r="16" ht="14.25" customHeight="1">
      <c r="A16" s="6" t="s">
        <v>78</v>
      </c>
      <c r="B16" s="5" t="s">
        <v>77</v>
      </c>
      <c r="C16" s="5">
        <v>4.0</v>
      </c>
      <c r="D16" s="5" t="s">
        <v>60</v>
      </c>
    </row>
    <row r="17" ht="14.25" customHeight="1">
      <c r="A17" s="6" t="s">
        <v>79</v>
      </c>
      <c r="B17" s="5" t="s">
        <v>80</v>
      </c>
      <c r="C17" s="5">
        <v>4.0</v>
      </c>
      <c r="D17" s="5" t="s">
        <v>58</v>
      </c>
    </row>
    <row r="18" ht="14.25" customHeight="1">
      <c r="A18" s="6" t="s">
        <v>81</v>
      </c>
      <c r="B18" s="5" t="s">
        <v>82</v>
      </c>
      <c r="C18" s="5">
        <v>5.0</v>
      </c>
      <c r="D18" s="5" t="s">
        <v>58</v>
      </c>
    </row>
    <row r="19" ht="14.25" customHeight="1">
      <c r="A19" s="6" t="s">
        <v>83</v>
      </c>
      <c r="B19" s="5" t="s">
        <v>84</v>
      </c>
      <c r="C19" s="5">
        <v>5.0</v>
      </c>
      <c r="D19" s="5" t="s">
        <v>60</v>
      </c>
    </row>
    <row r="20" ht="14.25" customHeight="1">
      <c r="A20" s="6" t="s">
        <v>85</v>
      </c>
      <c r="B20" s="5" t="s">
        <v>84</v>
      </c>
      <c r="C20" s="5">
        <v>5.0</v>
      </c>
      <c r="D20" s="5" t="s">
        <v>60</v>
      </c>
    </row>
    <row r="21" ht="14.25" customHeight="1">
      <c r="A21" s="6" t="s">
        <v>86</v>
      </c>
      <c r="B21" s="5" t="s">
        <v>84</v>
      </c>
      <c r="C21" s="5">
        <v>5.0</v>
      </c>
      <c r="D21" s="5" t="s">
        <v>60</v>
      </c>
    </row>
    <row r="22" ht="14.25" customHeight="1">
      <c r="A22" s="5" t="s">
        <v>87</v>
      </c>
      <c r="B22" s="5" t="s">
        <v>88</v>
      </c>
      <c r="C22" s="5">
        <v>6.0</v>
      </c>
      <c r="D22" s="5" t="s">
        <v>60</v>
      </c>
    </row>
    <row r="23" ht="14.25" customHeight="1">
      <c r="A23" s="7" t="s">
        <v>89</v>
      </c>
      <c r="B23" s="5" t="s">
        <v>88</v>
      </c>
      <c r="C23" s="5">
        <v>6.0</v>
      </c>
      <c r="D23" s="5" t="s">
        <v>60</v>
      </c>
    </row>
    <row r="24" ht="14.25" customHeight="1">
      <c r="A24" s="5" t="s">
        <v>90</v>
      </c>
      <c r="B24" s="5" t="s">
        <v>88</v>
      </c>
      <c r="C24" s="5">
        <v>6.0</v>
      </c>
      <c r="D24" s="5" t="s">
        <v>58</v>
      </c>
    </row>
    <row r="25" ht="14.25" customHeight="1">
      <c r="A25" s="5" t="s">
        <v>91</v>
      </c>
      <c r="B25" s="5" t="s">
        <v>92</v>
      </c>
      <c r="C25" s="5">
        <v>7.0</v>
      </c>
      <c r="D25" s="5" t="s">
        <v>58</v>
      </c>
    </row>
    <row r="26" ht="14.25" customHeight="1">
      <c r="A26" s="5" t="s">
        <v>93</v>
      </c>
      <c r="B26" s="5" t="s">
        <v>94</v>
      </c>
      <c r="C26" s="5">
        <v>7.0</v>
      </c>
      <c r="D26" s="5" t="s">
        <v>60</v>
      </c>
    </row>
    <row r="27" ht="14.25" customHeight="1">
      <c r="A27" s="5" t="s">
        <v>95</v>
      </c>
      <c r="B27" s="5" t="s">
        <v>94</v>
      </c>
      <c r="C27" s="5">
        <v>7.0</v>
      </c>
      <c r="D27" s="5" t="s">
        <v>60</v>
      </c>
    </row>
    <row r="28" ht="14.25" customHeight="1">
      <c r="A28" s="5" t="s">
        <v>96</v>
      </c>
      <c r="B28" s="5" t="s">
        <v>92</v>
      </c>
      <c r="C28" s="5">
        <v>7.0</v>
      </c>
      <c r="D28" s="5" t="s">
        <v>58</v>
      </c>
    </row>
    <row r="29" ht="14.25" customHeight="1">
      <c r="A29" s="8" t="s">
        <v>97</v>
      </c>
      <c r="B29" s="5" t="s">
        <v>92</v>
      </c>
      <c r="C29" s="8">
        <v>7.0</v>
      </c>
      <c r="D29" s="8" t="s">
        <v>58</v>
      </c>
    </row>
    <row r="30" ht="14.25" customHeight="1">
      <c r="A30" s="5" t="s">
        <v>98</v>
      </c>
      <c r="B30" s="5" t="s">
        <v>99</v>
      </c>
      <c r="C30" s="5">
        <v>9.0</v>
      </c>
      <c r="D30" s="5" t="s">
        <v>60</v>
      </c>
    </row>
    <row r="31" ht="14.25" customHeight="1">
      <c r="A31" s="5" t="s">
        <v>100</v>
      </c>
      <c r="B31" s="5" t="s">
        <v>99</v>
      </c>
      <c r="C31" s="5">
        <v>9.0</v>
      </c>
      <c r="D31" s="5" t="s">
        <v>60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31">
    <sortState ref="A1:D31">
      <sortCondition ref="C1:C3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1.71"/>
    <col customWidth="1" min="3" max="26" width="8.71"/>
  </cols>
  <sheetData>
    <row r="1" ht="14.25" customHeight="1">
      <c r="A1" s="5" t="s">
        <v>101</v>
      </c>
      <c r="B1" s="5" t="s">
        <v>102</v>
      </c>
    </row>
    <row r="2" ht="14.25" hidden="1" customHeight="1">
      <c r="A2" s="5" t="s">
        <v>103</v>
      </c>
      <c r="B2" s="5" t="s">
        <v>104</v>
      </c>
    </row>
    <row r="3" ht="14.25" hidden="1" customHeight="1">
      <c r="A3" s="5" t="s">
        <v>103</v>
      </c>
      <c r="B3" s="5" t="s">
        <v>105</v>
      </c>
    </row>
    <row r="4" ht="14.25" hidden="1" customHeight="1">
      <c r="A4" s="5" t="s">
        <v>103</v>
      </c>
      <c r="B4" s="5" t="s">
        <v>106</v>
      </c>
    </row>
    <row r="5" ht="14.25" hidden="1" customHeight="1">
      <c r="A5" s="5" t="s">
        <v>107</v>
      </c>
      <c r="B5" s="5" t="s">
        <v>108</v>
      </c>
    </row>
    <row r="6" ht="14.25" hidden="1" customHeight="1">
      <c r="A6" s="5" t="s">
        <v>103</v>
      </c>
      <c r="B6" s="5" t="s">
        <v>109</v>
      </c>
    </row>
    <row r="7" ht="14.25" hidden="1" customHeight="1">
      <c r="A7" s="5" t="s">
        <v>103</v>
      </c>
      <c r="B7" s="5" t="s">
        <v>110</v>
      </c>
    </row>
    <row r="8" ht="14.25" hidden="1" customHeight="1">
      <c r="A8" s="5" t="s">
        <v>103</v>
      </c>
      <c r="B8" s="5" t="s">
        <v>111</v>
      </c>
    </row>
    <row r="9" ht="14.25" customHeight="1">
      <c r="A9" s="5" t="s">
        <v>112</v>
      </c>
      <c r="B9" s="5" t="s">
        <v>113</v>
      </c>
    </row>
    <row r="10" ht="14.25" hidden="1" customHeight="1">
      <c r="A10" s="5" t="s">
        <v>103</v>
      </c>
      <c r="B10" s="5" t="s">
        <v>114</v>
      </c>
    </row>
    <row r="11" ht="14.25" hidden="1" customHeight="1">
      <c r="A11" s="5" t="s">
        <v>103</v>
      </c>
      <c r="B11" s="5" t="s">
        <v>115</v>
      </c>
    </row>
    <row r="12" ht="14.25" hidden="1" customHeight="1">
      <c r="A12" s="5" t="s">
        <v>103</v>
      </c>
      <c r="B12" s="5" t="s">
        <v>116</v>
      </c>
    </row>
    <row r="13" ht="14.25" hidden="1" customHeight="1">
      <c r="A13" s="5" t="s">
        <v>103</v>
      </c>
      <c r="B13" s="5" t="s">
        <v>117</v>
      </c>
    </row>
    <row r="14" ht="14.25" hidden="1" customHeight="1">
      <c r="A14" s="5" t="s">
        <v>103</v>
      </c>
      <c r="B14" s="5" t="s">
        <v>118</v>
      </c>
    </row>
    <row r="15" ht="14.25" hidden="1" customHeight="1">
      <c r="A15" s="5" t="s">
        <v>103</v>
      </c>
      <c r="B15" s="5" t="s">
        <v>119</v>
      </c>
    </row>
    <row r="16" ht="14.25" hidden="1" customHeight="1">
      <c r="A16" s="5" t="s">
        <v>103</v>
      </c>
      <c r="B16" s="5" t="s">
        <v>120</v>
      </c>
    </row>
    <row r="17" ht="14.25" hidden="1" customHeight="1">
      <c r="A17" s="5" t="s">
        <v>103</v>
      </c>
      <c r="B17" s="5" t="s">
        <v>121</v>
      </c>
    </row>
    <row r="18" ht="14.25" hidden="1" customHeight="1">
      <c r="A18" s="5" t="s">
        <v>103</v>
      </c>
      <c r="B18" s="5" t="s">
        <v>122</v>
      </c>
    </row>
    <row r="19" ht="14.25" hidden="1" customHeight="1">
      <c r="A19" s="5" t="s">
        <v>103</v>
      </c>
      <c r="B19" s="5" t="s">
        <v>123</v>
      </c>
    </row>
    <row r="20" ht="14.25" hidden="1" customHeight="1">
      <c r="A20" s="5" t="s">
        <v>103</v>
      </c>
      <c r="B20" s="5" t="s">
        <v>124</v>
      </c>
    </row>
    <row r="21" ht="14.25" hidden="1" customHeight="1">
      <c r="A21" s="5" t="s">
        <v>103</v>
      </c>
      <c r="B21" s="5" t="s">
        <v>125</v>
      </c>
    </row>
    <row r="22" ht="14.25" hidden="1" customHeight="1">
      <c r="A22" s="5" t="s">
        <v>103</v>
      </c>
      <c r="B22" s="5" t="s">
        <v>126</v>
      </c>
    </row>
    <row r="23" ht="14.25" hidden="1" customHeight="1">
      <c r="A23" s="5" t="s">
        <v>103</v>
      </c>
      <c r="B23" s="5" t="s">
        <v>127</v>
      </c>
    </row>
    <row r="24" ht="14.25" hidden="1" customHeight="1">
      <c r="A24" s="5" t="s">
        <v>103</v>
      </c>
      <c r="B24" s="5" t="s">
        <v>128</v>
      </c>
    </row>
    <row r="25" ht="14.25" hidden="1" customHeight="1">
      <c r="A25" s="5" t="s">
        <v>103</v>
      </c>
      <c r="B25" s="5" t="s">
        <v>129</v>
      </c>
    </row>
    <row r="26" ht="14.25" hidden="1" customHeight="1">
      <c r="A26" s="5" t="s">
        <v>103</v>
      </c>
      <c r="B26" s="5" t="s">
        <v>130</v>
      </c>
    </row>
    <row r="27" ht="14.25" hidden="1" customHeight="1">
      <c r="A27" s="5" t="s">
        <v>107</v>
      </c>
      <c r="B27" s="5" t="s">
        <v>131</v>
      </c>
    </row>
    <row r="28" ht="14.25" hidden="1" customHeight="1">
      <c r="A28" s="5" t="s">
        <v>103</v>
      </c>
      <c r="B28" s="5" t="s">
        <v>132</v>
      </c>
    </row>
    <row r="29" ht="14.25" hidden="1" customHeight="1">
      <c r="A29" s="5" t="s">
        <v>107</v>
      </c>
      <c r="B29" s="5" t="s">
        <v>133</v>
      </c>
    </row>
    <row r="30" ht="14.25" hidden="1" customHeight="1">
      <c r="A30" s="5" t="s">
        <v>107</v>
      </c>
      <c r="B30" s="5" t="s">
        <v>134</v>
      </c>
    </row>
    <row r="31" ht="14.25" hidden="1" customHeight="1">
      <c r="A31" s="5" t="s">
        <v>103</v>
      </c>
      <c r="B31" s="5" t="s">
        <v>135</v>
      </c>
    </row>
    <row r="32" ht="14.25" hidden="1" customHeight="1">
      <c r="A32" s="5" t="s">
        <v>136</v>
      </c>
      <c r="B32" s="5" t="s">
        <v>137</v>
      </c>
    </row>
    <row r="33" ht="14.25" hidden="1" customHeight="1">
      <c r="A33" s="5" t="s">
        <v>103</v>
      </c>
      <c r="B33" s="5" t="s">
        <v>138</v>
      </c>
    </row>
    <row r="34" ht="14.25" hidden="1" customHeight="1">
      <c r="A34" s="5" t="s">
        <v>103</v>
      </c>
      <c r="B34" s="5" t="s">
        <v>139</v>
      </c>
    </row>
    <row r="35" ht="14.25" hidden="1" customHeight="1">
      <c r="A35" s="5" t="s">
        <v>103</v>
      </c>
      <c r="B35" s="5" t="s">
        <v>140</v>
      </c>
    </row>
    <row r="36" ht="14.25" hidden="1" customHeight="1">
      <c r="A36" s="5" t="s">
        <v>141</v>
      </c>
      <c r="B36" s="5" t="s">
        <v>142</v>
      </c>
    </row>
    <row r="37" ht="14.25" hidden="1" customHeight="1">
      <c r="A37" s="5" t="s">
        <v>103</v>
      </c>
      <c r="B37" s="5" t="s">
        <v>143</v>
      </c>
    </row>
    <row r="38" ht="14.25" hidden="1" customHeight="1">
      <c r="A38" s="5" t="s">
        <v>103</v>
      </c>
      <c r="B38" s="5" t="s">
        <v>144</v>
      </c>
    </row>
    <row r="39" ht="14.25" hidden="1" customHeight="1">
      <c r="A39" s="5" t="s">
        <v>103</v>
      </c>
      <c r="B39" s="5" t="s">
        <v>145</v>
      </c>
    </row>
    <row r="40" ht="14.25" hidden="1" customHeight="1">
      <c r="A40" s="5" t="s">
        <v>107</v>
      </c>
      <c r="B40" s="5" t="s">
        <v>146</v>
      </c>
    </row>
    <row r="41" ht="14.25" customHeight="1">
      <c r="A41" s="5" t="s">
        <v>112</v>
      </c>
      <c r="B41" s="5" t="s">
        <v>147</v>
      </c>
    </row>
    <row r="42" ht="14.25" customHeight="1">
      <c r="A42" s="5" t="s">
        <v>112</v>
      </c>
      <c r="B42" s="5" t="s">
        <v>148</v>
      </c>
    </row>
    <row r="43" ht="14.25" hidden="1" customHeight="1">
      <c r="A43" s="5" t="s">
        <v>149</v>
      </c>
      <c r="B43" s="5" t="s">
        <v>150</v>
      </c>
    </row>
    <row r="44" ht="14.25" hidden="1" customHeight="1">
      <c r="A44" s="5" t="s">
        <v>103</v>
      </c>
      <c r="B44" s="5" t="s">
        <v>151</v>
      </c>
    </row>
    <row r="45" ht="14.25" hidden="1" customHeight="1">
      <c r="A45" s="5" t="s">
        <v>103</v>
      </c>
      <c r="B45" s="5" t="s">
        <v>152</v>
      </c>
    </row>
    <row r="46" ht="14.25" hidden="1" customHeight="1">
      <c r="A46" s="5" t="s">
        <v>103</v>
      </c>
      <c r="B46" s="5" t="s">
        <v>153</v>
      </c>
    </row>
    <row r="47" ht="14.25" hidden="1" customHeight="1">
      <c r="A47" s="5" t="s">
        <v>103</v>
      </c>
      <c r="B47" s="5" t="s">
        <v>154</v>
      </c>
    </row>
    <row r="48" ht="14.25" hidden="1" customHeight="1">
      <c r="B48" s="5" t="s">
        <v>155</v>
      </c>
    </row>
    <row r="49" ht="14.25" hidden="1" customHeight="1">
      <c r="A49" s="5" t="s">
        <v>103</v>
      </c>
      <c r="B49" s="5" t="s">
        <v>156</v>
      </c>
    </row>
    <row r="50" ht="14.25" hidden="1" customHeight="1">
      <c r="A50" s="5" t="s">
        <v>103</v>
      </c>
      <c r="B50" s="5" t="s">
        <v>157</v>
      </c>
    </row>
    <row r="51" ht="14.25" hidden="1" customHeight="1">
      <c r="A51" s="5" t="s">
        <v>103</v>
      </c>
      <c r="B51" s="5" t="s">
        <v>158</v>
      </c>
    </row>
    <row r="52" ht="14.25" customHeight="1">
      <c r="A52" s="5" t="s">
        <v>112</v>
      </c>
      <c r="B52" s="5" t="s">
        <v>159</v>
      </c>
    </row>
    <row r="53" ht="14.25" hidden="1" customHeight="1">
      <c r="A53" s="5" t="s">
        <v>103</v>
      </c>
      <c r="B53" s="5" t="s">
        <v>160</v>
      </c>
    </row>
    <row r="54" ht="14.25" hidden="1" customHeight="1">
      <c r="A54" s="5" t="s">
        <v>103</v>
      </c>
      <c r="B54" s="5" t="s">
        <v>161</v>
      </c>
    </row>
    <row r="55" ht="14.25" customHeight="1">
      <c r="A55" s="5" t="s">
        <v>112</v>
      </c>
      <c r="B55" s="5" t="s">
        <v>162</v>
      </c>
    </row>
    <row r="56" ht="14.25" hidden="1" customHeight="1">
      <c r="A56" s="5" t="s">
        <v>103</v>
      </c>
      <c r="B56" s="5" t="s">
        <v>163</v>
      </c>
    </row>
    <row r="57" ht="14.25" hidden="1" customHeight="1">
      <c r="A57" s="5" t="s">
        <v>103</v>
      </c>
      <c r="B57" s="5" t="s">
        <v>164</v>
      </c>
    </row>
    <row r="58" ht="14.25" customHeight="1">
      <c r="A58" s="5" t="s">
        <v>112</v>
      </c>
      <c r="B58" s="5" t="s">
        <v>165</v>
      </c>
    </row>
    <row r="59" ht="14.25" customHeight="1">
      <c r="A59" s="5" t="s">
        <v>112</v>
      </c>
      <c r="B59" s="5" t="s">
        <v>166</v>
      </c>
    </row>
    <row r="60" ht="14.25" hidden="1" customHeight="1">
      <c r="A60" s="5" t="s">
        <v>103</v>
      </c>
      <c r="B60" s="5" t="s">
        <v>167</v>
      </c>
    </row>
    <row r="61" ht="14.25" customHeight="1">
      <c r="A61" s="5" t="s">
        <v>112</v>
      </c>
      <c r="B61" s="5" t="s">
        <v>168</v>
      </c>
    </row>
    <row r="62" ht="14.25" hidden="1" customHeight="1">
      <c r="A62" s="5" t="s">
        <v>103</v>
      </c>
      <c r="B62" s="5" t="s">
        <v>169</v>
      </c>
    </row>
    <row r="63" ht="14.25" hidden="1" customHeight="1">
      <c r="A63" s="5" t="s">
        <v>103</v>
      </c>
      <c r="B63" s="5" t="s">
        <v>170</v>
      </c>
    </row>
    <row r="64" ht="14.25" hidden="1" customHeight="1">
      <c r="A64" s="5" t="s">
        <v>103</v>
      </c>
      <c r="B64" s="5" t="s">
        <v>171</v>
      </c>
    </row>
    <row r="65" ht="14.25" hidden="1" customHeight="1">
      <c r="A65" s="5" t="s">
        <v>103</v>
      </c>
      <c r="B65" s="5" t="s">
        <v>172</v>
      </c>
    </row>
    <row r="66" ht="14.25" hidden="1" customHeight="1">
      <c r="A66" s="5" t="s">
        <v>103</v>
      </c>
      <c r="B66" s="5" t="s">
        <v>173</v>
      </c>
    </row>
    <row r="67" ht="14.25" hidden="1" customHeight="1">
      <c r="A67" s="5" t="s">
        <v>103</v>
      </c>
      <c r="B67" s="5" t="s">
        <v>174</v>
      </c>
    </row>
    <row r="68" ht="14.25" hidden="1" customHeight="1">
      <c r="A68" s="5" t="s">
        <v>103</v>
      </c>
      <c r="B68" s="5" t="s">
        <v>175</v>
      </c>
    </row>
    <row r="69" ht="14.25" hidden="1" customHeight="1">
      <c r="A69" s="5" t="s">
        <v>103</v>
      </c>
      <c r="B69" s="5" t="s">
        <v>176</v>
      </c>
    </row>
    <row r="70" ht="14.25" customHeight="1">
      <c r="A70" s="5" t="s">
        <v>112</v>
      </c>
      <c r="B70" s="5" t="s">
        <v>177</v>
      </c>
    </row>
    <row r="71" ht="14.25" customHeight="1">
      <c r="A71" s="5" t="s">
        <v>112</v>
      </c>
      <c r="B71" s="5" t="s">
        <v>178</v>
      </c>
    </row>
    <row r="72" ht="14.25" hidden="1" customHeight="1">
      <c r="A72" s="5" t="s">
        <v>103</v>
      </c>
      <c r="B72" s="5" t="s">
        <v>179</v>
      </c>
    </row>
    <row r="73" ht="14.25" hidden="1" customHeight="1">
      <c r="A73" s="5" t="s">
        <v>103</v>
      </c>
      <c r="B73" s="5" t="s">
        <v>180</v>
      </c>
    </row>
    <row r="74" ht="14.25" hidden="1" customHeight="1">
      <c r="A74" s="5" t="s">
        <v>103</v>
      </c>
      <c r="B74" s="5" t="s">
        <v>181</v>
      </c>
    </row>
    <row r="75" ht="14.25" hidden="1" customHeight="1">
      <c r="A75" s="5" t="s">
        <v>103</v>
      </c>
      <c r="B75" s="5" t="s">
        <v>182</v>
      </c>
    </row>
    <row r="76" ht="14.25" hidden="1" customHeight="1">
      <c r="A76" s="5" t="s">
        <v>103</v>
      </c>
      <c r="B76" s="5" t="s">
        <v>183</v>
      </c>
    </row>
    <row r="77" ht="14.25" hidden="1" customHeight="1">
      <c r="A77" s="5" t="s">
        <v>103</v>
      </c>
      <c r="B77" s="5" t="s">
        <v>184</v>
      </c>
    </row>
    <row r="78" ht="14.25" hidden="1" customHeight="1">
      <c r="A78" s="5" t="s">
        <v>103</v>
      </c>
      <c r="B78" s="5" t="s">
        <v>185</v>
      </c>
    </row>
    <row r="79" ht="14.25" hidden="1" customHeight="1">
      <c r="A79" s="5" t="s">
        <v>103</v>
      </c>
      <c r="B79" s="5" t="s">
        <v>186</v>
      </c>
    </row>
    <row r="80" ht="14.25" hidden="1" customHeight="1">
      <c r="A80" s="5" t="s">
        <v>103</v>
      </c>
      <c r="B80" s="5" t="s">
        <v>187</v>
      </c>
    </row>
    <row r="81" ht="14.25" hidden="1" customHeight="1">
      <c r="A81" s="5" t="s">
        <v>188</v>
      </c>
      <c r="B81" s="5" t="s">
        <v>189</v>
      </c>
    </row>
    <row r="82" ht="14.25" hidden="1" customHeight="1">
      <c r="A82" s="5" t="s">
        <v>103</v>
      </c>
      <c r="B82" s="5" t="s">
        <v>190</v>
      </c>
    </row>
    <row r="83" ht="14.25" hidden="1" customHeight="1">
      <c r="A83" s="5" t="s">
        <v>103</v>
      </c>
      <c r="B83" s="5" t="s">
        <v>191</v>
      </c>
    </row>
    <row r="84" ht="14.25" hidden="1" customHeight="1">
      <c r="A84" s="5" t="s">
        <v>103</v>
      </c>
      <c r="B84" s="5" t="s">
        <v>192</v>
      </c>
    </row>
    <row r="85" ht="14.25" hidden="1" customHeight="1">
      <c r="A85" s="5" t="s">
        <v>103</v>
      </c>
      <c r="B85" s="5" t="s">
        <v>193</v>
      </c>
    </row>
    <row r="86" ht="14.25" hidden="1" customHeight="1">
      <c r="B86" s="5" t="s">
        <v>194</v>
      </c>
    </row>
    <row r="87" ht="14.25" hidden="1" customHeight="1">
      <c r="A87" s="5" t="s">
        <v>103</v>
      </c>
      <c r="B87" s="5" t="s">
        <v>195</v>
      </c>
    </row>
    <row r="88" ht="14.25" hidden="1" customHeight="1">
      <c r="A88" s="5" t="s">
        <v>103</v>
      </c>
      <c r="B88" s="5" t="s">
        <v>196</v>
      </c>
    </row>
    <row r="89" ht="14.25" hidden="1" customHeight="1">
      <c r="A89" s="5" t="s">
        <v>103</v>
      </c>
      <c r="B89" s="5" t="s">
        <v>197</v>
      </c>
    </row>
    <row r="90" ht="14.25" hidden="1" customHeight="1">
      <c r="A90" s="5" t="s">
        <v>103</v>
      </c>
      <c r="B90" s="5" t="s">
        <v>198</v>
      </c>
    </row>
    <row r="91" ht="14.25" hidden="1" customHeight="1">
      <c r="A91" s="5" t="s">
        <v>103</v>
      </c>
      <c r="B91" s="5" t="s">
        <v>199</v>
      </c>
    </row>
    <row r="92" ht="14.25" hidden="1" customHeight="1">
      <c r="A92" s="5" t="s">
        <v>103</v>
      </c>
      <c r="B92" s="5" t="s">
        <v>200</v>
      </c>
    </row>
    <row r="93" ht="14.25" hidden="1" customHeight="1">
      <c r="A93" s="5" t="s">
        <v>107</v>
      </c>
      <c r="B93" s="5" t="s">
        <v>201</v>
      </c>
    </row>
    <row r="94" ht="14.25" hidden="1" customHeight="1">
      <c r="A94" s="5" t="s">
        <v>103</v>
      </c>
      <c r="B94" s="5" t="s">
        <v>202</v>
      </c>
    </row>
    <row r="95" ht="14.25" customHeight="1">
      <c r="A95" s="5" t="s">
        <v>112</v>
      </c>
      <c r="B95" s="5" t="s">
        <v>203</v>
      </c>
    </row>
    <row r="96" ht="14.25" hidden="1" customHeight="1">
      <c r="A96" s="5" t="s">
        <v>103</v>
      </c>
      <c r="B96" s="5" t="s">
        <v>204</v>
      </c>
    </row>
    <row r="97" ht="14.25" hidden="1" customHeight="1">
      <c r="A97" s="5" t="s">
        <v>103</v>
      </c>
      <c r="B97" s="5" t="s">
        <v>205</v>
      </c>
    </row>
    <row r="98" ht="14.25" hidden="1" customHeight="1">
      <c r="A98" s="5" t="s">
        <v>107</v>
      </c>
      <c r="B98" s="5" t="s">
        <v>206</v>
      </c>
    </row>
    <row r="99" ht="14.25" hidden="1" customHeight="1">
      <c r="A99" s="5" t="s">
        <v>107</v>
      </c>
      <c r="B99" s="5" t="s">
        <v>207</v>
      </c>
    </row>
    <row r="100" ht="14.25" customHeight="1">
      <c r="A100" s="5" t="s">
        <v>112</v>
      </c>
      <c r="B100" s="5" t="s">
        <v>208</v>
      </c>
    </row>
    <row r="101" ht="14.25" customHeight="1">
      <c r="A101" s="5" t="s">
        <v>112</v>
      </c>
      <c r="B101" s="5" t="s">
        <v>209</v>
      </c>
    </row>
    <row r="102" ht="14.25" hidden="1" customHeight="1">
      <c r="B102" s="5" t="s">
        <v>210</v>
      </c>
    </row>
    <row r="103" ht="14.25" hidden="1" customHeight="1">
      <c r="A103" s="5" t="s">
        <v>103</v>
      </c>
      <c r="B103" s="5" t="s">
        <v>211</v>
      </c>
    </row>
    <row r="104" ht="14.25" hidden="1" customHeight="1">
      <c r="A104" s="5" t="s">
        <v>103</v>
      </c>
      <c r="B104" s="5" t="s">
        <v>212</v>
      </c>
    </row>
    <row r="105" ht="14.25" hidden="1" customHeight="1">
      <c r="B105" s="5" t="s">
        <v>213</v>
      </c>
    </row>
    <row r="106" ht="14.25" hidden="1" customHeight="1">
      <c r="B106" s="5" t="s">
        <v>214</v>
      </c>
    </row>
    <row r="107" ht="14.25" hidden="1" customHeight="1">
      <c r="A107" s="5" t="s">
        <v>103</v>
      </c>
      <c r="B107" s="5" t="s">
        <v>215</v>
      </c>
    </row>
    <row r="108" ht="14.25" hidden="1" customHeight="1">
      <c r="B108" s="5" t="s">
        <v>216</v>
      </c>
    </row>
    <row r="109" ht="14.25" hidden="1" customHeight="1">
      <c r="A109" s="5" t="s">
        <v>103</v>
      </c>
      <c r="B109" s="5" t="s">
        <v>217</v>
      </c>
    </row>
    <row r="110" ht="14.25" hidden="1" customHeight="1">
      <c r="A110" s="5" t="s">
        <v>103</v>
      </c>
      <c r="B110" s="5" t="s">
        <v>218</v>
      </c>
    </row>
    <row r="111" ht="14.25" hidden="1" customHeight="1">
      <c r="A111" s="5" t="s">
        <v>103</v>
      </c>
      <c r="B111" s="5" t="s">
        <v>219</v>
      </c>
    </row>
    <row r="112" ht="14.25" hidden="1" customHeight="1">
      <c r="A112" s="5" t="s">
        <v>103</v>
      </c>
      <c r="B112" s="5" t="s">
        <v>220</v>
      </c>
    </row>
    <row r="113" ht="14.25" hidden="1" customHeight="1">
      <c r="A113" s="5" t="s">
        <v>103</v>
      </c>
      <c r="B113" s="5" t="s">
        <v>221</v>
      </c>
    </row>
    <row r="114" ht="14.25" hidden="1" customHeight="1">
      <c r="A114" s="5" t="s">
        <v>107</v>
      </c>
      <c r="B114" s="5" t="s">
        <v>222</v>
      </c>
    </row>
    <row r="115" ht="14.25" hidden="1" customHeight="1">
      <c r="B115" s="5" t="s">
        <v>223</v>
      </c>
    </row>
    <row r="116" ht="14.25" hidden="1" customHeight="1">
      <c r="A116" s="5" t="s">
        <v>188</v>
      </c>
      <c r="B116" s="5" t="s">
        <v>224</v>
      </c>
    </row>
    <row r="117" ht="14.25" hidden="1" customHeight="1">
      <c r="A117" s="5" t="s">
        <v>103</v>
      </c>
      <c r="B117" s="5" t="s">
        <v>225</v>
      </c>
    </row>
    <row r="118" ht="14.25" hidden="1" customHeight="1">
      <c r="A118" s="5" t="s">
        <v>103</v>
      </c>
      <c r="B118" s="5" t="s">
        <v>226</v>
      </c>
    </row>
    <row r="119" ht="14.25" hidden="1" customHeight="1">
      <c r="A119" s="5" t="s">
        <v>103</v>
      </c>
      <c r="B119" s="5" t="s">
        <v>227</v>
      </c>
    </row>
    <row r="120" ht="14.25" hidden="1" customHeight="1">
      <c r="A120" s="5" t="s">
        <v>103</v>
      </c>
      <c r="B120" s="5" t="s">
        <v>228</v>
      </c>
    </row>
    <row r="121" ht="14.25" hidden="1" customHeight="1">
      <c r="A121" s="5" t="s">
        <v>103</v>
      </c>
      <c r="B121" s="5" t="s">
        <v>229</v>
      </c>
    </row>
    <row r="122" ht="14.25" hidden="1" customHeight="1">
      <c r="A122" s="5" t="s">
        <v>103</v>
      </c>
      <c r="B122" s="5" t="s">
        <v>230</v>
      </c>
    </row>
    <row r="123" ht="14.25" hidden="1" customHeight="1">
      <c r="A123" s="5" t="s">
        <v>103</v>
      </c>
      <c r="B123" s="5" t="s">
        <v>231</v>
      </c>
    </row>
    <row r="124" ht="14.25" hidden="1" customHeight="1">
      <c r="A124" s="5" t="s">
        <v>188</v>
      </c>
      <c r="B124" s="5" t="s">
        <v>232</v>
      </c>
    </row>
    <row r="125" ht="14.25" hidden="1" customHeight="1">
      <c r="A125" s="5" t="s">
        <v>103</v>
      </c>
      <c r="B125" s="5" t="s">
        <v>233</v>
      </c>
    </row>
    <row r="126" ht="14.25" hidden="1" customHeight="1">
      <c r="A126" s="5" t="s">
        <v>103</v>
      </c>
      <c r="B126" s="5" t="s">
        <v>234</v>
      </c>
    </row>
    <row r="127" ht="14.25" hidden="1" customHeight="1">
      <c r="A127" s="5" t="s">
        <v>103</v>
      </c>
      <c r="B127" s="5" t="s">
        <v>235</v>
      </c>
    </row>
    <row r="128" ht="14.25" hidden="1" customHeight="1">
      <c r="A128" s="5" t="s">
        <v>103</v>
      </c>
      <c r="B128" s="5" t="s">
        <v>236</v>
      </c>
    </row>
    <row r="129" ht="14.25" hidden="1" customHeight="1">
      <c r="A129" s="5" t="s">
        <v>103</v>
      </c>
      <c r="B129" s="5" t="s">
        <v>237</v>
      </c>
    </row>
    <row r="130" ht="14.25" hidden="1" customHeight="1">
      <c r="A130" s="5" t="s">
        <v>103</v>
      </c>
      <c r="B130" s="5" t="s">
        <v>238</v>
      </c>
    </row>
    <row r="131" ht="14.25" hidden="1" customHeight="1">
      <c r="A131" s="5" t="s">
        <v>103</v>
      </c>
      <c r="B131" s="5" t="s">
        <v>239</v>
      </c>
    </row>
    <row r="132" ht="14.25" hidden="1" customHeight="1">
      <c r="A132" s="5" t="s">
        <v>103</v>
      </c>
      <c r="B132" s="5" t="s">
        <v>240</v>
      </c>
    </row>
    <row r="133" ht="14.25" hidden="1" customHeight="1">
      <c r="A133" s="5" t="s">
        <v>103</v>
      </c>
      <c r="B133" s="5" t="s">
        <v>241</v>
      </c>
    </row>
    <row r="134" ht="14.25" hidden="1" customHeight="1">
      <c r="A134" s="5" t="s">
        <v>103</v>
      </c>
      <c r="B134" s="5" t="s">
        <v>242</v>
      </c>
    </row>
    <row r="135" ht="14.25" hidden="1" customHeight="1">
      <c r="A135" s="5" t="s">
        <v>103</v>
      </c>
      <c r="B135" s="5" t="s">
        <v>243</v>
      </c>
    </row>
    <row r="136" ht="14.25" hidden="1" customHeight="1">
      <c r="A136" s="5" t="s">
        <v>103</v>
      </c>
      <c r="B136" s="5" t="s">
        <v>244</v>
      </c>
    </row>
    <row r="137" ht="14.25" hidden="1" customHeight="1">
      <c r="B137" s="5" t="s">
        <v>245</v>
      </c>
    </row>
    <row r="138" ht="14.25" hidden="1" customHeight="1">
      <c r="A138" s="5" t="s">
        <v>103</v>
      </c>
      <c r="B138" s="5" t="s">
        <v>246</v>
      </c>
    </row>
    <row r="139" ht="14.25" hidden="1" customHeight="1">
      <c r="B139" s="5" t="s">
        <v>247</v>
      </c>
    </row>
    <row r="140" ht="14.25" hidden="1" customHeight="1">
      <c r="A140" s="5" t="s">
        <v>103</v>
      </c>
      <c r="B140" s="5" t="s">
        <v>248</v>
      </c>
    </row>
    <row r="141" ht="14.25" hidden="1" customHeight="1">
      <c r="A141" s="5" t="s">
        <v>103</v>
      </c>
      <c r="B141" s="5" t="s">
        <v>249</v>
      </c>
    </row>
    <row r="142" ht="14.25" hidden="1" customHeight="1">
      <c r="A142" s="5" t="s">
        <v>103</v>
      </c>
      <c r="B142" s="5" t="s">
        <v>250</v>
      </c>
    </row>
    <row r="143" ht="14.25" hidden="1" customHeight="1">
      <c r="A143" s="5" t="s">
        <v>103</v>
      </c>
      <c r="B143" s="5" t="s">
        <v>251</v>
      </c>
    </row>
    <row r="144" ht="14.25" hidden="1" customHeight="1">
      <c r="A144" s="5" t="s">
        <v>107</v>
      </c>
      <c r="B144" s="5" t="s">
        <v>252</v>
      </c>
    </row>
    <row r="145" ht="14.25" hidden="1" customHeight="1">
      <c r="A145" s="5" t="s">
        <v>103</v>
      </c>
      <c r="B145" s="5" t="s">
        <v>253</v>
      </c>
    </row>
    <row r="146" ht="14.25" hidden="1" customHeight="1">
      <c r="A146" s="5" t="s">
        <v>254</v>
      </c>
      <c r="B146" s="5" t="s">
        <v>255</v>
      </c>
    </row>
    <row r="147" ht="14.25" hidden="1" customHeight="1">
      <c r="A147" s="5" t="s">
        <v>103</v>
      </c>
      <c r="B147" s="5" t="s">
        <v>256</v>
      </c>
    </row>
    <row r="148" ht="14.25" hidden="1" customHeight="1">
      <c r="A148" s="5" t="s">
        <v>257</v>
      </c>
      <c r="B148" s="5" t="s">
        <v>258</v>
      </c>
    </row>
    <row r="149" ht="14.25" hidden="1" customHeight="1">
      <c r="A149" s="5" t="s">
        <v>103</v>
      </c>
      <c r="B149" s="5" t="s">
        <v>259</v>
      </c>
    </row>
    <row r="150" ht="14.25" hidden="1" customHeight="1">
      <c r="A150" s="5" t="s">
        <v>103</v>
      </c>
      <c r="B150" s="5" t="s">
        <v>260</v>
      </c>
    </row>
    <row r="151" ht="14.25" hidden="1" customHeight="1">
      <c r="A151" s="5" t="s">
        <v>103</v>
      </c>
      <c r="B151" s="5" t="s">
        <v>261</v>
      </c>
    </row>
    <row r="152" ht="14.25" hidden="1" customHeight="1">
      <c r="A152" s="5" t="s">
        <v>103</v>
      </c>
      <c r="B152" s="5" t="s">
        <v>262</v>
      </c>
    </row>
    <row r="153" ht="14.25" hidden="1" customHeight="1">
      <c r="A153" s="5" t="s">
        <v>103</v>
      </c>
      <c r="B153" s="5" t="s">
        <v>263</v>
      </c>
    </row>
    <row r="154" ht="14.25" hidden="1" customHeight="1">
      <c r="A154" s="5" t="s">
        <v>103</v>
      </c>
      <c r="B154" s="5" t="s">
        <v>264</v>
      </c>
    </row>
    <row r="155" ht="14.25" hidden="1" customHeight="1">
      <c r="A155" s="5" t="s">
        <v>103</v>
      </c>
      <c r="B155" s="5" t="s">
        <v>265</v>
      </c>
    </row>
    <row r="156" ht="14.25" hidden="1" customHeight="1">
      <c r="A156" s="5" t="s">
        <v>103</v>
      </c>
      <c r="B156" s="5" t="s">
        <v>266</v>
      </c>
    </row>
    <row r="157" ht="14.25" hidden="1" customHeight="1">
      <c r="B157" s="5" t="s">
        <v>267</v>
      </c>
    </row>
    <row r="158" ht="14.25" hidden="1" customHeight="1">
      <c r="B158" s="5" t="s">
        <v>268</v>
      </c>
    </row>
    <row r="159" ht="14.25" hidden="1" customHeight="1">
      <c r="A159" s="5" t="s">
        <v>103</v>
      </c>
      <c r="B159" s="5" t="s">
        <v>269</v>
      </c>
    </row>
    <row r="160" ht="14.25" customHeight="1">
      <c r="A160" s="5" t="s">
        <v>112</v>
      </c>
      <c r="B160" s="5" t="s">
        <v>270</v>
      </c>
    </row>
    <row r="161" ht="14.25" hidden="1" customHeight="1">
      <c r="A161" s="5" t="s">
        <v>103</v>
      </c>
      <c r="B161" s="5" t="s">
        <v>271</v>
      </c>
    </row>
    <row r="162" ht="14.25" customHeight="1">
      <c r="A162" s="5" t="s">
        <v>112</v>
      </c>
      <c r="B162" s="5" t="s">
        <v>272</v>
      </c>
    </row>
    <row r="163" ht="14.25" customHeight="1">
      <c r="A163" s="5" t="s">
        <v>112</v>
      </c>
      <c r="B163" s="5" t="s">
        <v>273</v>
      </c>
    </row>
    <row r="164" ht="14.25" customHeight="1">
      <c r="A164" s="5" t="s">
        <v>112</v>
      </c>
      <c r="B164" s="5" t="s">
        <v>274</v>
      </c>
    </row>
    <row r="165" ht="14.25" hidden="1" customHeight="1">
      <c r="B165" s="5" t="s">
        <v>275</v>
      </c>
    </row>
    <row r="166" ht="14.25" customHeight="1">
      <c r="A166" s="5" t="s">
        <v>112</v>
      </c>
      <c r="B166" s="5" t="s">
        <v>276</v>
      </c>
    </row>
    <row r="167" ht="14.25" customHeight="1">
      <c r="A167" s="5" t="s">
        <v>112</v>
      </c>
      <c r="B167" s="5" t="s">
        <v>277</v>
      </c>
    </row>
    <row r="168" ht="14.25" customHeight="1">
      <c r="A168" s="5" t="s">
        <v>112</v>
      </c>
      <c r="B168" s="5" t="s">
        <v>278</v>
      </c>
    </row>
    <row r="169" ht="14.25" hidden="1" customHeight="1">
      <c r="A169" s="5" t="s">
        <v>103</v>
      </c>
      <c r="B169" s="5" t="s">
        <v>279</v>
      </c>
    </row>
    <row r="170" ht="14.25" hidden="1" customHeight="1">
      <c r="A170" s="5" t="s">
        <v>107</v>
      </c>
      <c r="B170" s="5" t="s">
        <v>280</v>
      </c>
    </row>
    <row r="171" ht="14.25" hidden="1" customHeight="1">
      <c r="A171" s="5" t="s">
        <v>188</v>
      </c>
      <c r="B171" s="5" t="s">
        <v>281</v>
      </c>
    </row>
    <row r="172" ht="14.25" hidden="1" customHeight="1">
      <c r="A172" s="5" t="s">
        <v>103</v>
      </c>
      <c r="B172" s="5" t="s">
        <v>282</v>
      </c>
    </row>
    <row r="173" ht="14.25" hidden="1" customHeight="1">
      <c r="A173" s="5" t="s">
        <v>103</v>
      </c>
      <c r="B173" s="5" t="s">
        <v>283</v>
      </c>
    </row>
    <row r="174" ht="14.25" hidden="1" customHeight="1">
      <c r="A174" s="5" t="s">
        <v>103</v>
      </c>
      <c r="B174" s="5" t="s">
        <v>284</v>
      </c>
    </row>
    <row r="175" ht="14.25" hidden="1" customHeight="1">
      <c r="A175" s="5" t="s">
        <v>103</v>
      </c>
      <c r="B175" s="5" t="s">
        <v>285</v>
      </c>
    </row>
    <row r="176" ht="14.25" hidden="1" customHeight="1">
      <c r="A176" s="5" t="s">
        <v>103</v>
      </c>
      <c r="B176" s="5" t="s">
        <v>286</v>
      </c>
    </row>
    <row r="177" ht="14.25" hidden="1" customHeight="1">
      <c r="B177" s="5" t="s">
        <v>287</v>
      </c>
    </row>
    <row r="178" ht="14.25" customHeight="1">
      <c r="A178" s="5" t="s">
        <v>112</v>
      </c>
      <c r="B178" s="5" t="s">
        <v>288</v>
      </c>
    </row>
    <row r="179" ht="14.25" customHeight="1">
      <c r="A179" s="5" t="s">
        <v>112</v>
      </c>
      <c r="B179" s="5" t="s">
        <v>289</v>
      </c>
    </row>
    <row r="180" ht="14.25" hidden="1" customHeight="1">
      <c r="A180" s="5" t="s">
        <v>103</v>
      </c>
      <c r="B180" s="5" t="s">
        <v>290</v>
      </c>
    </row>
    <row r="181" ht="14.25" hidden="1" customHeight="1">
      <c r="A181" s="5" t="s">
        <v>103</v>
      </c>
      <c r="B181" s="5" t="s">
        <v>291</v>
      </c>
    </row>
    <row r="182" ht="14.25" hidden="1" customHeight="1">
      <c r="A182" s="5" t="s">
        <v>103</v>
      </c>
      <c r="B182" s="5" t="s">
        <v>292</v>
      </c>
    </row>
    <row r="183" ht="14.25" hidden="1" customHeight="1">
      <c r="A183" s="5" t="s">
        <v>188</v>
      </c>
      <c r="B183" s="5" t="s">
        <v>293</v>
      </c>
    </row>
    <row r="184" ht="14.25" hidden="1" customHeight="1">
      <c r="A184" s="5" t="s">
        <v>103</v>
      </c>
      <c r="B184" s="5" t="s">
        <v>294</v>
      </c>
    </row>
    <row r="185" ht="14.25" hidden="1" customHeight="1">
      <c r="A185" s="5" t="s">
        <v>188</v>
      </c>
      <c r="B185" s="5" t="s">
        <v>295</v>
      </c>
    </row>
    <row r="186" ht="14.25" hidden="1" customHeight="1">
      <c r="A186" s="5" t="s">
        <v>103</v>
      </c>
      <c r="B186" s="5" t="s">
        <v>296</v>
      </c>
    </row>
    <row r="187" ht="14.25" hidden="1" customHeight="1">
      <c r="A187" s="5" t="s">
        <v>103</v>
      </c>
      <c r="B187" s="5" t="s">
        <v>297</v>
      </c>
    </row>
    <row r="188" ht="14.25" hidden="1" customHeight="1">
      <c r="A188" s="5" t="s">
        <v>103</v>
      </c>
      <c r="B188" s="5" t="s">
        <v>298</v>
      </c>
    </row>
    <row r="189" ht="14.25" customHeight="1">
      <c r="A189" s="5" t="s">
        <v>112</v>
      </c>
      <c r="B189" s="5" t="s">
        <v>299</v>
      </c>
    </row>
    <row r="190" ht="14.25" hidden="1" customHeight="1">
      <c r="A190" s="5" t="s">
        <v>300</v>
      </c>
      <c r="B190" s="5" t="s">
        <v>301</v>
      </c>
    </row>
    <row r="191" ht="14.25" hidden="1" customHeight="1">
      <c r="A191" s="5" t="s">
        <v>103</v>
      </c>
      <c r="B191" s="5" t="s">
        <v>302</v>
      </c>
    </row>
    <row r="192" ht="14.25" hidden="1" customHeight="1">
      <c r="A192" s="5" t="s">
        <v>103</v>
      </c>
      <c r="B192" s="5" t="s">
        <v>303</v>
      </c>
    </row>
    <row r="193" ht="14.25" hidden="1" customHeight="1">
      <c r="A193" s="5" t="s">
        <v>103</v>
      </c>
      <c r="B193" s="5" t="s">
        <v>304</v>
      </c>
    </row>
    <row r="194" ht="14.25" hidden="1" customHeight="1">
      <c r="A194" s="5" t="s">
        <v>103</v>
      </c>
      <c r="B194" s="5" t="s">
        <v>305</v>
      </c>
    </row>
    <row r="195" ht="14.25" customHeight="1">
      <c r="A195" s="5" t="s">
        <v>112</v>
      </c>
      <c r="B195" s="5" t="s">
        <v>306</v>
      </c>
    </row>
    <row r="196" ht="14.25" customHeight="1">
      <c r="A196" s="5" t="s">
        <v>112</v>
      </c>
      <c r="B196" s="5" t="s">
        <v>307</v>
      </c>
    </row>
    <row r="197" ht="14.25" hidden="1" customHeight="1">
      <c r="A197" s="5" t="s">
        <v>103</v>
      </c>
      <c r="B197" s="5" t="s">
        <v>308</v>
      </c>
    </row>
    <row r="198" ht="14.25" customHeight="1">
      <c r="A198" s="5" t="s">
        <v>112</v>
      </c>
      <c r="B198" s="5" t="s">
        <v>309</v>
      </c>
    </row>
    <row r="199" ht="14.25" hidden="1" customHeight="1">
      <c r="A199" s="5" t="s">
        <v>103</v>
      </c>
      <c r="B199" s="5" t="s">
        <v>310</v>
      </c>
    </row>
    <row r="200" ht="14.25" hidden="1" customHeight="1">
      <c r="A200" s="5" t="s">
        <v>103</v>
      </c>
      <c r="B200" s="5" t="s">
        <v>311</v>
      </c>
    </row>
    <row r="201" ht="14.25" hidden="1" customHeight="1">
      <c r="A201" s="5" t="s">
        <v>103</v>
      </c>
      <c r="B201" s="5" t="s">
        <v>312</v>
      </c>
    </row>
    <row r="202" ht="14.25" hidden="1" customHeight="1">
      <c r="A202" s="5" t="s">
        <v>103</v>
      </c>
      <c r="B202" s="5" t="s">
        <v>313</v>
      </c>
    </row>
    <row r="203" ht="14.25" hidden="1" customHeight="1">
      <c r="A203" s="5" t="s">
        <v>103</v>
      </c>
      <c r="B203" s="5" t="s">
        <v>314</v>
      </c>
    </row>
    <row r="204" ht="14.25" hidden="1" customHeight="1">
      <c r="A204" s="5" t="s">
        <v>103</v>
      </c>
      <c r="B204" s="5" t="s">
        <v>315</v>
      </c>
    </row>
    <row r="205" ht="14.25" hidden="1" customHeight="1">
      <c r="A205" s="5" t="s">
        <v>103</v>
      </c>
      <c r="B205" s="5" t="s">
        <v>316</v>
      </c>
    </row>
    <row r="206" ht="14.25" hidden="1" customHeight="1">
      <c r="B206" s="5" t="s">
        <v>317</v>
      </c>
    </row>
    <row r="207" ht="14.25" hidden="1" customHeight="1">
      <c r="B207" s="5" t="s">
        <v>318</v>
      </c>
    </row>
    <row r="208" ht="14.25" hidden="1" customHeight="1">
      <c r="A208" s="5" t="s">
        <v>103</v>
      </c>
      <c r="B208" s="5" t="s">
        <v>319</v>
      </c>
    </row>
    <row r="209" ht="14.25" hidden="1" customHeight="1">
      <c r="A209" s="5" t="s">
        <v>103</v>
      </c>
      <c r="B209" s="5" t="s">
        <v>320</v>
      </c>
    </row>
    <row r="210" ht="14.25" hidden="1" customHeight="1">
      <c r="A210" s="5" t="s">
        <v>103</v>
      </c>
      <c r="B210" s="5" t="s">
        <v>321</v>
      </c>
    </row>
    <row r="211" ht="14.25" customHeight="1">
      <c r="A211" s="5" t="s">
        <v>112</v>
      </c>
      <c r="B211" s="5" t="s">
        <v>322</v>
      </c>
    </row>
    <row r="212" ht="14.25" hidden="1" customHeight="1">
      <c r="A212" s="5" t="s">
        <v>103</v>
      </c>
      <c r="B212" s="5" t="s">
        <v>323</v>
      </c>
    </row>
    <row r="213" ht="14.25" hidden="1" customHeight="1">
      <c r="A213" s="5" t="s">
        <v>103</v>
      </c>
      <c r="B213" s="5" t="s">
        <v>324</v>
      </c>
    </row>
    <row r="214" ht="14.25" hidden="1" customHeight="1">
      <c r="A214" s="5" t="s">
        <v>103</v>
      </c>
      <c r="B214" s="5" t="s">
        <v>325</v>
      </c>
    </row>
    <row r="215" ht="14.25" hidden="1" customHeight="1">
      <c r="A215" s="5" t="s">
        <v>103</v>
      </c>
      <c r="B215" s="5" t="s">
        <v>326</v>
      </c>
    </row>
    <row r="216" ht="14.25" hidden="1" customHeight="1">
      <c r="A216" s="5" t="s">
        <v>103</v>
      </c>
      <c r="B216" s="5" t="s">
        <v>327</v>
      </c>
    </row>
    <row r="217" ht="14.25" hidden="1" customHeight="1">
      <c r="A217" s="5" t="s">
        <v>103</v>
      </c>
      <c r="B217" s="5" t="s">
        <v>328</v>
      </c>
    </row>
    <row r="218" ht="14.25" hidden="1" customHeight="1">
      <c r="A218" s="5" t="s">
        <v>103</v>
      </c>
      <c r="B218" s="5" t="s">
        <v>329</v>
      </c>
    </row>
    <row r="219" ht="14.25" hidden="1" customHeight="1">
      <c r="A219" s="5" t="s">
        <v>103</v>
      </c>
      <c r="B219" s="5" t="s">
        <v>330</v>
      </c>
    </row>
    <row r="220" ht="14.25" hidden="1" customHeight="1">
      <c r="B220" s="5" t="s">
        <v>331</v>
      </c>
    </row>
    <row r="221" ht="14.25" hidden="1" customHeight="1">
      <c r="A221" s="5" t="s">
        <v>103</v>
      </c>
      <c r="B221" s="5" t="s">
        <v>332</v>
      </c>
    </row>
    <row r="222" ht="14.25" hidden="1" customHeight="1">
      <c r="A222" s="5" t="s">
        <v>103</v>
      </c>
      <c r="B222" s="5" t="s">
        <v>333</v>
      </c>
    </row>
    <row r="223" ht="14.25" hidden="1" customHeight="1">
      <c r="A223" s="5" t="s">
        <v>103</v>
      </c>
      <c r="B223" s="5" t="s">
        <v>334</v>
      </c>
    </row>
    <row r="224" ht="14.25" hidden="1" customHeight="1">
      <c r="A224" s="5" t="s">
        <v>103</v>
      </c>
      <c r="B224" s="5" t="s">
        <v>335</v>
      </c>
    </row>
    <row r="225" ht="14.25" hidden="1" customHeight="1">
      <c r="A225" s="5" t="s">
        <v>103</v>
      </c>
      <c r="B225" s="5" t="s">
        <v>336</v>
      </c>
    </row>
    <row r="226" ht="14.25" hidden="1" customHeight="1">
      <c r="A226" s="5" t="s">
        <v>103</v>
      </c>
      <c r="B226" s="5" t="s">
        <v>337</v>
      </c>
    </row>
    <row r="227" ht="14.25" hidden="1" customHeight="1">
      <c r="A227" s="5" t="s">
        <v>103</v>
      </c>
      <c r="B227" s="5" t="s">
        <v>338</v>
      </c>
    </row>
    <row r="228" ht="14.25" hidden="1" customHeight="1">
      <c r="A228" s="5" t="s">
        <v>103</v>
      </c>
      <c r="B228" s="5" t="s">
        <v>339</v>
      </c>
    </row>
    <row r="229" ht="14.25" hidden="1" customHeight="1">
      <c r="A229" s="5" t="s">
        <v>103</v>
      </c>
      <c r="B229" s="5" t="s">
        <v>340</v>
      </c>
    </row>
    <row r="230" ht="14.25" hidden="1" customHeight="1">
      <c r="A230" s="5" t="s">
        <v>103</v>
      </c>
      <c r="B230" s="5" t="s">
        <v>341</v>
      </c>
    </row>
    <row r="231" ht="14.25" hidden="1" customHeight="1">
      <c r="A231" s="5" t="s">
        <v>103</v>
      </c>
      <c r="B231" s="5" t="s">
        <v>342</v>
      </c>
    </row>
    <row r="232" ht="14.25" hidden="1" customHeight="1">
      <c r="A232" s="5" t="s">
        <v>103</v>
      </c>
      <c r="B232" s="5" t="s">
        <v>343</v>
      </c>
    </row>
    <row r="233" ht="14.25" hidden="1" customHeight="1">
      <c r="A233" s="5" t="s">
        <v>103</v>
      </c>
      <c r="B233" s="5" t="s">
        <v>344</v>
      </c>
    </row>
    <row r="234" ht="14.25" hidden="1" customHeight="1">
      <c r="A234" s="5" t="s">
        <v>103</v>
      </c>
      <c r="B234" s="5" t="s">
        <v>345</v>
      </c>
    </row>
    <row r="235" ht="14.25" hidden="1" customHeight="1">
      <c r="A235" s="5" t="s">
        <v>103</v>
      </c>
      <c r="B235" s="5" t="s">
        <v>346</v>
      </c>
    </row>
    <row r="236" ht="14.25" hidden="1" customHeight="1">
      <c r="A236" s="5" t="s">
        <v>103</v>
      </c>
      <c r="B236" s="5" t="s">
        <v>347</v>
      </c>
    </row>
    <row r="237" ht="14.25" hidden="1" customHeight="1">
      <c r="A237" s="5" t="s">
        <v>103</v>
      </c>
      <c r="B237" s="5" t="s">
        <v>348</v>
      </c>
    </row>
    <row r="238" ht="14.25" hidden="1" customHeight="1">
      <c r="A238" s="5" t="s">
        <v>103</v>
      </c>
      <c r="B238" s="5" t="s">
        <v>349</v>
      </c>
    </row>
    <row r="239" ht="14.25" hidden="1" customHeight="1">
      <c r="A239" s="5" t="s">
        <v>103</v>
      </c>
      <c r="B239" s="5" t="s">
        <v>350</v>
      </c>
    </row>
    <row r="240" ht="14.25" hidden="1" customHeight="1">
      <c r="A240" s="5" t="s">
        <v>188</v>
      </c>
      <c r="B240" s="5" t="s">
        <v>351</v>
      </c>
    </row>
    <row r="241" ht="14.25" hidden="1" customHeight="1">
      <c r="A241" s="5" t="s">
        <v>103</v>
      </c>
      <c r="B241" s="5" t="s">
        <v>352</v>
      </c>
    </row>
    <row r="242" ht="14.25" hidden="1" customHeight="1">
      <c r="B242" s="5" t="s">
        <v>353</v>
      </c>
    </row>
    <row r="243" ht="14.25" hidden="1" customHeight="1">
      <c r="A243" s="5" t="s">
        <v>103</v>
      </c>
      <c r="B243" s="5" t="s">
        <v>354</v>
      </c>
    </row>
    <row r="244" ht="14.25" customHeight="1">
      <c r="A244" s="5" t="s">
        <v>112</v>
      </c>
      <c r="B244" s="5" t="s">
        <v>355</v>
      </c>
    </row>
    <row r="245" ht="14.25" hidden="1" customHeight="1">
      <c r="A245" s="5" t="s">
        <v>103</v>
      </c>
      <c r="B245" s="5" t="s">
        <v>356</v>
      </c>
    </row>
    <row r="246" ht="14.25" hidden="1" customHeight="1">
      <c r="A246" s="5" t="s">
        <v>103</v>
      </c>
      <c r="B246" s="5" t="s">
        <v>357</v>
      </c>
    </row>
    <row r="247" ht="14.25" customHeight="1">
      <c r="A247" s="5" t="s">
        <v>112</v>
      </c>
      <c r="B247" s="5" t="s">
        <v>358</v>
      </c>
    </row>
    <row r="248" ht="14.25" hidden="1" customHeight="1">
      <c r="A248" s="5" t="s">
        <v>103</v>
      </c>
      <c r="B248" s="5" t="s">
        <v>359</v>
      </c>
    </row>
    <row r="249" ht="14.25" hidden="1" customHeight="1">
      <c r="A249" s="5" t="s">
        <v>103</v>
      </c>
      <c r="B249" s="5" t="s">
        <v>360</v>
      </c>
    </row>
    <row r="250" ht="14.25" hidden="1" customHeight="1">
      <c r="A250" s="5" t="s">
        <v>103</v>
      </c>
      <c r="B250" s="5" t="s">
        <v>361</v>
      </c>
    </row>
    <row r="251" ht="14.25" hidden="1" customHeight="1">
      <c r="A251" s="5" t="s">
        <v>103</v>
      </c>
      <c r="B251" s="5" t="s">
        <v>362</v>
      </c>
    </row>
    <row r="252" ht="14.25" hidden="1" customHeight="1">
      <c r="A252" s="5" t="s">
        <v>103</v>
      </c>
      <c r="B252" s="5" t="s">
        <v>363</v>
      </c>
    </row>
    <row r="253" ht="14.25" hidden="1" customHeight="1">
      <c r="A253" s="5" t="s">
        <v>103</v>
      </c>
      <c r="B253" s="5" t="s">
        <v>364</v>
      </c>
    </row>
    <row r="254" ht="14.25" hidden="1" customHeight="1">
      <c r="A254" s="5" t="s">
        <v>103</v>
      </c>
      <c r="B254" s="5" t="s">
        <v>365</v>
      </c>
    </row>
    <row r="255" ht="14.25" hidden="1" customHeight="1">
      <c r="A255" s="5" t="s">
        <v>103</v>
      </c>
      <c r="B255" s="5" t="s">
        <v>366</v>
      </c>
    </row>
    <row r="256" ht="14.25" hidden="1" customHeight="1">
      <c r="A256" s="5" t="s">
        <v>107</v>
      </c>
      <c r="B256" s="5" t="s">
        <v>367</v>
      </c>
    </row>
    <row r="257" ht="14.25" hidden="1" customHeight="1">
      <c r="A257" s="5" t="s">
        <v>103</v>
      </c>
      <c r="B257" s="5" t="s">
        <v>368</v>
      </c>
    </row>
    <row r="258" ht="14.25" hidden="1" customHeight="1">
      <c r="A258" s="5" t="s">
        <v>103</v>
      </c>
      <c r="B258" s="5" t="s">
        <v>369</v>
      </c>
    </row>
    <row r="259" ht="14.25" hidden="1" customHeight="1">
      <c r="A259" s="5" t="s">
        <v>103</v>
      </c>
      <c r="B259" s="5" t="s">
        <v>370</v>
      </c>
    </row>
    <row r="260" ht="14.25" hidden="1" customHeight="1">
      <c r="A260" s="5" t="s">
        <v>103</v>
      </c>
      <c r="B260" s="5" t="s">
        <v>371</v>
      </c>
    </row>
    <row r="261" ht="14.25" hidden="1" customHeight="1">
      <c r="A261" s="5" t="s">
        <v>103</v>
      </c>
      <c r="B261" s="5" t="s">
        <v>372</v>
      </c>
    </row>
    <row r="262" ht="14.25" hidden="1" customHeight="1">
      <c r="A262" s="5" t="s">
        <v>103</v>
      </c>
      <c r="B262" s="5" t="s">
        <v>373</v>
      </c>
    </row>
    <row r="263" ht="14.25" hidden="1" customHeight="1">
      <c r="A263" s="5" t="s">
        <v>103</v>
      </c>
      <c r="B263" s="5" t="s">
        <v>374</v>
      </c>
    </row>
    <row r="264" ht="14.25" hidden="1" customHeight="1">
      <c r="A264" s="5" t="s">
        <v>103</v>
      </c>
      <c r="B264" s="5" t="s">
        <v>375</v>
      </c>
    </row>
    <row r="265" ht="14.25" hidden="1" customHeight="1">
      <c r="A265" s="5" t="s">
        <v>103</v>
      </c>
      <c r="B265" s="5" t="s">
        <v>376</v>
      </c>
    </row>
    <row r="266" ht="14.25" hidden="1" customHeight="1">
      <c r="A266" s="5" t="s">
        <v>103</v>
      </c>
      <c r="B266" s="5" t="s">
        <v>377</v>
      </c>
    </row>
    <row r="267" ht="14.25" customHeight="1">
      <c r="A267" s="5" t="s">
        <v>112</v>
      </c>
      <c r="B267" s="5" t="s">
        <v>378</v>
      </c>
    </row>
    <row r="268" ht="14.25" customHeight="1">
      <c r="A268" s="5" t="s">
        <v>112</v>
      </c>
      <c r="B268" s="5" t="s">
        <v>379</v>
      </c>
    </row>
    <row r="269" ht="14.25" hidden="1" customHeight="1">
      <c r="A269" s="5" t="s">
        <v>103</v>
      </c>
      <c r="B269" s="5" t="s">
        <v>380</v>
      </c>
    </row>
    <row r="270" ht="14.25" hidden="1" customHeight="1">
      <c r="A270" s="5" t="s">
        <v>188</v>
      </c>
      <c r="B270" s="5" t="s">
        <v>381</v>
      </c>
    </row>
    <row r="271" ht="14.25" customHeight="1">
      <c r="A271" s="5" t="s">
        <v>112</v>
      </c>
      <c r="B271" s="5" t="s">
        <v>382</v>
      </c>
    </row>
    <row r="272" ht="14.25" hidden="1" customHeight="1">
      <c r="B272" s="5" t="s">
        <v>383</v>
      </c>
    </row>
    <row r="273" ht="14.25" hidden="1" customHeight="1">
      <c r="A273" s="5" t="s">
        <v>103</v>
      </c>
      <c r="B273" s="5" t="s">
        <v>384</v>
      </c>
    </row>
    <row r="274" ht="14.25" hidden="1" customHeight="1">
      <c r="A274" s="5" t="s">
        <v>103</v>
      </c>
      <c r="B274" s="5" t="s">
        <v>385</v>
      </c>
    </row>
    <row r="275" ht="14.25" hidden="1" customHeight="1">
      <c r="A275" s="5" t="s">
        <v>103</v>
      </c>
      <c r="B275" s="5" t="s">
        <v>386</v>
      </c>
    </row>
    <row r="276" ht="14.25" hidden="1" customHeight="1">
      <c r="A276" s="5" t="s">
        <v>103</v>
      </c>
      <c r="B276" s="5" t="s">
        <v>387</v>
      </c>
    </row>
    <row r="277" ht="14.25" hidden="1" customHeight="1">
      <c r="A277" s="5" t="s">
        <v>103</v>
      </c>
      <c r="B277" s="5" t="s">
        <v>388</v>
      </c>
    </row>
    <row r="278" ht="14.25" hidden="1" customHeight="1">
      <c r="A278" s="5" t="s">
        <v>103</v>
      </c>
      <c r="B278" s="5" t="s">
        <v>389</v>
      </c>
    </row>
    <row r="279" ht="14.25" hidden="1" customHeight="1">
      <c r="A279" s="5" t="s">
        <v>103</v>
      </c>
      <c r="B279" s="5" t="s">
        <v>390</v>
      </c>
    </row>
    <row r="280" ht="14.25" hidden="1" customHeight="1">
      <c r="A280" s="5" t="s">
        <v>103</v>
      </c>
      <c r="B280" s="5" t="s">
        <v>391</v>
      </c>
    </row>
    <row r="281" ht="14.25" hidden="1" customHeight="1">
      <c r="A281" s="5" t="s">
        <v>103</v>
      </c>
      <c r="B281" s="5" t="s">
        <v>392</v>
      </c>
    </row>
    <row r="282" ht="14.25" hidden="1" customHeight="1">
      <c r="A282" s="5" t="s">
        <v>103</v>
      </c>
      <c r="B282" s="5" t="s">
        <v>393</v>
      </c>
    </row>
    <row r="283" ht="14.25" hidden="1" customHeight="1">
      <c r="A283" s="5" t="s">
        <v>103</v>
      </c>
      <c r="B283" s="5" t="s">
        <v>394</v>
      </c>
    </row>
    <row r="284" ht="14.25" hidden="1" customHeight="1">
      <c r="A284" s="5" t="s">
        <v>103</v>
      </c>
      <c r="B284" s="5" t="s">
        <v>395</v>
      </c>
    </row>
    <row r="285" ht="14.25" hidden="1" customHeight="1">
      <c r="A285" s="5" t="s">
        <v>103</v>
      </c>
      <c r="B285" s="5" t="s">
        <v>396</v>
      </c>
    </row>
    <row r="286" ht="14.25" hidden="1" customHeight="1">
      <c r="A286" s="5" t="s">
        <v>103</v>
      </c>
      <c r="B286" s="5" t="s">
        <v>397</v>
      </c>
    </row>
    <row r="287" ht="14.25" hidden="1" customHeight="1">
      <c r="A287" s="5" t="s">
        <v>103</v>
      </c>
      <c r="B287" s="5" t="s">
        <v>398</v>
      </c>
    </row>
    <row r="288" ht="14.25" hidden="1" customHeight="1">
      <c r="A288" s="5" t="s">
        <v>103</v>
      </c>
      <c r="B288" s="5" t="s">
        <v>399</v>
      </c>
    </row>
    <row r="289" ht="14.25" hidden="1" customHeight="1">
      <c r="A289" s="5" t="s">
        <v>103</v>
      </c>
      <c r="B289" s="5" t="s">
        <v>400</v>
      </c>
    </row>
    <row r="290" ht="14.25" hidden="1" customHeight="1">
      <c r="A290" s="5" t="s">
        <v>103</v>
      </c>
      <c r="B290" s="5" t="s">
        <v>401</v>
      </c>
    </row>
    <row r="291" ht="14.25" hidden="1" customHeight="1">
      <c r="A291" s="5" t="s">
        <v>103</v>
      </c>
      <c r="B291" s="5" t="s">
        <v>402</v>
      </c>
    </row>
    <row r="292" ht="14.25" hidden="1" customHeight="1">
      <c r="A292" s="5" t="s">
        <v>103</v>
      </c>
      <c r="B292" s="5" t="s">
        <v>403</v>
      </c>
    </row>
    <row r="293" ht="14.25" hidden="1" customHeight="1">
      <c r="A293" s="5" t="s">
        <v>103</v>
      </c>
      <c r="B293" s="5" t="s">
        <v>404</v>
      </c>
    </row>
    <row r="294" ht="14.25" customHeight="1">
      <c r="A294" s="5" t="s">
        <v>112</v>
      </c>
      <c r="B294" s="5" t="s">
        <v>405</v>
      </c>
    </row>
    <row r="295" ht="14.25" customHeight="1">
      <c r="A295" s="5" t="s">
        <v>112</v>
      </c>
      <c r="B295" s="5" t="s">
        <v>406</v>
      </c>
    </row>
    <row r="296" ht="14.25" hidden="1" customHeight="1">
      <c r="A296" s="5" t="s">
        <v>103</v>
      </c>
      <c r="B296" s="5" t="s">
        <v>407</v>
      </c>
    </row>
    <row r="297" ht="14.25" customHeight="1">
      <c r="A297" s="5" t="s">
        <v>112</v>
      </c>
      <c r="B297" s="5" t="s">
        <v>408</v>
      </c>
    </row>
    <row r="298" ht="14.25" hidden="1" customHeight="1">
      <c r="A298" s="5" t="s">
        <v>103</v>
      </c>
      <c r="B298" s="5" t="s">
        <v>409</v>
      </c>
    </row>
    <row r="299" ht="14.25" hidden="1" customHeight="1">
      <c r="A299" s="5" t="s">
        <v>103</v>
      </c>
      <c r="B299" s="5" t="s">
        <v>410</v>
      </c>
    </row>
    <row r="300" ht="14.25" hidden="1" customHeight="1">
      <c r="A300" s="5" t="s">
        <v>188</v>
      </c>
      <c r="B300" s="5" t="s">
        <v>411</v>
      </c>
    </row>
    <row r="301" ht="14.25" hidden="1" customHeight="1">
      <c r="A301" s="5" t="s">
        <v>103</v>
      </c>
      <c r="B301" s="5" t="s">
        <v>412</v>
      </c>
    </row>
    <row r="302" ht="14.25" hidden="1" customHeight="1">
      <c r="A302" s="5" t="s">
        <v>103</v>
      </c>
      <c r="B302" s="5" t="s">
        <v>413</v>
      </c>
    </row>
    <row r="303" ht="14.25" hidden="1" customHeight="1">
      <c r="A303" s="5" t="s">
        <v>103</v>
      </c>
      <c r="B303" s="5" t="s">
        <v>414</v>
      </c>
    </row>
    <row r="304" ht="14.25" customHeight="1">
      <c r="A304" s="5" t="s">
        <v>112</v>
      </c>
      <c r="B304" s="5" t="s">
        <v>415</v>
      </c>
    </row>
    <row r="305" ht="14.25" customHeight="1">
      <c r="A305" s="5" t="s">
        <v>112</v>
      </c>
      <c r="B305" s="5" t="s">
        <v>416</v>
      </c>
    </row>
    <row r="306" ht="14.25" hidden="1" customHeight="1">
      <c r="A306" s="5" t="s">
        <v>103</v>
      </c>
      <c r="B306" s="5" t="s">
        <v>417</v>
      </c>
    </row>
    <row r="307" ht="14.25" hidden="1" customHeight="1">
      <c r="A307" s="5" t="s">
        <v>103</v>
      </c>
      <c r="B307" s="5" t="s">
        <v>418</v>
      </c>
    </row>
    <row r="308" ht="14.25" hidden="1" customHeight="1">
      <c r="A308" s="5" t="s">
        <v>188</v>
      </c>
      <c r="B308" s="5" t="s">
        <v>419</v>
      </c>
    </row>
    <row r="309" ht="14.25" hidden="1" customHeight="1">
      <c r="A309" s="5" t="s">
        <v>103</v>
      </c>
      <c r="B309" s="5" t="s">
        <v>420</v>
      </c>
    </row>
    <row r="310" ht="14.25" hidden="1" customHeight="1">
      <c r="A310" s="5" t="s">
        <v>188</v>
      </c>
      <c r="B310" s="5" t="s">
        <v>421</v>
      </c>
    </row>
    <row r="311" ht="14.25" hidden="1" customHeight="1">
      <c r="A311" s="5" t="s">
        <v>103</v>
      </c>
      <c r="B311" s="5" t="s">
        <v>422</v>
      </c>
    </row>
    <row r="312" ht="14.25" hidden="1" customHeight="1">
      <c r="A312" s="5" t="s">
        <v>103</v>
      </c>
      <c r="B312" s="5" t="s">
        <v>423</v>
      </c>
    </row>
    <row r="313" ht="14.25" customHeight="1">
      <c r="A313" s="5" t="s">
        <v>112</v>
      </c>
      <c r="B313" s="5" t="s">
        <v>424</v>
      </c>
    </row>
    <row r="314" ht="14.25" hidden="1" customHeight="1">
      <c r="A314" s="5" t="s">
        <v>103</v>
      </c>
      <c r="B314" s="5" t="s">
        <v>425</v>
      </c>
    </row>
    <row r="315" ht="14.25" hidden="1" customHeight="1">
      <c r="A315" s="5" t="s">
        <v>103</v>
      </c>
      <c r="B315" s="5" t="s">
        <v>426</v>
      </c>
    </row>
    <row r="316" ht="14.25" hidden="1" customHeight="1">
      <c r="A316" s="5" t="s">
        <v>103</v>
      </c>
      <c r="B316" s="5" t="s">
        <v>427</v>
      </c>
    </row>
    <row r="317" ht="14.25" hidden="1" customHeight="1">
      <c r="A317" s="5" t="s">
        <v>107</v>
      </c>
      <c r="B317" s="5" t="s">
        <v>428</v>
      </c>
    </row>
    <row r="318" ht="14.25" hidden="1" customHeight="1">
      <c r="A318" s="5" t="s">
        <v>103</v>
      </c>
      <c r="B318" s="5" t="s">
        <v>429</v>
      </c>
    </row>
    <row r="319" ht="14.25" hidden="1" customHeight="1">
      <c r="A319" s="5" t="s">
        <v>103</v>
      </c>
      <c r="B319" s="5" t="s">
        <v>430</v>
      </c>
    </row>
    <row r="320" ht="14.25" hidden="1" customHeight="1">
      <c r="A320" s="5" t="s">
        <v>103</v>
      </c>
      <c r="B320" s="5" t="s">
        <v>431</v>
      </c>
    </row>
    <row r="321" ht="14.25" hidden="1" customHeight="1">
      <c r="B321" s="5" t="s">
        <v>432</v>
      </c>
    </row>
    <row r="322" ht="14.25" hidden="1" customHeight="1">
      <c r="A322" s="5" t="s">
        <v>103</v>
      </c>
      <c r="B322" s="5" t="s">
        <v>433</v>
      </c>
    </row>
    <row r="323" ht="14.25" hidden="1" customHeight="1">
      <c r="A323" s="5" t="s">
        <v>103</v>
      </c>
      <c r="B323" s="5" t="s">
        <v>434</v>
      </c>
    </row>
    <row r="324" ht="14.25" hidden="1" customHeight="1">
      <c r="A324" s="5" t="s">
        <v>103</v>
      </c>
      <c r="B324" s="5" t="s">
        <v>435</v>
      </c>
    </row>
    <row r="325" ht="14.25" customHeight="1">
      <c r="A325" s="5" t="s">
        <v>112</v>
      </c>
      <c r="B325" s="5" t="s">
        <v>436</v>
      </c>
    </row>
    <row r="326" ht="14.25" hidden="1" customHeight="1">
      <c r="A326" s="5" t="s">
        <v>103</v>
      </c>
      <c r="B326" s="5" t="s">
        <v>437</v>
      </c>
    </row>
    <row r="327" ht="14.25" hidden="1" customHeight="1">
      <c r="A327" s="5" t="s">
        <v>103</v>
      </c>
      <c r="B327" s="5" t="s">
        <v>438</v>
      </c>
    </row>
    <row r="328" ht="14.25" hidden="1" customHeight="1">
      <c r="A328" s="5" t="s">
        <v>103</v>
      </c>
      <c r="B328" s="5" t="s">
        <v>439</v>
      </c>
    </row>
    <row r="329" ht="14.25" customHeight="1">
      <c r="A329" s="5" t="s">
        <v>112</v>
      </c>
      <c r="B329" s="5" t="s">
        <v>440</v>
      </c>
    </row>
    <row r="330" ht="14.25" hidden="1" customHeight="1">
      <c r="A330" s="5" t="s">
        <v>103</v>
      </c>
      <c r="B330" s="5" t="s">
        <v>441</v>
      </c>
    </row>
    <row r="331" ht="14.25" customHeight="1">
      <c r="A331" s="5" t="s">
        <v>112</v>
      </c>
      <c r="B331" s="5" t="s">
        <v>442</v>
      </c>
    </row>
    <row r="332" ht="14.25" hidden="1" customHeight="1">
      <c r="A332" s="5" t="s">
        <v>107</v>
      </c>
      <c r="B332" s="5" t="s">
        <v>443</v>
      </c>
    </row>
    <row r="333" ht="14.25" hidden="1" customHeight="1">
      <c r="A333" s="5" t="s">
        <v>103</v>
      </c>
      <c r="B333" s="5" t="s">
        <v>444</v>
      </c>
    </row>
    <row r="334" ht="14.25" customHeight="1">
      <c r="A334" s="5" t="s">
        <v>112</v>
      </c>
      <c r="B334" s="5" t="s">
        <v>445</v>
      </c>
    </row>
    <row r="335" ht="14.25" customHeight="1">
      <c r="A335" s="5" t="s">
        <v>112</v>
      </c>
      <c r="B335" s="5" t="s">
        <v>446</v>
      </c>
    </row>
    <row r="336" ht="14.25" hidden="1" customHeight="1">
      <c r="A336" s="5" t="s">
        <v>103</v>
      </c>
      <c r="B336" s="5" t="s">
        <v>447</v>
      </c>
    </row>
    <row r="337" ht="14.25" customHeight="1">
      <c r="A337" s="5" t="s">
        <v>112</v>
      </c>
      <c r="B337" s="5" t="s">
        <v>448</v>
      </c>
    </row>
    <row r="338" ht="14.25" hidden="1" customHeight="1">
      <c r="A338" s="5" t="s">
        <v>103</v>
      </c>
      <c r="B338" s="5" t="s">
        <v>449</v>
      </c>
    </row>
    <row r="339" ht="14.25" hidden="1" customHeight="1">
      <c r="A339" s="5" t="s">
        <v>103</v>
      </c>
      <c r="B339" s="5" t="s">
        <v>450</v>
      </c>
    </row>
    <row r="340" ht="14.25" hidden="1" customHeight="1">
      <c r="A340" s="5" t="s">
        <v>188</v>
      </c>
      <c r="B340" s="5" t="s">
        <v>451</v>
      </c>
    </row>
    <row r="341" ht="14.25" hidden="1" customHeight="1">
      <c r="A341" s="5" t="s">
        <v>103</v>
      </c>
      <c r="B341" s="5" t="s">
        <v>452</v>
      </c>
    </row>
    <row r="342" ht="14.25" hidden="1" customHeight="1">
      <c r="A342" s="5" t="s">
        <v>103</v>
      </c>
      <c r="B342" s="5" t="s">
        <v>453</v>
      </c>
    </row>
    <row r="343" ht="14.25" hidden="1" customHeight="1">
      <c r="A343" s="5" t="s">
        <v>103</v>
      </c>
      <c r="B343" s="5" t="s">
        <v>454</v>
      </c>
    </row>
    <row r="344" ht="14.25" hidden="1" customHeight="1">
      <c r="A344" s="5" t="s">
        <v>103</v>
      </c>
      <c r="B344" s="5" t="s">
        <v>455</v>
      </c>
    </row>
    <row r="345" ht="14.25" hidden="1" customHeight="1">
      <c r="A345" s="5" t="s">
        <v>103</v>
      </c>
      <c r="B345" s="5" t="s">
        <v>456</v>
      </c>
    </row>
    <row r="346" ht="14.25" hidden="1" customHeight="1">
      <c r="A346" s="5" t="s">
        <v>103</v>
      </c>
      <c r="B346" s="5" t="s">
        <v>457</v>
      </c>
    </row>
    <row r="347" ht="14.25" hidden="1" customHeight="1">
      <c r="A347" s="5" t="s">
        <v>103</v>
      </c>
      <c r="B347" s="5" t="s">
        <v>458</v>
      </c>
    </row>
    <row r="348" ht="14.25" hidden="1" customHeight="1">
      <c r="A348" s="5" t="s">
        <v>103</v>
      </c>
      <c r="B348" s="5" t="s">
        <v>459</v>
      </c>
    </row>
    <row r="349" ht="14.25" customHeight="1">
      <c r="A349" s="5" t="s">
        <v>112</v>
      </c>
      <c r="B349" s="5" t="s">
        <v>460</v>
      </c>
    </row>
    <row r="350" ht="14.25" hidden="1" customHeight="1">
      <c r="A350" s="5" t="s">
        <v>103</v>
      </c>
      <c r="B350" s="5" t="s">
        <v>461</v>
      </c>
    </row>
    <row r="351" ht="14.25" hidden="1" customHeight="1">
      <c r="A351" s="5" t="s">
        <v>103</v>
      </c>
      <c r="B351" s="5" t="s">
        <v>462</v>
      </c>
    </row>
    <row r="352" ht="14.25" hidden="1" customHeight="1">
      <c r="A352" s="5" t="s">
        <v>103</v>
      </c>
      <c r="B352" s="5" t="s">
        <v>463</v>
      </c>
    </row>
    <row r="353" ht="14.25" hidden="1" customHeight="1">
      <c r="A353" s="5" t="s">
        <v>103</v>
      </c>
      <c r="B353" s="5" t="s">
        <v>464</v>
      </c>
    </row>
    <row r="354" ht="14.25" hidden="1" customHeight="1">
      <c r="A354" s="5" t="s">
        <v>103</v>
      </c>
      <c r="B354" s="5" t="s">
        <v>465</v>
      </c>
    </row>
    <row r="355" ht="14.25" hidden="1" customHeight="1">
      <c r="A355" s="5" t="s">
        <v>103</v>
      </c>
      <c r="B355" s="5" t="s">
        <v>466</v>
      </c>
    </row>
    <row r="356" ht="14.25" hidden="1" customHeight="1">
      <c r="A356" s="5" t="s">
        <v>103</v>
      </c>
      <c r="B356" s="5" t="s">
        <v>467</v>
      </c>
    </row>
    <row r="357" ht="14.25" hidden="1" customHeight="1">
      <c r="A357" s="5" t="s">
        <v>103</v>
      </c>
      <c r="B357" s="5" t="s">
        <v>468</v>
      </c>
    </row>
    <row r="358" ht="14.25" hidden="1" customHeight="1">
      <c r="A358" s="5" t="s">
        <v>103</v>
      </c>
      <c r="B358" s="5" t="s">
        <v>469</v>
      </c>
    </row>
    <row r="359" ht="14.25" hidden="1" customHeight="1">
      <c r="A359" s="5" t="s">
        <v>188</v>
      </c>
      <c r="B359" s="5" t="s">
        <v>470</v>
      </c>
    </row>
    <row r="360" ht="14.25" hidden="1" customHeight="1">
      <c r="A360" s="5" t="s">
        <v>103</v>
      </c>
      <c r="B360" s="5" t="s">
        <v>471</v>
      </c>
    </row>
    <row r="361" ht="14.25" hidden="1" customHeight="1">
      <c r="A361" s="5" t="s">
        <v>103</v>
      </c>
      <c r="B361" s="5" t="s">
        <v>472</v>
      </c>
    </row>
    <row r="362" ht="14.25" hidden="1" customHeight="1">
      <c r="A362" s="5" t="s">
        <v>103</v>
      </c>
      <c r="B362" s="5" t="s">
        <v>473</v>
      </c>
    </row>
    <row r="363" ht="14.25" hidden="1" customHeight="1">
      <c r="A363" s="5" t="s">
        <v>103</v>
      </c>
      <c r="B363" s="5" t="s">
        <v>474</v>
      </c>
    </row>
    <row r="364" ht="14.25" hidden="1" customHeight="1">
      <c r="A364" s="5" t="s">
        <v>103</v>
      </c>
      <c r="B364" s="5" t="s">
        <v>475</v>
      </c>
    </row>
    <row r="365" ht="14.25" hidden="1" customHeight="1">
      <c r="A365" s="5" t="s">
        <v>103</v>
      </c>
      <c r="B365" s="5" t="s">
        <v>476</v>
      </c>
    </row>
    <row r="366" ht="14.25" customHeight="1">
      <c r="A366" s="5" t="s">
        <v>112</v>
      </c>
      <c r="B366" s="5" t="s">
        <v>477</v>
      </c>
    </row>
    <row r="367" ht="14.25" hidden="1" customHeight="1">
      <c r="A367" s="5" t="s">
        <v>103</v>
      </c>
      <c r="B367" s="5" t="s">
        <v>478</v>
      </c>
    </row>
    <row r="368" ht="14.25" hidden="1" customHeight="1">
      <c r="A368" s="5" t="s">
        <v>103</v>
      </c>
      <c r="B368" s="5" t="s">
        <v>479</v>
      </c>
    </row>
    <row r="369" ht="14.25" customHeight="1">
      <c r="A369" s="5" t="s">
        <v>112</v>
      </c>
      <c r="B369" s="5" t="s">
        <v>480</v>
      </c>
    </row>
    <row r="370" ht="14.25" customHeight="1">
      <c r="A370" s="5" t="s">
        <v>112</v>
      </c>
      <c r="B370" s="5" t="s">
        <v>481</v>
      </c>
    </row>
    <row r="371" ht="14.25" customHeight="1">
      <c r="A371" s="5" t="s">
        <v>112</v>
      </c>
      <c r="B371" s="5" t="s">
        <v>482</v>
      </c>
    </row>
    <row r="372" ht="14.25" hidden="1" customHeight="1">
      <c r="A372" s="5" t="s">
        <v>103</v>
      </c>
      <c r="B372" s="5" t="s">
        <v>483</v>
      </c>
    </row>
    <row r="373" ht="14.25" hidden="1" customHeight="1">
      <c r="A373" s="5" t="s">
        <v>103</v>
      </c>
      <c r="B373" s="5" t="s">
        <v>484</v>
      </c>
    </row>
    <row r="374" ht="14.25" hidden="1" customHeight="1">
      <c r="A374" s="5" t="s">
        <v>107</v>
      </c>
      <c r="B374" s="5" t="s">
        <v>485</v>
      </c>
    </row>
    <row r="375" ht="14.25" hidden="1" customHeight="1">
      <c r="A375" s="5" t="s">
        <v>103</v>
      </c>
      <c r="B375" s="5" t="s">
        <v>486</v>
      </c>
    </row>
    <row r="376" ht="14.25" hidden="1" customHeight="1">
      <c r="A376" s="5" t="s">
        <v>103</v>
      </c>
      <c r="B376" s="5" t="s">
        <v>487</v>
      </c>
    </row>
    <row r="377" ht="14.25" hidden="1" customHeight="1">
      <c r="A377" s="5" t="s">
        <v>103</v>
      </c>
      <c r="B377" s="5" t="s">
        <v>488</v>
      </c>
    </row>
    <row r="378" ht="14.25" hidden="1" customHeight="1">
      <c r="A378" s="5" t="s">
        <v>103</v>
      </c>
      <c r="B378" s="5" t="s">
        <v>489</v>
      </c>
    </row>
    <row r="379" ht="14.25" hidden="1" customHeight="1">
      <c r="A379" s="5" t="s">
        <v>103</v>
      </c>
      <c r="B379" s="5" t="s">
        <v>490</v>
      </c>
    </row>
    <row r="380" ht="14.25" hidden="1" customHeight="1">
      <c r="A380" s="5" t="s">
        <v>103</v>
      </c>
      <c r="B380" s="5" t="s">
        <v>491</v>
      </c>
    </row>
    <row r="381" ht="14.25" hidden="1" customHeight="1">
      <c r="A381" s="5" t="s">
        <v>103</v>
      </c>
      <c r="B381" s="5" t="s">
        <v>492</v>
      </c>
    </row>
    <row r="382" ht="14.25" hidden="1" customHeight="1">
      <c r="A382" s="5" t="s">
        <v>103</v>
      </c>
      <c r="B382" s="5" t="s">
        <v>493</v>
      </c>
    </row>
    <row r="383" ht="14.25" hidden="1" customHeight="1">
      <c r="A383" s="5" t="s">
        <v>188</v>
      </c>
      <c r="B383" s="5" t="s">
        <v>494</v>
      </c>
    </row>
    <row r="384" ht="14.25" hidden="1" customHeight="1">
      <c r="A384" s="5" t="s">
        <v>188</v>
      </c>
      <c r="B384" s="5" t="s">
        <v>495</v>
      </c>
    </row>
    <row r="385" ht="14.25" hidden="1" customHeight="1">
      <c r="A385" s="5" t="s">
        <v>103</v>
      </c>
      <c r="B385" s="5" t="s">
        <v>496</v>
      </c>
    </row>
    <row r="386" ht="14.25" hidden="1" customHeight="1">
      <c r="A386" s="5" t="s">
        <v>188</v>
      </c>
      <c r="B386" s="5" t="s">
        <v>497</v>
      </c>
    </row>
    <row r="387" ht="14.25" hidden="1" customHeight="1">
      <c r="A387" s="5" t="s">
        <v>103</v>
      </c>
      <c r="B387" s="5" t="s">
        <v>498</v>
      </c>
    </row>
    <row r="388" ht="14.25" customHeight="1">
      <c r="A388" s="5" t="s">
        <v>112</v>
      </c>
      <c r="B388" s="5" t="s">
        <v>499</v>
      </c>
    </row>
    <row r="389" ht="14.25" hidden="1" customHeight="1">
      <c r="A389" s="5" t="s">
        <v>188</v>
      </c>
      <c r="B389" s="5" t="s">
        <v>500</v>
      </c>
    </row>
    <row r="390" ht="14.25" hidden="1" customHeight="1">
      <c r="A390" s="5" t="s">
        <v>103</v>
      </c>
      <c r="B390" s="5" t="s">
        <v>501</v>
      </c>
    </row>
    <row r="391" ht="14.25" hidden="1" customHeight="1">
      <c r="A391" s="5" t="s">
        <v>103</v>
      </c>
      <c r="B391" s="5" t="s">
        <v>502</v>
      </c>
    </row>
    <row r="392" ht="14.25" hidden="1" customHeight="1">
      <c r="A392" s="5" t="s">
        <v>103</v>
      </c>
      <c r="B392" s="5" t="s">
        <v>503</v>
      </c>
    </row>
    <row r="393" ht="14.25" hidden="1" customHeight="1">
      <c r="A393" s="5" t="s">
        <v>103</v>
      </c>
      <c r="B393" s="5" t="s">
        <v>504</v>
      </c>
    </row>
    <row r="394" ht="14.25" hidden="1" customHeight="1">
      <c r="A394" s="5" t="s">
        <v>103</v>
      </c>
      <c r="B394" s="5" t="s">
        <v>505</v>
      </c>
    </row>
    <row r="395" ht="14.25" hidden="1" customHeight="1">
      <c r="A395" s="5" t="s">
        <v>188</v>
      </c>
      <c r="B395" s="5" t="s">
        <v>506</v>
      </c>
    </row>
    <row r="396" ht="14.25" hidden="1" customHeight="1">
      <c r="A396" s="5" t="s">
        <v>103</v>
      </c>
      <c r="B396" s="5" t="s">
        <v>507</v>
      </c>
    </row>
    <row r="397" ht="14.25" hidden="1" customHeight="1">
      <c r="A397" s="5" t="s">
        <v>103</v>
      </c>
      <c r="B397" s="5" t="s">
        <v>508</v>
      </c>
    </row>
    <row r="398" ht="14.25" hidden="1" customHeight="1">
      <c r="A398" s="5" t="s">
        <v>103</v>
      </c>
      <c r="B398" s="5" t="s">
        <v>509</v>
      </c>
    </row>
    <row r="399" ht="14.25" hidden="1" customHeight="1">
      <c r="A399" s="5" t="s">
        <v>103</v>
      </c>
      <c r="B399" s="5" t="s">
        <v>510</v>
      </c>
    </row>
    <row r="400" ht="14.25" hidden="1" customHeight="1">
      <c r="A400" s="5" t="s">
        <v>103</v>
      </c>
      <c r="B400" s="5" t="s">
        <v>511</v>
      </c>
    </row>
    <row r="401" ht="14.25" hidden="1" customHeight="1">
      <c r="A401" s="5" t="s">
        <v>103</v>
      </c>
      <c r="B401" s="5" t="s">
        <v>512</v>
      </c>
    </row>
    <row r="402" ht="14.25" hidden="1" customHeight="1">
      <c r="A402" s="5" t="s">
        <v>103</v>
      </c>
      <c r="B402" s="5" t="s">
        <v>513</v>
      </c>
    </row>
    <row r="403" ht="14.25" hidden="1" customHeight="1">
      <c r="A403" s="5" t="s">
        <v>103</v>
      </c>
      <c r="B403" s="5" t="s">
        <v>514</v>
      </c>
    </row>
    <row r="404" ht="14.25" hidden="1" customHeight="1">
      <c r="A404" s="5" t="s">
        <v>103</v>
      </c>
      <c r="B404" s="5" t="s">
        <v>515</v>
      </c>
    </row>
    <row r="405" ht="14.25" hidden="1" customHeight="1">
      <c r="A405" s="5" t="s">
        <v>103</v>
      </c>
      <c r="B405" s="5" t="s">
        <v>516</v>
      </c>
    </row>
    <row r="406" ht="14.25" hidden="1" customHeight="1">
      <c r="A406" s="5" t="s">
        <v>188</v>
      </c>
      <c r="B406" s="5" t="s">
        <v>517</v>
      </c>
    </row>
    <row r="407" ht="14.25" hidden="1" customHeight="1">
      <c r="A407" s="5" t="s">
        <v>103</v>
      </c>
      <c r="B407" s="5" t="s">
        <v>518</v>
      </c>
    </row>
    <row r="408" ht="14.25" hidden="1" customHeight="1">
      <c r="A408" s="5" t="s">
        <v>188</v>
      </c>
      <c r="B408" s="5" t="s">
        <v>519</v>
      </c>
    </row>
    <row r="409" ht="14.25" hidden="1" customHeight="1">
      <c r="A409" s="5" t="s">
        <v>107</v>
      </c>
      <c r="B409" s="5" t="s">
        <v>520</v>
      </c>
    </row>
    <row r="410" ht="14.25" hidden="1" customHeight="1">
      <c r="B410" s="5" t="s">
        <v>521</v>
      </c>
    </row>
    <row r="411" ht="14.25" hidden="1" customHeight="1">
      <c r="B411" s="5" t="s">
        <v>522</v>
      </c>
    </row>
    <row r="412" ht="14.25" hidden="1" customHeight="1">
      <c r="B412" s="5" t="s">
        <v>523</v>
      </c>
    </row>
    <row r="413" ht="14.25" hidden="1" customHeight="1">
      <c r="A413" s="5" t="s">
        <v>103</v>
      </c>
      <c r="B413" s="5" t="s">
        <v>524</v>
      </c>
    </row>
    <row r="414" ht="14.25" hidden="1" customHeight="1">
      <c r="B414" s="5" t="s">
        <v>525</v>
      </c>
    </row>
    <row r="415" ht="14.25" hidden="1" customHeight="1">
      <c r="B415" s="5" t="s">
        <v>526</v>
      </c>
    </row>
    <row r="416" ht="14.25" hidden="1" customHeight="1">
      <c r="B416" s="5" t="s">
        <v>527</v>
      </c>
    </row>
    <row r="417" ht="14.25" hidden="1" customHeight="1">
      <c r="A417" s="5" t="s">
        <v>103</v>
      </c>
      <c r="B417" s="5" t="s">
        <v>528</v>
      </c>
    </row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417">
    <filterColumn colId="0">
      <filters>
        <filter val="ETC"/>
      </filters>
    </filterColumn>
    <sortState ref="A1:B417">
      <sortCondition ref="B1:B417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6" width="8.71"/>
  </cols>
  <sheetData>
    <row r="1" ht="14.25" customHeight="1">
      <c r="A1" s="5" t="s">
        <v>529</v>
      </c>
      <c r="B1" s="5" t="s">
        <v>530</v>
      </c>
      <c r="C1" s="5" t="s">
        <v>531</v>
      </c>
      <c r="D1" s="5" t="s">
        <v>532</v>
      </c>
      <c r="E1" s="5" t="s">
        <v>533</v>
      </c>
    </row>
    <row r="2" ht="14.25" customHeight="1">
      <c r="A2" s="5" t="s">
        <v>534</v>
      </c>
      <c r="B2" s="5" t="s">
        <v>535</v>
      </c>
      <c r="C2" s="5" t="s">
        <v>536</v>
      </c>
      <c r="E2" s="5" t="s">
        <v>537</v>
      </c>
    </row>
    <row r="3" ht="14.25" customHeight="1">
      <c r="A3" s="5" t="s">
        <v>538</v>
      </c>
      <c r="B3" s="5" t="s">
        <v>539</v>
      </c>
      <c r="C3" s="5" t="s">
        <v>540</v>
      </c>
      <c r="E3" s="5" t="s">
        <v>541</v>
      </c>
    </row>
    <row r="4" ht="14.25" customHeight="1">
      <c r="A4" s="5" t="s">
        <v>542</v>
      </c>
      <c r="B4" s="5" t="s">
        <v>539</v>
      </c>
      <c r="C4" s="5" t="s">
        <v>543</v>
      </c>
      <c r="E4" s="5" t="s">
        <v>541</v>
      </c>
    </row>
    <row r="5" ht="14.25" customHeight="1">
      <c r="A5" s="5" t="s">
        <v>544</v>
      </c>
      <c r="B5" s="5" t="s">
        <v>545</v>
      </c>
      <c r="C5" s="5" t="s">
        <v>546</v>
      </c>
      <c r="E5" s="5" t="s">
        <v>547</v>
      </c>
    </row>
    <row r="6" ht="14.25" customHeight="1">
      <c r="A6" s="5" t="s">
        <v>548</v>
      </c>
      <c r="B6" s="5" t="s">
        <v>545</v>
      </c>
      <c r="C6" s="5" t="s">
        <v>540</v>
      </c>
      <c r="E6" s="5" t="s">
        <v>547</v>
      </c>
    </row>
    <row r="7" ht="14.25" customHeight="1">
      <c r="A7" s="5" t="s">
        <v>549</v>
      </c>
      <c r="B7" s="5" t="s">
        <v>550</v>
      </c>
      <c r="C7" s="5" t="s">
        <v>543</v>
      </c>
      <c r="E7" s="5" t="s">
        <v>551</v>
      </c>
    </row>
    <row r="8" ht="14.25" customHeight="1">
      <c r="A8" s="5" t="s">
        <v>552</v>
      </c>
      <c r="B8" s="5" t="s">
        <v>550</v>
      </c>
      <c r="C8" s="5" t="s">
        <v>543</v>
      </c>
      <c r="E8" s="5" t="s">
        <v>551</v>
      </c>
    </row>
    <row r="9" ht="14.25" customHeight="1">
      <c r="A9" s="5" t="s">
        <v>553</v>
      </c>
      <c r="B9" s="5" t="s">
        <v>535</v>
      </c>
      <c r="C9" s="5" t="s">
        <v>536</v>
      </c>
      <c r="E9" s="5" t="s">
        <v>537</v>
      </c>
    </row>
    <row r="10" ht="14.25" customHeight="1">
      <c r="A10" s="5" t="s">
        <v>554</v>
      </c>
      <c r="B10" s="5" t="s">
        <v>535</v>
      </c>
      <c r="C10" s="5" t="s">
        <v>536</v>
      </c>
      <c r="E10" s="5" t="s">
        <v>537</v>
      </c>
    </row>
    <row r="11" ht="14.25" customHeight="1">
      <c r="A11" s="5" t="s">
        <v>555</v>
      </c>
      <c r="B11" s="5" t="s">
        <v>535</v>
      </c>
      <c r="C11" s="5" t="s">
        <v>556</v>
      </c>
      <c r="E11" s="5" t="s">
        <v>537</v>
      </c>
    </row>
    <row r="12" ht="14.25" customHeight="1">
      <c r="A12" s="5" t="s">
        <v>557</v>
      </c>
      <c r="B12" s="5" t="s">
        <v>535</v>
      </c>
      <c r="C12" s="5" t="s">
        <v>543</v>
      </c>
      <c r="E12" s="5" t="s">
        <v>537</v>
      </c>
    </row>
    <row r="13" ht="14.25" customHeight="1">
      <c r="A13" s="5" t="s">
        <v>558</v>
      </c>
      <c r="B13" s="5" t="s">
        <v>535</v>
      </c>
      <c r="C13" s="5" t="s">
        <v>543</v>
      </c>
      <c r="E13" s="5" t="s">
        <v>537</v>
      </c>
    </row>
    <row r="14" ht="14.25" customHeight="1">
      <c r="A14" s="5" t="s">
        <v>559</v>
      </c>
      <c r="B14" s="5" t="s">
        <v>535</v>
      </c>
      <c r="C14" s="5" t="s">
        <v>543</v>
      </c>
      <c r="E14" s="5" t="s">
        <v>537</v>
      </c>
    </row>
    <row r="15" ht="14.25" customHeight="1">
      <c r="A15" s="5" t="s">
        <v>560</v>
      </c>
      <c r="B15" s="5" t="s">
        <v>535</v>
      </c>
      <c r="C15" s="5" t="s">
        <v>543</v>
      </c>
      <c r="E15" s="5" t="s">
        <v>537</v>
      </c>
    </row>
    <row r="16" ht="14.25" customHeight="1">
      <c r="A16" s="5" t="s">
        <v>561</v>
      </c>
      <c r="B16" s="5" t="s">
        <v>535</v>
      </c>
      <c r="C16" s="5" t="s">
        <v>562</v>
      </c>
      <c r="E16" s="5" t="s">
        <v>537</v>
      </c>
    </row>
    <row r="17" ht="14.25" customHeight="1">
      <c r="A17" s="5" t="s">
        <v>563</v>
      </c>
      <c r="B17" s="5" t="s">
        <v>535</v>
      </c>
      <c r="C17" s="5" t="s">
        <v>562</v>
      </c>
      <c r="E17" s="5" t="s">
        <v>537</v>
      </c>
    </row>
    <row r="18" ht="14.25" customHeight="1">
      <c r="A18" s="5" t="s">
        <v>564</v>
      </c>
      <c r="B18" s="5" t="s">
        <v>535</v>
      </c>
      <c r="C18" s="5" t="s">
        <v>536</v>
      </c>
      <c r="E18" s="5" t="s">
        <v>537</v>
      </c>
    </row>
    <row r="19" ht="14.25" customHeight="1">
      <c r="A19" s="5" t="s">
        <v>565</v>
      </c>
      <c r="B19" s="5" t="s">
        <v>535</v>
      </c>
      <c r="C19" s="5" t="s">
        <v>536</v>
      </c>
      <c r="E19" s="5" t="s">
        <v>537</v>
      </c>
    </row>
    <row r="20" ht="14.25" customHeight="1">
      <c r="A20" s="5" t="s">
        <v>566</v>
      </c>
      <c r="B20" s="5" t="s">
        <v>535</v>
      </c>
      <c r="C20" s="5" t="s">
        <v>543</v>
      </c>
      <c r="E20" s="5" t="s">
        <v>537</v>
      </c>
    </row>
    <row r="21" ht="14.25" customHeight="1">
      <c r="A21" s="5" t="s">
        <v>567</v>
      </c>
      <c r="B21" s="5" t="s">
        <v>535</v>
      </c>
      <c r="C21" s="5" t="s">
        <v>543</v>
      </c>
      <c r="E21" s="5" t="s">
        <v>537</v>
      </c>
    </row>
    <row r="22" ht="14.25" customHeight="1">
      <c r="A22" s="5" t="s">
        <v>568</v>
      </c>
      <c r="B22" s="5" t="s">
        <v>535</v>
      </c>
      <c r="C22" s="5" t="s">
        <v>556</v>
      </c>
      <c r="E22" s="5" t="s">
        <v>569</v>
      </c>
    </row>
    <row r="23" ht="14.25" customHeight="1">
      <c r="A23" s="5" t="s">
        <v>570</v>
      </c>
      <c r="B23" s="5" t="s">
        <v>539</v>
      </c>
      <c r="C23" s="5" t="s">
        <v>546</v>
      </c>
      <c r="E23" s="5" t="s">
        <v>541</v>
      </c>
    </row>
    <row r="24" ht="14.25" customHeight="1">
      <c r="A24" s="5" t="s">
        <v>571</v>
      </c>
      <c r="B24" s="5" t="s">
        <v>539</v>
      </c>
      <c r="C24" s="5" t="s">
        <v>546</v>
      </c>
      <c r="E24" s="5" t="s">
        <v>541</v>
      </c>
    </row>
    <row r="25" ht="14.25" customHeight="1">
      <c r="A25" s="5" t="s">
        <v>572</v>
      </c>
      <c r="B25" s="5" t="s">
        <v>539</v>
      </c>
      <c r="C25" s="5" t="s">
        <v>540</v>
      </c>
      <c r="E25" s="5" t="s">
        <v>541</v>
      </c>
    </row>
    <row r="26" ht="14.25" customHeight="1">
      <c r="A26" s="5" t="s">
        <v>573</v>
      </c>
      <c r="B26" s="5" t="s">
        <v>539</v>
      </c>
      <c r="C26" s="5" t="s">
        <v>540</v>
      </c>
      <c r="E26" s="5" t="s">
        <v>541</v>
      </c>
    </row>
    <row r="27" ht="14.25" customHeight="1">
      <c r="A27" s="5" t="s">
        <v>574</v>
      </c>
      <c r="B27" s="5" t="s">
        <v>539</v>
      </c>
      <c r="C27" s="5" t="s">
        <v>540</v>
      </c>
      <c r="E27" s="5" t="s">
        <v>541</v>
      </c>
    </row>
    <row r="28" ht="14.25" customHeight="1">
      <c r="A28" s="5" t="s">
        <v>575</v>
      </c>
      <c r="B28" s="5" t="s">
        <v>539</v>
      </c>
      <c r="C28" s="5" t="s">
        <v>540</v>
      </c>
      <c r="E28" s="5" t="s">
        <v>541</v>
      </c>
    </row>
    <row r="29" ht="14.25" customHeight="1">
      <c r="A29" s="5" t="s">
        <v>576</v>
      </c>
      <c r="B29" s="5" t="s">
        <v>539</v>
      </c>
      <c r="C29" s="5" t="s">
        <v>577</v>
      </c>
      <c r="E29" s="5" t="s">
        <v>541</v>
      </c>
    </row>
    <row r="30" ht="14.25" customHeight="1">
      <c r="A30" s="5" t="s">
        <v>578</v>
      </c>
      <c r="B30" s="5" t="s">
        <v>539</v>
      </c>
      <c r="C30" s="5" t="s">
        <v>577</v>
      </c>
      <c r="E30" s="5" t="s">
        <v>541</v>
      </c>
    </row>
    <row r="31" ht="14.25" customHeight="1">
      <c r="A31" s="5" t="s">
        <v>579</v>
      </c>
      <c r="B31" s="5" t="s">
        <v>539</v>
      </c>
      <c r="C31" s="5" t="s">
        <v>543</v>
      </c>
      <c r="E31" s="5" t="s">
        <v>541</v>
      </c>
    </row>
    <row r="32" ht="14.25" customHeight="1">
      <c r="A32" s="5" t="s">
        <v>580</v>
      </c>
      <c r="B32" s="5" t="s">
        <v>539</v>
      </c>
      <c r="C32" s="5" t="s">
        <v>543</v>
      </c>
      <c r="E32" s="5" t="s">
        <v>541</v>
      </c>
    </row>
    <row r="33" ht="14.25" customHeight="1">
      <c r="A33" s="5" t="s">
        <v>581</v>
      </c>
      <c r="B33" s="5" t="s">
        <v>539</v>
      </c>
      <c r="C33" s="5" t="s">
        <v>543</v>
      </c>
      <c r="E33" s="5" t="s">
        <v>541</v>
      </c>
    </row>
    <row r="34" ht="14.25" customHeight="1">
      <c r="A34" s="5" t="s">
        <v>582</v>
      </c>
      <c r="B34" s="5" t="s">
        <v>539</v>
      </c>
      <c r="C34" s="5" t="s">
        <v>543</v>
      </c>
      <c r="E34" s="5" t="s">
        <v>541</v>
      </c>
    </row>
    <row r="35" ht="14.25" customHeight="1">
      <c r="A35" s="5" t="s">
        <v>583</v>
      </c>
      <c r="B35" s="5" t="s">
        <v>539</v>
      </c>
      <c r="C35" s="5" t="s">
        <v>543</v>
      </c>
      <c r="E35" s="5" t="s">
        <v>541</v>
      </c>
    </row>
    <row r="36" ht="14.25" customHeight="1">
      <c r="A36" s="5" t="s">
        <v>584</v>
      </c>
      <c r="B36" s="5" t="s">
        <v>539</v>
      </c>
      <c r="C36" s="5" t="s">
        <v>543</v>
      </c>
      <c r="E36" s="5" t="s">
        <v>541</v>
      </c>
    </row>
    <row r="37" ht="14.25" customHeight="1">
      <c r="A37" s="5" t="s">
        <v>585</v>
      </c>
      <c r="B37" s="5" t="s">
        <v>539</v>
      </c>
      <c r="C37" s="5" t="s">
        <v>543</v>
      </c>
      <c r="E37" s="5" t="s">
        <v>541</v>
      </c>
    </row>
    <row r="38" ht="14.25" customHeight="1">
      <c r="A38" s="5" t="s">
        <v>586</v>
      </c>
      <c r="B38" s="5" t="s">
        <v>539</v>
      </c>
      <c r="C38" s="5" t="s">
        <v>543</v>
      </c>
      <c r="E38" s="5" t="s">
        <v>541</v>
      </c>
    </row>
    <row r="39" ht="14.25" customHeight="1">
      <c r="A39" s="5" t="s">
        <v>587</v>
      </c>
      <c r="B39" s="5" t="s">
        <v>539</v>
      </c>
      <c r="C39" s="5" t="s">
        <v>543</v>
      </c>
      <c r="E39" s="5" t="s">
        <v>541</v>
      </c>
    </row>
    <row r="40" ht="14.25" customHeight="1">
      <c r="A40" s="5" t="s">
        <v>588</v>
      </c>
      <c r="B40" s="5" t="s">
        <v>539</v>
      </c>
      <c r="C40" s="5" t="s">
        <v>562</v>
      </c>
      <c r="E40" s="5" t="s">
        <v>541</v>
      </c>
    </row>
    <row r="41" ht="14.25" customHeight="1">
      <c r="A41" s="5" t="s">
        <v>589</v>
      </c>
      <c r="B41" s="5" t="s">
        <v>539</v>
      </c>
      <c r="C41" s="5" t="s">
        <v>590</v>
      </c>
      <c r="E41" s="5" t="s">
        <v>541</v>
      </c>
    </row>
    <row r="42" ht="14.25" customHeight="1">
      <c r="A42" s="5" t="s">
        <v>591</v>
      </c>
      <c r="B42" s="5" t="s">
        <v>539</v>
      </c>
      <c r="C42" s="5" t="s">
        <v>590</v>
      </c>
      <c r="E42" s="5" t="s">
        <v>541</v>
      </c>
    </row>
    <row r="43" ht="14.25" customHeight="1">
      <c r="A43" s="5" t="s">
        <v>592</v>
      </c>
      <c r="B43" s="5" t="s">
        <v>539</v>
      </c>
      <c r="C43" s="5" t="s">
        <v>590</v>
      </c>
      <c r="E43" s="5" t="s">
        <v>541</v>
      </c>
    </row>
    <row r="44" ht="14.25" customHeight="1">
      <c r="A44" s="5" t="s">
        <v>593</v>
      </c>
      <c r="B44" s="5" t="s">
        <v>539</v>
      </c>
      <c r="C44" s="5" t="s">
        <v>590</v>
      </c>
      <c r="E44" s="5" t="s">
        <v>541</v>
      </c>
    </row>
    <row r="45" ht="14.25" customHeight="1">
      <c r="A45" s="5" t="s">
        <v>594</v>
      </c>
      <c r="B45" s="5" t="s">
        <v>539</v>
      </c>
      <c r="C45" s="5" t="s">
        <v>590</v>
      </c>
      <c r="E45" s="5" t="s">
        <v>541</v>
      </c>
    </row>
    <row r="46" ht="14.25" customHeight="1">
      <c r="A46" s="5" t="s">
        <v>595</v>
      </c>
      <c r="B46" s="5" t="s">
        <v>539</v>
      </c>
      <c r="C46" s="5" t="s">
        <v>590</v>
      </c>
      <c r="E46" s="5" t="s">
        <v>541</v>
      </c>
    </row>
    <row r="47" ht="14.25" customHeight="1">
      <c r="A47" s="5" t="s">
        <v>596</v>
      </c>
      <c r="B47" s="5" t="s">
        <v>539</v>
      </c>
      <c r="C47" s="5" t="s">
        <v>590</v>
      </c>
      <c r="E47" s="5" t="s">
        <v>541</v>
      </c>
    </row>
    <row r="48" ht="14.25" customHeight="1">
      <c r="A48" s="5" t="s">
        <v>597</v>
      </c>
      <c r="B48" s="5" t="s">
        <v>539</v>
      </c>
      <c r="C48" s="5" t="s">
        <v>590</v>
      </c>
      <c r="E48" s="5" t="s">
        <v>541</v>
      </c>
    </row>
    <row r="49" ht="14.25" customHeight="1">
      <c r="A49" s="5" t="s">
        <v>598</v>
      </c>
      <c r="B49" s="5" t="s">
        <v>539</v>
      </c>
      <c r="C49" s="5" t="s">
        <v>590</v>
      </c>
      <c r="E49" s="5" t="s">
        <v>541</v>
      </c>
    </row>
    <row r="50" ht="14.25" customHeight="1">
      <c r="A50" s="5" t="s">
        <v>599</v>
      </c>
      <c r="B50" s="5" t="s">
        <v>539</v>
      </c>
      <c r="C50" s="5" t="s">
        <v>590</v>
      </c>
      <c r="E50" s="5" t="s">
        <v>541</v>
      </c>
    </row>
    <row r="51" ht="14.25" customHeight="1">
      <c r="A51" s="5" t="s">
        <v>600</v>
      </c>
      <c r="B51" s="5" t="s">
        <v>539</v>
      </c>
      <c r="C51" s="5" t="s">
        <v>601</v>
      </c>
      <c r="E51" s="5" t="s">
        <v>541</v>
      </c>
    </row>
    <row r="52" ht="14.25" customHeight="1">
      <c r="A52" s="5" t="s">
        <v>602</v>
      </c>
      <c r="B52" s="5" t="s">
        <v>539</v>
      </c>
      <c r="C52" s="5" t="s">
        <v>601</v>
      </c>
      <c r="E52" s="5" t="s">
        <v>541</v>
      </c>
    </row>
    <row r="53" ht="14.25" customHeight="1">
      <c r="A53" s="5" t="s">
        <v>603</v>
      </c>
      <c r="B53" s="5" t="s">
        <v>539</v>
      </c>
      <c r="C53" s="5" t="s">
        <v>601</v>
      </c>
      <c r="E53" s="5" t="s">
        <v>541</v>
      </c>
    </row>
    <row r="54" ht="14.25" customHeight="1">
      <c r="A54" s="5" t="s">
        <v>604</v>
      </c>
      <c r="B54" s="5" t="s">
        <v>539</v>
      </c>
      <c r="C54" s="5" t="s">
        <v>601</v>
      </c>
      <c r="E54" s="5" t="s">
        <v>541</v>
      </c>
    </row>
    <row r="55" ht="14.25" customHeight="1">
      <c r="A55" s="5" t="s">
        <v>605</v>
      </c>
      <c r="B55" s="5" t="s">
        <v>539</v>
      </c>
      <c r="C55" s="5" t="s">
        <v>606</v>
      </c>
      <c r="E55" s="5" t="s">
        <v>541</v>
      </c>
    </row>
    <row r="56" ht="14.25" customHeight="1">
      <c r="A56" s="5" t="s">
        <v>607</v>
      </c>
      <c r="B56" s="5" t="s">
        <v>539</v>
      </c>
      <c r="C56" s="5" t="s">
        <v>606</v>
      </c>
      <c r="E56" s="5" t="s">
        <v>541</v>
      </c>
    </row>
    <row r="57" ht="14.25" customHeight="1">
      <c r="A57" s="5" t="s">
        <v>608</v>
      </c>
      <c r="B57" s="5" t="s">
        <v>539</v>
      </c>
      <c r="C57" s="5" t="s">
        <v>609</v>
      </c>
      <c r="E57" s="5" t="s">
        <v>541</v>
      </c>
    </row>
    <row r="58" ht="14.25" customHeight="1">
      <c r="A58" s="5" t="s">
        <v>610</v>
      </c>
      <c r="B58" s="5" t="s">
        <v>539</v>
      </c>
      <c r="C58" s="5" t="s">
        <v>609</v>
      </c>
      <c r="E58" s="5" t="s">
        <v>541</v>
      </c>
    </row>
    <row r="59" ht="14.25" customHeight="1">
      <c r="A59" s="5" t="s">
        <v>611</v>
      </c>
      <c r="B59" s="5" t="s">
        <v>539</v>
      </c>
      <c r="C59" s="5" t="s">
        <v>609</v>
      </c>
      <c r="E59" s="5" t="s">
        <v>541</v>
      </c>
    </row>
    <row r="60" ht="14.25" customHeight="1">
      <c r="A60" s="5" t="s">
        <v>612</v>
      </c>
      <c r="B60" s="5" t="s">
        <v>539</v>
      </c>
      <c r="C60" s="5" t="s">
        <v>609</v>
      </c>
      <c r="E60" s="5" t="s">
        <v>541</v>
      </c>
    </row>
    <row r="61" ht="14.25" customHeight="1">
      <c r="A61" s="5" t="s">
        <v>613</v>
      </c>
      <c r="B61" s="5" t="s">
        <v>539</v>
      </c>
      <c r="C61" s="5" t="s">
        <v>609</v>
      </c>
      <c r="E61" s="5" t="s">
        <v>541</v>
      </c>
    </row>
    <row r="62" ht="14.25" customHeight="1">
      <c r="A62" s="5" t="s">
        <v>614</v>
      </c>
      <c r="B62" s="5" t="s">
        <v>539</v>
      </c>
      <c r="C62" s="5" t="s">
        <v>615</v>
      </c>
      <c r="E62" s="5" t="s">
        <v>541</v>
      </c>
    </row>
    <row r="63" ht="14.25" customHeight="1">
      <c r="A63" s="5" t="s">
        <v>616</v>
      </c>
      <c r="B63" s="5" t="s">
        <v>539</v>
      </c>
      <c r="C63" s="5" t="s">
        <v>615</v>
      </c>
      <c r="E63" s="5" t="s">
        <v>541</v>
      </c>
    </row>
    <row r="64" ht="14.25" customHeight="1">
      <c r="A64" s="5" t="s">
        <v>617</v>
      </c>
      <c r="B64" s="5" t="s">
        <v>539</v>
      </c>
      <c r="C64" s="5" t="s">
        <v>540</v>
      </c>
      <c r="E64" s="5" t="s">
        <v>541</v>
      </c>
    </row>
    <row r="65" ht="14.25" customHeight="1">
      <c r="A65" s="5" t="s">
        <v>618</v>
      </c>
      <c r="B65" s="5" t="s">
        <v>619</v>
      </c>
      <c r="C65" s="5" t="s">
        <v>540</v>
      </c>
      <c r="E65" s="5" t="s">
        <v>620</v>
      </c>
    </row>
    <row r="66" ht="14.25" customHeight="1">
      <c r="A66" s="5" t="s">
        <v>621</v>
      </c>
      <c r="B66" s="5" t="s">
        <v>619</v>
      </c>
      <c r="C66" s="5" t="s">
        <v>543</v>
      </c>
      <c r="E66" s="5" t="s">
        <v>620</v>
      </c>
    </row>
    <row r="67" ht="14.25" customHeight="1">
      <c r="A67" s="5" t="s">
        <v>622</v>
      </c>
      <c r="B67" s="5" t="s">
        <v>619</v>
      </c>
      <c r="C67" s="5" t="s">
        <v>543</v>
      </c>
      <c r="E67" s="5" t="s">
        <v>620</v>
      </c>
    </row>
    <row r="68" ht="14.25" customHeight="1">
      <c r="A68" s="5" t="s">
        <v>623</v>
      </c>
      <c r="B68" s="5" t="s">
        <v>619</v>
      </c>
      <c r="C68" s="5" t="s">
        <v>562</v>
      </c>
      <c r="E68" s="5" t="s">
        <v>620</v>
      </c>
    </row>
    <row r="69" ht="14.25" customHeight="1">
      <c r="A69" s="5" t="s">
        <v>624</v>
      </c>
      <c r="B69" s="5" t="s">
        <v>625</v>
      </c>
      <c r="C69" s="5" t="s">
        <v>577</v>
      </c>
      <c r="E69" s="5" t="s">
        <v>626</v>
      </c>
    </row>
    <row r="70" ht="14.25" customHeight="1">
      <c r="A70" s="5" t="s">
        <v>627</v>
      </c>
      <c r="B70" s="5" t="s">
        <v>625</v>
      </c>
      <c r="C70" s="5" t="s">
        <v>577</v>
      </c>
      <c r="E70" s="5" t="s">
        <v>626</v>
      </c>
    </row>
    <row r="71" ht="14.25" customHeight="1">
      <c r="A71" s="5" t="s">
        <v>628</v>
      </c>
      <c r="B71" s="5" t="s">
        <v>625</v>
      </c>
      <c r="C71" s="5" t="s">
        <v>562</v>
      </c>
      <c r="E71" s="5" t="s">
        <v>626</v>
      </c>
    </row>
    <row r="72" ht="14.25" customHeight="1">
      <c r="A72" s="5" t="s">
        <v>629</v>
      </c>
      <c r="B72" s="5" t="s">
        <v>545</v>
      </c>
      <c r="C72" s="5" t="s">
        <v>540</v>
      </c>
      <c r="E72" s="5" t="s">
        <v>547</v>
      </c>
    </row>
    <row r="73" ht="14.25" customHeight="1">
      <c r="A73" s="5" t="s">
        <v>630</v>
      </c>
      <c r="B73" s="5" t="s">
        <v>545</v>
      </c>
      <c r="C73" s="5" t="s">
        <v>577</v>
      </c>
      <c r="E73" s="5" t="s">
        <v>547</v>
      </c>
    </row>
    <row r="74" ht="14.25" customHeight="1">
      <c r="A74" s="5" t="s">
        <v>631</v>
      </c>
      <c r="B74" s="5" t="s">
        <v>545</v>
      </c>
      <c r="C74" s="5" t="s">
        <v>577</v>
      </c>
      <c r="E74" s="5" t="s">
        <v>547</v>
      </c>
    </row>
    <row r="75" ht="14.25" customHeight="1">
      <c r="A75" s="5" t="s">
        <v>632</v>
      </c>
      <c r="B75" s="5" t="s">
        <v>545</v>
      </c>
      <c r="C75" s="5" t="s">
        <v>543</v>
      </c>
      <c r="E75" s="5" t="s">
        <v>547</v>
      </c>
    </row>
    <row r="76" ht="14.25" customHeight="1">
      <c r="A76" s="5" t="s">
        <v>633</v>
      </c>
      <c r="B76" s="5" t="s">
        <v>545</v>
      </c>
      <c r="C76" s="5" t="s">
        <v>543</v>
      </c>
      <c r="E76" s="5" t="s">
        <v>547</v>
      </c>
    </row>
    <row r="77" ht="14.25" customHeight="1">
      <c r="A77" s="5" t="s">
        <v>634</v>
      </c>
      <c r="B77" s="5" t="s">
        <v>545</v>
      </c>
      <c r="C77" s="5" t="s">
        <v>543</v>
      </c>
      <c r="E77" s="5" t="s">
        <v>547</v>
      </c>
    </row>
    <row r="78" ht="14.25" customHeight="1">
      <c r="A78" s="5" t="s">
        <v>635</v>
      </c>
      <c r="B78" s="5" t="s">
        <v>545</v>
      </c>
      <c r="C78" s="5" t="s">
        <v>543</v>
      </c>
      <c r="E78" s="5" t="s">
        <v>547</v>
      </c>
    </row>
    <row r="79" ht="14.25" customHeight="1">
      <c r="A79" s="5" t="s">
        <v>636</v>
      </c>
      <c r="B79" s="5" t="s">
        <v>545</v>
      </c>
      <c r="C79" s="5" t="s">
        <v>543</v>
      </c>
      <c r="E79" s="5" t="s">
        <v>547</v>
      </c>
    </row>
    <row r="80" ht="14.25" customHeight="1">
      <c r="A80" s="5" t="s">
        <v>637</v>
      </c>
      <c r="B80" s="5" t="s">
        <v>545</v>
      </c>
      <c r="C80" s="5" t="s">
        <v>543</v>
      </c>
      <c r="E80" s="5" t="s">
        <v>547</v>
      </c>
    </row>
    <row r="81" ht="14.25" customHeight="1">
      <c r="A81" s="5" t="s">
        <v>638</v>
      </c>
      <c r="B81" s="5" t="s">
        <v>545</v>
      </c>
      <c r="C81" s="5" t="s">
        <v>543</v>
      </c>
      <c r="E81" s="5" t="s">
        <v>547</v>
      </c>
    </row>
    <row r="82" ht="14.25" customHeight="1">
      <c r="A82" s="5" t="s">
        <v>639</v>
      </c>
      <c r="B82" s="5" t="s">
        <v>545</v>
      </c>
      <c r="C82" s="5" t="s">
        <v>562</v>
      </c>
      <c r="E82" s="5" t="s">
        <v>547</v>
      </c>
    </row>
    <row r="83" ht="14.25" customHeight="1">
      <c r="A83" s="5" t="s">
        <v>640</v>
      </c>
      <c r="B83" s="5" t="s">
        <v>545</v>
      </c>
      <c r="C83" s="5" t="s">
        <v>562</v>
      </c>
      <c r="E83" s="5" t="s">
        <v>547</v>
      </c>
    </row>
    <row r="84" ht="14.25" customHeight="1">
      <c r="A84" s="5" t="s">
        <v>641</v>
      </c>
      <c r="B84" s="5" t="s">
        <v>545</v>
      </c>
      <c r="C84" s="5" t="s">
        <v>590</v>
      </c>
      <c r="E84" s="5" t="s">
        <v>547</v>
      </c>
    </row>
    <row r="85" ht="14.25" customHeight="1">
      <c r="A85" s="5" t="s">
        <v>642</v>
      </c>
      <c r="B85" s="5" t="s">
        <v>545</v>
      </c>
      <c r="C85" s="5" t="s">
        <v>590</v>
      </c>
      <c r="E85" s="5" t="s">
        <v>547</v>
      </c>
    </row>
    <row r="86" ht="14.25" customHeight="1">
      <c r="A86" s="5" t="s">
        <v>643</v>
      </c>
      <c r="B86" s="5" t="s">
        <v>545</v>
      </c>
      <c r="C86" s="5" t="s">
        <v>601</v>
      </c>
      <c r="E86" s="5" t="s">
        <v>547</v>
      </c>
    </row>
    <row r="87" ht="14.25" customHeight="1">
      <c r="A87" s="5" t="s">
        <v>644</v>
      </c>
      <c r="B87" s="5" t="s">
        <v>545</v>
      </c>
      <c r="C87" s="5" t="s">
        <v>601</v>
      </c>
      <c r="E87" s="5" t="s">
        <v>547</v>
      </c>
    </row>
    <row r="88" ht="14.25" customHeight="1">
      <c r="A88" s="5" t="s">
        <v>645</v>
      </c>
      <c r="B88" s="5" t="s">
        <v>545</v>
      </c>
      <c r="C88" s="5" t="s">
        <v>601</v>
      </c>
      <c r="E88" s="5" t="s">
        <v>547</v>
      </c>
    </row>
    <row r="89" ht="14.25" customHeight="1">
      <c r="A89" s="5" t="s">
        <v>646</v>
      </c>
      <c r="B89" s="5" t="s">
        <v>545</v>
      </c>
      <c r="C89" s="5" t="s">
        <v>606</v>
      </c>
      <c r="E89" s="5" t="s">
        <v>547</v>
      </c>
    </row>
    <row r="90" ht="14.25" customHeight="1">
      <c r="A90" s="5" t="s">
        <v>647</v>
      </c>
      <c r="B90" s="5" t="s">
        <v>545</v>
      </c>
      <c r="C90" s="5" t="s">
        <v>648</v>
      </c>
      <c r="E90" s="5" t="s">
        <v>547</v>
      </c>
    </row>
    <row r="91" ht="14.25" customHeight="1">
      <c r="A91" s="5" t="s">
        <v>649</v>
      </c>
      <c r="B91" s="5" t="s">
        <v>545</v>
      </c>
      <c r="C91" s="5" t="s">
        <v>609</v>
      </c>
      <c r="E91" s="5" t="s">
        <v>547</v>
      </c>
    </row>
    <row r="92" ht="14.25" customHeight="1">
      <c r="A92" s="5" t="s">
        <v>650</v>
      </c>
      <c r="B92" s="5" t="s">
        <v>545</v>
      </c>
      <c r="C92" s="5" t="s">
        <v>609</v>
      </c>
      <c r="E92" s="5" t="s">
        <v>547</v>
      </c>
    </row>
    <row r="93" ht="14.25" customHeight="1">
      <c r="A93" s="5" t="s">
        <v>651</v>
      </c>
      <c r="B93" s="5" t="s">
        <v>545</v>
      </c>
      <c r="C93" s="5" t="s">
        <v>615</v>
      </c>
      <c r="E93" s="5" t="s">
        <v>547</v>
      </c>
    </row>
    <row r="94" ht="14.25" customHeight="1">
      <c r="A94" s="5" t="s">
        <v>652</v>
      </c>
      <c r="B94" s="5" t="s">
        <v>653</v>
      </c>
      <c r="C94" s="5" t="s">
        <v>654</v>
      </c>
      <c r="D94" s="5" t="s">
        <v>655</v>
      </c>
      <c r="E94" s="5" t="s">
        <v>656</v>
      </c>
    </row>
    <row r="95" ht="14.25" customHeight="1">
      <c r="A95" s="5" t="s">
        <v>657</v>
      </c>
      <c r="B95" s="5" t="s">
        <v>653</v>
      </c>
      <c r="C95" s="5" t="s">
        <v>658</v>
      </c>
      <c r="D95" s="5" t="s">
        <v>655</v>
      </c>
      <c r="E95" s="5" t="s">
        <v>656</v>
      </c>
    </row>
    <row r="96" ht="14.25" customHeight="1">
      <c r="A96" s="5" t="s">
        <v>659</v>
      </c>
      <c r="B96" s="5" t="s">
        <v>660</v>
      </c>
      <c r="C96" s="5" t="s">
        <v>661</v>
      </c>
      <c r="D96" s="5" t="s">
        <v>655</v>
      </c>
      <c r="E96" s="5" t="s">
        <v>662</v>
      </c>
    </row>
    <row r="97" ht="14.25" customHeight="1">
      <c r="A97" s="5" t="s">
        <v>663</v>
      </c>
      <c r="B97" s="5" t="s">
        <v>660</v>
      </c>
      <c r="C97" s="5" t="s">
        <v>664</v>
      </c>
      <c r="D97" s="5" t="s">
        <v>655</v>
      </c>
      <c r="E97" s="5" t="s">
        <v>662</v>
      </c>
    </row>
    <row r="98" ht="14.25" customHeight="1">
      <c r="A98" s="5" t="s">
        <v>665</v>
      </c>
      <c r="B98" s="5" t="s">
        <v>660</v>
      </c>
      <c r="C98" s="5" t="s">
        <v>666</v>
      </c>
      <c r="D98" s="5" t="s">
        <v>655</v>
      </c>
      <c r="E98" s="5" t="s">
        <v>662</v>
      </c>
    </row>
    <row r="99" ht="14.25" customHeight="1">
      <c r="A99" s="5" t="s">
        <v>667</v>
      </c>
      <c r="B99" s="5" t="s">
        <v>660</v>
      </c>
      <c r="C99" s="5" t="s">
        <v>668</v>
      </c>
      <c r="D99" s="5" t="s">
        <v>655</v>
      </c>
      <c r="E99" s="5" t="s">
        <v>662</v>
      </c>
    </row>
    <row r="100" ht="14.25" customHeight="1">
      <c r="A100" s="5" t="s">
        <v>669</v>
      </c>
      <c r="B100" s="5" t="s">
        <v>660</v>
      </c>
      <c r="C100" s="5" t="s">
        <v>670</v>
      </c>
      <c r="D100" s="5" t="s">
        <v>655</v>
      </c>
      <c r="E100" s="5" t="s">
        <v>662</v>
      </c>
    </row>
    <row r="101" ht="14.25" customHeight="1">
      <c r="A101" s="5" t="s">
        <v>671</v>
      </c>
      <c r="B101" s="5" t="s">
        <v>672</v>
      </c>
      <c r="C101" s="5" t="s">
        <v>673</v>
      </c>
      <c r="D101" s="5" t="s">
        <v>655</v>
      </c>
      <c r="E101" s="5" t="s">
        <v>674</v>
      </c>
    </row>
    <row r="102" ht="14.25" customHeight="1">
      <c r="A102" s="5" t="s">
        <v>675</v>
      </c>
      <c r="B102" s="5" t="s">
        <v>672</v>
      </c>
      <c r="C102" s="5" t="s">
        <v>577</v>
      </c>
    </row>
    <row r="103" ht="14.25" customHeight="1">
      <c r="A103" s="5" t="s">
        <v>676</v>
      </c>
      <c r="B103" s="5" t="s">
        <v>672</v>
      </c>
      <c r="C103" s="5" t="s">
        <v>677</v>
      </c>
      <c r="D103" s="5" t="s">
        <v>655</v>
      </c>
      <c r="E103" s="5" t="s">
        <v>674</v>
      </c>
    </row>
    <row r="104" ht="14.25" customHeight="1">
      <c r="A104" s="5" t="s">
        <v>678</v>
      </c>
      <c r="B104" s="5" t="s">
        <v>672</v>
      </c>
      <c r="C104" s="5" t="s">
        <v>679</v>
      </c>
      <c r="D104" s="5" t="s">
        <v>655</v>
      </c>
      <c r="E104" s="5" t="s">
        <v>674</v>
      </c>
    </row>
    <row r="105" ht="14.25" customHeight="1">
      <c r="A105" s="5" t="s">
        <v>680</v>
      </c>
      <c r="B105" s="5" t="s">
        <v>681</v>
      </c>
      <c r="C105" s="5" t="s">
        <v>682</v>
      </c>
      <c r="D105" s="5" t="s">
        <v>655</v>
      </c>
      <c r="E105" s="5" t="s">
        <v>683</v>
      </c>
    </row>
    <row r="106" ht="14.25" customHeight="1">
      <c r="A106" s="5" t="s">
        <v>684</v>
      </c>
      <c r="B106" s="5" t="s">
        <v>681</v>
      </c>
      <c r="C106" s="5" t="s">
        <v>546</v>
      </c>
      <c r="D106" s="5" t="s">
        <v>655</v>
      </c>
      <c r="E106" s="5" t="s">
        <v>683</v>
      </c>
    </row>
    <row r="107" ht="14.25" customHeight="1">
      <c r="A107" s="5" t="s">
        <v>685</v>
      </c>
      <c r="B107" s="5" t="s">
        <v>681</v>
      </c>
      <c r="C107" s="5" t="s">
        <v>686</v>
      </c>
      <c r="D107" s="5" t="s">
        <v>655</v>
      </c>
      <c r="E107" s="5" t="s">
        <v>683</v>
      </c>
    </row>
    <row r="108" ht="14.25" customHeight="1">
      <c r="A108" s="5" t="s">
        <v>687</v>
      </c>
      <c r="B108" s="5" t="s">
        <v>681</v>
      </c>
      <c r="C108" s="5" t="s">
        <v>688</v>
      </c>
      <c r="D108" s="5" t="s">
        <v>655</v>
      </c>
      <c r="E108" s="5" t="s">
        <v>683</v>
      </c>
    </row>
    <row r="109" ht="14.25" customHeight="1">
      <c r="A109" s="5" t="s">
        <v>689</v>
      </c>
      <c r="B109" s="5" t="s">
        <v>681</v>
      </c>
      <c r="C109" s="5" t="s">
        <v>688</v>
      </c>
      <c r="D109" s="5" t="s">
        <v>655</v>
      </c>
      <c r="E109" s="5" t="s">
        <v>683</v>
      </c>
    </row>
    <row r="110" ht="14.25" customHeight="1">
      <c r="A110" s="5" t="s">
        <v>690</v>
      </c>
      <c r="B110" s="5" t="s">
        <v>681</v>
      </c>
      <c r="C110" s="5" t="s">
        <v>691</v>
      </c>
      <c r="D110" s="5" t="s">
        <v>655</v>
      </c>
      <c r="E110" s="5" t="s">
        <v>683</v>
      </c>
    </row>
    <row r="111" ht="14.25" customHeight="1">
      <c r="A111" s="5" t="s">
        <v>692</v>
      </c>
      <c r="B111" s="5" t="s">
        <v>681</v>
      </c>
      <c r="C111" s="5" t="s">
        <v>693</v>
      </c>
      <c r="D111" s="5" t="s">
        <v>655</v>
      </c>
      <c r="E111" s="5" t="s">
        <v>683</v>
      </c>
    </row>
    <row r="112" ht="14.25" customHeight="1">
      <c r="A112" s="5" t="s">
        <v>694</v>
      </c>
      <c r="B112" s="5" t="s">
        <v>681</v>
      </c>
      <c r="C112" s="5" t="s">
        <v>695</v>
      </c>
      <c r="D112" s="5" t="s">
        <v>655</v>
      </c>
      <c r="E112" s="5" t="s">
        <v>683</v>
      </c>
    </row>
    <row r="113" ht="14.25" customHeight="1">
      <c r="A113" s="5" t="s">
        <v>696</v>
      </c>
      <c r="B113" s="5" t="s">
        <v>681</v>
      </c>
      <c r="C113" s="5" t="s">
        <v>697</v>
      </c>
      <c r="D113" s="5" t="s">
        <v>655</v>
      </c>
      <c r="E113" s="5" t="s">
        <v>683</v>
      </c>
    </row>
    <row r="114" ht="14.25" customHeight="1">
      <c r="A114" s="5" t="s">
        <v>698</v>
      </c>
      <c r="B114" s="5" t="s">
        <v>681</v>
      </c>
      <c r="C114" s="5" t="s">
        <v>699</v>
      </c>
      <c r="D114" s="5" t="s">
        <v>655</v>
      </c>
      <c r="E114" s="5" t="s">
        <v>683</v>
      </c>
    </row>
    <row r="115" ht="14.25" customHeight="1">
      <c r="A115" s="5" t="s">
        <v>700</v>
      </c>
      <c r="B115" s="5" t="s">
        <v>681</v>
      </c>
      <c r="C115" s="5" t="s">
        <v>701</v>
      </c>
      <c r="D115" s="5" t="s">
        <v>655</v>
      </c>
      <c r="E115" s="5" t="s">
        <v>683</v>
      </c>
    </row>
    <row r="116" ht="14.25" customHeight="1">
      <c r="A116" s="5" t="s">
        <v>702</v>
      </c>
      <c r="B116" s="5" t="s">
        <v>681</v>
      </c>
      <c r="C116" s="5" t="s">
        <v>701</v>
      </c>
      <c r="D116" s="5" t="s">
        <v>655</v>
      </c>
      <c r="E116" s="5" t="s">
        <v>683</v>
      </c>
    </row>
    <row r="117" ht="14.25" customHeight="1">
      <c r="A117" s="5" t="s">
        <v>703</v>
      </c>
      <c r="B117" s="5" t="s">
        <v>681</v>
      </c>
      <c r="C117" s="5" t="s">
        <v>658</v>
      </c>
      <c r="D117" s="5" t="s">
        <v>655</v>
      </c>
      <c r="E117" s="5" t="s">
        <v>683</v>
      </c>
    </row>
    <row r="118" ht="14.25" customHeight="1">
      <c r="A118" s="5" t="s">
        <v>704</v>
      </c>
      <c r="B118" s="5" t="s">
        <v>681</v>
      </c>
      <c r="C118" s="5" t="s">
        <v>654</v>
      </c>
      <c r="D118" s="5" t="s">
        <v>655</v>
      </c>
      <c r="E118" s="5" t="s">
        <v>683</v>
      </c>
    </row>
    <row r="119" ht="14.25" customHeight="1">
      <c r="A119" s="5" t="s">
        <v>705</v>
      </c>
      <c r="B119" s="5" t="s">
        <v>681</v>
      </c>
      <c r="C119" s="5" t="s">
        <v>699</v>
      </c>
      <c r="D119" s="5" t="s">
        <v>655</v>
      </c>
      <c r="E119" s="5" t="s">
        <v>656</v>
      </c>
    </row>
    <row r="120" ht="14.25" customHeight="1">
      <c r="A120" s="5" t="s">
        <v>706</v>
      </c>
      <c r="B120" s="5" t="s">
        <v>681</v>
      </c>
      <c r="C120" s="5" t="s">
        <v>701</v>
      </c>
      <c r="D120" s="5" t="s">
        <v>655</v>
      </c>
      <c r="E120" s="5" t="s">
        <v>656</v>
      </c>
    </row>
    <row r="121" ht="14.25" customHeight="1">
      <c r="A121" s="5" t="s">
        <v>707</v>
      </c>
      <c r="B121" s="5" t="s">
        <v>681</v>
      </c>
      <c r="C121" s="5" t="s">
        <v>658</v>
      </c>
      <c r="D121" s="5" t="s">
        <v>655</v>
      </c>
      <c r="E121" s="5" t="s">
        <v>656</v>
      </c>
    </row>
    <row r="122" ht="14.25" customHeight="1">
      <c r="A122" s="5" t="s">
        <v>708</v>
      </c>
      <c r="B122" s="5" t="s">
        <v>709</v>
      </c>
      <c r="C122" s="5" t="s">
        <v>536</v>
      </c>
    </row>
    <row r="123" ht="14.25" customHeight="1">
      <c r="A123" s="5" t="s">
        <v>710</v>
      </c>
      <c r="B123" s="5" t="s">
        <v>711</v>
      </c>
      <c r="C123" s="5" t="s">
        <v>712</v>
      </c>
      <c r="D123" s="5" t="s">
        <v>655</v>
      </c>
    </row>
    <row r="124" ht="14.25" customHeight="1">
      <c r="A124" s="5" t="s">
        <v>713</v>
      </c>
      <c r="B124" s="5" t="s">
        <v>550</v>
      </c>
      <c r="C124" s="5" t="s">
        <v>562</v>
      </c>
      <c r="E124" s="5" t="s">
        <v>551</v>
      </c>
    </row>
    <row r="125" ht="14.25" customHeight="1">
      <c r="A125" s="5" t="s">
        <v>714</v>
      </c>
      <c r="B125" s="5" t="s">
        <v>550</v>
      </c>
      <c r="C125" s="5" t="s">
        <v>562</v>
      </c>
      <c r="E125" s="5" t="s">
        <v>551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125">
    <sortState ref="A1:E125">
      <sortCondition descending="1" sortBy="cellColor" ref="A1:A125" dxfId="1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61.29"/>
    <col customWidth="1" min="3" max="3" width="16.57"/>
    <col customWidth="1" min="4" max="6" width="8.71"/>
    <col customWidth="1" min="7" max="7" width="10.29"/>
    <col customWidth="1" min="8" max="26" width="8.71"/>
  </cols>
  <sheetData>
    <row r="1" ht="14.25" customHeight="1">
      <c r="A1" s="5" t="s">
        <v>715</v>
      </c>
      <c r="B1" s="5" t="s">
        <v>716</v>
      </c>
      <c r="C1" s="5" t="s">
        <v>717</v>
      </c>
      <c r="D1" s="5" t="s">
        <v>718</v>
      </c>
      <c r="E1" s="5" t="s">
        <v>719</v>
      </c>
      <c r="F1" s="5" t="s">
        <v>720</v>
      </c>
      <c r="G1" s="5" t="s">
        <v>721</v>
      </c>
    </row>
    <row r="2" ht="14.25" hidden="1" customHeight="1">
      <c r="A2" s="5" t="s">
        <v>722</v>
      </c>
      <c r="B2" s="5" t="s">
        <v>723</v>
      </c>
      <c r="C2" s="5" t="s">
        <v>724</v>
      </c>
      <c r="D2" s="5" t="s">
        <v>725</v>
      </c>
      <c r="E2" s="5">
        <v>18.0</v>
      </c>
      <c r="F2" s="5">
        <v>4.0</v>
      </c>
      <c r="G2" s="9">
        <v>44470.0</v>
      </c>
    </row>
    <row r="3" ht="14.25" hidden="1" customHeight="1">
      <c r="A3" s="5" t="s">
        <v>726</v>
      </c>
      <c r="B3" s="5" t="s">
        <v>727</v>
      </c>
      <c r="C3" s="5" t="s">
        <v>724</v>
      </c>
      <c r="D3" s="5" t="s">
        <v>725</v>
      </c>
      <c r="E3" s="5">
        <v>18.0</v>
      </c>
      <c r="F3" s="5">
        <v>4.0</v>
      </c>
      <c r="G3" s="9">
        <v>44470.0</v>
      </c>
    </row>
    <row r="4" ht="14.25" hidden="1" customHeight="1">
      <c r="A4" s="5" t="s">
        <v>728</v>
      </c>
      <c r="B4" s="5" t="s">
        <v>729</v>
      </c>
      <c r="C4" s="5" t="s">
        <v>724</v>
      </c>
      <c r="D4" s="5" t="s">
        <v>725</v>
      </c>
      <c r="E4" s="5">
        <v>18.0</v>
      </c>
      <c r="F4" s="5">
        <v>4.0</v>
      </c>
      <c r="G4" s="9">
        <v>44470.0</v>
      </c>
    </row>
    <row r="5" ht="14.25" hidden="1" customHeight="1">
      <c r="A5" s="5" t="s">
        <v>730</v>
      </c>
      <c r="B5" s="5" t="s">
        <v>731</v>
      </c>
      <c r="C5" s="5" t="s">
        <v>724</v>
      </c>
      <c r="D5" s="5" t="s">
        <v>725</v>
      </c>
      <c r="E5" s="5">
        <v>18.0</v>
      </c>
      <c r="F5" s="5">
        <v>4.0</v>
      </c>
      <c r="G5" s="9">
        <v>44470.0</v>
      </c>
    </row>
    <row r="6" ht="14.25" hidden="1" customHeight="1">
      <c r="A6" s="5" t="s">
        <v>732</v>
      </c>
      <c r="B6" s="5" t="s">
        <v>733</v>
      </c>
      <c r="C6" s="5" t="s">
        <v>724</v>
      </c>
      <c r="D6" s="5" t="s">
        <v>725</v>
      </c>
      <c r="E6" s="5">
        <v>18.0</v>
      </c>
      <c r="F6" s="5">
        <v>4.0</v>
      </c>
      <c r="G6" s="9">
        <v>44470.0</v>
      </c>
    </row>
    <row r="7" ht="14.25" hidden="1" customHeight="1">
      <c r="A7" s="5" t="s">
        <v>734</v>
      </c>
      <c r="B7" s="5" t="s">
        <v>735</v>
      </c>
      <c r="C7" s="5" t="s">
        <v>736</v>
      </c>
      <c r="D7" s="5" t="s">
        <v>737</v>
      </c>
      <c r="E7" s="5">
        <v>8.0</v>
      </c>
      <c r="F7" s="5">
        <v>16.0</v>
      </c>
      <c r="G7" s="9">
        <v>44470.0</v>
      </c>
    </row>
    <row r="8" ht="14.25" hidden="1" customHeight="1">
      <c r="A8" s="5" t="s">
        <v>738</v>
      </c>
      <c r="B8" s="5" t="s">
        <v>739</v>
      </c>
      <c r="C8" s="5" t="s">
        <v>736</v>
      </c>
      <c r="D8" s="5" t="s">
        <v>737</v>
      </c>
      <c r="E8" s="5">
        <v>23.0</v>
      </c>
      <c r="F8" s="5">
        <v>4.0</v>
      </c>
      <c r="G8" s="9">
        <v>44470.0</v>
      </c>
    </row>
    <row r="9" ht="14.25" hidden="1" customHeight="1">
      <c r="A9" s="5" t="s">
        <v>740</v>
      </c>
      <c r="B9" s="5" t="s">
        <v>741</v>
      </c>
      <c r="C9" s="5" t="s">
        <v>736</v>
      </c>
      <c r="D9" s="5" t="s">
        <v>737</v>
      </c>
      <c r="E9" s="5">
        <v>8.0</v>
      </c>
      <c r="F9" s="5">
        <v>16.0</v>
      </c>
      <c r="G9" s="9">
        <v>44470.0</v>
      </c>
    </row>
    <row r="10" ht="14.25" hidden="1" customHeight="1">
      <c r="A10" s="5" t="s">
        <v>742</v>
      </c>
      <c r="B10" s="5" t="s">
        <v>743</v>
      </c>
      <c r="C10" s="5" t="s">
        <v>744</v>
      </c>
      <c r="D10" s="5" t="s">
        <v>745</v>
      </c>
      <c r="E10" s="5">
        <v>23.0</v>
      </c>
      <c r="F10" s="5">
        <v>4.0</v>
      </c>
      <c r="G10" s="9">
        <v>44470.0</v>
      </c>
    </row>
    <row r="11" ht="14.25" hidden="1" customHeight="1">
      <c r="A11" s="5" t="s">
        <v>746</v>
      </c>
      <c r="B11" s="5" t="s">
        <v>747</v>
      </c>
      <c r="C11" s="5" t="s">
        <v>748</v>
      </c>
      <c r="D11" s="5" t="s">
        <v>749</v>
      </c>
      <c r="E11" s="5">
        <v>5.0</v>
      </c>
      <c r="F11" s="5">
        <v>24.0</v>
      </c>
      <c r="G11" s="9">
        <v>44470.0</v>
      </c>
    </row>
    <row r="12" ht="14.25" hidden="1" customHeight="1">
      <c r="A12" s="5" t="s">
        <v>750</v>
      </c>
      <c r="B12" s="5" t="s">
        <v>751</v>
      </c>
      <c r="C12" s="5" t="s">
        <v>748</v>
      </c>
      <c r="D12" s="5" t="s">
        <v>749</v>
      </c>
      <c r="E12" s="5">
        <v>29.0</v>
      </c>
      <c r="F12" s="5">
        <v>16.0</v>
      </c>
      <c r="G12" s="9">
        <v>44470.0</v>
      </c>
    </row>
    <row r="13" ht="14.25" hidden="1" customHeight="1">
      <c r="A13" s="5" t="s">
        <v>752</v>
      </c>
      <c r="B13" s="5" t="s">
        <v>753</v>
      </c>
      <c r="C13" s="5" t="s">
        <v>754</v>
      </c>
      <c r="D13" s="5" t="s">
        <v>755</v>
      </c>
      <c r="E13" s="5">
        <v>3.0</v>
      </c>
      <c r="F13" s="5">
        <v>36.0</v>
      </c>
      <c r="G13" s="9">
        <v>44470.0</v>
      </c>
    </row>
    <row r="14" ht="14.25" hidden="1" customHeight="1">
      <c r="A14" s="5" t="s">
        <v>756</v>
      </c>
      <c r="B14" s="5" t="s">
        <v>757</v>
      </c>
      <c r="C14" s="5" t="s">
        <v>754</v>
      </c>
      <c r="D14" s="5" t="s">
        <v>755</v>
      </c>
      <c r="E14" s="5">
        <v>2.0</v>
      </c>
      <c r="F14" s="5">
        <v>24.0</v>
      </c>
      <c r="G14" s="9">
        <v>44470.0</v>
      </c>
    </row>
    <row r="15" ht="14.25" hidden="1" customHeight="1">
      <c r="A15" s="5" t="s">
        <v>758</v>
      </c>
      <c r="B15" s="5" t="s">
        <v>759</v>
      </c>
      <c r="C15" s="5" t="s">
        <v>754</v>
      </c>
      <c r="D15" s="5" t="s">
        <v>755</v>
      </c>
      <c r="E15" s="5">
        <v>3.0</v>
      </c>
      <c r="F15" s="5">
        <v>36.0</v>
      </c>
      <c r="G15" s="9">
        <v>44470.0</v>
      </c>
    </row>
    <row r="16" ht="14.25" hidden="1" customHeight="1">
      <c r="A16" s="5" t="s">
        <v>760</v>
      </c>
      <c r="B16" s="5" t="s">
        <v>761</v>
      </c>
      <c r="C16" s="5" t="s">
        <v>754</v>
      </c>
      <c r="D16" s="5" t="s">
        <v>755</v>
      </c>
      <c r="E16" s="5">
        <v>3.0</v>
      </c>
      <c r="F16" s="5">
        <v>36.0</v>
      </c>
      <c r="G16" s="9">
        <v>44470.0</v>
      </c>
    </row>
    <row r="17" ht="14.25" hidden="1" customHeight="1">
      <c r="A17" s="5" t="s">
        <v>762</v>
      </c>
      <c r="B17" s="5" t="s">
        <v>763</v>
      </c>
      <c r="C17" s="5" t="s">
        <v>764</v>
      </c>
      <c r="D17" s="5" t="s">
        <v>765</v>
      </c>
      <c r="E17" s="5">
        <v>13.0</v>
      </c>
      <c r="F17" s="5">
        <v>8.0</v>
      </c>
      <c r="G17" s="9">
        <v>44470.0</v>
      </c>
    </row>
    <row r="18" ht="14.25" hidden="1" customHeight="1">
      <c r="A18" s="5" t="s">
        <v>766</v>
      </c>
      <c r="B18" s="5" t="s">
        <v>767</v>
      </c>
      <c r="C18" s="5" t="s">
        <v>768</v>
      </c>
      <c r="D18" s="5" t="s">
        <v>769</v>
      </c>
      <c r="E18" s="5">
        <v>18.0</v>
      </c>
      <c r="F18" s="5">
        <v>4.0</v>
      </c>
      <c r="G18" s="9">
        <v>44470.0</v>
      </c>
    </row>
    <row r="19" ht="14.25" hidden="1" customHeight="1">
      <c r="A19" s="5" t="s">
        <v>770</v>
      </c>
      <c r="B19" s="5" t="s">
        <v>771</v>
      </c>
      <c r="C19" s="5" t="s">
        <v>772</v>
      </c>
      <c r="D19" s="5" t="s">
        <v>773</v>
      </c>
      <c r="E19" s="5">
        <v>8.0</v>
      </c>
      <c r="F19" s="5">
        <v>16.0</v>
      </c>
      <c r="G19" s="9">
        <v>44470.0</v>
      </c>
    </row>
    <row r="20" ht="14.25" hidden="1" customHeight="1">
      <c r="A20" s="5" t="s">
        <v>774</v>
      </c>
      <c r="B20" s="5" t="s">
        <v>775</v>
      </c>
      <c r="C20" s="5" t="s">
        <v>776</v>
      </c>
      <c r="D20" s="5" t="s">
        <v>777</v>
      </c>
      <c r="E20" s="5">
        <v>33.0</v>
      </c>
      <c r="F20" s="5">
        <v>8.0</v>
      </c>
      <c r="G20" s="9">
        <v>44470.0</v>
      </c>
    </row>
    <row r="21" ht="14.25" hidden="1" customHeight="1">
      <c r="A21" s="5" t="s">
        <v>778</v>
      </c>
      <c r="B21" s="5" t="s">
        <v>779</v>
      </c>
      <c r="C21" s="5" t="s">
        <v>780</v>
      </c>
      <c r="D21" s="5" t="s">
        <v>781</v>
      </c>
      <c r="E21" s="5">
        <v>32.0</v>
      </c>
      <c r="F21" s="5">
        <v>4.0</v>
      </c>
      <c r="G21" s="9">
        <v>44470.0</v>
      </c>
    </row>
    <row r="22" ht="14.25" hidden="1" customHeight="1">
      <c r="A22" s="5" t="s">
        <v>782</v>
      </c>
      <c r="B22" s="5" t="s">
        <v>783</v>
      </c>
      <c r="C22" s="5" t="s">
        <v>784</v>
      </c>
      <c r="D22" s="5" t="s">
        <v>66</v>
      </c>
      <c r="E22" s="5">
        <v>32.0</v>
      </c>
      <c r="F22" s="5">
        <v>4.0</v>
      </c>
      <c r="G22" s="9">
        <v>44470.0</v>
      </c>
    </row>
    <row r="23" ht="14.25" hidden="1" customHeight="1">
      <c r="A23" s="5" t="s">
        <v>785</v>
      </c>
      <c r="B23" s="5" t="s">
        <v>786</v>
      </c>
      <c r="C23" s="5" t="s">
        <v>787</v>
      </c>
      <c r="D23" s="5" t="s">
        <v>788</v>
      </c>
      <c r="E23" s="5">
        <v>33.0</v>
      </c>
      <c r="F23" s="5">
        <v>8.0</v>
      </c>
      <c r="G23" s="9">
        <v>44470.0</v>
      </c>
    </row>
    <row r="24" ht="14.25" hidden="1" customHeight="1">
      <c r="A24" s="5" t="s">
        <v>789</v>
      </c>
      <c r="B24" s="5" t="s">
        <v>790</v>
      </c>
      <c r="C24" s="5" t="s">
        <v>791</v>
      </c>
      <c r="D24" s="5" t="s">
        <v>792</v>
      </c>
      <c r="E24" s="5">
        <v>35.0</v>
      </c>
      <c r="F24" s="5">
        <v>0.0</v>
      </c>
      <c r="G24" s="9">
        <v>44470.0</v>
      </c>
    </row>
    <row r="25" ht="14.25" hidden="1" customHeight="1">
      <c r="A25" s="5" t="s">
        <v>793</v>
      </c>
      <c r="B25" s="5" t="s">
        <v>794</v>
      </c>
      <c r="C25" s="5" t="s">
        <v>795</v>
      </c>
      <c r="D25" s="5" t="s">
        <v>796</v>
      </c>
      <c r="E25" s="5">
        <v>8.0</v>
      </c>
      <c r="F25" s="5">
        <v>16.0</v>
      </c>
      <c r="G25" s="9">
        <v>44470.0</v>
      </c>
    </row>
    <row r="26" ht="14.25" hidden="1" customHeight="1">
      <c r="A26" s="5" t="s">
        <v>797</v>
      </c>
      <c r="B26" s="5" t="s">
        <v>798</v>
      </c>
      <c r="C26" s="5" t="s">
        <v>795</v>
      </c>
      <c r="D26" s="5" t="s">
        <v>796</v>
      </c>
      <c r="E26" s="5">
        <v>8.0</v>
      </c>
      <c r="F26" s="5">
        <v>16.0</v>
      </c>
      <c r="G26" s="9">
        <v>44470.0</v>
      </c>
    </row>
    <row r="27" ht="14.25" hidden="1" customHeight="1">
      <c r="A27" s="5" t="s">
        <v>799</v>
      </c>
      <c r="B27" s="5" t="s">
        <v>800</v>
      </c>
      <c r="C27" s="5" t="s">
        <v>801</v>
      </c>
      <c r="D27" s="5" t="s">
        <v>802</v>
      </c>
      <c r="E27" s="5">
        <v>21.0</v>
      </c>
      <c r="F27" s="5">
        <v>4.0</v>
      </c>
      <c r="G27" s="9">
        <v>44470.0</v>
      </c>
    </row>
    <row r="28" ht="14.25" hidden="1" customHeight="1">
      <c r="A28" s="5" t="s">
        <v>803</v>
      </c>
      <c r="B28" s="5" t="s">
        <v>804</v>
      </c>
      <c r="C28" s="5" t="s">
        <v>801</v>
      </c>
      <c r="D28" s="5" t="s">
        <v>802</v>
      </c>
      <c r="E28" s="5">
        <v>21.0</v>
      </c>
      <c r="F28" s="5">
        <v>4.0</v>
      </c>
      <c r="G28" s="9">
        <v>44470.0</v>
      </c>
    </row>
    <row r="29" ht="14.25" hidden="1" customHeight="1">
      <c r="A29" s="5" t="s">
        <v>805</v>
      </c>
      <c r="B29" s="5" t="s">
        <v>806</v>
      </c>
      <c r="C29" s="5" t="s">
        <v>807</v>
      </c>
      <c r="D29" s="5" t="s">
        <v>808</v>
      </c>
      <c r="E29" s="5">
        <v>4.0</v>
      </c>
      <c r="F29" s="5">
        <v>32.0</v>
      </c>
      <c r="G29" s="9">
        <v>44470.0</v>
      </c>
    </row>
    <row r="30" ht="14.25" hidden="1" customHeight="1">
      <c r="A30" s="5" t="s">
        <v>809</v>
      </c>
      <c r="B30" s="5" t="s">
        <v>810</v>
      </c>
      <c r="C30" s="5" t="s">
        <v>807</v>
      </c>
      <c r="D30" s="5" t="s">
        <v>808</v>
      </c>
      <c r="E30" s="5">
        <v>4.0</v>
      </c>
      <c r="F30" s="5">
        <v>32.0</v>
      </c>
      <c r="G30" s="9">
        <v>44470.0</v>
      </c>
    </row>
    <row r="31" ht="14.25" hidden="1" customHeight="1">
      <c r="A31" s="5" t="s">
        <v>811</v>
      </c>
      <c r="B31" s="5" t="s">
        <v>812</v>
      </c>
      <c r="C31" s="5" t="s">
        <v>813</v>
      </c>
      <c r="D31" s="5" t="s">
        <v>814</v>
      </c>
      <c r="E31" s="5">
        <v>9.0</v>
      </c>
      <c r="F31" s="5">
        <v>8.0</v>
      </c>
      <c r="G31" s="9">
        <v>44470.0</v>
      </c>
    </row>
    <row r="32" ht="14.25" hidden="1" customHeight="1">
      <c r="A32" s="5" t="s">
        <v>815</v>
      </c>
      <c r="B32" s="5" t="s">
        <v>816</v>
      </c>
      <c r="C32" s="5" t="s">
        <v>813</v>
      </c>
      <c r="D32" s="5" t="s">
        <v>814</v>
      </c>
      <c r="E32" s="5">
        <v>9.0</v>
      </c>
      <c r="F32" s="5">
        <v>8.0</v>
      </c>
      <c r="G32" s="9">
        <v>44470.0</v>
      </c>
    </row>
    <row r="33" ht="14.25" hidden="1" customHeight="1">
      <c r="A33" s="5" t="s">
        <v>817</v>
      </c>
      <c r="B33" s="5" t="s">
        <v>818</v>
      </c>
      <c r="C33" s="5" t="s">
        <v>813</v>
      </c>
      <c r="D33" s="5" t="s">
        <v>814</v>
      </c>
      <c r="E33" s="5">
        <v>20.0</v>
      </c>
      <c r="F33" s="5">
        <v>3.0</v>
      </c>
      <c r="G33" s="9">
        <v>44470.0</v>
      </c>
    </row>
    <row r="34" ht="14.25" hidden="1" customHeight="1">
      <c r="A34" s="5" t="s">
        <v>819</v>
      </c>
      <c r="B34" s="5" t="s">
        <v>820</v>
      </c>
      <c r="C34" s="5" t="s">
        <v>821</v>
      </c>
      <c r="D34" s="5" t="s">
        <v>822</v>
      </c>
      <c r="E34" s="5">
        <v>1.0</v>
      </c>
      <c r="F34" s="5">
        <v>12.0</v>
      </c>
      <c r="G34" s="9">
        <v>44470.0</v>
      </c>
    </row>
    <row r="35" ht="14.25" hidden="1" customHeight="1">
      <c r="A35" s="5" t="s">
        <v>823</v>
      </c>
      <c r="B35" s="5" t="s">
        <v>824</v>
      </c>
      <c r="C35" s="5" t="s">
        <v>825</v>
      </c>
      <c r="D35" s="5" t="s">
        <v>826</v>
      </c>
      <c r="E35" s="5">
        <v>11.0</v>
      </c>
      <c r="F35" s="5">
        <v>8.0</v>
      </c>
      <c r="G35" s="9">
        <v>44470.0</v>
      </c>
    </row>
    <row r="36" ht="14.25" hidden="1" customHeight="1">
      <c r="A36" s="5" t="s">
        <v>827</v>
      </c>
      <c r="B36" s="5" t="s">
        <v>828</v>
      </c>
      <c r="C36" s="5" t="s">
        <v>825</v>
      </c>
      <c r="D36" s="5" t="s">
        <v>826</v>
      </c>
      <c r="E36" s="5">
        <v>11.0</v>
      </c>
      <c r="F36" s="5">
        <v>8.0</v>
      </c>
      <c r="G36" s="9">
        <v>44470.0</v>
      </c>
    </row>
    <row r="37" ht="14.25" hidden="1" customHeight="1">
      <c r="A37" s="5" t="s">
        <v>829</v>
      </c>
      <c r="B37" s="5" t="s">
        <v>830</v>
      </c>
      <c r="C37" s="5" t="s">
        <v>831</v>
      </c>
      <c r="D37" s="5" t="s">
        <v>832</v>
      </c>
      <c r="E37" s="5">
        <v>6.0</v>
      </c>
      <c r="F37" s="5">
        <v>24.0</v>
      </c>
      <c r="G37" s="9">
        <v>44470.0</v>
      </c>
    </row>
    <row r="38" ht="14.25" hidden="1" customHeight="1">
      <c r="A38" s="5" t="s">
        <v>833</v>
      </c>
      <c r="B38" s="5" t="s">
        <v>834</v>
      </c>
      <c r="C38" s="5" t="s">
        <v>835</v>
      </c>
      <c r="D38" s="5" t="s">
        <v>836</v>
      </c>
      <c r="E38" s="5">
        <v>32.0</v>
      </c>
      <c r="F38" s="5">
        <v>4.0</v>
      </c>
      <c r="G38" s="9">
        <v>44470.0</v>
      </c>
    </row>
    <row r="39" ht="14.25" hidden="1" customHeight="1">
      <c r="A39" s="5" t="s">
        <v>837</v>
      </c>
      <c r="B39" s="5" t="s">
        <v>838</v>
      </c>
      <c r="C39" s="5" t="s">
        <v>835</v>
      </c>
      <c r="D39" s="5" t="s">
        <v>836</v>
      </c>
      <c r="E39" s="5">
        <v>32.0</v>
      </c>
      <c r="F39" s="5">
        <v>4.0</v>
      </c>
      <c r="G39" s="9">
        <v>44470.0</v>
      </c>
    </row>
    <row r="40" ht="14.25" hidden="1" customHeight="1">
      <c r="A40" s="5" t="s">
        <v>839</v>
      </c>
      <c r="B40" s="5" t="s">
        <v>840</v>
      </c>
      <c r="C40" s="5" t="s">
        <v>835</v>
      </c>
      <c r="D40" s="5" t="s">
        <v>836</v>
      </c>
      <c r="E40" s="5">
        <v>32.0</v>
      </c>
      <c r="F40" s="5">
        <v>4.0</v>
      </c>
      <c r="G40" s="9">
        <v>44470.0</v>
      </c>
    </row>
    <row r="41" ht="14.25" hidden="1" customHeight="1">
      <c r="A41" s="5" t="s">
        <v>841</v>
      </c>
      <c r="B41" s="5" t="s">
        <v>842</v>
      </c>
      <c r="C41" s="5" t="s">
        <v>835</v>
      </c>
      <c r="D41" s="5" t="s">
        <v>836</v>
      </c>
      <c r="E41" s="5">
        <v>32.0</v>
      </c>
      <c r="F41" s="5">
        <v>4.0</v>
      </c>
      <c r="G41" s="9">
        <v>44470.0</v>
      </c>
    </row>
    <row r="42" ht="14.25" hidden="1" customHeight="1">
      <c r="A42" s="5" t="s">
        <v>843</v>
      </c>
      <c r="B42" s="5" t="s">
        <v>844</v>
      </c>
      <c r="C42" s="5" t="s">
        <v>845</v>
      </c>
      <c r="D42" s="5" t="s">
        <v>846</v>
      </c>
      <c r="E42" s="5">
        <v>14.0</v>
      </c>
      <c r="F42" s="5">
        <v>8.0</v>
      </c>
      <c r="G42" s="9">
        <v>44470.0</v>
      </c>
    </row>
    <row r="43" ht="14.25" hidden="1" customHeight="1">
      <c r="A43" s="5" t="s">
        <v>847</v>
      </c>
      <c r="B43" s="5" t="s">
        <v>848</v>
      </c>
      <c r="C43" s="5" t="s">
        <v>845</v>
      </c>
      <c r="D43" s="5" t="s">
        <v>846</v>
      </c>
      <c r="E43" s="5">
        <v>15.0</v>
      </c>
      <c r="F43" s="5">
        <v>4.0</v>
      </c>
      <c r="G43" s="9">
        <v>44470.0</v>
      </c>
    </row>
    <row r="44" ht="14.25" hidden="1" customHeight="1">
      <c r="A44" s="5" t="s">
        <v>849</v>
      </c>
      <c r="B44" s="5" t="s">
        <v>850</v>
      </c>
      <c r="C44" s="5" t="s">
        <v>851</v>
      </c>
      <c r="D44" s="5" t="s">
        <v>852</v>
      </c>
      <c r="E44" s="5">
        <v>32.0</v>
      </c>
      <c r="F44" s="5">
        <v>4.0</v>
      </c>
      <c r="G44" s="9">
        <v>44470.0</v>
      </c>
    </row>
    <row r="45" ht="14.25" hidden="1" customHeight="1">
      <c r="A45" s="5" t="s">
        <v>853</v>
      </c>
      <c r="B45" s="5" t="s">
        <v>854</v>
      </c>
      <c r="C45" s="5" t="s">
        <v>724</v>
      </c>
      <c r="D45" s="5" t="s">
        <v>852</v>
      </c>
      <c r="E45" s="5">
        <v>18.0</v>
      </c>
      <c r="F45" s="5">
        <v>4.0</v>
      </c>
      <c r="G45" s="9">
        <v>44470.0</v>
      </c>
    </row>
    <row r="46" ht="14.25" hidden="1" customHeight="1">
      <c r="A46" s="5" t="s">
        <v>855</v>
      </c>
      <c r="B46" s="5" t="s">
        <v>856</v>
      </c>
      <c r="C46" s="5" t="s">
        <v>857</v>
      </c>
      <c r="D46" s="5" t="s">
        <v>852</v>
      </c>
      <c r="E46" s="5">
        <v>9.0</v>
      </c>
      <c r="F46" s="5">
        <v>8.0</v>
      </c>
      <c r="G46" s="9">
        <v>44470.0</v>
      </c>
    </row>
    <row r="47" ht="14.25" hidden="1" customHeight="1">
      <c r="A47" s="5" t="s">
        <v>858</v>
      </c>
      <c r="B47" s="5" t="s">
        <v>859</v>
      </c>
      <c r="C47" s="5" t="s">
        <v>857</v>
      </c>
      <c r="D47" s="5" t="s">
        <v>852</v>
      </c>
      <c r="E47" s="5">
        <v>32.0</v>
      </c>
      <c r="F47" s="5">
        <v>4.0</v>
      </c>
      <c r="G47" s="9">
        <v>44470.0</v>
      </c>
    </row>
    <row r="48" ht="14.25" hidden="1" customHeight="1">
      <c r="A48" s="5" t="s">
        <v>860</v>
      </c>
      <c r="B48" s="5" t="s">
        <v>861</v>
      </c>
      <c r="C48" s="5" t="s">
        <v>857</v>
      </c>
      <c r="D48" s="5" t="s">
        <v>852</v>
      </c>
      <c r="E48" s="5">
        <v>32.0</v>
      </c>
      <c r="F48" s="5">
        <v>4.0</v>
      </c>
      <c r="G48" s="9">
        <v>44470.0</v>
      </c>
    </row>
    <row r="49" ht="14.25" hidden="1" customHeight="1">
      <c r="A49" s="5" t="s">
        <v>862</v>
      </c>
      <c r="B49" s="5" t="s">
        <v>863</v>
      </c>
      <c r="C49" s="5" t="s">
        <v>864</v>
      </c>
      <c r="D49" s="5" t="s">
        <v>865</v>
      </c>
      <c r="E49" s="5">
        <v>24.0</v>
      </c>
      <c r="F49" s="5">
        <v>4.0</v>
      </c>
      <c r="G49" s="9">
        <v>44470.0</v>
      </c>
    </row>
    <row r="50" ht="14.25" hidden="1" customHeight="1">
      <c r="A50" s="5" t="s">
        <v>866</v>
      </c>
      <c r="B50" s="5" t="s">
        <v>867</v>
      </c>
      <c r="C50" s="5" t="s">
        <v>868</v>
      </c>
      <c r="D50" s="5" t="s">
        <v>865</v>
      </c>
      <c r="E50" s="5">
        <v>24.0</v>
      </c>
      <c r="F50" s="5">
        <v>4.0</v>
      </c>
      <c r="G50" s="9">
        <v>44470.0</v>
      </c>
    </row>
    <row r="51" ht="14.25" hidden="1" customHeight="1">
      <c r="A51" s="5" t="s">
        <v>869</v>
      </c>
      <c r="B51" s="5" t="s">
        <v>870</v>
      </c>
      <c r="C51" s="5" t="s">
        <v>864</v>
      </c>
      <c r="D51" s="5" t="s">
        <v>865</v>
      </c>
      <c r="E51" s="5">
        <v>24.0</v>
      </c>
      <c r="F51" s="5">
        <v>4.0</v>
      </c>
      <c r="G51" s="9">
        <v>44470.0</v>
      </c>
    </row>
    <row r="52" ht="14.25" hidden="1" customHeight="1">
      <c r="A52" s="5" t="s">
        <v>871</v>
      </c>
      <c r="B52" s="5" t="s">
        <v>872</v>
      </c>
      <c r="C52" s="5" t="s">
        <v>864</v>
      </c>
      <c r="D52" s="5" t="s">
        <v>865</v>
      </c>
      <c r="E52" s="5">
        <v>24.0</v>
      </c>
      <c r="F52" s="5">
        <v>4.0</v>
      </c>
      <c r="G52" s="9">
        <v>44470.0</v>
      </c>
    </row>
    <row r="53" ht="14.25" hidden="1" customHeight="1">
      <c r="A53" s="5" t="s">
        <v>873</v>
      </c>
      <c r="B53" s="5" t="s">
        <v>874</v>
      </c>
      <c r="C53" s="5" t="s">
        <v>875</v>
      </c>
      <c r="D53" s="5" t="s">
        <v>876</v>
      </c>
      <c r="E53" s="5">
        <v>24.0</v>
      </c>
      <c r="F53" s="5">
        <v>4.0</v>
      </c>
      <c r="G53" s="9">
        <v>44470.0</v>
      </c>
    </row>
    <row r="54" ht="14.25" hidden="1" customHeight="1">
      <c r="A54" s="5" t="s">
        <v>877</v>
      </c>
      <c r="B54" s="5" t="s">
        <v>878</v>
      </c>
      <c r="C54" s="5" t="s">
        <v>879</v>
      </c>
      <c r="D54" s="5" t="s">
        <v>765</v>
      </c>
      <c r="E54" s="5">
        <v>13.0</v>
      </c>
      <c r="F54" s="5">
        <v>8.0</v>
      </c>
      <c r="G54" s="9">
        <v>44470.0</v>
      </c>
    </row>
    <row r="55" ht="14.25" hidden="1" customHeight="1">
      <c r="A55" s="5" t="s">
        <v>880</v>
      </c>
      <c r="B55" s="5" t="s">
        <v>881</v>
      </c>
      <c r="C55" s="5" t="s">
        <v>882</v>
      </c>
      <c r="D55" s="5" t="s">
        <v>883</v>
      </c>
      <c r="E55" s="5">
        <v>33.0</v>
      </c>
      <c r="F55" s="5">
        <v>8.0</v>
      </c>
      <c r="G55" s="9">
        <v>44470.0</v>
      </c>
    </row>
    <row r="56" ht="14.25" hidden="1" customHeight="1">
      <c r="A56" s="5" t="s">
        <v>884</v>
      </c>
      <c r="B56" s="5" t="s">
        <v>885</v>
      </c>
      <c r="C56" s="5" t="s">
        <v>886</v>
      </c>
      <c r="D56" s="5" t="s">
        <v>887</v>
      </c>
      <c r="E56" s="5">
        <v>23.0</v>
      </c>
      <c r="F56" s="5">
        <v>4.0</v>
      </c>
      <c r="G56" s="9">
        <v>44470.0</v>
      </c>
    </row>
    <row r="57" ht="14.25" hidden="1" customHeight="1">
      <c r="A57" s="5" t="s">
        <v>888</v>
      </c>
      <c r="B57" s="5" t="s">
        <v>889</v>
      </c>
      <c r="C57" s="5" t="s">
        <v>890</v>
      </c>
      <c r="D57" s="5" t="s">
        <v>891</v>
      </c>
      <c r="E57" s="5">
        <v>12.0</v>
      </c>
      <c r="F57" s="5">
        <v>3.0</v>
      </c>
      <c r="G57" s="9">
        <v>44470.0</v>
      </c>
    </row>
    <row r="58" ht="14.25" hidden="1" customHeight="1">
      <c r="A58" s="5" t="s">
        <v>892</v>
      </c>
      <c r="B58" s="5" t="s">
        <v>893</v>
      </c>
      <c r="C58" s="5" t="s">
        <v>754</v>
      </c>
      <c r="D58" s="5" t="s">
        <v>894</v>
      </c>
      <c r="E58" s="5">
        <v>32.0</v>
      </c>
      <c r="F58" s="5">
        <v>4.0</v>
      </c>
      <c r="G58" s="9">
        <v>44470.0</v>
      </c>
    </row>
    <row r="59" ht="14.25" hidden="1" customHeight="1">
      <c r="A59" s="5" t="s">
        <v>895</v>
      </c>
      <c r="B59" s="5" t="s">
        <v>896</v>
      </c>
      <c r="C59" s="5" t="s">
        <v>835</v>
      </c>
      <c r="D59" s="5" t="s">
        <v>897</v>
      </c>
      <c r="E59" s="5">
        <v>32.0</v>
      </c>
      <c r="F59" s="5">
        <v>4.0</v>
      </c>
      <c r="G59" s="9">
        <v>44470.0</v>
      </c>
    </row>
    <row r="60" ht="14.25" hidden="1" customHeight="1">
      <c r="A60" s="5" t="s">
        <v>898</v>
      </c>
      <c r="B60" s="5" t="s">
        <v>899</v>
      </c>
      <c r="C60" s="5" t="s">
        <v>835</v>
      </c>
      <c r="D60" s="5" t="s">
        <v>897</v>
      </c>
      <c r="E60" s="5">
        <v>32.0</v>
      </c>
      <c r="F60" s="5">
        <v>4.0</v>
      </c>
      <c r="G60" s="9">
        <v>44470.0</v>
      </c>
    </row>
    <row r="61" ht="14.25" hidden="1" customHeight="1">
      <c r="A61" s="5" t="s">
        <v>900</v>
      </c>
      <c r="B61" s="5" t="s">
        <v>901</v>
      </c>
      <c r="C61" s="5" t="s">
        <v>875</v>
      </c>
      <c r="D61" s="5" t="s">
        <v>902</v>
      </c>
      <c r="E61" s="5">
        <v>24.0</v>
      </c>
      <c r="F61" s="5">
        <v>4.0</v>
      </c>
      <c r="G61" s="9">
        <v>44470.0</v>
      </c>
    </row>
    <row r="62" ht="14.25" hidden="1" customHeight="1">
      <c r="A62" s="5" t="s">
        <v>903</v>
      </c>
      <c r="B62" s="5" t="s">
        <v>904</v>
      </c>
      <c r="C62" s="5" t="s">
        <v>905</v>
      </c>
      <c r="D62" s="5" t="s">
        <v>906</v>
      </c>
      <c r="E62" s="5">
        <v>20.0</v>
      </c>
      <c r="F62" s="5">
        <v>3.0</v>
      </c>
      <c r="G62" s="9">
        <v>44470.0</v>
      </c>
    </row>
    <row r="63" ht="14.25" hidden="1" customHeight="1">
      <c r="A63" s="5" t="s">
        <v>907</v>
      </c>
      <c r="B63" s="5" t="s">
        <v>908</v>
      </c>
      <c r="C63" s="5" t="s">
        <v>909</v>
      </c>
      <c r="D63" s="5" t="s">
        <v>910</v>
      </c>
      <c r="E63" s="5">
        <v>34.0</v>
      </c>
      <c r="F63" s="5">
        <v>16.0</v>
      </c>
      <c r="G63" s="9">
        <v>44470.0</v>
      </c>
    </row>
    <row r="64" ht="14.25" hidden="1" customHeight="1">
      <c r="A64" s="5" t="s">
        <v>911</v>
      </c>
      <c r="B64" s="5" t="s">
        <v>912</v>
      </c>
      <c r="C64" s="5" t="s">
        <v>754</v>
      </c>
      <c r="D64" s="5" t="s">
        <v>894</v>
      </c>
      <c r="E64" s="5">
        <v>32.0</v>
      </c>
      <c r="F64" s="5">
        <v>4.0</v>
      </c>
      <c r="G64" s="9">
        <v>44470.0</v>
      </c>
    </row>
    <row r="65" ht="14.25" hidden="1" customHeight="1">
      <c r="A65" s="5" t="s">
        <v>913</v>
      </c>
      <c r="B65" s="5" t="s">
        <v>914</v>
      </c>
      <c r="C65" s="5" t="s">
        <v>845</v>
      </c>
      <c r="D65" s="5" t="s">
        <v>846</v>
      </c>
      <c r="E65" s="5">
        <v>14.0</v>
      </c>
      <c r="F65" s="5">
        <v>8.0</v>
      </c>
      <c r="G65" s="9">
        <v>44470.0</v>
      </c>
    </row>
    <row r="66" ht="14.25" hidden="1" customHeight="1">
      <c r="A66" s="5" t="s">
        <v>915</v>
      </c>
      <c r="B66" s="5" t="s">
        <v>916</v>
      </c>
      <c r="C66" s="5" t="s">
        <v>845</v>
      </c>
      <c r="D66" s="5" t="s">
        <v>846</v>
      </c>
      <c r="E66" s="5">
        <v>15.0</v>
      </c>
      <c r="F66" s="5">
        <v>4.0</v>
      </c>
      <c r="G66" s="9">
        <v>44470.0</v>
      </c>
    </row>
    <row r="67" ht="14.25" hidden="1" customHeight="1">
      <c r="A67" s="5" t="s">
        <v>917</v>
      </c>
      <c r="B67" s="5" t="s">
        <v>918</v>
      </c>
      <c r="C67" s="5" t="s">
        <v>831</v>
      </c>
      <c r="D67" s="5" t="s">
        <v>832</v>
      </c>
      <c r="E67" s="5">
        <v>6.0</v>
      </c>
      <c r="F67" s="5">
        <v>24.0</v>
      </c>
      <c r="G67" s="9">
        <v>44470.0</v>
      </c>
    </row>
    <row r="68" ht="14.25" hidden="1" customHeight="1">
      <c r="A68" s="5" t="s">
        <v>919</v>
      </c>
      <c r="B68" s="5" t="s">
        <v>920</v>
      </c>
      <c r="C68" s="5" t="s">
        <v>921</v>
      </c>
      <c r="D68" s="5" t="s">
        <v>922</v>
      </c>
      <c r="E68" s="5">
        <v>13.0</v>
      </c>
      <c r="F68" s="5">
        <v>8.0</v>
      </c>
      <c r="G68" s="9">
        <v>44470.0</v>
      </c>
    </row>
    <row r="69" ht="14.25" hidden="1" customHeight="1">
      <c r="A69" s="5" t="s">
        <v>923</v>
      </c>
      <c r="B69" s="5" t="s">
        <v>924</v>
      </c>
      <c r="C69" s="5" t="s">
        <v>724</v>
      </c>
      <c r="D69" s="5" t="s">
        <v>725</v>
      </c>
      <c r="E69" s="5">
        <v>18.0</v>
      </c>
      <c r="F69" s="5">
        <v>4.0</v>
      </c>
      <c r="G69" s="9">
        <v>44470.0</v>
      </c>
    </row>
    <row r="70" ht="14.25" hidden="1" customHeight="1">
      <c r="A70" s="5" t="s">
        <v>925</v>
      </c>
      <c r="B70" s="5" t="s">
        <v>926</v>
      </c>
      <c r="C70" s="5" t="s">
        <v>909</v>
      </c>
      <c r="D70" s="5" t="s">
        <v>910</v>
      </c>
      <c r="E70" s="5">
        <v>32.0</v>
      </c>
      <c r="F70" s="5">
        <v>4.0</v>
      </c>
      <c r="G70" s="9">
        <v>44470.0</v>
      </c>
    </row>
    <row r="71" ht="14.25" hidden="1" customHeight="1">
      <c r="A71" s="5" t="s">
        <v>927</v>
      </c>
      <c r="B71" s="5" t="s">
        <v>928</v>
      </c>
      <c r="C71" s="5" t="s">
        <v>724</v>
      </c>
      <c r="D71" s="5" t="s">
        <v>725</v>
      </c>
      <c r="E71" s="5">
        <v>18.0</v>
      </c>
      <c r="F71" s="5">
        <v>4.0</v>
      </c>
      <c r="G71" s="9">
        <v>44470.0</v>
      </c>
    </row>
    <row r="72" ht="14.25" hidden="1" customHeight="1">
      <c r="A72" s="5" t="s">
        <v>929</v>
      </c>
      <c r="B72" s="5" t="s">
        <v>930</v>
      </c>
      <c r="C72" s="5" t="s">
        <v>754</v>
      </c>
      <c r="D72" s="5" t="s">
        <v>755</v>
      </c>
      <c r="E72" s="5">
        <v>2.0</v>
      </c>
      <c r="F72" s="5">
        <v>24.0</v>
      </c>
      <c r="G72" s="9">
        <v>44470.0</v>
      </c>
    </row>
    <row r="73" ht="14.25" hidden="1" customHeight="1">
      <c r="A73" s="10" t="s">
        <v>931</v>
      </c>
      <c r="B73" s="10" t="s">
        <v>932</v>
      </c>
      <c r="C73" s="10" t="s">
        <v>933</v>
      </c>
      <c r="D73" s="10" t="s">
        <v>922</v>
      </c>
      <c r="E73" s="10">
        <v>13.0</v>
      </c>
      <c r="F73" s="10">
        <v>8.0</v>
      </c>
      <c r="G73" s="9">
        <v>44494.0</v>
      </c>
    </row>
    <row r="74" ht="14.25" customHeight="1">
      <c r="A74" s="5" t="s">
        <v>934</v>
      </c>
      <c r="B74" s="5" t="s">
        <v>935</v>
      </c>
      <c r="C74" s="5" t="s">
        <v>936</v>
      </c>
      <c r="D74" s="5" t="s">
        <v>937</v>
      </c>
      <c r="E74" s="5">
        <v>16.0</v>
      </c>
      <c r="F74" s="5">
        <v>12.0</v>
      </c>
      <c r="G74" s="9">
        <v>44470.0</v>
      </c>
    </row>
    <row r="75" ht="14.25" hidden="1" customHeight="1">
      <c r="A75" s="5" t="s">
        <v>938</v>
      </c>
      <c r="B75" s="5" t="s">
        <v>939</v>
      </c>
      <c r="C75" s="5" t="s">
        <v>754</v>
      </c>
      <c r="D75" s="5" t="s">
        <v>755</v>
      </c>
      <c r="E75" s="5">
        <v>7.0</v>
      </c>
      <c r="F75" s="5">
        <v>16.0</v>
      </c>
      <c r="G75" s="9">
        <v>44470.0</v>
      </c>
    </row>
    <row r="76" ht="14.25" hidden="1" customHeight="1">
      <c r="A76" s="5" t="s">
        <v>940</v>
      </c>
      <c r="B76" s="5" t="s">
        <v>941</v>
      </c>
      <c r="C76" s="5" t="s">
        <v>942</v>
      </c>
      <c r="D76" s="5" t="s">
        <v>883</v>
      </c>
      <c r="E76" s="5">
        <v>32.0</v>
      </c>
      <c r="F76" s="5">
        <v>4.0</v>
      </c>
      <c r="G76" s="9">
        <v>44470.0</v>
      </c>
    </row>
    <row r="77" ht="14.25" hidden="1" customHeight="1">
      <c r="A77" s="5" t="s">
        <v>943</v>
      </c>
      <c r="B77" s="5" t="s">
        <v>944</v>
      </c>
      <c r="C77" s="5" t="s">
        <v>835</v>
      </c>
      <c r="D77" s="5" t="s">
        <v>945</v>
      </c>
      <c r="E77" s="5">
        <v>28.0</v>
      </c>
      <c r="F77" s="5">
        <v>16.0</v>
      </c>
      <c r="G77" s="9">
        <v>44470.0</v>
      </c>
    </row>
    <row r="78" ht="14.25" hidden="1" customHeight="1">
      <c r="A78" s="5" t="s">
        <v>946</v>
      </c>
      <c r="B78" s="5" t="s">
        <v>947</v>
      </c>
      <c r="C78" s="5" t="s">
        <v>936</v>
      </c>
      <c r="D78" s="5" t="s">
        <v>937</v>
      </c>
      <c r="E78" s="5">
        <v>16.0</v>
      </c>
      <c r="F78" s="5">
        <v>12.0</v>
      </c>
      <c r="G78" s="9">
        <v>44470.0</v>
      </c>
    </row>
    <row r="79" ht="14.25" hidden="1" customHeight="1">
      <c r="A79" s="5" t="s">
        <v>948</v>
      </c>
      <c r="B79" s="5" t="s">
        <v>949</v>
      </c>
      <c r="C79" s="5" t="s">
        <v>890</v>
      </c>
      <c r="D79" s="5" t="s">
        <v>891</v>
      </c>
      <c r="E79" s="5">
        <v>12.0</v>
      </c>
      <c r="F79" s="5">
        <v>3.0</v>
      </c>
      <c r="G79" s="9">
        <v>44470.0</v>
      </c>
    </row>
    <row r="80" ht="14.25" hidden="1" customHeight="1">
      <c r="A80" s="5" t="s">
        <v>950</v>
      </c>
      <c r="B80" s="5" t="s">
        <v>951</v>
      </c>
      <c r="C80" s="5" t="s">
        <v>831</v>
      </c>
      <c r="D80" s="5" t="s">
        <v>832</v>
      </c>
      <c r="E80" s="5">
        <v>6.0</v>
      </c>
      <c r="F80" s="5">
        <v>24.0</v>
      </c>
      <c r="G80" s="9">
        <v>44470.0</v>
      </c>
    </row>
    <row r="81" ht="14.25" hidden="1" customHeight="1">
      <c r="A81" s="5" t="s">
        <v>952</v>
      </c>
      <c r="B81" s="5" t="s">
        <v>953</v>
      </c>
      <c r="C81" s="5" t="s">
        <v>754</v>
      </c>
      <c r="D81" s="5" t="s">
        <v>755</v>
      </c>
      <c r="E81" s="5">
        <v>3.0</v>
      </c>
      <c r="F81" s="5">
        <v>36.0</v>
      </c>
      <c r="G81" s="9">
        <v>44470.0</v>
      </c>
    </row>
    <row r="82" ht="14.25" hidden="1" customHeight="1">
      <c r="A82" s="5" t="s">
        <v>954</v>
      </c>
      <c r="B82" s="5" t="s">
        <v>955</v>
      </c>
      <c r="C82" s="5" t="s">
        <v>754</v>
      </c>
      <c r="D82" s="5" t="s">
        <v>755</v>
      </c>
      <c r="E82" s="5">
        <v>24.0</v>
      </c>
      <c r="F82" s="5">
        <v>4.0</v>
      </c>
      <c r="G82" s="9">
        <v>44470.0</v>
      </c>
    </row>
    <row r="83" ht="14.25" hidden="1" customHeight="1">
      <c r="A83" s="5" t="s">
        <v>956</v>
      </c>
      <c r="B83" s="5" t="s">
        <v>957</v>
      </c>
      <c r="C83" s="5" t="s">
        <v>754</v>
      </c>
      <c r="D83" s="5" t="s">
        <v>958</v>
      </c>
      <c r="E83" s="5">
        <v>32.0</v>
      </c>
      <c r="F83" s="5">
        <v>4.0</v>
      </c>
      <c r="G83" s="9">
        <v>44470.0</v>
      </c>
    </row>
    <row r="84" ht="14.25" hidden="1" customHeight="1">
      <c r="A84" s="5" t="s">
        <v>959</v>
      </c>
      <c r="B84" s="5" t="s">
        <v>960</v>
      </c>
      <c r="C84" s="5" t="s">
        <v>845</v>
      </c>
      <c r="D84" s="5" t="s">
        <v>961</v>
      </c>
      <c r="E84" s="5">
        <v>32.0</v>
      </c>
      <c r="F84" s="5">
        <v>4.0</v>
      </c>
      <c r="G84" s="9">
        <v>44470.0</v>
      </c>
    </row>
    <row r="85" ht="14.25" hidden="1" customHeight="1">
      <c r="A85" s="5" t="s">
        <v>962</v>
      </c>
      <c r="B85" s="5" t="s">
        <v>963</v>
      </c>
      <c r="C85" s="5" t="s">
        <v>835</v>
      </c>
      <c r="D85" s="5" t="s">
        <v>945</v>
      </c>
      <c r="E85" s="5">
        <v>6.0</v>
      </c>
      <c r="F85" s="5">
        <v>24.0</v>
      </c>
      <c r="G85" s="9">
        <v>44470.0</v>
      </c>
    </row>
    <row r="86" ht="14.25" hidden="1" customHeight="1">
      <c r="A86" s="5" t="s">
        <v>964</v>
      </c>
      <c r="B86" s="5" t="s">
        <v>965</v>
      </c>
      <c r="C86" s="5" t="s">
        <v>905</v>
      </c>
      <c r="D86" s="5" t="s">
        <v>906</v>
      </c>
      <c r="E86" s="5">
        <v>20.0</v>
      </c>
      <c r="F86" s="5">
        <v>3.0</v>
      </c>
      <c r="G86" s="9">
        <v>44470.0</v>
      </c>
    </row>
    <row r="87" ht="14.25" hidden="1" customHeight="1">
      <c r="A87" s="5" t="s">
        <v>966</v>
      </c>
      <c r="B87" s="5" t="s">
        <v>967</v>
      </c>
      <c r="C87" s="5" t="s">
        <v>936</v>
      </c>
      <c r="D87" s="5" t="s">
        <v>968</v>
      </c>
      <c r="E87" s="5">
        <v>22.0</v>
      </c>
      <c r="F87" s="5">
        <v>4.0</v>
      </c>
      <c r="G87" s="9">
        <v>44470.0</v>
      </c>
    </row>
    <row r="88" ht="14.25" hidden="1" customHeight="1">
      <c r="A88" s="5" t="s">
        <v>969</v>
      </c>
      <c r="B88" s="5" t="s">
        <v>970</v>
      </c>
      <c r="C88" s="5" t="s">
        <v>845</v>
      </c>
      <c r="D88" s="5" t="s">
        <v>961</v>
      </c>
      <c r="E88" s="5">
        <v>32.0</v>
      </c>
      <c r="F88" s="5">
        <v>4.0</v>
      </c>
      <c r="G88" s="9">
        <v>44470.0</v>
      </c>
    </row>
    <row r="89" ht="14.25" hidden="1" customHeight="1">
      <c r="A89" s="5" t="s">
        <v>971</v>
      </c>
      <c r="B89" s="5" t="s">
        <v>972</v>
      </c>
      <c r="C89" s="5" t="s">
        <v>890</v>
      </c>
      <c r="D89" s="5" t="s">
        <v>891</v>
      </c>
      <c r="E89" s="5">
        <v>12.0</v>
      </c>
      <c r="F89" s="5">
        <v>3.0</v>
      </c>
      <c r="G89" s="9">
        <v>44470.0</v>
      </c>
    </row>
    <row r="90" ht="14.25" hidden="1" customHeight="1">
      <c r="A90" s="5" t="s">
        <v>973</v>
      </c>
      <c r="B90" s="5" t="s">
        <v>974</v>
      </c>
      <c r="C90" s="5" t="s">
        <v>864</v>
      </c>
      <c r="D90" s="5" t="s">
        <v>865</v>
      </c>
      <c r="E90" s="5">
        <v>24.0</v>
      </c>
      <c r="F90" s="5">
        <v>4.0</v>
      </c>
      <c r="G90" s="9">
        <v>44470.0</v>
      </c>
    </row>
    <row r="91" ht="14.25" hidden="1" customHeight="1">
      <c r="A91" s="5" t="s">
        <v>975</v>
      </c>
      <c r="B91" s="5" t="s">
        <v>976</v>
      </c>
      <c r="C91" s="5" t="s">
        <v>768</v>
      </c>
      <c r="D91" s="5" t="s">
        <v>769</v>
      </c>
      <c r="E91" s="5">
        <v>18.0</v>
      </c>
      <c r="F91" s="5">
        <v>4.0</v>
      </c>
      <c r="G91" s="9">
        <v>44470.0</v>
      </c>
    </row>
    <row r="92" ht="14.25" hidden="1" customHeight="1">
      <c r="A92" s="5" t="s">
        <v>977</v>
      </c>
      <c r="B92" s="5" t="s">
        <v>978</v>
      </c>
      <c r="C92" s="5" t="s">
        <v>936</v>
      </c>
      <c r="D92" s="5" t="s">
        <v>937</v>
      </c>
      <c r="E92" s="5">
        <v>16.0</v>
      </c>
      <c r="F92" s="5">
        <v>12.0</v>
      </c>
      <c r="G92" s="9">
        <v>44470.0</v>
      </c>
    </row>
    <row r="93" ht="14.25" hidden="1" customHeight="1">
      <c r="A93" s="5" t="s">
        <v>979</v>
      </c>
      <c r="B93" s="5" t="s">
        <v>980</v>
      </c>
      <c r="C93" s="5" t="s">
        <v>831</v>
      </c>
      <c r="D93" s="5" t="s">
        <v>832</v>
      </c>
      <c r="E93" s="5">
        <v>28.0</v>
      </c>
      <c r="F93" s="5">
        <v>16.0</v>
      </c>
      <c r="G93" s="9">
        <v>44470.0</v>
      </c>
    </row>
    <row r="94" ht="14.25" hidden="1" customHeight="1">
      <c r="A94" s="5" t="s">
        <v>981</v>
      </c>
      <c r="B94" s="5" t="s">
        <v>982</v>
      </c>
      <c r="C94" s="5" t="s">
        <v>764</v>
      </c>
      <c r="D94" s="5" t="s">
        <v>983</v>
      </c>
      <c r="E94" s="5">
        <v>35.0</v>
      </c>
      <c r="F94" s="5">
        <v>0.0</v>
      </c>
      <c r="G94" s="9">
        <v>44470.0</v>
      </c>
    </row>
    <row r="95" ht="14.25" hidden="1" customHeight="1">
      <c r="A95" s="5" t="s">
        <v>984</v>
      </c>
      <c r="B95" s="5" t="s">
        <v>985</v>
      </c>
      <c r="C95" s="5" t="s">
        <v>886</v>
      </c>
      <c r="D95" s="5" t="s">
        <v>986</v>
      </c>
      <c r="E95" s="5">
        <v>33.0</v>
      </c>
      <c r="F95" s="5">
        <v>8.0</v>
      </c>
      <c r="G95" s="9">
        <v>44470.0</v>
      </c>
    </row>
    <row r="96" ht="14.25" hidden="1" customHeight="1">
      <c r="A96" s="5" t="s">
        <v>987</v>
      </c>
      <c r="B96" s="5" t="s">
        <v>90</v>
      </c>
      <c r="C96" s="5" t="s">
        <v>988</v>
      </c>
      <c r="D96" s="5" t="s">
        <v>788</v>
      </c>
      <c r="E96" s="5">
        <v>33.0</v>
      </c>
      <c r="F96" s="5">
        <v>8.0</v>
      </c>
      <c r="G96" s="9">
        <v>44470.0</v>
      </c>
    </row>
    <row r="97" ht="14.25" hidden="1" customHeight="1">
      <c r="A97" s="5" t="s">
        <v>989</v>
      </c>
      <c r="B97" s="5" t="s">
        <v>990</v>
      </c>
      <c r="C97" s="5" t="s">
        <v>890</v>
      </c>
      <c r="D97" s="5" t="s">
        <v>991</v>
      </c>
      <c r="E97" s="5">
        <v>12.0</v>
      </c>
      <c r="F97" s="5">
        <v>3.0</v>
      </c>
      <c r="G97" s="9">
        <v>44470.0</v>
      </c>
    </row>
    <row r="98" ht="14.25" hidden="1" customHeight="1">
      <c r="A98" s="5" t="s">
        <v>992</v>
      </c>
      <c r="B98" s="5" t="s">
        <v>993</v>
      </c>
      <c r="C98" s="5" t="s">
        <v>825</v>
      </c>
      <c r="D98" s="5" t="s">
        <v>826</v>
      </c>
      <c r="E98" s="5">
        <v>11.0</v>
      </c>
      <c r="F98" s="5">
        <v>8.0</v>
      </c>
      <c r="G98" s="9">
        <v>44470.0</v>
      </c>
    </row>
    <row r="99" ht="14.25" hidden="1" customHeight="1">
      <c r="A99" s="5" t="s">
        <v>994</v>
      </c>
      <c r="B99" s="5" t="s">
        <v>995</v>
      </c>
      <c r="C99" s="5" t="s">
        <v>831</v>
      </c>
      <c r="D99" s="5" t="s">
        <v>832</v>
      </c>
      <c r="E99" s="5">
        <v>28.0</v>
      </c>
      <c r="F99" s="5">
        <v>16.0</v>
      </c>
      <c r="G99" s="9">
        <v>44470.0</v>
      </c>
    </row>
    <row r="100" ht="14.25" hidden="1" customHeight="1">
      <c r="A100" s="5" t="s">
        <v>996</v>
      </c>
      <c r="B100" s="5" t="s">
        <v>997</v>
      </c>
      <c r="C100" s="5" t="s">
        <v>831</v>
      </c>
      <c r="D100" s="5" t="s">
        <v>832</v>
      </c>
      <c r="E100" s="5">
        <v>28.0</v>
      </c>
      <c r="F100" s="5">
        <v>16.0</v>
      </c>
      <c r="G100" s="9">
        <v>44470.0</v>
      </c>
    </row>
    <row r="101" ht="14.25" hidden="1" customHeight="1">
      <c r="A101" s="5" t="s">
        <v>998</v>
      </c>
      <c r="B101" s="5" t="s">
        <v>999</v>
      </c>
      <c r="C101" s="5" t="s">
        <v>905</v>
      </c>
      <c r="D101" s="5" t="s">
        <v>906</v>
      </c>
      <c r="E101" s="5">
        <v>20.0</v>
      </c>
      <c r="F101" s="5">
        <v>3.0</v>
      </c>
      <c r="G101" s="9">
        <v>44470.0</v>
      </c>
    </row>
    <row r="102" ht="14.25" hidden="1" customHeight="1">
      <c r="A102" s="5" t="s">
        <v>1000</v>
      </c>
      <c r="B102" s="5" t="s">
        <v>1001</v>
      </c>
      <c r="C102" s="5" t="s">
        <v>831</v>
      </c>
      <c r="D102" s="5" t="s">
        <v>832</v>
      </c>
      <c r="E102" s="5">
        <v>6.0</v>
      </c>
      <c r="F102" s="5">
        <v>24.0</v>
      </c>
      <c r="G102" s="9">
        <v>44470.0</v>
      </c>
    </row>
    <row r="103" ht="14.25" hidden="1" customHeight="1">
      <c r="A103" s="5" t="s">
        <v>1002</v>
      </c>
      <c r="B103" s="5" t="s">
        <v>1003</v>
      </c>
      <c r="C103" s="5" t="s">
        <v>886</v>
      </c>
      <c r="D103" s="5" t="s">
        <v>852</v>
      </c>
      <c r="E103" s="5">
        <v>23.0</v>
      </c>
      <c r="F103" s="5">
        <v>4.0</v>
      </c>
      <c r="G103" s="9">
        <v>44470.0</v>
      </c>
    </row>
    <row r="104" ht="14.25" hidden="1" customHeight="1">
      <c r="A104" s="5" t="s">
        <v>1004</v>
      </c>
      <c r="B104" s="5" t="s">
        <v>1005</v>
      </c>
      <c r="C104" s="5" t="s">
        <v>754</v>
      </c>
      <c r="D104" s="5" t="s">
        <v>1006</v>
      </c>
      <c r="E104" s="5">
        <v>32.0</v>
      </c>
      <c r="F104" s="5">
        <v>4.0</v>
      </c>
      <c r="G104" s="9">
        <v>44470.0</v>
      </c>
    </row>
    <row r="105" ht="14.25" hidden="1" customHeight="1">
      <c r="A105" s="5" t="s">
        <v>1007</v>
      </c>
      <c r="B105" s="5" t="s">
        <v>1008</v>
      </c>
      <c r="C105" s="5" t="s">
        <v>825</v>
      </c>
      <c r="D105" s="5" t="s">
        <v>826</v>
      </c>
      <c r="E105" s="5">
        <v>11.0</v>
      </c>
      <c r="F105" s="5">
        <v>8.0</v>
      </c>
      <c r="G105" s="9">
        <v>44470.0</v>
      </c>
    </row>
    <row r="106" ht="14.25" hidden="1" customHeight="1">
      <c r="A106" s="5" t="s">
        <v>1009</v>
      </c>
      <c r="B106" s="5" t="s">
        <v>1010</v>
      </c>
      <c r="C106" s="5" t="s">
        <v>1011</v>
      </c>
      <c r="D106" s="5" t="s">
        <v>852</v>
      </c>
      <c r="E106" s="5">
        <v>35.0</v>
      </c>
      <c r="F106" s="5">
        <v>0.0</v>
      </c>
      <c r="G106" s="9">
        <v>44470.0</v>
      </c>
    </row>
    <row r="107" ht="14.25" hidden="1" customHeight="1">
      <c r="A107" s="5" t="s">
        <v>1009</v>
      </c>
      <c r="B107" s="5" t="s">
        <v>1010</v>
      </c>
      <c r="C107" s="5" t="s">
        <v>1011</v>
      </c>
      <c r="D107" s="5" t="s">
        <v>852</v>
      </c>
      <c r="E107" s="5">
        <v>35.0</v>
      </c>
      <c r="F107" s="5">
        <v>0.0</v>
      </c>
      <c r="G107" s="9">
        <v>44470.0</v>
      </c>
    </row>
    <row r="108" ht="14.25" hidden="1" customHeight="1">
      <c r="A108" s="5" t="s">
        <v>1012</v>
      </c>
      <c r="B108" s="5" t="s">
        <v>1013</v>
      </c>
      <c r="C108" s="5" t="s">
        <v>909</v>
      </c>
      <c r="D108" s="5" t="s">
        <v>910</v>
      </c>
      <c r="E108" s="5">
        <v>33.0</v>
      </c>
      <c r="F108" s="5">
        <v>8.0</v>
      </c>
      <c r="G108" s="9">
        <v>44470.0</v>
      </c>
    </row>
    <row r="109" ht="14.25" hidden="1" customHeight="1">
      <c r="A109" s="5" t="s">
        <v>1014</v>
      </c>
      <c r="B109" s="5" t="s">
        <v>1015</v>
      </c>
      <c r="C109" s="5" t="s">
        <v>936</v>
      </c>
      <c r="D109" s="5" t="s">
        <v>1016</v>
      </c>
      <c r="E109" s="5">
        <v>19.0</v>
      </c>
      <c r="F109" s="5">
        <v>3.0</v>
      </c>
      <c r="G109" s="9">
        <v>44470.0</v>
      </c>
    </row>
    <row r="110" ht="14.25" hidden="1" customHeight="1">
      <c r="A110" s="5" t="s">
        <v>1017</v>
      </c>
      <c r="B110" s="5" t="s">
        <v>1018</v>
      </c>
      <c r="C110" s="5" t="s">
        <v>807</v>
      </c>
      <c r="D110" s="5" t="s">
        <v>808</v>
      </c>
      <c r="E110" s="5">
        <v>16.0</v>
      </c>
      <c r="F110" s="5">
        <v>12.0</v>
      </c>
      <c r="G110" s="9">
        <v>44470.0</v>
      </c>
    </row>
    <row r="111" ht="14.25" hidden="1" customHeight="1">
      <c r="A111" s="5" t="s">
        <v>1019</v>
      </c>
      <c r="B111" s="5" t="s">
        <v>1020</v>
      </c>
      <c r="C111" s="5" t="s">
        <v>821</v>
      </c>
      <c r="D111" s="5" t="s">
        <v>822</v>
      </c>
      <c r="E111" s="5">
        <v>1.0</v>
      </c>
      <c r="F111" s="5">
        <v>12.0</v>
      </c>
      <c r="G111" s="9">
        <v>44470.0</v>
      </c>
    </row>
    <row r="112" ht="14.25" hidden="1" customHeight="1">
      <c r="A112" s="5" t="s">
        <v>1021</v>
      </c>
      <c r="B112" s="5" t="s">
        <v>66</v>
      </c>
      <c r="C112" s="5" t="s">
        <v>784</v>
      </c>
      <c r="D112" s="5" t="s">
        <v>66</v>
      </c>
      <c r="E112" s="5">
        <v>32.0</v>
      </c>
      <c r="F112" s="5">
        <v>4.0</v>
      </c>
      <c r="G112" s="9">
        <v>44470.0</v>
      </c>
    </row>
    <row r="113" ht="14.25" hidden="1" customHeight="1">
      <c r="A113" s="5" t="s">
        <v>1022</v>
      </c>
      <c r="B113" s="5" t="s">
        <v>1023</v>
      </c>
      <c r="C113" s="5" t="s">
        <v>748</v>
      </c>
      <c r="D113" s="5" t="s">
        <v>749</v>
      </c>
      <c r="E113" s="5">
        <v>19.0</v>
      </c>
      <c r="F113" s="5">
        <v>3.0</v>
      </c>
      <c r="G113" s="9">
        <v>44470.0</v>
      </c>
    </row>
    <row r="114" ht="14.25" hidden="1" customHeight="1">
      <c r="A114" s="5" t="s">
        <v>1024</v>
      </c>
      <c r="B114" s="5" t="s">
        <v>1025</v>
      </c>
      <c r="C114" s="5" t="s">
        <v>736</v>
      </c>
      <c r="D114" s="5" t="s">
        <v>737</v>
      </c>
      <c r="E114" s="5">
        <v>8.0</v>
      </c>
      <c r="F114" s="5">
        <v>16.0</v>
      </c>
      <c r="G114" s="9">
        <v>44470.0</v>
      </c>
    </row>
    <row r="115" ht="14.25" hidden="1" customHeight="1">
      <c r="A115" s="5" t="s">
        <v>1026</v>
      </c>
      <c r="B115" s="5" t="s">
        <v>1027</v>
      </c>
      <c r="C115" s="5" t="s">
        <v>754</v>
      </c>
      <c r="D115" s="5" t="s">
        <v>755</v>
      </c>
      <c r="E115" s="5">
        <v>22.0</v>
      </c>
      <c r="F115" s="5">
        <v>4.0</v>
      </c>
      <c r="G115" s="9">
        <v>44470.0</v>
      </c>
    </row>
    <row r="116" ht="14.25" hidden="1" customHeight="1">
      <c r="A116" s="5" t="s">
        <v>1028</v>
      </c>
      <c r="B116" s="5" t="s">
        <v>1029</v>
      </c>
      <c r="C116" s="5" t="s">
        <v>1030</v>
      </c>
      <c r="D116" s="5" t="s">
        <v>1031</v>
      </c>
      <c r="E116" s="5">
        <v>32.0</v>
      </c>
      <c r="F116" s="5">
        <v>4.0</v>
      </c>
      <c r="G116" s="9">
        <v>44470.0</v>
      </c>
    </row>
    <row r="117" ht="14.25" hidden="1" customHeight="1">
      <c r="A117" s="5" t="s">
        <v>1032</v>
      </c>
      <c r="B117" s="5" t="s">
        <v>1033</v>
      </c>
      <c r="C117" s="5" t="s">
        <v>1034</v>
      </c>
      <c r="D117" s="5" t="s">
        <v>902</v>
      </c>
      <c r="E117" s="5">
        <v>24.0</v>
      </c>
      <c r="F117" s="5">
        <v>4.0</v>
      </c>
      <c r="G117" s="9">
        <v>44470.0</v>
      </c>
    </row>
    <row r="118" ht="14.25" hidden="1" customHeight="1">
      <c r="A118" s="5" t="s">
        <v>1035</v>
      </c>
      <c r="B118" s="5" t="s">
        <v>1036</v>
      </c>
      <c r="C118" s="5" t="s">
        <v>1037</v>
      </c>
      <c r="D118" s="5" t="s">
        <v>781</v>
      </c>
      <c r="E118" s="5">
        <v>32.0</v>
      </c>
      <c r="F118" s="5">
        <v>4.0</v>
      </c>
      <c r="G118" s="9">
        <v>44470.0</v>
      </c>
    </row>
    <row r="119" ht="14.25" hidden="1" customHeight="1">
      <c r="A119" s="5" t="s">
        <v>1038</v>
      </c>
      <c r="B119" s="5" t="s">
        <v>1039</v>
      </c>
      <c r="C119" s="5" t="s">
        <v>1040</v>
      </c>
      <c r="D119" s="5" t="s">
        <v>1041</v>
      </c>
      <c r="E119" s="5">
        <v>31.0</v>
      </c>
      <c r="F119" s="5">
        <v>4.0</v>
      </c>
      <c r="G119" s="9">
        <v>44470.0</v>
      </c>
    </row>
    <row r="120" ht="14.25" hidden="1" customHeight="1">
      <c r="A120" s="5" t="s">
        <v>1042</v>
      </c>
      <c r="B120" s="5" t="s">
        <v>1043</v>
      </c>
      <c r="C120" s="5" t="s">
        <v>1044</v>
      </c>
      <c r="D120" s="5" t="s">
        <v>1045</v>
      </c>
      <c r="E120" s="5">
        <v>31.0</v>
      </c>
      <c r="F120" s="5">
        <v>4.0</v>
      </c>
      <c r="G120" s="9">
        <v>44470.0</v>
      </c>
    </row>
    <row r="121" ht="14.25" hidden="1" customHeight="1">
      <c r="A121" s="5" t="s">
        <v>1046</v>
      </c>
      <c r="B121" s="5" t="s">
        <v>1047</v>
      </c>
      <c r="C121" s="5" t="s">
        <v>864</v>
      </c>
      <c r="D121" s="5" t="s">
        <v>865</v>
      </c>
      <c r="E121" s="5">
        <v>24.0</v>
      </c>
      <c r="F121" s="5">
        <v>4.0</v>
      </c>
      <c r="G121" s="9">
        <v>44470.0</v>
      </c>
    </row>
    <row r="122" ht="14.25" hidden="1" customHeight="1">
      <c r="A122" s="5" t="s">
        <v>1048</v>
      </c>
      <c r="B122" s="5" t="s">
        <v>1049</v>
      </c>
      <c r="C122" s="5" t="s">
        <v>864</v>
      </c>
      <c r="D122" s="5" t="s">
        <v>865</v>
      </c>
      <c r="E122" s="5">
        <v>24.0</v>
      </c>
      <c r="F122" s="5">
        <v>4.0</v>
      </c>
      <c r="G122" s="9">
        <v>44470.0</v>
      </c>
    </row>
    <row r="123" ht="14.25" hidden="1" customHeight="1">
      <c r="A123" s="5" t="s">
        <v>1050</v>
      </c>
      <c r="B123" s="5" t="s">
        <v>1051</v>
      </c>
      <c r="C123" s="5" t="s">
        <v>864</v>
      </c>
      <c r="D123" s="5" t="s">
        <v>1052</v>
      </c>
      <c r="E123" s="5">
        <v>24.0</v>
      </c>
      <c r="F123" s="5">
        <v>4.0</v>
      </c>
      <c r="G123" s="9">
        <v>44470.0</v>
      </c>
    </row>
    <row r="124" ht="14.25" hidden="1" customHeight="1">
      <c r="A124" s="5" t="s">
        <v>1053</v>
      </c>
      <c r="B124" s="5" t="s">
        <v>1054</v>
      </c>
      <c r="C124" s="5" t="s">
        <v>1055</v>
      </c>
      <c r="D124" s="5" t="s">
        <v>1052</v>
      </c>
      <c r="E124" s="5">
        <v>24.0</v>
      </c>
      <c r="F124" s="5">
        <v>4.0</v>
      </c>
      <c r="G124" s="9">
        <v>44470.0</v>
      </c>
    </row>
    <row r="125" ht="14.25" hidden="1" customHeight="1">
      <c r="A125" s="5" t="s">
        <v>1056</v>
      </c>
      <c r="B125" s="5" t="s">
        <v>1057</v>
      </c>
      <c r="C125" s="5" t="s">
        <v>1058</v>
      </c>
      <c r="D125" s="5" t="s">
        <v>1059</v>
      </c>
      <c r="E125" s="5">
        <v>30.0</v>
      </c>
      <c r="F125" s="5">
        <v>4.0</v>
      </c>
      <c r="G125" s="9">
        <v>44470.0</v>
      </c>
    </row>
    <row r="126" ht="14.25" hidden="1" customHeight="1">
      <c r="A126" s="5" t="s">
        <v>1060</v>
      </c>
      <c r="B126" s="5" t="s">
        <v>1061</v>
      </c>
      <c r="C126" s="5" t="s">
        <v>1062</v>
      </c>
      <c r="D126" s="5" t="s">
        <v>1063</v>
      </c>
      <c r="E126" s="5">
        <v>31.0</v>
      </c>
      <c r="F126" s="5">
        <v>4.0</v>
      </c>
      <c r="G126" s="9">
        <v>44470.0</v>
      </c>
    </row>
    <row r="127" ht="14.25" hidden="1" customHeight="1">
      <c r="A127" s="5" t="s">
        <v>1064</v>
      </c>
      <c r="B127" s="5" t="s">
        <v>1065</v>
      </c>
      <c r="C127" s="5" t="s">
        <v>1066</v>
      </c>
      <c r="D127" s="5" t="s">
        <v>1067</v>
      </c>
      <c r="E127" s="5">
        <v>8.0</v>
      </c>
      <c r="F127" s="5">
        <v>16.0</v>
      </c>
      <c r="G127" s="9">
        <v>44470.0</v>
      </c>
    </row>
    <row r="128" ht="14.25" hidden="1" customHeight="1">
      <c r="A128" s="5" t="s">
        <v>1068</v>
      </c>
      <c r="B128" s="5" t="s">
        <v>1069</v>
      </c>
      <c r="C128" s="5" t="s">
        <v>1070</v>
      </c>
      <c r="D128" s="5" t="s">
        <v>1071</v>
      </c>
      <c r="E128" s="5">
        <v>31.0</v>
      </c>
      <c r="F128" s="5">
        <v>4.0</v>
      </c>
      <c r="G128" s="9">
        <v>44470.0</v>
      </c>
    </row>
    <row r="129" ht="14.25" hidden="1" customHeight="1">
      <c r="A129" s="5" t="s">
        <v>1072</v>
      </c>
      <c r="B129" s="5" t="s">
        <v>1073</v>
      </c>
      <c r="C129" s="5" t="s">
        <v>905</v>
      </c>
      <c r="D129" s="5" t="s">
        <v>906</v>
      </c>
      <c r="E129" s="5">
        <v>20.0</v>
      </c>
      <c r="F129" s="5">
        <v>3.0</v>
      </c>
      <c r="G129" s="9">
        <v>44470.0</v>
      </c>
    </row>
    <row r="130" ht="14.25" hidden="1" customHeight="1">
      <c r="A130" s="5" t="s">
        <v>1074</v>
      </c>
      <c r="B130" s="5" t="s">
        <v>1075</v>
      </c>
      <c r="C130" s="5" t="s">
        <v>864</v>
      </c>
      <c r="D130" s="5" t="s">
        <v>865</v>
      </c>
      <c r="E130" s="5">
        <v>24.0</v>
      </c>
      <c r="F130" s="5">
        <v>4.0</v>
      </c>
      <c r="G130" s="9">
        <v>44470.0</v>
      </c>
    </row>
    <row r="131" ht="14.25" hidden="1" customHeight="1">
      <c r="A131" s="5" t="s">
        <v>1076</v>
      </c>
      <c r="B131" s="5" t="s">
        <v>1077</v>
      </c>
      <c r="C131" s="5" t="s">
        <v>787</v>
      </c>
      <c r="D131" s="5" t="s">
        <v>672</v>
      </c>
      <c r="E131" s="5">
        <v>33.0</v>
      </c>
      <c r="F131" s="5">
        <v>8.0</v>
      </c>
      <c r="G131" s="9">
        <v>44470.0</v>
      </c>
    </row>
    <row r="132" ht="14.25" hidden="1" customHeight="1">
      <c r="A132" s="5" t="s">
        <v>1078</v>
      </c>
      <c r="B132" s="5" t="s">
        <v>1079</v>
      </c>
      <c r="C132" s="5" t="s">
        <v>1080</v>
      </c>
      <c r="D132" s="5" t="s">
        <v>1081</v>
      </c>
      <c r="E132" s="5">
        <v>35.0</v>
      </c>
      <c r="F132" s="5">
        <v>0.0</v>
      </c>
      <c r="G132" s="9">
        <v>44470.0</v>
      </c>
    </row>
    <row r="133" ht="14.25" hidden="1" customHeight="1">
      <c r="A133" s="5" t="s">
        <v>1082</v>
      </c>
      <c r="B133" s="5" t="s">
        <v>1083</v>
      </c>
      <c r="C133" s="5" t="s">
        <v>864</v>
      </c>
      <c r="D133" s="5" t="s">
        <v>1052</v>
      </c>
      <c r="E133" s="5">
        <v>24.0</v>
      </c>
      <c r="F133" s="5">
        <v>4.0</v>
      </c>
      <c r="G133" s="9">
        <v>44470.0</v>
      </c>
    </row>
    <row r="134" ht="14.25" hidden="1" customHeight="1">
      <c r="A134" s="5" t="s">
        <v>1084</v>
      </c>
      <c r="B134" s="5" t="s">
        <v>1085</v>
      </c>
      <c r="C134" s="5" t="s">
        <v>1086</v>
      </c>
      <c r="D134" s="5" t="s">
        <v>1087</v>
      </c>
      <c r="E134" s="5">
        <v>31.0</v>
      </c>
      <c r="F134" s="5">
        <v>4.0</v>
      </c>
      <c r="G134" s="9">
        <v>44470.0</v>
      </c>
    </row>
    <row r="135" ht="14.25" hidden="1" customHeight="1">
      <c r="A135" s="5" t="s">
        <v>1088</v>
      </c>
      <c r="B135" s="5" t="s">
        <v>1089</v>
      </c>
      <c r="C135" s="5" t="s">
        <v>875</v>
      </c>
      <c r="D135" s="5" t="s">
        <v>1090</v>
      </c>
      <c r="E135" s="5">
        <v>20.0</v>
      </c>
      <c r="F135" s="5">
        <v>3.0</v>
      </c>
      <c r="G135" s="9">
        <v>44470.0</v>
      </c>
    </row>
    <row r="136" ht="14.25" hidden="1" customHeight="1">
      <c r="A136" s="5" t="s">
        <v>1091</v>
      </c>
      <c r="B136" s="5" t="s">
        <v>1092</v>
      </c>
      <c r="C136" s="5" t="s">
        <v>1093</v>
      </c>
      <c r="D136" s="5" t="s">
        <v>1087</v>
      </c>
      <c r="E136" s="5">
        <v>31.0</v>
      </c>
      <c r="F136" s="5">
        <v>4.0</v>
      </c>
      <c r="G136" s="9">
        <v>44470.0</v>
      </c>
    </row>
    <row r="137" ht="14.25" hidden="1" customHeight="1">
      <c r="A137" s="5" t="s">
        <v>1094</v>
      </c>
      <c r="B137" s="5" t="s">
        <v>1095</v>
      </c>
      <c r="C137" s="5" t="s">
        <v>1096</v>
      </c>
      <c r="D137" s="5" t="s">
        <v>1041</v>
      </c>
      <c r="E137" s="5">
        <v>31.0</v>
      </c>
      <c r="F137" s="5">
        <v>4.0</v>
      </c>
      <c r="G137" s="9">
        <v>44470.0</v>
      </c>
    </row>
    <row r="138" ht="14.25" hidden="1" customHeight="1">
      <c r="A138" s="5" t="s">
        <v>1097</v>
      </c>
      <c r="B138" s="5" t="s">
        <v>1098</v>
      </c>
      <c r="C138" s="5" t="s">
        <v>784</v>
      </c>
      <c r="D138" s="5" t="s">
        <v>1099</v>
      </c>
      <c r="E138" s="5">
        <v>32.0</v>
      </c>
      <c r="F138" s="5">
        <v>4.0</v>
      </c>
      <c r="G138" s="9">
        <v>44470.0</v>
      </c>
    </row>
    <row r="139" ht="14.25" hidden="1" customHeight="1">
      <c r="A139" s="5" t="s">
        <v>1100</v>
      </c>
      <c r="B139" s="5" t="s">
        <v>889</v>
      </c>
      <c r="C139" s="5" t="s">
        <v>890</v>
      </c>
      <c r="D139" s="5" t="s">
        <v>891</v>
      </c>
      <c r="E139" s="5">
        <v>12.0</v>
      </c>
      <c r="F139" s="5">
        <v>3.0</v>
      </c>
      <c r="G139" s="9">
        <v>44470.0</v>
      </c>
    </row>
    <row r="140" ht="14.25" hidden="1" customHeight="1">
      <c r="A140" s="5" t="s">
        <v>1101</v>
      </c>
      <c r="B140" s="5" t="s">
        <v>1102</v>
      </c>
      <c r="C140" s="5" t="s">
        <v>1055</v>
      </c>
      <c r="D140" s="5" t="s">
        <v>1103</v>
      </c>
      <c r="E140" s="5">
        <v>33.0</v>
      </c>
      <c r="F140" s="5">
        <v>8.0</v>
      </c>
      <c r="G140" s="9">
        <v>44470.0</v>
      </c>
    </row>
    <row r="141" ht="14.25" hidden="1" customHeight="1">
      <c r="A141" s="5" t="s">
        <v>1104</v>
      </c>
      <c r="B141" s="5" t="s">
        <v>1105</v>
      </c>
      <c r="C141" s="5" t="s">
        <v>1106</v>
      </c>
      <c r="D141" s="5" t="s">
        <v>1107</v>
      </c>
      <c r="E141" s="5">
        <v>30.0</v>
      </c>
      <c r="F141" s="5">
        <v>4.0</v>
      </c>
      <c r="G141" s="9">
        <v>44470.0</v>
      </c>
    </row>
    <row r="142" ht="14.25" hidden="1" customHeight="1">
      <c r="A142" s="5" t="s">
        <v>1108</v>
      </c>
      <c r="B142" s="5" t="s">
        <v>1109</v>
      </c>
      <c r="C142" s="5" t="s">
        <v>864</v>
      </c>
      <c r="D142" s="5" t="s">
        <v>865</v>
      </c>
      <c r="E142" s="5">
        <v>24.0</v>
      </c>
      <c r="F142" s="5">
        <v>4.0</v>
      </c>
      <c r="G142" s="9">
        <v>44470.0</v>
      </c>
    </row>
    <row r="143" ht="14.25" hidden="1" customHeight="1">
      <c r="A143" s="5" t="s">
        <v>1110</v>
      </c>
      <c r="B143" s="5" t="s">
        <v>1111</v>
      </c>
      <c r="C143" s="5" t="s">
        <v>1112</v>
      </c>
      <c r="D143" s="5" t="s">
        <v>1113</v>
      </c>
      <c r="E143" s="5">
        <v>24.0</v>
      </c>
      <c r="F143" s="5">
        <v>4.0</v>
      </c>
      <c r="G143" s="9">
        <v>44470.0</v>
      </c>
    </row>
    <row r="144" ht="14.25" hidden="1" customHeight="1">
      <c r="A144" s="5" t="s">
        <v>1114</v>
      </c>
      <c r="B144" s="5" t="s">
        <v>1115</v>
      </c>
      <c r="C144" s="5" t="s">
        <v>864</v>
      </c>
      <c r="D144" s="5" t="s">
        <v>1052</v>
      </c>
      <c r="E144" s="5">
        <v>24.0</v>
      </c>
      <c r="F144" s="5">
        <v>4.0</v>
      </c>
      <c r="G144" s="9">
        <v>44470.0</v>
      </c>
    </row>
    <row r="145" ht="14.25" hidden="1" customHeight="1">
      <c r="A145" s="5" t="s">
        <v>1116</v>
      </c>
      <c r="B145" s="5" t="s">
        <v>1117</v>
      </c>
      <c r="C145" s="5" t="s">
        <v>821</v>
      </c>
      <c r="D145" s="5" t="s">
        <v>822</v>
      </c>
      <c r="E145" s="5">
        <v>1.0</v>
      </c>
      <c r="F145" s="5">
        <v>12.0</v>
      </c>
      <c r="G145" s="9">
        <v>44470.0</v>
      </c>
    </row>
    <row r="146" ht="14.25" hidden="1" customHeight="1">
      <c r="A146" s="5" t="s">
        <v>1118</v>
      </c>
      <c r="B146" s="5" t="s">
        <v>889</v>
      </c>
      <c r="C146" s="5" t="s">
        <v>890</v>
      </c>
      <c r="D146" s="5" t="s">
        <v>891</v>
      </c>
      <c r="E146" s="5">
        <v>12.0</v>
      </c>
      <c r="F146" s="5">
        <v>3.0</v>
      </c>
      <c r="G146" s="9">
        <v>44470.0</v>
      </c>
    </row>
    <row r="147" ht="14.25" hidden="1" customHeight="1">
      <c r="A147" s="5" t="s">
        <v>1119</v>
      </c>
      <c r="B147" s="5" t="s">
        <v>1120</v>
      </c>
      <c r="C147" s="5" t="s">
        <v>1121</v>
      </c>
      <c r="D147" s="5" t="s">
        <v>1122</v>
      </c>
      <c r="E147" s="5">
        <v>21.0</v>
      </c>
      <c r="F147" s="5">
        <v>4.0</v>
      </c>
      <c r="G147" s="9">
        <v>44470.0</v>
      </c>
    </row>
    <row r="148" ht="14.25" hidden="1" customHeight="1">
      <c r="A148" s="5" t="s">
        <v>1123</v>
      </c>
      <c r="B148" s="5" t="s">
        <v>1124</v>
      </c>
      <c r="C148" s="5" t="s">
        <v>724</v>
      </c>
      <c r="D148" s="5" t="s">
        <v>725</v>
      </c>
      <c r="E148" s="5">
        <v>18.0</v>
      </c>
      <c r="F148" s="5">
        <v>4.0</v>
      </c>
      <c r="G148" s="9">
        <v>44470.0</v>
      </c>
    </row>
    <row r="149" ht="14.25" hidden="1" customHeight="1">
      <c r="A149" s="5" t="s">
        <v>1125</v>
      </c>
      <c r="B149" s="5" t="s">
        <v>1126</v>
      </c>
      <c r="C149" s="5" t="s">
        <v>724</v>
      </c>
      <c r="D149" s="5" t="s">
        <v>852</v>
      </c>
      <c r="E149" s="5">
        <v>18.0</v>
      </c>
      <c r="F149" s="5">
        <v>4.0</v>
      </c>
      <c r="G149" s="9">
        <v>44470.0</v>
      </c>
    </row>
    <row r="150" ht="14.25" hidden="1" customHeight="1">
      <c r="A150" s="5" t="s">
        <v>1127</v>
      </c>
      <c r="B150" s="5" t="s">
        <v>1128</v>
      </c>
      <c r="C150" s="5" t="s">
        <v>851</v>
      </c>
      <c r="D150" s="5" t="s">
        <v>1129</v>
      </c>
      <c r="E150" s="5">
        <v>10.0</v>
      </c>
      <c r="F150" s="5">
        <v>10.0</v>
      </c>
      <c r="G150" s="9">
        <v>44470.0</v>
      </c>
    </row>
    <row r="151" ht="14.25" hidden="1" customHeight="1">
      <c r="A151" s="5" t="s">
        <v>1130</v>
      </c>
      <c r="B151" s="5" t="s">
        <v>1131</v>
      </c>
      <c r="C151" s="5" t="s">
        <v>864</v>
      </c>
      <c r="D151" s="5" t="s">
        <v>865</v>
      </c>
      <c r="E151" s="5">
        <v>24.0</v>
      </c>
      <c r="F151" s="5">
        <v>4.0</v>
      </c>
      <c r="G151" s="9">
        <v>44470.0</v>
      </c>
    </row>
    <row r="152" ht="14.25" hidden="1" customHeight="1">
      <c r="A152" s="5" t="s">
        <v>1130</v>
      </c>
      <c r="B152" s="5" t="s">
        <v>1131</v>
      </c>
      <c r="C152" s="5" t="s">
        <v>864</v>
      </c>
      <c r="D152" s="5" t="s">
        <v>865</v>
      </c>
      <c r="E152" s="5">
        <v>24.0</v>
      </c>
      <c r="F152" s="5">
        <v>4.0</v>
      </c>
      <c r="G152" s="9">
        <v>44470.0</v>
      </c>
    </row>
    <row r="153" ht="14.25" hidden="1" customHeight="1">
      <c r="A153" s="5" t="s">
        <v>1132</v>
      </c>
      <c r="B153" s="5" t="s">
        <v>1133</v>
      </c>
      <c r="C153" s="5" t="s">
        <v>864</v>
      </c>
      <c r="D153" s="5" t="s">
        <v>865</v>
      </c>
      <c r="E153" s="5">
        <v>24.0</v>
      </c>
      <c r="F153" s="5">
        <v>4.0</v>
      </c>
      <c r="G153" s="9">
        <v>44470.0</v>
      </c>
    </row>
    <row r="154" ht="14.25" hidden="1" customHeight="1">
      <c r="A154" s="5" t="s">
        <v>1134</v>
      </c>
      <c r="B154" s="5" t="s">
        <v>1135</v>
      </c>
      <c r="C154" s="5" t="s">
        <v>864</v>
      </c>
      <c r="D154" s="5" t="s">
        <v>865</v>
      </c>
      <c r="E154" s="5">
        <v>24.0</v>
      </c>
      <c r="F154" s="5">
        <v>4.0</v>
      </c>
      <c r="G154" s="9">
        <v>44470.0</v>
      </c>
    </row>
    <row r="155" ht="14.25" hidden="1" customHeight="1">
      <c r="A155" s="5" t="s">
        <v>1136</v>
      </c>
      <c r="B155" s="5" t="s">
        <v>1137</v>
      </c>
      <c r="C155" s="5" t="s">
        <v>825</v>
      </c>
      <c r="D155" s="5" t="s">
        <v>826</v>
      </c>
      <c r="E155" s="5">
        <v>11.0</v>
      </c>
      <c r="F155" s="5">
        <v>8.0</v>
      </c>
      <c r="G155" s="9">
        <v>44470.0</v>
      </c>
    </row>
    <row r="156" ht="14.25" hidden="1" customHeight="1">
      <c r="A156" s="5" t="s">
        <v>1138</v>
      </c>
      <c r="B156" s="5" t="s">
        <v>1139</v>
      </c>
      <c r="C156" s="5" t="s">
        <v>768</v>
      </c>
      <c r="D156" s="5" t="s">
        <v>769</v>
      </c>
      <c r="E156" s="5">
        <v>18.0</v>
      </c>
      <c r="F156" s="5">
        <v>4.0</v>
      </c>
      <c r="G156" s="9">
        <v>44470.0</v>
      </c>
    </row>
    <row r="157" ht="14.25" hidden="1" customHeight="1">
      <c r="A157" s="5" t="s">
        <v>1140</v>
      </c>
      <c r="B157" s="5" t="s">
        <v>1141</v>
      </c>
      <c r="C157" s="5" t="s">
        <v>1142</v>
      </c>
      <c r="D157" s="5" t="s">
        <v>1143</v>
      </c>
      <c r="E157" s="5">
        <v>35.0</v>
      </c>
      <c r="F157" s="5">
        <v>0.0</v>
      </c>
      <c r="G157" s="9">
        <v>44470.0</v>
      </c>
    </row>
    <row r="158" ht="14.25" hidden="1" customHeight="1">
      <c r="A158" s="5" t="s">
        <v>1144</v>
      </c>
      <c r="B158" s="5" t="s">
        <v>1145</v>
      </c>
      <c r="C158" s="5" t="s">
        <v>988</v>
      </c>
      <c r="D158" s="5" t="s">
        <v>1146</v>
      </c>
      <c r="E158" s="5">
        <v>35.0</v>
      </c>
      <c r="F158" s="5">
        <v>0.0</v>
      </c>
      <c r="G158" s="9">
        <v>44470.0</v>
      </c>
    </row>
    <row r="159" ht="14.25" hidden="1" customHeight="1">
      <c r="A159" s="5" t="s">
        <v>1147</v>
      </c>
      <c r="B159" s="5" t="s">
        <v>1148</v>
      </c>
      <c r="C159" s="5" t="s">
        <v>921</v>
      </c>
      <c r="D159" s="5" t="s">
        <v>922</v>
      </c>
      <c r="E159" s="5">
        <v>16.0</v>
      </c>
      <c r="F159" s="5">
        <v>12.0</v>
      </c>
      <c r="G159" s="9">
        <v>44470.0</v>
      </c>
    </row>
    <row r="160" ht="14.25" hidden="1" customHeight="1">
      <c r="A160" s="10" t="s">
        <v>1149</v>
      </c>
      <c r="B160" s="10" t="s">
        <v>1150</v>
      </c>
      <c r="C160" s="10" t="s">
        <v>1151</v>
      </c>
      <c r="D160" s="10" t="s">
        <v>865</v>
      </c>
      <c r="E160" s="10">
        <v>24.0</v>
      </c>
      <c r="F160" s="10">
        <v>4.0</v>
      </c>
      <c r="G160" s="9">
        <v>44494.0</v>
      </c>
    </row>
    <row r="161" ht="14.25" hidden="1" customHeight="1">
      <c r="A161" s="10" t="s">
        <v>1152</v>
      </c>
      <c r="B161" s="10" t="s">
        <v>1153</v>
      </c>
      <c r="C161" s="10" t="s">
        <v>1154</v>
      </c>
      <c r="D161" s="10" t="s">
        <v>1155</v>
      </c>
      <c r="E161" s="10"/>
      <c r="F161" s="10">
        <v>4.0</v>
      </c>
      <c r="G161" s="9">
        <v>44494.0</v>
      </c>
    </row>
    <row r="162" ht="14.25" hidden="1" customHeight="1">
      <c r="A162" s="10" t="s">
        <v>1156</v>
      </c>
      <c r="B162" s="10" t="s">
        <v>1157</v>
      </c>
      <c r="C162" s="10" t="s">
        <v>1158</v>
      </c>
      <c r="D162" s="10" t="s">
        <v>1159</v>
      </c>
      <c r="E162" s="10"/>
      <c r="F162" s="10"/>
      <c r="G162" s="9">
        <v>44494.0</v>
      </c>
    </row>
    <row r="163" ht="14.25" hidden="1" customHeight="1">
      <c r="A163" s="7" t="s">
        <v>1160</v>
      </c>
      <c r="B163" s="7" t="s">
        <v>1161</v>
      </c>
      <c r="C163" s="10" t="s">
        <v>1162</v>
      </c>
      <c r="D163" s="10" t="s">
        <v>1103</v>
      </c>
      <c r="F163" s="10">
        <v>8.0</v>
      </c>
      <c r="G163" s="9">
        <v>44497.0</v>
      </c>
    </row>
    <row r="164" ht="14.25" hidden="1" customHeight="1">
      <c r="A164" s="7" t="s">
        <v>1163</v>
      </c>
      <c r="B164" s="7" t="s">
        <v>1164</v>
      </c>
      <c r="C164" s="10" t="s">
        <v>988</v>
      </c>
      <c r="D164" s="10" t="s">
        <v>1165</v>
      </c>
      <c r="F164" s="10">
        <v>8.0</v>
      </c>
      <c r="G164" s="9">
        <v>44497.0</v>
      </c>
    </row>
    <row r="165" ht="14.25" hidden="1" customHeight="1">
      <c r="A165" s="5" t="s">
        <v>1166</v>
      </c>
      <c r="B165" s="5" t="s">
        <v>1167</v>
      </c>
      <c r="C165" s="10" t="s">
        <v>1168</v>
      </c>
      <c r="D165" s="10" t="s">
        <v>672</v>
      </c>
      <c r="F165" s="10">
        <v>4.0</v>
      </c>
      <c r="G165" s="9">
        <v>44508.0</v>
      </c>
    </row>
    <row r="166" ht="14.25" hidden="1" customHeight="1">
      <c r="A166" s="7" t="s">
        <v>1169</v>
      </c>
      <c r="B166" s="7" t="s">
        <v>1170</v>
      </c>
      <c r="C166" s="10" t="s">
        <v>1171</v>
      </c>
      <c r="D166" s="10" t="s">
        <v>672</v>
      </c>
      <c r="G166" s="9">
        <v>44533.0</v>
      </c>
    </row>
    <row r="167" ht="14.25" hidden="1" customHeight="1">
      <c r="A167" s="7" t="s">
        <v>1172</v>
      </c>
      <c r="B167" s="7" t="s">
        <v>1173</v>
      </c>
      <c r="C167" s="10" t="s">
        <v>1174</v>
      </c>
      <c r="D167" s="10" t="s">
        <v>672</v>
      </c>
      <c r="F167" s="10">
        <v>4.0</v>
      </c>
      <c r="G167" s="9">
        <v>44601.0</v>
      </c>
    </row>
    <row r="168" ht="14.25" hidden="1" customHeight="1">
      <c r="A168" s="5" t="s">
        <v>1175</v>
      </c>
      <c r="B168" s="5" t="s">
        <v>1176</v>
      </c>
      <c r="C168" s="5" t="s">
        <v>1177</v>
      </c>
      <c r="F168" s="10">
        <v>4.0</v>
      </c>
      <c r="G168" s="9">
        <v>44620.0</v>
      </c>
    </row>
    <row r="169" ht="14.25" hidden="1" customHeight="1">
      <c r="A169" s="7" t="s">
        <v>1178</v>
      </c>
      <c r="B169" s="7" t="s">
        <v>1179</v>
      </c>
      <c r="C169" s="5" t="s">
        <v>1180</v>
      </c>
      <c r="D169" s="10" t="s">
        <v>814</v>
      </c>
      <c r="F169" s="10">
        <v>8.0</v>
      </c>
      <c r="G169" s="9">
        <v>44630.0</v>
      </c>
    </row>
    <row r="170" ht="14.25" hidden="1" customHeight="1">
      <c r="A170" s="7" t="s">
        <v>1181</v>
      </c>
      <c r="B170" s="7" t="s">
        <v>1182</v>
      </c>
      <c r="C170" s="10" t="s">
        <v>1183</v>
      </c>
      <c r="D170" s="10" t="s">
        <v>852</v>
      </c>
      <c r="F170" s="10">
        <v>4.0</v>
      </c>
      <c r="G170" s="9">
        <v>44617.0</v>
      </c>
    </row>
    <row r="171" ht="14.25" hidden="1" customHeight="1">
      <c r="A171" s="7" t="s">
        <v>1184</v>
      </c>
      <c r="B171" s="7" t="s">
        <v>1185</v>
      </c>
      <c r="C171" s="5" t="s">
        <v>1186</v>
      </c>
      <c r="D171" s="10" t="s">
        <v>814</v>
      </c>
      <c r="F171" s="10">
        <v>8.0</v>
      </c>
      <c r="G171" s="9">
        <v>44672.0</v>
      </c>
    </row>
    <row r="172" ht="14.25" hidden="1" customHeight="1">
      <c r="A172" s="2" t="s">
        <v>1187</v>
      </c>
      <c r="B172" s="2" t="s">
        <v>1188</v>
      </c>
      <c r="C172" s="2" t="s">
        <v>875</v>
      </c>
      <c r="F172" s="2">
        <v>8.0</v>
      </c>
      <c r="G172" s="9">
        <v>44748.0</v>
      </c>
    </row>
    <row r="173" ht="14.25" hidden="1" customHeight="1">
      <c r="A173" s="2" t="s">
        <v>1189</v>
      </c>
      <c r="B173" s="2" t="s">
        <v>1190</v>
      </c>
      <c r="C173" s="2" t="s">
        <v>835</v>
      </c>
      <c r="D173" s="2" t="s">
        <v>1191</v>
      </c>
      <c r="F173" s="2">
        <v>4.0</v>
      </c>
      <c r="G173" s="9">
        <v>44748.0</v>
      </c>
    </row>
    <row r="174" ht="14.25" hidden="1" customHeight="1">
      <c r="A174" s="2" t="s">
        <v>1192</v>
      </c>
      <c r="B174" s="2" t="s">
        <v>1193</v>
      </c>
      <c r="C174" s="2" t="s">
        <v>864</v>
      </c>
      <c r="D174" s="2" t="s">
        <v>1052</v>
      </c>
      <c r="F174" s="2">
        <v>4.0</v>
      </c>
      <c r="G174" s="9">
        <v>44748.0</v>
      </c>
    </row>
    <row r="175" ht="14.25" hidden="1" customHeight="1">
      <c r="A175" s="2" t="s">
        <v>1194</v>
      </c>
      <c r="B175" s="2" t="s">
        <v>1195</v>
      </c>
      <c r="C175" s="2" t="s">
        <v>1196</v>
      </c>
    </row>
    <row r="176" ht="14.25" hidden="1" customHeight="1">
      <c r="A176" s="2" t="s">
        <v>1197</v>
      </c>
      <c r="B176" s="2" t="s">
        <v>1198</v>
      </c>
      <c r="C176" s="2" t="s">
        <v>1199</v>
      </c>
    </row>
    <row r="177" ht="14.25" customHeight="1">
      <c r="A177" s="11" t="s">
        <v>1200</v>
      </c>
      <c r="B177" s="11" t="s">
        <v>1201</v>
      </c>
      <c r="C177" s="2" t="s">
        <v>1196</v>
      </c>
    </row>
    <row r="178" ht="14.25" customHeight="1">
      <c r="A178" s="11" t="s">
        <v>1202</v>
      </c>
      <c r="B178" s="11" t="s">
        <v>1203</v>
      </c>
      <c r="C178" s="2" t="s">
        <v>1196</v>
      </c>
    </row>
    <row r="179" ht="14.25" customHeight="1">
      <c r="A179" s="11" t="s">
        <v>1204</v>
      </c>
      <c r="B179" s="11" t="s">
        <v>1205</v>
      </c>
      <c r="C179" s="2" t="s">
        <v>1196</v>
      </c>
    </row>
    <row r="180" ht="14.25" customHeight="1">
      <c r="A180" s="11" t="s">
        <v>1206</v>
      </c>
      <c r="B180" s="11" t="s">
        <v>1207</v>
      </c>
      <c r="C180" s="2" t="s">
        <v>1058</v>
      </c>
    </row>
    <row r="181" ht="14.25" customHeight="1">
      <c r="A181" s="2" t="s">
        <v>1208</v>
      </c>
      <c r="B181" s="2" t="s">
        <v>1209</v>
      </c>
      <c r="C181" s="2" t="s">
        <v>1210</v>
      </c>
    </row>
    <row r="182" ht="14.25" customHeight="1">
      <c r="A182" s="2" t="s">
        <v>1211</v>
      </c>
      <c r="B182" s="2" t="s">
        <v>1212</v>
      </c>
      <c r="C182" s="2" t="s">
        <v>1213</v>
      </c>
    </row>
    <row r="183" ht="14.25" customHeight="1">
      <c r="A183" s="11" t="s">
        <v>1214</v>
      </c>
      <c r="B183" s="11" t="s">
        <v>1215</v>
      </c>
      <c r="C183" s="11" t="s">
        <v>1037</v>
      </c>
    </row>
    <row r="184" ht="14.25" customHeight="1">
      <c r="A184" s="11" t="s">
        <v>1216</v>
      </c>
      <c r="B184" s="11" t="s">
        <v>1217</v>
      </c>
      <c r="C184" s="11" t="s">
        <v>1171</v>
      </c>
    </row>
    <row r="185" ht="14.25" customHeight="1">
      <c r="A185" s="11" t="s">
        <v>1218</v>
      </c>
      <c r="B185" s="11" t="s">
        <v>1219</v>
      </c>
      <c r="C185" s="11" t="s">
        <v>1220</v>
      </c>
    </row>
    <row r="186" ht="14.25" customHeight="1">
      <c r="A186" s="11" t="s">
        <v>1221</v>
      </c>
      <c r="B186" s="11" t="s">
        <v>1222</v>
      </c>
      <c r="C186" s="11" t="s">
        <v>1223</v>
      </c>
    </row>
    <row r="187" ht="14.25" customHeight="1">
      <c r="A187" s="11" t="s">
        <v>1224</v>
      </c>
      <c r="B187" s="11" t="s">
        <v>1225</v>
      </c>
      <c r="C187" s="2" t="s">
        <v>1226</v>
      </c>
    </row>
    <row r="188" ht="14.25" customHeight="1">
      <c r="A188" s="11" t="s">
        <v>1227</v>
      </c>
      <c r="B188" s="11" t="s">
        <v>1228</v>
      </c>
      <c r="C188" s="2" t="s">
        <v>1229</v>
      </c>
    </row>
    <row r="189" ht="14.25" customHeight="1">
      <c r="A189" s="11" t="s">
        <v>1230</v>
      </c>
      <c r="B189" s="11" t="s">
        <v>1231</v>
      </c>
      <c r="C189" s="2" t="s">
        <v>1232</v>
      </c>
    </row>
    <row r="190" ht="14.25" customHeight="1">
      <c r="A190" s="11" t="s">
        <v>1230</v>
      </c>
      <c r="B190" s="11" t="s">
        <v>1231</v>
      </c>
      <c r="C190" s="2" t="s">
        <v>1232</v>
      </c>
    </row>
    <row r="191" ht="14.25" customHeight="1">
      <c r="A191" s="11" t="s">
        <v>1233</v>
      </c>
      <c r="B191" s="11" t="s">
        <v>1234</v>
      </c>
      <c r="C191" s="2" t="s">
        <v>1235</v>
      </c>
    </row>
    <row r="192" ht="14.25" customHeight="1">
      <c r="A192" s="2" t="s">
        <v>1236</v>
      </c>
      <c r="B192" s="2" t="s">
        <v>1237</v>
      </c>
      <c r="C192" s="2" t="s">
        <v>1238</v>
      </c>
    </row>
    <row r="193" ht="14.25" customHeight="1">
      <c r="A193" s="2" t="s">
        <v>1239</v>
      </c>
      <c r="B193" s="2" t="s">
        <v>1240</v>
      </c>
      <c r="C193" s="2" t="s">
        <v>1241</v>
      </c>
    </row>
    <row r="194" ht="14.25" customHeight="1">
      <c r="A194" s="2" t="s">
        <v>1242</v>
      </c>
      <c r="B194" s="2" t="s">
        <v>1243</v>
      </c>
      <c r="C194" s="2" t="s">
        <v>1244</v>
      </c>
    </row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194">
    <filterColumn colId="0">
      <filters>
        <filter val="R322"/>
        <filter val="R727"/>
        <filter val="R174"/>
        <filter val="R293"/>
        <filter val="R060"/>
        <filter val="R767"/>
        <filter val="R006"/>
        <filter val="R133"/>
        <filter val="R254"/>
        <filter val="R306"/>
        <filter val="R301"/>
        <filter val="R266"/>
        <filter val="R708"/>
        <filter val="R259"/>
        <filter val="R018"/>
        <filter val="R772"/>
        <filter val="R782"/>
        <filter val="R263"/>
      </filters>
    </filterColumn>
    <sortState ref="A1:G194">
      <sortCondition ref="E1:E194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5.71"/>
    <col customWidth="1" min="3" max="3" width="28.29"/>
    <col hidden="1" min="8" max="17" width="14.43"/>
    <col customWidth="1" min="18" max="18" width="28.0"/>
  </cols>
  <sheetData>
    <row r="1">
      <c r="A1" s="2" t="s">
        <v>1245</v>
      </c>
      <c r="B1" s="2" t="s">
        <v>1</v>
      </c>
      <c r="C1" s="2" t="s">
        <v>1246</v>
      </c>
      <c r="D1" s="2" t="s">
        <v>1247</v>
      </c>
      <c r="E1" s="2" t="s">
        <v>101</v>
      </c>
      <c r="F1" s="2" t="s">
        <v>1248</v>
      </c>
      <c r="G1" s="2" t="s">
        <v>1249</v>
      </c>
      <c r="H1" s="2" t="s">
        <v>1250</v>
      </c>
      <c r="I1" s="2" t="s">
        <v>1251</v>
      </c>
      <c r="J1" s="2" t="s">
        <v>1252</v>
      </c>
      <c r="K1" s="2" t="s">
        <v>1253</v>
      </c>
      <c r="L1" s="2" t="s">
        <v>1254</v>
      </c>
      <c r="M1" s="2" t="s">
        <v>1255</v>
      </c>
      <c r="N1" s="2" t="s">
        <v>1256</v>
      </c>
      <c r="O1" s="2" t="s">
        <v>1257</v>
      </c>
      <c r="P1" s="2" t="s">
        <v>1258</v>
      </c>
      <c r="Q1" s="2" t="s">
        <v>1259</v>
      </c>
      <c r="R1" s="2" t="s">
        <v>1260</v>
      </c>
      <c r="S1" s="2" t="s">
        <v>1261</v>
      </c>
      <c r="T1" s="2" t="s">
        <v>1262</v>
      </c>
      <c r="U1" s="2" t="s">
        <v>1263</v>
      </c>
      <c r="V1" s="2" t="s">
        <v>1264</v>
      </c>
      <c r="W1" s="2" t="s">
        <v>1265</v>
      </c>
      <c r="X1" s="2" t="s">
        <v>1266</v>
      </c>
      <c r="Y1" s="2" t="s">
        <v>1267</v>
      </c>
      <c r="Z1" s="2" t="s">
        <v>1268</v>
      </c>
      <c r="AA1" s="2" t="s">
        <v>1269</v>
      </c>
      <c r="AB1" s="2" t="s">
        <v>1270</v>
      </c>
      <c r="AC1" s="2" t="s">
        <v>1271</v>
      </c>
      <c r="AD1" s="2" t="s">
        <v>1272</v>
      </c>
      <c r="AE1" s="2" t="s">
        <v>1273</v>
      </c>
      <c r="AF1" s="2" t="s">
        <v>1274</v>
      </c>
      <c r="AG1" s="2" t="s">
        <v>1275</v>
      </c>
      <c r="AH1" s="2" t="s">
        <v>1276</v>
      </c>
      <c r="AI1" s="2" t="s">
        <v>1277</v>
      </c>
      <c r="AJ1" s="2" t="s">
        <v>1278</v>
      </c>
    </row>
    <row r="2">
      <c r="A2" s="2" t="s">
        <v>1279</v>
      </c>
      <c r="B2" s="2" t="str">
        <f t="array" ref="B2">XLOOKUP($A2,acc_tbl_exp!$A$1:$A$448,acc_tbl_exp!$B$1:$B$448,"")</f>
        <v>Nho Quan Hospital</v>
      </c>
      <c r="C2" s="2" t="s">
        <v>1280</v>
      </c>
      <c r="D2" s="5" t="str">
        <f t="shared" ref="D2:D28" si="1">left(C2,10)</f>
        <v>Bệnh viện </v>
      </c>
      <c r="E2" s="2" t="str">
        <f t="array" ref="E2">XLOOKUP(A2,acc_tbl_exp!$A$1:$A$448,acc_tbl_exp!$H$1:$H$448,"")</f>
        <v>TRANG THI</v>
      </c>
      <c r="F2" s="2" t="s">
        <v>1281</v>
      </c>
      <c r="G2" s="2" t="s">
        <v>1282</v>
      </c>
      <c r="H2" s="2" t="s">
        <v>1283</v>
      </c>
      <c r="O2" s="2" t="s">
        <v>1284</v>
      </c>
      <c r="P2" s="2" t="s">
        <v>1285</v>
      </c>
      <c r="R2" s="2" t="s">
        <v>1286</v>
      </c>
      <c r="T2" s="2" t="str">
        <f t="array" ref="T2">XLOOKUP($A2,acc_tbl_exp!$A$1:$A$448,acc_tbl_exp!$I$1:$I$448,"")</f>
        <v>NINH BINH</v>
      </c>
      <c r="V2" s="2" t="str">
        <f t="array" ref="V2">XLOOKUP($A2,acc_tbl_exp!$A$1:$A$448,acc_tbl_exp!$J$1:$J$448,"")</f>
        <v>North</v>
      </c>
      <c r="W2" s="2" t="s">
        <v>1287</v>
      </c>
      <c r="AA2" s="2" t="s">
        <v>1288</v>
      </c>
    </row>
    <row r="3">
      <c r="A3" s="2" t="s">
        <v>1289</v>
      </c>
      <c r="B3" s="2" t="str">
        <f t="array" ref="B3">XLOOKUP($A3,acc_tbl_exp!$A$1:$A$448,acc_tbl_exp!$B$1:$B$448,"")</f>
        <v>E Ha Noi Hospital</v>
      </c>
      <c r="C3" s="2" t="s">
        <v>1290</v>
      </c>
      <c r="D3" s="5" t="str">
        <f t="shared" si="1"/>
        <v>Bệnh viện </v>
      </c>
      <c r="E3" s="2" t="str">
        <f t="array" ref="E3">XLOOKUP(A3,acc_tbl_exp!$A$1:$A$448,acc_tbl_exp!$H$1:$H$448,"")</f>
        <v>TRANG THI</v>
      </c>
      <c r="F3" s="2" t="s">
        <v>1281</v>
      </c>
      <c r="G3" s="2" t="s">
        <v>1291</v>
      </c>
      <c r="H3" s="2" t="s">
        <v>1292</v>
      </c>
      <c r="O3" s="2" t="s">
        <v>1284</v>
      </c>
      <c r="P3" s="2" t="s">
        <v>1293</v>
      </c>
      <c r="R3" s="2" t="s">
        <v>1294</v>
      </c>
      <c r="T3" s="2" t="str">
        <f t="array" ref="T3">XLOOKUP($A3,acc_tbl_exp!$A$1:$A$448,acc_tbl_exp!$I$1:$I$448,"")</f>
        <v>HANOI</v>
      </c>
      <c r="V3" s="2" t="str">
        <f t="array" ref="V3">XLOOKUP($A3,acc_tbl_exp!$A$1:$A$448,acc_tbl_exp!$J$1:$J$448,"")</f>
        <v>North</v>
      </c>
      <c r="W3" s="2" t="s">
        <v>1287</v>
      </c>
    </row>
    <row r="4">
      <c r="A4" s="2" t="s">
        <v>1295</v>
      </c>
      <c r="B4" s="2" t="str">
        <f t="array" ref="B4">XLOOKUP($A4,acc_tbl_exp!$A$1:$A$448,acc_tbl_exp!$B$1:$B$448,"")</f>
        <v>HOAN MY CUU LONG HOSPITAL</v>
      </c>
      <c r="C4" s="2" t="s">
        <v>1296</v>
      </c>
      <c r="D4" s="5" t="str">
        <f t="shared" si="1"/>
        <v>Bệnh viện </v>
      </c>
      <c r="E4" s="2" t="str">
        <f t="array" ref="E4">XLOOKUP(A4,acc_tbl_exp!$A$1:$A$448,acc_tbl_exp!$H$1:$H$448,"")</f>
        <v/>
      </c>
      <c r="F4" s="2" t="s">
        <v>1297</v>
      </c>
      <c r="G4" s="2" t="s">
        <v>1298</v>
      </c>
      <c r="O4" s="2" t="s">
        <v>1284</v>
      </c>
      <c r="P4" s="2" t="s">
        <v>1299</v>
      </c>
      <c r="R4" s="2" t="s">
        <v>1300</v>
      </c>
      <c r="T4" s="2" t="str">
        <f t="array" ref="T4">XLOOKUP($A4,acc_tbl_exp!$A$1:$A$448,acc_tbl_exp!$I$1:$I$448,"")</f>
        <v>CAN THO</v>
      </c>
      <c r="V4" s="2" t="str">
        <f t="array" ref="V4">XLOOKUP($A4,acc_tbl_exp!$A$1:$A$448,acc_tbl_exp!$J$1:$J$448,"")</f>
        <v>South</v>
      </c>
      <c r="W4" s="2" t="s">
        <v>1287</v>
      </c>
    </row>
    <row r="5">
      <c r="A5" s="2" t="s">
        <v>1301</v>
      </c>
      <c r="B5" s="2" t="str">
        <f t="array" ref="B5">XLOOKUP($A5,acc_tbl_exp!$A$1:$A$448,acc_tbl_exp!$B$1:$B$448,"")</f>
        <v>CAN THO CENTRAL GENERAL HOSPITAL</v>
      </c>
      <c r="C5" s="2" t="s">
        <v>1302</v>
      </c>
      <c r="D5" s="5" t="str">
        <f t="shared" si="1"/>
        <v>Bệnh viện </v>
      </c>
      <c r="E5" s="2" t="str">
        <f t="array" ref="E5">XLOOKUP(A5,acc_tbl_exp!$A$1:$A$448,acc_tbl_exp!$H$1:$H$448,"")</f>
        <v/>
      </c>
      <c r="F5" s="2" t="s">
        <v>1281</v>
      </c>
      <c r="G5" s="2" t="s">
        <v>1303</v>
      </c>
      <c r="H5" s="2" t="s">
        <v>1304</v>
      </c>
      <c r="I5" s="2" t="s">
        <v>1305</v>
      </c>
      <c r="J5" s="2">
        <v>9.18307299E8</v>
      </c>
      <c r="L5" s="2" t="s">
        <v>1306</v>
      </c>
      <c r="M5" s="2">
        <v>9.17050986E8</v>
      </c>
      <c r="O5" s="2" t="s">
        <v>1284</v>
      </c>
      <c r="P5" s="2" t="s">
        <v>1307</v>
      </c>
      <c r="R5" s="2" t="s">
        <v>1308</v>
      </c>
      <c r="S5" s="2" t="s">
        <v>1309</v>
      </c>
      <c r="T5" s="2" t="str">
        <f t="array" ref="T5">XLOOKUP($A5,acc_tbl_exp!$A$1:$A$448,acc_tbl_exp!$I$1:$I$448,"")</f>
        <v>CAN THO</v>
      </c>
      <c r="V5" s="2" t="str">
        <f t="array" ref="V5">XLOOKUP($A5,acc_tbl_exp!$A$1:$A$448,acc_tbl_exp!$J$1:$J$448,"")</f>
        <v>South</v>
      </c>
      <c r="W5" s="2" t="s">
        <v>1287</v>
      </c>
    </row>
    <row r="6">
      <c r="A6" s="2" t="s">
        <v>1310</v>
      </c>
      <c r="B6" s="2" t="str">
        <f t="array" ref="B6">XLOOKUP($A6,acc_tbl_exp!$A$1:$A$448,acc_tbl_exp!$B$1:$B$448,"")</f>
        <v>HUNG HA GENERAL HOSPITAL</v>
      </c>
      <c r="C6" s="2" t="s">
        <v>1311</v>
      </c>
      <c r="D6" s="5" t="str">
        <f t="shared" si="1"/>
        <v>Bệnh viện </v>
      </c>
      <c r="E6" s="2" t="str">
        <f t="array" ref="E6">XLOOKUP(A6,acc_tbl_exp!$A$1:$A$448,acc_tbl_exp!$H$1:$H$448,"")</f>
        <v>TRANG THI</v>
      </c>
      <c r="F6" s="2" t="s">
        <v>1281</v>
      </c>
      <c r="O6" s="2" t="s">
        <v>1284</v>
      </c>
      <c r="P6" s="2" t="s">
        <v>1312</v>
      </c>
      <c r="R6" s="2" t="s">
        <v>1313</v>
      </c>
      <c r="T6" s="2" t="str">
        <f t="array" ref="T6">XLOOKUP($A6,acc_tbl_exp!$A$1:$A$448,acc_tbl_exp!$I$1:$I$448,"")</f>
        <v>THAI BINH</v>
      </c>
      <c r="V6" s="2" t="str">
        <f t="array" ref="V6">XLOOKUP($A6,acc_tbl_exp!$A$1:$A$448,acc_tbl_exp!$J$1:$J$448,"")</f>
        <v>North</v>
      </c>
      <c r="W6" s="2" t="s">
        <v>1287</v>
      </c>
    </row>
    <row r="7">
      <c r="A7" s="2" t="s">
        <v>1314</v>
      </c>
      <c r="B7" s="2" t="str">
        <f t="array" ref="B7">XLOOKUP($A7,acc_tbl_exp!$A$1:$A$448,acc_tbl_exp!$B$1:$B$448,"")</f>
        <v>NGUYEN TRI PHUONG HOSPITAL</v>
      </c>
      <c r="C7" s="2" t="s">
        <v>1315</v>
      </c>
      <c r="D7" s="5" t="str">
        <f t="shared" si="1"/>
        <v>Bệnh viện </v>
      </c>
      <c r="E7" s="2" t="str">
        <f t="array" ref="E7">XLOOKUP(A7,acc_tbl_exp!$A$1:$A$448,acc_tbl_exp!$H$1:$H$448,"")</f>
        <v/>
      </c>
      <c r="F7" s="2" t="s">
        <v>1281</v>
      </c>
      <c r="G7" s="2" t="s">
        <v>1316</v>
      </c>
      <c r="H7" s="2" t="s">
        <v>1317</v>
      </c>
      <c r="O7" s="2" t="s">
        <v>1284</v>
      </c>
      <c r="P7" s="2" t="s">
        <v>1318</v>
      </c>
      <c r="R7" s="2" t="s">
        <v>1319</v>
      </c>
      <c r="T7" s="2" t="str">
        <f t="array" ref="T7">XLOOKUP($A7,acc_tbl_exp!$A$1:$A$448,acc_tbl_exp!$I$1:$I$448,"")</f>
        <v>HCM</v>
      </c>
      <c r="V7" s="2" t="str">
        <f t="array" ref="V7">XLOOKUP($A7,acc_tbl_exp!$A$1:$A$448,acc_tbl_exp!$J$1:$J$448,"")</f>
        <v>South</v>
      </c>
      <c r="W7" s="2" t="s">
        <v>1287</v>
      </c>
    </row>
    <row r="8">
      <c r="A8" s="2" t="s">
        <v>1320</v>
      </c>
      <c r="B8" s="2" t="str">
        <f t="array" ref="B8">XLOOKUP($A8,acc_tbl_exp!$A$1:$A$448,acc_tbl_exp!$B$1:$B$448,"")</f>
        <v>HUE CENTRAL HOSPITAL</v>
      </c>
      <c r="C8" s="2" t="s">
        <v>1321</v>
      </c>
      <c r="D8" s="5" t="str">
        <f t="shared" si="1"/>
        <v>Bệnh viện </v>
      </c>
      <c r="E8" s="2" t="str">
        <f t="array" ref="E8">XLOOKUP(A8,acc_tbl_exp!$A$1:$A$448,acc_tbl_exp!$H$1:$H$448,"")</f>
        <v>ETC</v>
      </c>
      <c r="F8" s="2" t="s">
        <v>1281</v>
      </c>
      <c r="G8" s="2" t="s">
        <v>1322</v>
      </c>
      <c r="O8" s="2" t="s">
        <v>1284</v>
      </c>
      <c r="P8" s="2" t="s">
        <v>1323</v>
      </c>
      <c r="R8" s="2" t="s">
        <v>1324</v>
      </c>
      <c r="T8" s="2" t="str">
        <f t="array" ref="T8">XLOOKUP($A8,acc_tbl_exp!$A$1:$A$448,acc_tbl_exp!$I$1:$I$448,"")</f>
        <v>THUA THIEN HUE</v>
      </c>
      <c r="V8" s="2" t="str">
        <f t="array" ref="V8">XLOOKUP($A8,acc_tbl_exp!$A$1:$A$448,acc_tbl_exp!$J$1:$J$448,"")</f>
        <v>North</v>
      </c>
      <c r="W8" s="2" t="s">
        <v>1287</v>
      </c>
    </row>
    <row r="9">
      <c r="A9" s="2" t="s">
        <v>1325</v>
      </c>
      <c r="B9" s="2" t="str">
        <f t="array" ref="B9">XLOOKUP($A9,acc_tbl_exp!$A$1:$A$448,acc_tbl_exp!$B$1:$B$448,"")</f>
        <v>DA NANG HOSPITAL</v>
      </c>
      <c r="C9" s="2" t="s">
        <v>1326</v>
      </c>
      <c r="D9" s="5" t="str">
        <f t="shared" si="1"/>
        <v>Bệnh viện </v>
      </c>
      <c r="E9" s="2" t="str">
        <f t="array" ref="E9">XLOOKUP(A9,acc_tbl_exp!$A$1:$A$448,acc_tbl_exp!$H$1:$H$448,"")</f>
        <v/>
      </c>
      <c r="F9" s="2" t="s">
        <v>1281</v>
      </c>
      <c r="H9" s="2" t="s">
        <v>1327</v>
      </c>
      <c r="L9" s="2" t="s">
        <v>1328</v>
      </c>
      <c r="M9" s="2">
        <v>9.05131381E8</v>
      </c>
      <c r="O9" s="2" t="s">
        <v>1284</v>
      </c>
      <c r="R9" s="2" t="s">
        <v>1329</v>
      </c>
      <c r="T9" s="2" t="str">
        <f t="array" ref="T9">XLOOKUP($A9,acc_tbl_exp!$A$1:$A$448,acc_tbl_exp!$I$1:$I$448,"")</f>
        <v>DA NANG</v>
      </c>
      <c r="V9" s="2" t="str">
        <f t="array" ref="V9">XLOOKUP($A9,acc_tbl_exp!$A$1:$A$448,acc_tbl_exp!$J$1:$J$448,"")</f>
        <v>South</v>
      </c>
      <c r="W9" s="2" t="s">
        <v>1287</v>
      </c>
    </row>
    <row r="10">
      <c r="A10" s="2" t="s">
        <v>1330</v>
      </c>
      <c r="B10" s="2" t="str">
        <f t="array" ref="B10">XLOOKUP($A10,acc_tbl_exp!$A$1:$A$448,acc_tbl_exp!$B$1:$B$448,"")</f>
        <v>PEOPLE'S HOSPITAL 115</v>
      </c>
      <c r="C10" s="2" t="s">
        <v>1331</v>
      </c>
      <c r="D10" s="5" t="str">
        <f t="shared" si="1"/>
        <v>Bệnh viện </v>
      </c>
      <c r="E10" s="2" t="str">
        <f t="array" ref="E10">XLOOKUP(A10,acc_tbl_exp!$A$1:$A$448,acc_tbl_exp!$H$1:$H$448,"")</f>
        <v/>
      </c>
      <c r="F10" s="2" t="s">
        <v>1281</v>
      </c>
      <c r="G10" s="2" t="s">
        <v>1332</v>
      </c>
      <c r="O10" s="2" t="s">
        <v>1284</v>
      </c>
      <c r="R10" s="2" t="s">
        <v>1333</v>
      </c>
      <c r="T10" s="2" t="str">
        <f t="array" ref="T10">XLOOKUP($A10,acc_tbl_exp!$A$1:$A$448,acc_tbl_exp!$I$1:$I$448,"")</f>
        <v>HCM</v>
      </c>
      <c r="V10" s="2" t="str">
        <f t="array" ref="V10">XLOOKUP($A10,acc_tbl_exp!$A$1:$A$448,acc_tbl_exp!$J$1:$J$448,"")</f>
        <v>South</v>
      </c>
      <c r="W10" s="2" t="s">
        <v>1287</v>
      </c>
    </row>
    <row r="11">
      <c r="A11" s="2" t="s">
        <v>1334</v>
      </c>
      <c r="B11" s="2" t="str">
        <f t="array" ref="B11">XLOOKUP($A11,acc_tbl_exp!$A$1:$A$448,acc_tbl_exp!$B$1:$B$448,"")</f>
        <v>DONG THAP GENERAL HOSPITAL</v>
      </c>
      <c r="C11" s="2" t="s">
        <v>1335</v>
      </c>
      <c r="D11" s="5" t="str">
        <f t="shared" si="1"/>
        <v>Bệnh Viện </v>
      </c>
      <c r="E11" s="2" t="str">
        <f t="array" ref="E11">XLOOKUP(A11,acc_tbl_exp!$A$1:$A$448,acc_tbl_exp!$H$1:$H$448,"")</f>
        <v/>
      </c>
      <c r="F11" s="2" t="s">
        <v>1281</v>
      </c>
      <c r="G11" s="2" t="s">
        <v>1336</v>
      </c>
      <c r="O11" s="2" t="s">
        <v>1284</v>
      </c>
      <c r="R11" s="2" t="s">
        <v>1337</v>
      </c>
      <c r="T11" s="2" t="str">
        <f t="array" ref="T11">XLOOKUP($A11,acc_tbl_exp!$A$1:$A$448,acc_tbl_exp!$I$1:$I$448,"")</f>
        <v>DONG THAP</v>
      </c>
      <c r="V11" s="2" t="str">
        <f t="array" ref="V11">XLOOKUP($A11,acc_tbl_exp!$A$1:$A$448,acc_tbl_exp!$J$1:$J$448,"")</f>
        <v>South</v>
      </c>
      <c r="W11" s="2" t="s">
        <v>1287</v>
      </c>
    </row>
    <row r="12">
      <c r="A12" s="2" t="s">
        <v>1338</v>
      </c>
      <c r="B12" s="2" t="str">
        <f t="array" ref="B12">XLOOKUP($A12,acc_tbl_exp!$A$1:$A$448,acc_tbl_exp!$B$1:$B$448,"")</f>
        <v>UONG BI HOSPITAL</v>
      </c>
      <c r="C12" s="2" t="s">
        <v>1339</v>
      </c>
      <c r="D12" s="5" t="str">
        <f t="shared" si="1"/>
        <v>Bệnh vIện </v>
      </c>
      <c r="E12" s="2" t="str">
        <f t="array" ref="E12">XLOOKUP(A12,acc_tbl_exp!$A$1:$A$448,acc_tbl_exp!$H$1:$H$448,"")</f>
        <v>TRANG THI</v>
      </c>
      <c r="F12" s="2" t="s">
        <v>1281</v>
      </c>
      <c r="G12" s="2" t="s">
        <v>1340</v>
      </c>
      <c r="H12" s="2" t="s">
        <v>1341</v>
      </c>
      <c r="O12" s="2" t="s">
        <v>1284</v>
      </c>
      <c r="T12" s="2" t="str">
        <f t="array" ref="T12">XLOOKUP($A12,acc_tbl_exp!$A$1:$A$448,acc_tbl_exp!$I$1:$I$448,"")</f>
        <v>QUANG NINH</v>
      </c>
      <c r="V12" s="2" t="str">
        <f t="array" ref="V12">XLOOKUP($A12,acc_tbl_exp!$A$1:$A$448,acc_tbl_exp!$J$1:$J$448,"")</f>
        <v>North</v>
      </c>
      <c r="W12" s="2" t="s">
        <v>1287</v>
      </c>
    </row>
    <row r="13">
      <c r="A13" s="2" t="s">
        <v>1342</v>
      </c>
      <c r="B13" s="2" t="str">
        <f t="array" ref="B13">XLOOKUP($A13,acc_tbl_exp!$A$1:$A$448,acc_tbl_exp!$B$1:$B$448,"")</f>
        <v>HUE UNIVERSITY OF MEDICINE AND PHARMACY</v>
      </c>
      <c r="C13" s="2" t="s">
        <v>1343</v>
      </c>
      <c r="D13" s="5" t="str">
        <f t="shared" si="1"/>
        <v>Bệnh viện </v>
      </c>
      <c r="E13" s="2" t="str">
        <f t="array" ref="E13">XLOOKUP(A13,acc_tbl_exp!$A$1:$A$448,acc_tbl_exp!$H$1:$H$448,"")</f>
        <v>ETC</v>
      </c>
      <c r="F13" s="2" t="s">
        <v>1281</v>
      </c>
      <c r="O13" s="2" t="s">
        <v>1284</v>
      </c>
      <c r="R13" s="2" t="s">
        <v>1344</v>
      </c>
      <c r="T13" s="2" t="str">
        <f t="array" ref="T13">XLOOKUP($A13,acc_tbl_exp!$A$1:$A$448,acc_tbl_exp!$I$1:$I$448,"")</f>
        <v>THUA THIEN HUE</v>
      </c>
      <c r="V13" s="2" t="str">
        <f t="array" ref="V13">XLOOKUP($A13,acc_tbl_exp!$A$1:$A$448,acc_tbl_exp!$J$1:$J$448,"")</f>
        <v>North</v>
      </c>
      <c r="W13" s="2" t="s">
        <v>1287</v>
      </c>
    </row>
    <row r="14">
      <c r="A14" s="2" t="s">
        <v>1345</v>
      </c>
      <c r="B14" s="2" t="str">
        <f t="array" ref="B14">XLOOKUP($A14,acc_tbl_exp!$A$1:$A$448,acc_tbl_exp!$B$1:$B$448,"")</f>
        <v>GIA LAI GENERAL HOSPITAL</v>
      </c>
      <c r="C14" s="2" t="s">
        <v>1346</v>
      </c>
      <c r="D14" s="5" t="str">
        <f t="shared" si="1"/>
        <v>Bệnh viện </v>
      </c>
      <c r="E14" s="2" t="str">
        <f t="array" ref="E14">XLOOKUP(A14,acc_tbl_exp!$A$1:$A$448,acc_tbl_exp!$H$1:$H$448,"")</f>
        <v/>
      </c>
      <c r="F14" s="2" t="s">
        <v>1281</v>
      </c>
      <c r="O14" s="2" t="s">
        <v>1284</v>
      </c>
      <c r="P14" s="2" t="s">
        <v>1347</v>
      </c>
      <c r="R14" s="2" t="s">
        <v>1348</v>
      </c>
      <c r="T14" s="2" t="str">
        <f t="array" ref="T14">XLOOKUP($A14,acc_tbl_exp!$A$1:$A$448,acc_tbl_exp!$I$1:$I$448,"")</f>
        <v>GIA LAI</v>
      </c>
      <c r="V14" s="2" t="str">
        <f t="array" ref="V14">XLOOKUP($A14,acc_tbl_exp!$A$1:$A$448,acc_tbl_exp!$J$1:$J$448,"")</f>
        <v>South</v>
      </c>
      <c r="W14" s="2" t="s">
        <v>1287</v>
      </c>
    </row>
    <row r="15">
      <c r="A15" s="2" t="s">
        <v>1349</v>
      </c>
      <c r="B15" s="2" t="str">
        <f t="array" ref="B15">XLOOKUP($A15,acc_tbl_exp!$A$1:$A$448,acc_tbl_exp!$B$1:$B$448,"")</f>
        <v>GIAO THUY GENERAL HOSPITAL</v>
      </c>
      <c r="C15" s="2" t="s">
        <v>1350</v>
      </c>
      <c r="D15" s="5" t="str">
        <f t="shared" si="1"/>
        <v>Bệnh viện </v>
      </c>
      <c r="E15" s="2" t="str">
        <f t="array" ref="E15">XLOOKUP(A15,acc_tbl_exp!$A$1:$A$448,acc_tbl_exp!$H$1:$H$448,"")</f>
        <v>TRANG THI</v>
      </c>
      <c r="F15" s="2" t="s">
        <v>1281</v>
      </c>
      <c r="O15" s="2" t="s">
        <v>1284</v>
      </c>
      <c r="P15" s="2" t="s">
        <v>1351</v>
      </c>
      <c r="R15" s="2" t="s">
        <v>1352</v>
      </c>
      <c r="T15" s="2" t="str">
        <f t="array" ref="T15">XLOOKUP($A15,acc_tbl_exp!$A$1:$A$448,acc_tbl_exp!$I$1:$I$448,"")</f>
        <v>NAM DINH</v>
      </c>
      <c r="V15" s="2" t="str">
        <f t="array" ref="V15">XLOOKUP($A15,acc_tbl_exp!$A$1:$A$448,acc_tbl_exp!$J$1:$J$448,"")</f>
        <v>North</v>
      </c>
      <c r="W15" s="2" t="s">
        <v>1287</v>
      </c>
    </row>
    <row r="16">
      <c r="A16" s="2" t="s">
        <v>1353</v>
      </c>
      <c r="B16" s="2" t="str">
        <f t="array" ref="B16">XLOOKUP($A16,acc_tbl_exp!$A$1:$A$448,acc_tbl_exp!$B$1:$B$448,"")</f>
        <v>TIEN GIANG GENERAL HOSPITAL</v>
      </c>
      <c r="C16" s="2" t="s">
        <v>1354</v>
      </c>
      <c r="D16" s="5" t="str">
        <f t="shared" si="1"/>
        <v>Bệnh viện </v>
      </c>
      <c r="E16" s="2" t="str">
        <f t="array" ref="E16">XLOOKUP(A16,acc_tbl_exp!$A$1:$A$448,acc_tbl_exp!$H$1:$H$448,"")</f>
        <v/>
      </c>
      <c r="F16" s="2" t="s">
        <v>1281</v>
      </c>
      <c r="H16" s="2" t="s">
        <v>1355</v>
      </c>
      <c r="O16" s="2" t="s">
        <v>1284</v>
      </c>
      <c r="R16" s="2" t="s">
        <v>1356</v>
      </c>
      <c r="T16" s="2" t="str">
        <f t="array" ref="T16">XLOOKUP($A16,acc_tbl_exp!$A$1:$A$448,acc_tbl_exp!$I$1:$I$448,"")</f>
        <v>TIEN GIANG</v>
      </c>
      <c r="V16" s="2" t="str">
        <f t="array" ref="V16">XLOOKUP($A16,acc_tbl_exp!$A$1:$A$448,acc_tbl_exp!$J$1:$J$448,"")</f>
        <v>South</v>
      </c>
      <c r="W16" s="2" t="s">
        <v>1287</v>
      </c>
    </row>
    <row r="17">
      <c r="A17" s="2" t="s">
        <v>1357</v>
      </c>
      <c r="B17" s="2" t="str">
        <f t="array" ref="B17">XLOOKUP($A17,acc_tbl_exp!$A$1:$A$448,acc_tbl_exp!$B$1:$B$448,"")</f>
        <v>HAU GIANG GENERAL HOSPITAL</v>
      </c>
      <c r="C17" s="2" t="s">
        <v>1358</v>
      </c>
      <c r="D17" s="5" t="str">
        <f t="shared" si="1"/>
        <v>Bệnh viện </v>
      </c>
      <c r="E17" s="2" t="str">
        <f t="array" ref="E17">XLOOKUP(A17,acc_tbl_exp!$A$1:$A$448,acc_tbl_exp!$H$1:$H$448,"")</f>
        <v/>
      </c>
      <c r="F17" s="2" t="s">
        <v>1281</v>
      </c>
      <c r="H17" s="2" t="s">
        <v>1359</v>
      </c>
      <c r="I17" s="2" t="s">
        <v>1360</v>
      </c>
      <c r="J17" s="2">
        <v>9.19501861E8</v>
      </c>
      <c r="O17" s="2" t="s">
        <v>1284</v>
      </c>
      <c r="R17" s="2" t="s">
        <v>1361</v>
      </c>
      <c r="T17" s="2" t="str">
        <f t="array" ref="T17">XLOOKUP($A17,acc_tbl_exp!$A$1:$A$448,acc_tbl_exp!$I$1:$I$448,"")</f>
        <v>HAU GIANG</v>
      </c>
      <c r="V17" s="2" t="str">
        <f t="array" ref="V17">XLOOKUP($A17,acc_tbl_exp!$A$1:$A$448,acc_tbl_exp!$J$1:$J$448,"")</f>
        <v>South</v>
      </c>
      <c r="W17" s="2" t="s">
        <v>1287</v>
      </c>
    </row>
    <row r="18">
      <c r="A18" s="2" t="s">
        <v>1362</v>
      </c>
      <c r="B18" s="2" t="str">
        <f t="array" ref="B18">XLOOKUP($A18,acc_tbl_exp!$A$1:$A$448,acc_tbl_exp!$B$1:$B$448,"")</f>
        <v>HOSPITAL DISTRICT 6</v>
      </c>
      <c r="C18" s="2" t="s">
        <v>1363</v>
      </c>
      <c r="D18" s="5" t="str">
        <f t="shared" si="1"/>
        <v>Bệnh viện </v>
      </c>
      <c r="E18" s="2" t="str">
        <f t="array" ref="E18">XLOOKUP(A18,acc_tbl_exp!$A$1:$A$448,acc_tbl_exp!$H$1:$H$448,"")</f>
        <v/>
      </c>
      <c r="F18" s="2" t="s">
        <v>1281</v>
      </c>
      <c r="O18" s="2" t="s">
        <v>1284</v>
      </c>
      <c r="P18" s="2" t="s">
        <v>1364</v>
      </c>
      <c r="R18" s="2" t="s">
        <v>1365</v>
      </c>
      <c r="T18" s="2" t="str">
        <f t="array" ref="T18">XLOOKUP($A18,acc_tbl_exp!$A$1:$A$448,acc_tbl_exp!$I$1:$I$448,"")</f>
        <v>HCM</v>
      </c>
      <c r="V18" s="2" t="str">
        <f t="array" ref="V18">XLOOKUP($A18,acc_tbl_exp!$A$1:$A$448,acc_tbl_exp!$J$1:$J$448,"")</f>
        <v>South</v>
      </c>
      <c r="W18" s="2" t="s">
        <v>1287</v>
      </c>
    </row>
    <row r="19">
      <c r="A19" s="2" t="s">
        <v>1366</v>
      </c>
      <c r="B19" s="2" t="str">
        <f t="array" ref="B19">XLOOKUP($A19,acc_tbl_exp!$A$1:$A$448,acc_tbl_exp!$B$1:$B$448,"")</f>
        <v>BUON MA THUOT CITY GENERAL HOSPITAT</v>
      </c>
      <c r="C19" s="2" t="s">
        <v>1367</v>
      </c>
      <c r="D19" s="5" t="str">
        <f t="shared" si="1"/>
        <v>Bệnh viện </v>
      </c>
      <c r="E19" s="2" t="str">
        <f t="array" ref="E19">XLOOKUP(A19,acc_tbl_exp!$A$1:$A$448,acc_tbl_exp!$H$1:$H$448,"")</f>
        <v/>
      </c>
      <c r="F19" s="2" t="s">
        <v>1281</v>
      </c>
      <c r="O19" s="2" t="s">
        <v>1284</v>
      </c>
      <c r="P19" s="5">
        <f>+8405006250109</f>
        <v>8405006250109</v>
      </c>
      <c r="R19" s="2" t="s">
        <v>1368</v>
      </c>
      <c r="T19" s="2" t="str">
        <f t="array" ref="T19">XLOOKUP($A19,acc_tbl_exp!$A$1:$A$448,acc_tbl_exp!$I$1:$I$448,"")</f>
        <v>DAK LAK</v>
      </c>
      <c r="V19" s="2" t="str">
        <f t="array" ref="V19">XLOOKUP($A19,acc_tbl_exp!$A$1:$A$448,acc_tbl_exp!$J$1:$J$448,"")</f>
        <v>South</v>
      </c>
      <c r="W19" s="2" t="s">
        <v>1287</v>
      </c>
    </row>
    <row r="20">
      <c r="A20" s="2" t="s">
        <v>1369</v>
      </c>
      <c r="B20" s="2" t="str">
        <f t="array" ref="B20">XLOOKUP($A20,acc_tbl_exp!$A$1:$A$448,acc_tbl_exp!$B$1:$B$448,"")</f>
        <v>HOSPITAL NGA BAY TOWN</v>
      </c>
      <c r="C20" s="2" t="s">
        <v>1370</v>
      </c>
      <c r="D20" s="5" t="str">
        <f t="shared" si="1"/>
        <v>Bệnh viện </v>
      </c>
      <c r="E20" s="2" t="str">
        <f t="array" ref="E20">XLOOKUP(A20,acc_tbl_exp!$A$1:$A$448,acc_tbl_exp!$H$1:$H$448,"")</f>
        <v/>
      </c>
      <c r="F20" s="2" t="s">
        <v>1281</v>
      </c>
      <c r="H20" s="2" t="s">
        <v>1359</v>
      </c>
      <c r="L20" s="2" t="s">
        <v>1371</v>
      </c>
      <c r="M20" s="2">
        <v>3.66322499E8</v>
      </c>
      <c r="O20" s="2" t="s">
        <v>1284</v>
      </c>
      <c r="R20" s="2" t="s">
        <v>1372</v>
      </c>
      <c r="T20" s="2" t="str">
        <f t="array" ref="T20">XLOOKUP($A20,acc_tbl_exp!$A$1:$A$448,acc_tbl_exp!$I$1:$I$448,"")</f>
        <v>HAU GIANG</v>
      </c>
      <c r="V20" s="2" t="str">
        <f t="array" ref="V20">XLOOKUP($A20,acc_tbl_exp!$A$1:$A$448,acc_tbl_exp!$J$1:$J$448,"")</f>
        <v>South</v>
      </c>
      <c r="W20" s="2" t="s">
        <v>1287</v>
      </c>
    </row>
    <row r="21">
      <c r="A21" s="2" t="s">
        <v>1373</v>
      </c>
      <c r="B21" s="2" t="str">
        <f t="array" ref="B21">XLOOKUP($A21,acc_tbl_exp!$A$1:$A$448,acc_tbl_exp!$B$1:$B$448,"")</f>
        <v>DCLINIC COMPANY</v>
      </c>
      <c r="C21" s="2" t="s">
        <v>1374</v>
      </c>
      <c r="D21" s="5" t="str">
        <f t="shared" si="1"/>
        <v>Phòng khám</v>
      </c>
      <c r="E21" s="2" t="str">
        <f t="array" ref="E21">XLOOKUP(A21,acc_tbl_exp!$A$1:$A$448,acc_tbl_exp!$H$1:$H$448,"")</f>
        <v>ETC</v>
      </c>
      <c r="F21" s="2" t="s">
        <v>1297</v>
      </c>
      <c r="O21" s="2" t="s">
        <v>1284</v>
      </c>
      <c r="R21" s="2" t="s">
        <v>1375</v>
      </c>
      <c r="T21" s="2" t="str">
        <f t="array" ref="T21">XLOOKUP($A21,acc_tbl_exp!$A$1:$A$448,acc_tbl_exp!$I$1:$I$448,"")</f>
        <v>HCM</v>
      </c>
      <c r="V21" s="2" t="str">
        <f t="array" ref="V21">XLOOKUP($A21,acc_tbl_exp!$A$1:$A$448,acc_tbl_exp!$J$1:$J$448,"")</f>
        <v>South</v>
      </c>
      <c r="W21" s="2" t="s">
        <v>1287</v>
      </c>
    </row>
    <row r="22">
      <c r="A22" s="2" t="s">
        <v>1376</v>
      </c>
      <c r="B22" s="2" t="str">
        <f t="array" ref="B22">XLOOKUP($A22,acc_tbl_exp!$A$1:$A$448,acc_tbl_exp!$B$1:$B$448,"")</f>
        <v>HOA BINH GENERAL HOSPITAL</v>
      </c>
      <c r="C22" s="2" t="s">
        <v>1377</v>
      </c>
      <c r="D22" s="5" t="str">
        <f t="shared" si="1"/>
        <v>Bệnh viện </v>
      </c>
      <c r="E22" s="2" t="str">
        <f t="array" ref="E22">XLOOKUP(A22,acc_tbl_exp!$A$1:$A$448,acc_tbl_exp!$H$1:$H$448,"")</f>
        <v>TRANG THI</v>
      </c>
      <c r="F22" s="2" t="s">
        <v>1281</v>
      </c>
      <c r="O22" s="2" t="s">
        <v>1284</v>
      </c>
      <c r="T22" s="2" t="str">
        <f t="array" ref="T22">XLOOKUP($A22,acc_tbl_exp!$A$1:$A$448,acc_tbl_exp!$I$1:$I$448,"")</f>
        <v>HOA BINH</v>
      </c>
      <c r="V22" s="2" t="str">
        <f t="array" ref="V22">XLOOKUP($A22,acc_tbl_exp!$A$1:$A$448,acc_tbl_exp!$J$1:$J$448,"")</f>
        <v>North</v>
      </c>
      <c r="W22" s="2" t="s">
        <v>1287</v>
      </c>
    </row>
    <row r="23">
      <c r="A23" s="2" t="s">
        <v>1378</v>
      </c>
      <c r="B23" s="2" t="str">
        <f t="array" ref="B23">XLOOKUP($A23,acc_tbl_exp!$A$1:$A$448,acc_tbl_exp!$B$1:$B$448,"")</f>
        <v>TAN KY GENERAL HOSPITAL</v>
      </c>
      <c r="C23" s="2" t="s">
        <v>1379</v>
      </c>
      <c r="D23" s="5" t="str">
        <f t="shared" si="1"/>
        <v>Bệnh viện </v>
      </c>
      <c r="E23" s="2" t="str">
        <f t="array" ref="E23">XLOOKUP(A23,acc_tbl_exp!$A$1:$A$448,acc_tbl_exp!$H$1:$H$448,"")</f>
        <v>TRANG THI</v>
      </c>
      <c r="F23" s="2" t="s">
        <v>1281</v>
      </c>
      <c r="O23" s="2" t="s">
        <v>1284</v>
      </c>
      <c r="P23" s="2" t="s">
        <v>1380</v>
      </c>
      <c r="T23" s="2" t="str">
        <f t="array" ref="T23">XLOOKUP($A23,acc_tbl_exp!$A$1:$A$448,acc_tbl_exp!$I$1:$I$448,"")</f>
        <v>NGHE AN</v>
      </c>
      <c r="V23" s="2" t="str">
        <f t="array" ref="V23">XLOOKUP($A23,acc_tbl_exp!$A$1:$A$448,acc_tbl_exp!$J$1:$J$448,"")</f>
        <v>North</v>
      </c>
      <c r="W23" s="2" t="s">
        <v>1287</v>
      </c>
    </row>
    <row r="24">
      <c r="A24" s="2" t="s">
        <v>1381</v>
      </c>
      <c r="B24" s="2" t="str">
        <f t="array" ref="B24">XLOOKUP($A24,acc_tbl_exp!$A$1:$A$448,acc_tbl_exp!$B$1:$B$448,"")</f>
        <v>TUYEN QUANG GENERAL HOSPITAL</v>
      </c>
      <c r="C24" s="2" t="s">
        <v>1382</v>
      </c>
      <c r="D24" s="5" t="str">
        <f t="shared" si="1"/>
        <v>Bệnh Viện </v>
      </c>
      <c r="E24" s="2" t="str">
        <f t="array" ref="E24">XLOOKUP(A24,acc_tbl_exp!$A$1:$A$448,acc_tbl_exp!$H$1:$H$448,"")</f>
        <v>PROMED</v>
      </c>
      <c r="F24" s="2" t="s">
        <v>1281</v>
      </c>
      <c r="O24" s="2" t="s">
        <v>1284</v>
      </c>
      <c r="Q24" s="2" t="s">
        <v>1383</v>
      </c>
      <c r="R24" s="2" t="s">
        <v>1384</v>
      </c>
      <c r="T24" s="2" t="str">
        <f t="array" ref="T24">XLOOKUP($A24,acc_tbl_exp!$A$1:$A$448,acc_tbl_exp!$I$1:$I$448,"")</f>
        <v>TUYEN QUANG</v>
      </c>
      <c r="V24" s="2" t="str">
        <f t="array" ref="V24">XLOOKUP($A24,acc_tbl_exp!$A$1:$A$448,acc_tbl_exp!$J$1:$J$448,"")</f>
        <v>North</v>
      </c>
      <c r="W24" s="2" t="s">
        <v>1287</v>
      </c>
      <c r="X24" s="2" t="s">
        <v>1385</v>
      </c>
      <c r="Y24" s="2" t="s">
        <v>1386</v>
      </c>
      <c r="Z24" s="2" t="s">
        <v>1387</v>
      </c>
      <c r="AA24" s="2" t="s">
        <v>1388</v>
      </c>
    </row>
    <row r="25">
      <c r="A25" s="2" t="s">
        <v>1389</v>
      </c>
      <c r="B25" s="2" t="str">
        <f t="array" ref="B25">XLOOKUP($A25,acc_tbl_exp!$A$1:$A$448,acc_tbl_exp!$B$1:$B$448,"")</f>
        <v>TIEN LANG GENERAL HOSPITAL</v>
      </c>
      <c r="C25" s="2" t="s">
        <v>1390</v>
      </c>
      <c r="D25" s="5" t="str">
        <f t="shared" si="1"/>
        <v>Bệnh Viện </v>
      </c>
      <c r="E25" s="2" t="str">
        <f t="array" ref="E25">XLOOKUP(A25,acc_tbl_exp!$A$1:$A$448,acc_tbl_exp!$H$1:$H$448,"")</f>
        <v>TRANG THI</v>
      </c>
      <c r="F25" s="2" t="s">
        <v>1281</v>
      </c>
      <c r="O25" s="2" t="s">
        <v>1284</v>
      </c>
      <c r="P25" s="2" t="s">
        <v>1391</v>
      </c>
      <c r="R25" s="2" t="s">
        <v>1392</v>
      </c>
      <c r="T25" s="2" t="str">
        <f t="array" ref="T25">XLOOKUP($A25,acc_tbl_exp!$A$1:$A$448,acc_tbl_exp!$I$1:$I$448,"")</f>
        <v>HAI PHONG</v>
      </c>
      <c r="V25" s="2" t="str">
        <f t="array" ref="V25">XLOOKUP($A25,acc_tbl_exp!$A$1:$A$448,acc_tbl_exp!$J$1:$J$448,"")</f>
        <v>North</v>
      </c>
      <c r="W25" s="2" t="s">
        <v>1287</v>
      </c>
    </row>
    <row r="26">
      <c r="A26" s="2" t="s">
        <v>1393</v>
      </c>
      <c r="B26" s="2" t="str">
        <f t="array" ref="B26">XLOOKUP($A26,acc_tbl_exp!$A$1:$A$448,acc_tbl_exp!$B$1:$B$448,"")</f>
        <v>TAM NONG GENERAL HOSPITAL</v>
      </c>
      <c r="C26" s="2" t="s">
        <v>1394</v>
      </c>
      <c r="D26" s="5" t="str">
        <f t="shared" si="1"/>
        <v>Bệnh viện </v>
      </c>
      <c r="E26" s="2" t="str">
        <f t="array" ref="E26">XLOOKUP(A26,acc_tbl_exp!$A$1:$A$448,acc_tbl_exp!$H$1:$H$448,"")</f>
        <v/>
      </c>
      <c r="F26" s="2" t="s">
        <v>1281</v>
      </c>
      <c r="H26" s="2" t="s">
        <v>1355</v>
      </c>
      <c r="O26" s="2" t="s">
        <v>1284</v>
      </c>
      <c r="P26" s="2" t="s">
        <v>1395</v>
      </c>
      <c r="R26" s="2" t="s">
        <v>1396</v>
      </c>
      <c r="T26" s="2" t="str">
        <f t="array" ref="T26">XLOOKUP($A26,acc_tbl_exp!$A$1:$A$448,acc_tbl_exp!$I$1:$I$448,"")</f>
        <v>DONG THAP</v>
      </c>
      <c r="V26" s="2" t="str">
        <f t="array" ref="V26">XLOOKUP($A26,acc_tbl_exp!$A$1:$A$448,acc_tbl_exp!$J$1:$J$448,"")</f>
        <v>South</v>
      </c>
      <c r="W26" s="2" t="s">
        <v>1287</v>
      </c>
      <c r="X26" s="2" t="s">
        <v>1397</v>
      </c>
      <c r="Y26" s="2" t="s">
        <v>1386</v>
      </c>
      <c r="Z26" s="2" t="s">
        <v>1387</v>
      </c>
    </row>
    <row r="27">
      <c r="A27" s="2" t="s">
        <v>1398</v>
      </c>
      <c r="B27" s="2" t="str">
        <f t="array" ref="B27">XLOOKUP($A27,acc_tbl_exp!$A$1:$A$448,acc_tbl_exp!$B$1:$B$448,"")</f>
        <v>CAN THO HEART HOSPITAL</v>
      </c>
      <c r="C27" s="2" t="s">
        <v>1399</v>
      </c>
      <c r="D27" s="5" t="str">
        <f t="shared" si="1"/>
        <v>Bệnh viện </v>
      </c>
      <c r="E27" s="2" t="str">
        <f t="array" ref="E27">XLOOKUP(A27,acc_tbl_exp!$A$1:$A$448,acc_tbl_exp!$H$1:$H$448,"")</f>
        <v/>
      </c>
      <c r="F27" s="2" t="s">
        <v>1281</v>
      </c>
      <c r="H27" s="2" t="s">
        <v>1304</v>
      </c>
      <c r="O27" s="2" t="s">
        <v>1284</v>
      </c>
      <c r="P27" s="2" t="s">
        <v>1400</v>
      </c>
      <c r="R27" s="2" t="s">
        <v>1401</v>
      </c>
      <c r="T27" s="2" t="str">
        <f t="array" ref="T27">XLOOKUP($A27,acc_tbl_exp!$A$1:$A$448,acc_tbl_exp!$I$1:$I$448,"")</f>
        <v>CAN THO</v>
      </c>
      <c r="V27" s="2" t="str">
        <f t="array" ref="V27">XLOOKUP($A27,acc_tbl_exp!$A$1:$A$448,acc_tbl_exp!$J$1:$J$448,"")</f>
        <v>South</v>
      </c>
      <c r="W27" s="2" t="s">
        <v>1287</v>
      </c>
    </row>
    <row r="28">
      <c r="A28" s="2" t="s">
        <v>1402</v>
      </c>
      <c r="B28" s="2" t="str">
        <f t="array" ref="B28">XLOOKUP($A28,acc_tbl_exp!$A$1:$A$448,acc_tbl_exp!$B$1:$B$448,"")</f>
        <v>GIONG RIENG GENERAL HOSPITAL</v>
      </c>
      <c r="C28" s="2" t="s">
        <v>1403</v>
      </c>
      <c r="D28" s="5" t="str">
        <f t="shared" si="1"/>
        <v>Bệnh viện </v>
      </c>
      <c r="E28" s="2" t="str">
        <f t="array" ref="E28">XLOOKUP(A28,acc_tbl_exp!$A$1:$A$448,acc_tbl_exp!$H$1:$H$448,"")</f>
        <v/>
      </c>
      <c r="F28" s="2" t="s">
        <v>1281</v>
      </c>
      <c r="H28" s="2" t="s">
        <v>1404</v>
      </c>
      <c r="O28" s="2" t="s">
        <v>1284</v>
      </c>
      <c r="R28" s="2" t="s">
        <v>1405</v>
      </c>
      <c r="T28" s="2" t="str">
        <f t="array" ref="T28">XLOOKUP($A28,acc_tbl_exp!$A$1:$A$448,acc_tbl_exp!$I$1:$I$448,"")</f>
        <v>KIEN GIANG</v>
      </c>
      <c r="V28" s="2" t="str">
        <f t="array" ref="V28">XLOOKUP($A28,acc_tbl_exp!$A$1:$A$448,acc_tbl_exp!$J$1:$J$448,"")</f>
        <v>South</v>
      </c>
      <c r="W28" s="2" t="s">
        <v>1287</v>
      </c>
      <c r="X28" s="2" t="s">
        <v>1397</v>
      </c>
      <c r="Y28" s="2" t="s">
        <v>1386</v>
      </c>
      <c r="Z28" s="2" t="s">
        <v>1387</v>
      </c>
    </row>
    <row r="29">
      <c r="A29" s="2" t="s">
        <v>1406</v>
      </c>
      <c r="B29" s="2" t="str">
        <f t="array" ref="B29">XLOOKUP($A29,acc_tbl_exp!$A$1:$A$448,acc_tbl_exp!$B$1:$B$448,"")</f>
        <v>FUJIFILM Vietnam Co., Ltd.</v>
      </c>
      <c r="C29" s="2" t="s">
        <v>1407</v>
      </c>
      <c r="E29" s="2" t="str">
        <f t="array" ref="E29">XLOOKUP(A29,acc_tbl_exp!$A$1:$A$448,acc_tbl_exp!$H$1:$H$448,"")</f>
        <v/>
      </c>
      <c r="F29" s="2" t="s">
        <v>1408</v>
      </c>
      <c r="H29" s="2" t="s">
        <v>1409</v>
      </c>
      <c r="I29" s="2" t="s">
        <v>1410</v>
      </c>
      <c r="J29" s="2">
        <v>9.09359592E8</v>
      </c>
      <c r="L29" s="2" t="s">
        <v>1411</v>
      </c>
      <c r="M29" s="2">
        <v>9.02420228E8</v>
      </c>
      <c r="O29" s="2" t="s">
        <v>1284</v>
      </c>
      <c r="P29" s="2" t="s">
        <v>1412</v>
      </c>
      <c r="Q29" s="2" t="s">
        <v>1413</v>
      </c>
      <c r="R29" s="2" t="s">
        <v>1414</v>
      </c>
      <c r="S29" s="2" t="s">
        <v>1415</v>
      </c>
      <c r="T29" s="2" t="str">
        <f t="array" ref="T29">XLOOKUP($A29,acc_tbl_exp!$A$1:$A$448,acc_tbl_exp!$I$1:$I$448,"")</f>
        <v>HCM</v>
      </c>
      <c r="U29" s="2">
        <v>70000.0</v>
      </c>
      <c r="V29" s="2" t="str">
        <f t="array" ref="V29">XLOOKUP($A29,acc_tbl_exp!$A$1:$A$448,acc_tbl_exp!$J$1:$J$448,"")</f>
        <v>South</v>
      </c>
      <c r="W29" s="2" t="s">
        <v>1287</v>
      </c>
      <c r="X29" s="2" t="s">
        <v>1416</v>
      </c>
      <c r="Y29" s="2" t="s">
        <v>1386</v>
      </c>
      <c r="AA29" s="2" t="s">
        <v>1417</v>
      </c>
      <c r="AB29" s="2" t="s">
        <v>1418</v>
      </c>
      <c r="AC29" s="2" t="s">
        <v>1419</v>
      </c>
      <c r="AD29" s="2" t="s">
        <v>1420</v>
      </c>
      <c r="AE29" s="2" t="s">
        <v>1421</v>
      </c>
      <c r="AF29" s="2" t="s">
        <v>1422</v>
      </c>
    </row>
    <row r="30">
      <c r="A30" s="2" t="s">
        <v>1423</v>
      </c>
      <c r="B30" s="2" t="str">
        <f t="array" ref="B30">XLOOKUP($A30,acc_tbl_exp!$A$1:$A$448,acc_tbl_exp!$B$1:$B$448,"")</f>
        <v>Shipped from FTYO direct to AnPhuc.</v>
      </c>
      <c r="C30" s="2" t="s">
        <v>1424</v>
      </c>
      <c r="E30" s="2" t="str">
        <f t="array" ref="E30">XLOOKUP(A30,acc_tbl_exp!$A$1:$A$448,acc_tbl_exp!$H$1:$H$448,"")</f>
        <v/>
      </c>
      <c r="F30" s="2" t="s">
        <v>1408</v>
      </c>
      <c r="O30" s="2" t="s">
        <v>1284</v>
      </c>
      <c r="T30" s="2" t="str">
        <f t="array" ref="T30">XLOOKUP($A30,acc_tbl_exp!$A$1:$A$448,acc_tbl_exp!$I$1:$I$448,"")</f>
        <v>HCM</v>
      </c>
      <c r="V30" s="2" t="str">
        <f t="array" ref="V30">XLOOKUP($A30,acc_tbl_exp!$A$1:$A$448,acc_tbl_exp!$J$1:$J$448,"")</f>
        <v>South</v>
      </c>
      <c r="W30" s="2" t="s">
        <v>1287</v>
      </c>
      <c r="AJ30" s="2" t="s">
        <v>1425</v>
      </c>
    </row>
    <row r="31">
      <c r="A31" s="2" t="s">
        <v>1426</v>
      </c>
      <c r="B31" s="2" t="str">
        <f t="array" ref="B31">XLOOKUP($A31,acc_tbl_exp!$A$1:$A$448,acc_tbl_exp!$B$1:$B$448,"")</f>
        <v>In house (self collect)</v>
      </c>
      <c r="C31" s="2" t="s">
        <v>1427</v>
      </c>
      <c r="E31" s="2" t="str">
        <f t="array" ref="E31">XLOOKUP(A31,acc_tbl_exp!$A$1:$A$448,acc_tbl_exp!$H$1:$H$448,"")</f>
        <v/>
      </c>
      <c r="F31" s="2" t="s">
        <v>1408</v>
      </c>
      <c r="O31" s="2" t="s">
        <v>1284</v>
      </c>
      <c r="T31" s="2" t="str">
        <f t="array" ref="T31">XLOOKUP($A31,acc_tbl_exp!$A$1:$A$448,acc_tbl_exp!$I$1:$I$448,"")</f>
        <v>HCM</v>
      </c>
      <c r="V31" s="2" t="str">
        <f t="array" ref="V31">XLOOKUP($A31,acc_tbl_exp!$A$1:$A$448,acc_tbl_exp!$J$1:$J$448,"")</f>
        <v>South</v>
      </c>
      <c r="W31" s="2" t="s">
        <v>1287</v>
      </c>
      <c r="AJ31" s="2" t="s">
        <v>1428</v>
      </c>
    </row>
    <row r="32">
      <c r="A32" s="2" t="s">
        <v>1429</v>
      </c>
      <c r="B32" s="2" t="str">
        <f t="array" ref="B32">XLOOKUP($A32,acc_tbl_exp!$A$1:$A$448,acc_tbl_exp!$B$1:$B$448,"")</f>
        <v>Can Tho Central Hospital</v>
      </c>
      <c r="C32" s="2" t="s">
        <v>1430</v>
      </c>
      <c r="D32" s="5" t="str">
        <f t="shared" ref="D32:D50" si="2">left(C32,10)</f>
        <v>Bệnh viện </v>
      </c>
      <c r="E32" s="2" t="str">
        <f t="array" ref="E32">XLOOKUP(A32,acc_tbl_exp!$A$1:$A$448,acc_tbl_exp!$H$1:$H$448,"")</f>
        <v/>
      </c>
      <c r="F32" s="2" t="s">
        <v>1281</v>
      </c>
      <c r="O32" s="2" t="s">
        <v>1284</v>
      </c>
      <c r="P32" s="2" t="s">
        <v>1431</v>
      </c>
      <c r="Q32" s="2" t="s">
        <v>1432</v>
      </c>
      <c r="R32" s="2" t="s">
        <v>1433</v>
      </c>
      <c r="T32" s="2" t="str">
        <f t="array" ref="T32">XLOOKUP($A32,acc_tbl_exp!$A$1:$A$448,acc_tbl_exp!$I$1:$I$448,"")</f>
        <v>CAN THO</v>
      </c>
      <c r="V32" s="2" t="str">
        <f t="array" ref="V32">XLOOKUP($A32,acc_tbl_exp!$A$1:$A$448,acc_tbl_exp!$J$1:$J$448,"")</f>
        <v>South</v>
      </c>
      <c r="W32" s="2" t="s">
        <v>1287</v>
      </c>
      <c r="X32" s="2" t="s">
        <v>1385</v>
      </c>
      <c r="Y32" s="2" t="s">
        <v>1386</v>
      </c>
      <c r="AA32" s="2" t="s">
        <v>1434</v>
      </c>
      <c r="AB32" s="2">
        <v>9.13617939E8</v>
      </c>
      <c r="AC32" s="2" t="s">
        <v>1435</v>
      </c>
      <c r="AD32" s="2" t="s">
        <v>1436</v>
      </c>
      <c r="AE32" s="2">
        <v>9.86868829E8</v>
      </c>
      <c r="AF32" s="2" t="s">
        <v>1437</v>
      </c>
      <c r="AG32" s="2" t="s">
        <v>1438</v>
      </c>
      <c r="AH32" s="2">
        <v>9.13824425E8</v>
      </c>
      <c r="AI32" s="2" t="s">
        <v>1439</v>
      </c>
    </row>
    <row r="33">
      <c r="A33" s="2" t="s">
        <v>1440</v>
      </c>
      <c r="B33" s="2" t="str">
        <f t="array" ref="B33">XLOOKUP($A33,acc_tbl_exp!$A$1:$A$448,acc_tbl_exp!$B$1:$B$448,"")</f>
        <v>University Medical Center (MUH)</v>
      </c>
      <c r="C33" s="2" t="s">
        <v>1441</v>
      </c>
      <c r="D33" s="5" t="str">
        <f t="shared" si="2"/>
        <v>Bệnh viện </v>
      </c>
      <c r="E33" s="2" t="str">
        <f t="array" ref="E33">XLOOKUP(A33,acc_tbl_exp!$A$1:$A$448,acc_tbl_exp!$H$1:$H$448,"")</f>
        <v/>
      </c>
      <c r="F33" s="2" t="s">
        <v>1281</v>
      </c>
      <c r="O33" s="2" t="s">
        <v>1284</v>
      </c>
      <c r="P33" s="2" t="s">
        <v>1442</v>
      </c>
      <c r="Q33" s="2" t="s">
        <v>1432</v>
      </c>
      <c r="R33" s="2" t="s">
        <v>1443</v>
      </c>
      <c r="T33" s="2" t="str">
        <f t="array" ref="T33">XLOOKUP($A33,acc_tbl_exp!$A$1:$A$448,acc_tbl_exp!$I$1:$I$448,"")</f>
        <v>HCM</v>
      </c>
      <c r="U33" s="2">
        <v>70000.0</v>
      </c>
      <c r="V33" s="2" t="str">
        <f t="array" ref="V33">XLOOKUP($A33,acc_tbl_exp!$A$1:$A$448,acc_tbl_exp!$J$1:$J$448,"")</f>
        <v>South</v>
      </c>
      <c r="W33" s="2" t="s">
        <v>1287</v>
      </c>
      <c r="X33" s="2" t="s">
        <v>1397</v>
      </c>
      <c r="Y33" s="2" t="s">
        <v>1386</v>
      </c>
      <c r="AA33" s="2" t="s">
        <v>1444</v>
      </c>
      <c r="AB33" s="2">
        <v>9.13192002E8</v>
      </c>
      <c r="AC33" s="2" t="s">
        <v>1445</v>
      </c>
      <c r="AD33" s="2" t="s">
        <v>1446</v>
      </c>
      <c r="AE33" s="2">
        <v>9.32595221E8</v>
      </c>
      <c r="AF33" s="2" t="s">
        <v>1447</v>
      </c>
    </row>
    <row r="34">
      <c r="A34" s="2" t="s">
        <v>1448</v>
      </c>
      <c r="B34" s="2" t="str">
        <f t="array" ref="B34">XLOOKUP($A34,acc_tbl_exp!$A$1:$A$448,acc_tbl_exp!$B$1:$B$448,"")</f>
        <v>Hoan My Sai Gon Clinic</v>
      </c>
      <c r="C34" s="2" t="s">
        <v>1449</v>
      </c>
      <c r="D34" s="5" t="str">
        <f t="shared" si="2"/>
        <v>Phòng Khám</v>
      </c>
      <c r="E34" s="2" t="str">
        <f t="array" ref="E34">XLOOKUP(A34,acc_tbl_exp!$A$1:$A$448,acc_tbl_exp!$H$1:$H$448,"")</f>
        <v>ETC</v>
      </c>
      <c r="F34" s="2" t="s">
        <v>1297</v>
      </c>
      <c r="G34" s="2" t="s">
        <v>1450</v>
      </c>
      <c r="H34" s="2" t="s">
        <v>1317</v>
      </c>
      <c r="L34" s="2" t="s">
        <v>1451</v>
      </c>
      <c r="M34" s="2">
        <v>9.77828949E8</v>
      </c>
      <c r="O34" s="2" t="s">
        <v>1284</v>
      </c>
      <c r="P34" s="2" t="s">
        <v>1452</v>
      </c>
      <c r="Q34" s="2" t="s">
        <v>1432</v>
      </c>
      <c r="R34" s="2" t="s">
        <v>1453</v>
      </c>
      <c r="S34" s="2" t="s">
        <v>1450</v>
      </c>
      <c r="T34" s="2" t="str">
        <f t="array" ref="T34">XLOOKUP($A34,acc_tbl_exp!$A$1:$A$448,acc_tbl_exp!$I$1:$I$448,"")</f>
        <v>HCM</v>
      </c>
      <c r="U34" s="2">
        <v>70000.0</v>
      </c>
      <c r="V34" s="2" t="str">
        <f t="array" ref="V34">XLOOKUP($A34,acc_tbl_exp!$A$1:$A$448,acc_tbl_exp!$J$1:$J$448,"")</f>
        <v>South</v>
      </c>
      <c r="W34" s="2" t="s">
        <v>1287</v>
      </c>
      <c r="Y34" s="2" t="s">
        <v>1386</v>
      </c>
      <c r="AA34" s="2" t="s">
        <v>1454</v>
      </c>
      <c r="AB34" s="2">
        <v>9.03952329E8</v>
      </c>
      <c r="AC34" s="2" t="s">
        <v>1455</v>
      </c>
      <c r="AD34" s="2" t="s">
        <v>1456</v>
      </c>
      <c r="AE34" s="2">
        <v>9.77828949E8</v>
      </c>
      <c r="AF34" s="2" t="s">
        <v>1457</v>
      </c>
      <c r="AG34" s="2" t="s">
        <v>1458</v>
      </c>
      <c r="AH34" s="2">
        <v>9.08355559E8</v>
      </c>
      <c r="AI34" s="2" t="s">
        <v>1439</v>
      </c>
    </row>
    <row r="35">
      <c r="A35" s="2" t="s">
        <v>1459</v>
      </c>
      <c r="B35" s="2" t="str">
        <f t="array" ref="B35">XLOOKUP($A35,acc_tbl_exp!$A$1:$A$448,acc_tbl_exp!$B$1:$B$448,"")</f>
        <v>Hoan My Sai Gon Premier Hospital</v>
      </c>
      <c r="C35" s="2" t="s">
        <v>1460</v>
      </c>
      <c r="D35" s="5" t="str">
        <f t="shared" si="2"/>
        <v>Bệnh viện </v>
      </c>
      <c r="E35" s="2" t="str">
        <f t="array" ref="E35">XLOOKUP(A35,acc_tbl_exp!$A$1:$A$448,acc_tbl_exp!$H$1:$H$448,"")</f>
        <v>ETC</v>
      </c>
      <c r="F35" s="2" t="s">
        <v>1297</v>
      </c>
      <c r="G35" s="2" t="s">
        <v>1461</v>
      </c>
      <c r="H35" s="2" t="s">
        <v>1317</v>
      </c>
      <c r="I35" s="2" t="s">
        <v>1462</v>
      </c>
      <c r="J35" s="2">
        <v>9.19430782E8</v>
      </c>
      <c r="L35" s="2" t="s">
        <v>1463</v>
      </c>
      <c r="M35" s="2">
        <v>7.86660238E8</v>
      </c>
      <c r="O35" s="2" t="s">
        <v>1284</v>
      </c>
      <c r="P35" s="2" t="s">
        <v>1464</v>
      </c>
      <c r="Q35" s="2" t="s">
        <v>1432</v>
      </c>
      <c r="R35" s="2" t="s">
        <v>1465</v>
      </c>
      <c r="T35" s="2" t="str">
        <f t="array" ref="T35">XLOOKUP($A35,acc_tbl_exp!$A$1:$A$448,acc_tbl_exp!$I$1:$I$448,"")</f>
        <v>HCM</v>
      </c>
      <c r="U35" s="2">
        <v>70000.0</v>
      </c>
      <c r="V35" s="2" t="str">
        <f t="array" ref="V35">XLOOKUP($A35,acc_tbl_exp!$A$1:$A$448,acc_tbl_exp!$J$1:$J$448,"")</f>
        <v>South</v>
      </c>
      <c r="W35" s="2" t="s">
        <v>1287</v>
      </c>
      <c r="Y35" s="2" t="s">
        <v>1466</v>
      </c>
      <c r="AA35" s="2" t="s">
        <v>1467</v>
      </c>
      <c r="AB35" s="2">
        <v>9.93316223E8</v>
      </c>
      <c r="AC35" s="2" t="s">
        <v>1445</v>
      </c>
      <c r="AD35" s="2" t="s">
        <v>1468</v>
      </c>
      <c r="AE35" s="2">
        <v>1.286660238E9</v>
      </c>
      <c r="AF35" s="2" t="s">
        <v>1457</v>
      </c>
      <c r="AG35" s="2" t="s">
        <v>1469</v>
      </c>
      <c r="AH35" s="2">
        <v>9.08414175E8</v>
      </c>
      <c r="AI35" s="2" t="s">
        <v>1439</v>
      </c>
    </row>
    <row r="36">
      <c r="A36" s="2" t="s">
        <v>1470</v>
      </c>
      <c r="B36" s="2" t="str">
        <f t="array" ref="B36">XLOOKUP($A36,acc_tbl_exp!$A$1:$A$448,acc_tbl_exp!$B$1:$B$448,"")</f>
        <v>Thong Nhat Hospital</v>
      </c>
      <c r="C36" s="2" t="s">
        <v>1471</v>
      </c>
      <c r="D36" s="5" t="str">
        <f t="shared" si="2"/>
        <v>Bệnh viện </v>
      </c>
      <c r="E36" s="2" t="str">
        <f t="array" ref="E36">XLOOKUP(A36,acc_tbl_exp!$A$1:$A$448,acc_tbl_exp!$H$1:$H$448,"")</f>
        <v/>
      </c>
      <c r="F36" s="2" t="s">
        <v>1281</v>
      </c>
      <c r="H36" s="2" t="s">
        <v>1317</v>
      </c>
      <c r="I36" s="2" t="s">
        <v>1472</v>
      </c>
      <c r="J36" s="2">
        <v>9.0368304E8</v>
      </c>
      <c r="O36" s="2" t="s">
        <v>1284</v>
      </c>
      <c r="P36" s="2" t="s">
        <v>1473</v>
      </c>
      <c r="Q36" s="2" t="s">
        <v>1432</v>
      </c>
      <c r="R36" s="2" t="s">
        <v>1474</v>
      </c>
      <c r="T36" s="2" t="str">
        <f t="array" ref="T36">XLOOKUP($A36,acc_tbl_exp!$A$1:$A$448,acc_tbl_exp!$I$1:$I$448,"")</f>
        <v>HCM</v>
      </c>
      <c r="U36" s="2">
        <v>70000.0</v>
      </c>
      <c r="V36" s="2" t="str">
        <f t="array" ref="V36">XLOOKUP($A36,acc_tbl_exp!$A$1:$A$448,acc_tbl_exp!$J$1:$J$448,"")</f>
        <v>South</v>
      </c>
      <c r="W36" s="2" t="s">
        <v>1287</v>
      </c>
      <c r="Y36" s="2" t="s">
        <v>1386</v>
      </c>
    </row>
    <row r="37">
      <c r="A37" s="2" t="s">
        <v>1475</v>
      </c>
      <c r="B37" s="2" t="str">
        <f t="array" ref="B37">XLOOKUP($A37,acc_tbl_exp!$A$1:$A$448,acc_tbl_exp!$B$1:$B$448,"")</f>
        <v>Cho Ray Hospital</v>
      </c>
      <c r="C37" s="2" t="s">
        <v>1476</v>
      </c>
      <c r="D37" s="5" t="str">
        <f t="shared" si="2"/>
        <v>Bệnh viện </v>
      </c>
      <c r="E37" s="2" t="str">
        <f t="array" ref="E37">XLOOKUP(A37,acc_tbl_exp!$A$1:$A$448,acc_tbl_exp!$H$1:$H$448,"")</f>
        <v/>
      </c>
      <c r="F37" s="2" t="s">
        <v>1281</v>
      </c>
      <c r="O37" s="2" t="s">
        <v>1284</v>
      </c>
      <c r="P37" s="2" t="s">
        <v>1477</v>
      </c>
      <c r="Q37" s="2" t="s">
        <v>1432</v>
      </c>
      <c r="R37" s="2" t="s">
        <v>1478</v>
      </c>
      <c r="T37" s="2" t="str">
        <f t="array" ref="T37">XLOOKUP($A37,acc_tbl_exp!$A$1:$A$448,acc_tbl_exp!$I$1:$I$448,"")</f>
        <v>HCM</v>
      </c>
      <c r="U37" s="2">
        <v>70000.0</v>
      </c>
      <c r="V37" s="2" t="str">
        <f t="array" ref="V37">XLOOKUP($A37,acc_tbl_exp!$A$1:$A$448,acc_tbl_exp!$J$1:$J$448,"")</f>
        <v>South</v>
      </c>
      <c r="W37" s="2" t="s">
        <v>1287</v>
      </c>
      <c r="Y37" s="2" t="s">
        <v>1386</v>
      </c>
      <c r="AA37" s="2" t="s">
        <v>1479</v>
      </c>
      <c r="AC37" s="2" t="s">
        <v>1480</v>
      </c>
      <c r="AD37" s="2" t="s">
        <v>1481</v>
      </c>
      <c r="AE37" s="2">
        <v>9.03737574E8</v>
      </c>
      <c r="AF37" s="2" t="s">
        <v>1482</v>
      </c>
    </row>
    <row r="38">
      <c r="A38" s="2" t="s">
        <v>1483</v>
      </c>
      <c r="B38" s="2" t="str">
        <f t="array" ref="B38">XLOOKUP($A38,acc_tbl_exp!$A$1:$A$448,acc_tbl_exp!$B$1:$B$448,"")</f>
        <v>Hoan My Da Nang Hospital</v>
      </c>
      <c r="C38" s="2" t="s">
        <v>1484</v>
      </c>
      <c r="D38" s="5" t="str">
        <f t="shared" si="2"/>
        <v>Bệnh viện </v>
      </c>
      <c r="E38" s="2" t="str">
        <f t="array" ref="E38">XLOOKUP(A38,acc_tbl_exp!$A$1:$A$448,acc_tbl_exp!$H$1:$H$448,"")</f>
        <v>ETC</v>
      </c>
      <c r="F38" s="2" t="s">
        <v>1297</v>
      </c>
      <c r="H38" s="2" t="s">
        <v>1327</v>
      </c>
      <c r="O38" s="2" t="s">
        <v>1284</v>
      </c>
      <c r="P38" s="2" t="s">
        <v>1485</v>
      </c>
      <c r="Q38" s="2" t="s">
        <v>1432</v>
      </c>
      <c r="R38" s="2" t="s">
        <v>1486</v>
      </c>
      <c r="T38" s="2" t="str">
        <f t="array" ref="T38">XLOOKUP($A38,acc_tbl_exp!$A$1:$A$448,acc_tbl_exp!$I$1:$I$448,"")</f>
        <v>DA NANG</v>
      </c>
      <c r="V38" s="2" t="str">
        <f t="array" ref="V38">XLOOKUP($A38,acc_tbl_exp!$A$1:$A$448,acc_tbl_exp!$J$1:$J$448,"")</f>
        <v>South</v>
      </c>
      <c r="W38" s="2" t="s">
        <v>1287</v>
      </c>
    </row>
    <row r="39">
      <c r="A39" s="2" t="s">
        <v>1487</v>
      </c>
      <c r="B39" s="2" t="str">
        <f t="array" ref="B39">XLOOKUP($A39,acc_tbl_exp!$A$1:$A$448,acc_tbl_exp!$B$1:$B$448,"")</f>
        <v>Than Dan Clinic</v>
      </c>
      <c r="C39" s="2" t="s">
        <v>1488</v>
      </c>
      <c r="D39" s="5" t="str">
        <f t="shared" si="2"/>
        <v>Phòng Khám</v>
      </c>
      <c r="E39" s="2" t="str">
        <f t="array" ref="E39">XLOOKUP(A39,acc_tbl_exp!$A$1:$A$448,acc_tbl_exp!$H$1:$H$448,"")</f>
        <v/>
      </c>
      <c r="F39" s="2" t="s">
        <v>1297</v>
      </c>
      <c r="H39" s="2" t="s">
        <v>1317</v>
      </c>
      <c r="O39" s="2" t="s">
        <v>1284</v>
      </c>
      <c r="Q39" s="2" t="s">
        <v>1432</v>
      </c>
      <c r="R39" s="2" t="s">
        <v>1489</v>
      </c>
      <c r="T39" s="2" t="str">
        <f t="array" ref="T39">XLOOKUP($A39,acc_tbl_exp!$A$1:$A$448,acc_tbl_exp!$I$1:$I$448,"")</f>
        <v>HCM</v>
      </c>
      <c r="V39" s="2" t="str">
        <f t="array" ref="V39">XLOOKUP($A39,acc_tbl_exp!$A$1:$A$448,acc_tbl_exp!$J$1:$J$448,"")</f>
        <v>South</v>
      </c>
      <c r="W39" s="2" t="s">
        <v>1287</v>
      </c>
      <c r="AA39" s="2" t="s">
        <v>1490</v>
      </c>
      <c r="AB39" s="2">
        <v>9.139164E8</v>
      </c>
      <c r="AC39" s="2" t="s">
        <v>1491</v>
      </c>
      <c r="AD39" s="2" t="s">
        <v>1492</v>
      </c>
      <c r="AE39" s="2">
        <v>9.88689157E8</v>
      </c>
      <c r="AF39" s="2" t="s">
        <v>1457</v>
      </c>
    </row>
    <row r="40">
      <c r="A40" s="2" t="s">
        <v>1493</v>
      </c>
      <c r="B40" s="2" t="str">
        <f t="array" ref="B40">XLOOKUP($A40,acc_tbl_exp!$A$1:$A$448,acc_tbl_exp!$B$1:$B$448,"")</f>
        <v>Hoan My Clicnic District 2</v>
      </c>
      <c r="C40" s="2" t="s">
        <v>1494</v>
      </c>
      <c r="D40" s="5" t="str">
        <f t="shared" si="2"/>
        <v>Phòng Khám</v>
      </c>
      <c r="E40" s="2" t="str">
        <f t="array" ref="E40">XLOOKUP(A40,acc_tbl_exp!$A$1:$A$448,acc_tbl_exp!$H$1:$H$448,"")</f>
        <v/>
      </c>
      <c r="F40" s="2" t="s">
        <v>1297</v>
      </c>
      <c r="O40" s="2" t="s">
        <v>1284</v>
      </c>
      <c r="Q40" s="2" t="s">
        <v>1432</v>
      </c>
      <c r="T40" s="2" t="str">
        <f t="array" ref="T40">XLOOKUP($A40,acc_tbl_exp!$A$1:$A$448,acc_tbl_exp!$I$1:$I$448,"")</f>
        <v>HCM</v>
      </c>
      <c r="V40" s="2" t="str">
        <f t="array" ref="V40">XLOOKUP($A40,acc_tbl_exp!$A$1:$A$448,acc_tbl_exp!$J$1:$J$448,"")</f>
        <v>South</v>
      </c>
      <c r="W40" s="2" t="s">
        <v>1287</v>
      </c>
      <c r="AA40" s="2" t="s">
        <v>1495</v>
      </c>
      <c r="AB40" s="2">
        <v>9.63090319E8</v>
      </c>
      <c r="AC40" s="2" t="s">
        <v>1480</v>
      </c>
      <c r="AD40" s="2" t="s">
        <v>1496</v>
      </c>
      <c r="AE40" s="2">
        <v>9.3769709E8</v>
      </c>
      <c r="AF40" s="2" t="s">
        <v>1457</v>
      </c>
      <c r="AG40" s="2" t="s">
        <v>1497</v>
      </c>
      <c r="AH40" s="2">
        <v>9.49613528E8</v>
      </c>
      <c r="AI40" s="2" t="s">
        <v>1498</v>
      </c>
    </row>
    <row r="41">
      <c r="A41" s="2" t="s">
        <v>1499</v>
      </c>
      <c r="B41" s="2" t="str">
        <f t="array" ref="B41">XLOOKUP($A41,acc_tbl_exp!$A$1:$A$448,acc_tbl_exp!$B$1:$B$448,"")</f>
        <v>Van Hanh Hospital</v>
      </c>
      <c r="C41" s="2" t="s">
        <v>1500</v>
      </c>
      <c r="D41" s="5" t="str">
        <f t="shared" si="2"/>
        <v>Bệnh viện </v>
      </c>
      <c r="E41" s="2" t="str">
        <f t="array" ref="E41">XLOOKUP(A41,acc_tbl_exp!$A$1:$A$448,acc_tbl_exp!$H$1:$H$448,"")</f>
        <v>ETC</v>
      </c>
      <c r="F41" s="2" t="s">
        <v>1297</v>
      </c>
      <c r="H41" s="2" t="s">
        <v>1409</v>
      </c>
      <c r="I41" s="2" t="s">
        <v>1501</v>
      </c>
      <c r="L41" s="2" t="s">
        <v>1502</v>
      </c>
      <c r="M41" s="2">
        <v>7.92561562E8</v>
      </c>
      <c r="O41" s="2" t="s">
        <v>1284</v>
      </c>
      <c r="P41" s="2" t="s">
        <v>1503</v>
      </c>
      <c r="Q41" s="2" t="s">
        <v>1432</v>
      </c>
      <c r="R41" s="2" t="s">
        <v>1504</v>
      </c>
      <c r="T41" s="2" t="str">
        <f t="array" ref="T41">XLOOKUP($A41,acc_tbl_exp!$A$1:$A$448,acc_tbl_exp!$I$1:$I$448,"")</f>
        <v>HCM</v>
      </c>
      <c r="V41" s="2" t="str">
        <f t="array" ref="V41">XLOOKUP($A41,acc_tbl_exp!$A$1:$A$448,acc_tbl_exp!$J$1:$J$448,"")</f>
        <v>South</v>
      </c>
      <c r="W41" s="2" t="s">
        <v>1287</v>
      </c>
      <c r="AA41" s="2" t="s">
        <v>1505</v>
      </c>
      <c r="AB41" s="2">
        <v>9.13190144E8</v>
      </c>
      <c r="AC41" s="2" t="s">
        <v>1480</v>
      </c>
      <c r="AD41" s="2" t="s">
        <v>1506</v>
      </c>
      <c r="AE41" s="2">
        <v>1.212561562E9</v>
      </c>
      <c r="AF41" s="2" t="s">
        <v>1457</v>
      </c>
      <c r="AG41" s="2" t="s">
        <v>1507</v>
      </c>
      <c r="AH41" s="2">
        <v>9.09402208E8</v>
      </c>
      <c r="AI41" s="2" t="s">
        <v>1508</v>
      </c>
    </row>
    <row r="42">
      <c r="A42" s="2" t="s">
        <v>1509</v>
      </c>
      <c r="B42" s="2" t="str">
        <f t="array" ref="B42">XLOOKUP($A42,acc_tbl_exp!$A$1:$A$448,acc_tbl_exp!$B$1:$B$448,"")</f>
        <v>Hoan My Hue</v>
      </c>
      <c r="C42" s="2" t="s">
        <v>1510</v>
      </c>
      <c r="D42" s="5" t="str">
        <f t="shared" si="2"/>
        <v>Bệnh viện </v>
      </c>
      <c r="E42" s="2" t="str">
        <f t="array" ref="E42">XLOOKUP(A42,acc_tbl_exp!$A$1:$A$448,acc_tbl_exp!$H$1:$H$448,"")</f>
        <v>ETC</v>
      </c>
      <c r="F42" s="2" t="s">
        <v>1297</v>
      </c>
      <c r="O42" s="2" t="s">
        <v>1284</v>
      </c>
      <c r="P42" s="2" t="s">
        <v>1511</v>
      </c>
      <c r="Q42" s="2" t="s">
        <v>1383</v>
      </c>
      <c r="R42" s="2" t="s">
        <v>1512</v>
      </c>
      <c r="T42" s="2" t="str">
        <f t="array" ref="T42">XLOOKUP($A42,acc_tbl_exp!$A$1:$A$448,acc_tbl_exp!$I$1:$I$448,"")</f>
        <v>THUA THIEN HUE</v>
      </c>
      <c r="V42" s="2" t="str">
        <f t="array" ref="V42">XLOOKUP($A42,acc_tbl_exp!$A$1:$A$448,acc_tbl_exp!$J$1:$J$448,"")</f>
        <v>North</v>
      </c>
      <c r="W42" s="2" t="s">
        <v>1287</v>
      </c>
      <c r="AA42" s="2" t="s">
        <v>1513</v>
      </c>
      <c r="AB42" s="2">
        <v>9.13453811E8</v>
      </c>
      <c r="AC42" s="2" t="s">
        <v>1491</v>
      </c>
      <c r="AD42" s="2" t="s">
        <v>1514</v>
      </c>
      <c r="AE42" s="2">
        <v>9.05456115E8</v>
      </c>
      <c r="AF42" s="2" t="s">
        <v>1457</v>
      </c>
      <c r="AG42" s="2" t="s">
        <v>1515</v>
      </c>
      <c r="AH42" s="2">
        <v>1.222616515E9</v>
      </c>
      <c r="AI42" s="2" t="s">
        <v>1508</v>
      </c>
    </row>
    <row r="43">
      <c r="A43" s="2" t="s">
        <v>1516</v>
      </c>
      <c r="B43" s="2" t="str">
        <f t="array" ref="B43">XLOOKUP($A43,acc_tbl_exp!$A$1:$A$448,acc_tbl_exp!$B$1:$B$448,"")</f>
        <v>MEKONG HOSPITAL</v>
      </c>
      <c r="C43" s="2" t="s">
        <v>1517</v>
      </c>
      <c r="D43" s="5" t="str">
        <f t="shared" si="2"/>
        <v>Bệnh viện </v>
      </c>
      <c r="E43" s="2" t="str">
        <f t="array" ref="E43">XLOOKUP(A43,acc_tbl_exp!$A$1:$A$448,acc_tbl_exp!$H$1:$H$448,"")</f>
        <v>ETC</v>
      </c>
      <c r="F43" s="2" t="s">
        <v>1297</v>
      </c>
      <c r="O43" s="2" t="s">
        <v>1284</v>
      </c>
      <c r="R43" s="2" t="s">
        <v>1518</v>
      </c>
      <c r="T43" s="2" t="str">
        <f t="array" ref="T43">XLOOKUP($A43,acc_tbl_exp!$A$1:$A$448,acc_tbl_exp!$I$1:$I$448,"")</f>
        <v>CAN THO</v>
      </c>
      <c r="V43" s="2" t="str">
        <f t="array" ref="V43">XLOOKUP($A43,acc_tbl_exp!$A$1:$A$448,acc_tbl_exp!$J$1:$J$448,"")</f>
        <v>South</v>
      </c>
      <c r="W43" s="2" t="s">
        <v>1287</v>
      </c>
      <c r="AA43" s="2" t="s">
        <v>1519</v>
      </c>
      <c r="AB43" s="2">
        <v>9.1332636E8</v>
      </c>
      <c r="AC43" s="2" t="s">
        <v>1520</v>
      </c>
      <c r="AF43" s="2" t="s">
        <v>1521</v>
      </c>
    </row>
    <row r="44">
      <c r="A44" s="2" t="s">
        <v>1522</v>
      </c>
      <c r="B44" s="2" t="str">
        <f t="array" ref="B44">XLOOKUP($A44,acc_tbl_exp!$A$1:$A$448,acc_tbl_exp!$B$1:$B$448,"")</f>
        <v>No 10 medic (VAN PHUC HOSPITAL)</v>
      </c>
      <c r="C44" s="2" t="s">
        <v>1523</v>
      </c>
      <c r="D44" s="5" t="str">
        <f t="shared" si="2"/>
        <v>Bệnh Viện </v>
      </c>
      <c r="E44" s="2" t="str">
        <f t="array" ref="E44">XLOOKUP(A44,acc_tbl_exp!$A$1:$A$448,acc_tbl_exp!$H$1:$H$448,"")</f>
        <v/>
      </c>
      <c r="F44" s="2" t="s">
        <v>1281</v>
      </c>
      <c r="O44" s="2" t="s">
        <v>1284</v>
      </c>
      <c r="R44" s="2" t="s">
        <v>1524</v>
      </c>
      <c r="T44" s="2" t="str">
        <f t="array" ref="T44">XLOOKUP($A44,acc_tbl_exp!$A$1:$A$448,acc_tbl_exp!$I$1:$I$448,"")</f>
        <v>HAU GIANG</v>
      </c>
      <c r="V44" s="2" t="str">
        <f t="array" ref="V44">XLOOKUP($A44,acc_tbl_exp!$A$1:$A$448,acc_tbl_exp!$J$1:$J$448,"")</f>
        <v>South</v>
      </c>
      <c r="W44" s="2" t="s">
        <v>1287</v>
      </c>
      <c r="AA44" s="2" t="s">
        <v>1525</v>
      </c>
      <c r="AB44" s="2">
        <v>9.1825671E8</v>
      </c>
    </row>
    <row r="45">
      <c r="A45" s="2" t="s">
        <v>1526</v>
      </c>
      <c r="B45" s="2" t="str">
        <f t="array" ref="B45">XLOOKUP($A45,acc_tbl_exp!$A$1:$A$448,acc_tbl_exp!$B$1:$B$448,"")</f>
        <v>MINH DUC HOSPITAL</v>
      </c>
      <c r="C45" s="2" t="s">
        <v>1527</v>
      </c>
      <c r="D45" s="5" t="str">
        <f t="shared" si="2"/>
        <v>Bệnh viện </v>
      </c>
      <c r="E45" s="2" t="str">
        <f t="array" ref="E45">XLOOKUP(A45,acc_tbl_exp!$A$1:$A$448,acc_tbl_exp!$H$1:$H$448,"")</f>
        <v>ETC</v>
      </c>
      <c r="F45" s="2" t="s">
        <v>1297</v>
      </c>
      <c r="H45" s="2" t="s">
        <v>1528</v>
      </c>
      <c r="O45" s="2" t="s">
        <v>1284</v>
      </c>
      <c r="R45" s="2" t="s">
        <v>1529</v>
      </c>
      <c r="S45" s="2" t="s">
        <v>1530</v>
      </c>
      <c r="T45" s="2" t="str">
        <f t="array" ref="T45">XLOOKUP($A45,acc_tbl_exp!$A$1:$A$448,acc_tbl_exp!$I$1:$I$448,"")</f>
        <v>BEN TRE</v>
      </c>
      <c r="V45" s="2" t="str">
        <f t="array" ref="V45">XLOOKUP($A45,acc_tbl_exp!$A$1:$A$448,acc_tbl_exp!$J$1:$J$448,"")</f>
        <v>South</v>
      </c>
      <c r="W45" s="2" t="s">
        <v>1287</v>
      </c>
      <c r="AA45" s="2" t="s">
        <v>1531</v>
      </c>
      <c r="AB45" s="2" t="s">
        <v>1532</v>
      </c>
      <c r="AD45" s="2" t="s">
        <v>1533</v>
      </c>
      <c r="AE45" s="2" t="s">
        <v>1534</v>
      </c>
    </row>
    <row r="46">
      <c r="A46" s="2" t="s">
        <v>1535</v>
      </c>
      <c r="B46" s="2" t="str">
        <f t="array" ref="B46">XLOOKUP($A46,acc_tbl_exp!$A$1:$A$448,acc_tbl_exp!$B$1:$B$448,"")</f>
        <v>TRIEU AN HOSPITAL</v>
      </c>
      <c r="C46" s="2" t="s">
        <v>1536</v>
      </c>
      <c r="D46" s="5" t="str">
        <f t="shared" si="2"/>
        <v>Bệnh viện </v>
      </c>
      <c r="E46" s="2" t="str">
        <f t="array" ref="E46">XLOOKUP(A46,acc_tbl_exp!$A$1:$A$448,acc_tbl_exp!$H$1:$H$448,"")</f>
        <v>ETC</v>
      </c>
      <c r="F46" s="2" t="s">
        <v>1297</v>
      </c>
      <c r="H46" s="2" t="s">
        <v>1317</v>
      </c>
      <c r="L46" s="2" t="s">
        <v>1537</v>
      </c>
      <c r="M46" s="2">
        <v>9.18798014E8</v>
      </c>
      <c r="O46" s="2" t="s">
        <v>1284</v>
      </c>
      <c r="R46" s="2" t="s">
        <v>1538</v>
      </c>
      <c r="T46" s="2" t="str">
        <f t="array" ref="T46">XLOOKUP($A46,acc_tbl_exp!$A$1:$A$448,acc_tbl_exp!$I$1:$I$448,"")</f>
        <v>HCM</v>
      </c>
      <c r="V46" s="2" t="str">
        <f t="array" ref="V46">XLOOKUP($A46,acc_tbl_exp!$A$1:$A$448,acc_tbl_exp!$J$1:$J$448,"")</f>
        <v>South</v>
      </c>
      <c r="W46" s="2" t="s">
        <v>1287</v>
      </c>
    </row>
    <row r="47">
      <c r="A47" s="2" t="s">
        <v>1539</v>
      </c>
      <c r="B47" s="2" t="str">
        <f t="array" ref="B47">XLOOKUP($A47,acc_tbl_exp!$A$1:$A$448,acc_tbl_exp!$B$1:$B$448,"")</f>
        <v>TRUNG VUONG HOSPITAL</v>
      </c>
      <c r="C47" s="2" t="s">
        <v>1540</v>
      </c>
      <c r="D47" s="5" t="str">
        <f t="shared" si="2"/>
        <v>Bệnh viện </v>
      </c>
      <c r="E47" s="2" t="str">
        <f t="array" ref="E47">XLOOKUP(A47,acc_tbl_exp!$A$1:$A$448,acc_tbl_exp!$H$1:$H$448,"")</f>
        <v>ETC</v>
      </c>
      <c r="F47" s="2" t="s">
        <v>1281</v>
      </c>
      <c r="H47" s="2" t="s">
        <v>1317</v>
      </c>
      <c r="L47" s="2" t="s">
        <v>1541</v>
      </c>
      <c r="M47" s="2">
        <v>9.04697387E8</v>
      </c>
      <c r="O47" s="2" t="s">
        <v>1284</v>
      </c>
      <c r="R47" s="2" t="s">
        <v>1542</v>
      </c>
      <c r="T47" s="2" t="str">
        <f t="array" ref="T47">XLOOKUP($A47,acc_tbl_exp!$A$1:$A$448,acc_tbl_exp!$I$1:$I$448,"")</f>
        <v>HCM</v>
      </c>
      <c r="V47" s="2" t="str">
        <f t="array" ref="V47">XLOOKUP($A47,acc_tbl_exp!$A$1:$A$448,acc_tbl_exp!$J$1:$J$448,"")</f>
        <v>South</v>
      </c>
      <c r="W47" s="2" t="s">
        <v>1287</v>
      </c>
    </row>
    <row r="48">
      <c r="A48" s="2" t="s">
        <v>1543</v>
      </c>
      <c r="B48" s="2" t="str">
        <f t="array" ref="B48">XLOOKUP($A48,acc_tbl_exp!$A$1:$A$448,acc_tbl_exp!$B$1:$B$448,"")</f>
        <v>ANH BAO CLINIC</v>
      </c>
      <c r="C48" s="2" t="s">
        <v>1544</v>
      </c>
      <c r="D48" s="5" t="str">
        <f t="shared" si="2"/>
        <v>Phòng Khám</v>
      </c>
      <c r="E48" s="2" t="str">
        <f t="array" ref="E48">XLOOKUP(A48,acc_tbl_exp!$A$1:$A$448,acc_tbl_exp!$H$1:$H$448,"")</f>
        <v>ETC</v>
      </c>
      <c r="F48" s="2" t="s">
        <v>1297</v>
      </c>
      <c r="O48" s="2" t="s">
        <v>1284</v>
      </c>
      <c r="R48" s="2" t="s">
        <v>1545</v>
      </c>
      <c r="T48" s="2" t="str">
        <f t="array" ref="T48">XLOOKUP($A48,acc_tbl_exp!$A$1:$A$448,acc_tbl_exp!$I$1:$I$448,"")</f>
        <v>HCM</v>
      </c>
      <c r="V48" s="2" t="str">
        <f t="array" ref="V48">XLOOKUP($A48,acc_tbl_exp!$A$1:$A$448,acc_tbl_exp!$J$1:$J$448,"")</f>
        <v>South</v>
      </c>
      <c r="W48" s="2" t="s">
        <v>1287</v>
      </c>
    </row>
    <row r="49">
      <c r="A49" s="2" t="s">
        <v>1546</v>
      </c>
      <c r="B49" s="2" t="str">
        <f t="array" ref="B49">XLOOKUP($A49,acc_tbl_exp!$A$1:$A$448,acc_tbl_exp!$B$1:$B$448,"")</f>
        <v>DR.CUONG CLINIC</v>
      </c>
      <c r="C49" s="2" t="s">
        <v>1547</v>
      </c>
      <c r="D49" s="5" t="str">
        <f t="shared" si="2"/>
        <v>Phòng Khám</v>
      </c>
      <c r="E49" s="2" t="str">
        <f t="array" ref="E49">XLOOKUP(A49,acc_tbl_exp!$A$1:$A$448,acc_tbl_exp!$H$1:$H$448,"")</f>
        <v>ETC</v>
      </c>
      <c r="F49" s="2" t="s">
        <v>1297</v>
      </c>
      <c r="O49" s="2" t="s">
        <v>1284</v>
      </c>
      <c r="R49" s="2" t="s">
        <v>1548</v>
      </c>
      <c r="T49" s="2" t="str">
        <f t="array" ref="T49">XLOOKUP($A49,acc_tbl_exp!$A$1:$A$448,acc_tbl_exp!$I$1:$I$448,"")</f>
        <v>KIEN GIANG</v>
      </c>
      <c r="V49" s="2" t="str">
        <f t="array" ref="V49">XLOOKUP($A49,acc_tbl_exp!$A$1:$A$448,acc_tbl_exp!$J$1:$J$448,"")</f>
        <v>South</v>
      </c>
      <c r="W49" s="2" t="s">
        <v>1287</v>
      </c>
      <c r="AA49" s="2" t="s">
        <v>1549</v>
      </c>
      <c r="AB49" s="2" t="s">
        <v>1455</v>
      </c>
      <c r="AC49" s="2">
        <v>9.66687888E8</v>
      </c>
    </row>
    <row r="50">
      <c r="A50" s="2" t="s">
        <v>1550</v>
      </c>
      <c r="B50" s="2" t="str">
        <f t="array" ref="B50">XLOOKUP($A50,acc_tbl_exp!$A$1:$A$448,acc_tbl_exp!$B$1:$B$448,"")</f>
        <v>Nam Dinh General Hospital</v>
      </c>
      <c r="C50" s="2" t="s">
        <v>1551</v>
      </c>
      <c r="D50" s="5" t="str">
        <f t="shared" si="2"/>
        <v>Bệnh viện </v>
      </c>
      <c r="E50" s="2" t="str">
        <f t="array" ref="E50">XLOOKUP(A50,acc_tbl_exp!$A$1:$A$448,acc_tbl_exp!$H$1:$H$448,"")</f>
        <v>TRANG THI</v>
      </c>
      <c r="F50" s="2" t="s">
        <v>1281</v>
      </c>
      <c r="H50" s="2" t="s">
        <v>1552</v>
      </c>
      <c r="O50" s="2" t="s">
        <v>1284</v>
      </c>
      <c r="P50" s="2" t="s">
        <v>1553</v>
      </c>
      <c r="Q50" s="2" t="s">
        <v>1383</v>
      </c>
      <c r="R50" s="2" t="s">
        <v>1554</v>
      </c>
      <c r="T50" s="2" t="str">
        <f t="array" ref="T50">XLOOKUP($A50,acc_tbl_exp!$A$1:$A$448,acc_tbl_exp!$I$1:$I$448,"")</f>
        <v>NAM DINH</v>
      </c>
      <c r="V50" s="2" t="str">
        <f t="array" ref="V50">XLOOKUP($A50,acc_tbl_exp!$A$1:$A$448,acc_tbl_exp!$J$1:$J$448,"")</f>
        <v>North</v>
      </c>
      <c r="W50" s="2" t="s">
        <v>1287</v>
      </c>
      <c r="AA50" s="2" t="s">
        <v>1555</v>
      </c>
      <c r="AB50" s="2">
        <v>989.287776</v>
      </c>
      <c r="AC50" s="2" t="s">
        <v>1455</v>
      </c>
      <c r="AD50" s="2" t="s">
        <v>1556</v>
      </c>
      <c r="AE50" s="2">
        <v>983.062777</v>
      </c>
      <c r="AF50" s="2" t="s">
        <v>1457</v>
      </c>
      <c r="AG50" s="2" t="s">
        <v>1557</v>
      </c>
      <c r="AH50" s="2">
        <v>912.164827</v>
      </c>
      <c r="AI50" s="2" t="s">
        <v>1558</v>
      </c>
    </row>
    <row r="51">
      <c r="A51" s="2" t="s">
        <v>1559</v>
      </c>
      <c r="B51" s="2" t="str">
        <f t="array" ref="B51">XLOOKUP($A51,acc_tbl_exp!$A$1:$A$448,acc_tbl_exp!$B$1:$B$448,"")</f>
        <v>MEDIC Medical center</v>
      </c>
      <c r="C51" s="2" t="s">
        <v>1560</v>
      </c>
      <c r="D51" s="5" t="s">
        <v>1561</v>
      </c>
      <c r="E51" s="2" t="str">
        <f t="array" ref="E51">XLOOKUP(A51,acc_tbl_exp!$A$1:$A$448,acc_tbl_exp!$H$1:$H$448,"")</f>
        <v/>
      </c>
      <c r="F51" s="2" t="s">
        <v>1281</v>
      </c>
      <c r="H51" s="2" t="s">
        <v>1317</v>
      </c>
      <c r="O51" s="2" t="s">
        <v>1284</v>
      </c>
      <c r="P51" s="2">
        <v>8.39270284E8</v>
      </c>
      <c r="Q51" s="2" t="s">
        <v>1432</v>
      </c>
      <c r="R51" s="2" t="s">
        <v>1562</v>
      </c>
      <c r="T51" s="2" t="str">
        <f t="array" ref="T51">XLOOKUP($A51,acc_tbl_exp!$A$1:$A$448,acc_tbl_exp!$I$1:$I$448,"")</f>
        <v>HCM</v>
      </c>
      <c r="V51" s="2" t="str">
        <f t="array" ref="V51">XLOOKUP($A51,acc_tbl_exp!$A$1:$A$448,acc_tbl_exp!$J$1:$J$448,"")</f>
        <v>South</v>
      </c>
      <c r="W51" s="2" t="s">
        <v>1287</v>
      </c>
      <c r="AA51" s="2" t="s">
        <v>1563</v>
      </c>
      <c r="AB51" s="2" t="s">
        <v>1491</v>
      </c>
      <c r="AD51" s="2" t="s">
        <v>1564</v>
      </c>
      <c r="AE51" s="2" t="s">
        <v>1439</v>
      </c>
      <c r="AG51" s="2" t="s">
        <v>1565</v>
      </c>
      <c r="AH51" s="2" t="s">
        <v>1498</v>
      </c>
    </row>
    <row r="52">
      <c r="A52" s="2" t="s">
        <v>1566</v>
      </c>
      <c r="B52" s="2" t="str">
        <f t="array" ref="B52">XLOOKUP($A52,acc_tbl_exp!$A$1:$A$448,acc_tbl_exp!$B$1:$B$448,"")</f>
        <v>Dr.Phuong Clinic (144 Nguyen An Ninh clinic)</v>
      </c>
      <c r="C52" s="2" t="s">
        <v>1567</v>
      </c>
      <c r="D52" s="5" t="str">
        <f t="shared" ref="D52:D67" si="3">left(C52,10)</f>
        <v>Phòng Khám</v>
      </c>
      <c r="E52" s="2" t="str">
        <f t="array" ref="E52">XLOOKUP(A52,acc_tbl_exp!$A$1:$A$448,acc_tbl_exp!$H$1:$H$448,"")</f>
        <v>ETC</v>
      </c>
      <c r="F52" s="2" t="s">
        <v>1297</v>
      </c>
      <c r="H52" s="2" t="s">
        <v>1304</v>
      </c>
      <c r="I52" s="2">
        <v>9.13617939E8</v>
      </c>
      <c r="O52" s="2" t="s">
        <v>1284</v>
      </c>
      <c r="R52" s="2" t="s">
        <v>1568</v>
      </c>
      <c r="T52" s="2" t="str">
        <f t="array" ref="T52">XLOOKUP($A52,acc_tbl_exp!$A$1:$A$448,acc_tbl_exp!$I$1:$I$448,"")</f>
        <v>CAN THO</v>
      </c>
      <c r="V52" s="2" t="str">
        <f t="array" ref="V52">XLOOKUP($A52,acc_tbl_exp!$A$1:$A$448,acc_tbl_exp!$J$1:$J$448,"")</f>
        <v>South</v>
      </c>
      <c r="W52" s="2" t="s">
        <v>1287</v>
      </c>
      <c r="AA52" s="2" t="s">
        <v>1569</v>
      </c>
      <c r="AD52" s="2" t="s">
        <v>1570</v>
      </c>
      <c r="AF52" s="2" t="s">
        <v>1571</v>
      </c>
    </row>
    <row r="53">
      <c r="A53" s="2" t="s">
        <v>1572</v>
      </c>
      <c r="B53" s="2" t="str">
        <f t="array" ref="B53">XLOOKUP($A53,acc_tbl_exp!$A$1:$A$448,acc_tbl_exp!$B$1:$B$448,"")</f>
        <v>Phuong Nam Clinic</v>
      </c>
      <c r="C53" s="2" t="s">
        <v>1573</v>
      </c>
      <c r="D53" s="5" t="str">
        <f t="shared" si="3"/>
        <v>Phòng Khám</v>
      </c>
      <c r="E53" s="2" t="str">
        <f t="array" ref="E53">XLOOKUP(A53,acc_tbl_exp!$A$1:$A$448,acc_tbl_exp!$H$1:$H$448,"")</f>
        <v>ETC</v>
      </c>
      <c r="F53" s="2" t="s">
        <v>1297</v>
      </c>
      <c r="H53" s="2" t="s">
        <v>1574</v>
      </c>
      <c r="O53" s="2" t="s">
        <v>1284</v>
      </c>
      <c r="R53" s="2" t="s">
        <v>1575</v>
      </c>
      <c r="T53" s="2" t="str">
        <f t="array" ref="T53">XLOOKUP($A53,acc_tbl_exp!$A$1:$A$448,acc_tbl_exp!$I$1:$I$448,"")</f>
        <v>CA MAU</v>
      </c>
      <c r="V53" s="2" t="str">
        <f t="array" ref="V53">XLOOKUP($A53,acc_tbl_exp!$A$1:$A$448,acc_tbl_exp!$J$1:$J$448,"")</f>
        <v>South</v>
      </c>
      <c r="W53" s="2" t="s">
        <v>1287</v>
      </c>
      <c r="AA53" s="2" t="s">
        <v>1576</v>
      </c>
      <c r="AD53" s="2" t="s">
        <v>1577</v>
      </c>
      <c r="AF53" s="2" t="s">
        <v>1578</v>
      </c>
    </row>
    <row r="54">
      <c r="A54" s="2" t="s">
        <v>1579</v>
      </c>
      <c r="B54" s="2" t="str">
        <f t="array" ref="B54">XLOOKUP($A54,acc_tbl_exp!$A$1:$A$448,acc_tbl_exp!$B$1:$B$448,"")</f>
        <v>Tan Ky Hospital (Nghe An Province)	</v>
      </c>
      <c r="C54" s="2" t="s">
        <v>1580</v>
      </c>
      <c r="D54" s="5" t="str">
        <f t="shared" si="3"/>
        <v>Bệnh viện </v>
      </c>
      <c r="E54" s="2" t="str">
        <f t="array" ref="E54">XLOOKUP(A54,acc_tbl_exp!$A$1:$A$448,acc_tbl_exp!$H$1:$H$448,"")</f>
        <v>TRANG THI</v>
      </c>
      <c r="F54" s="2" t="s">
        <v>1281</v>
      </c>
      <c r="O54" s="2" t="s">
        <v>1284</v>
      </c>
      <c r="Q54" s="2" t="s">
        <v>1383</v>
      </c>
      <c r="T54" s="2" t="str">
        <f t="array" ref="T54">XLOOKUP($A54,acc_tbl_exp!$A$1:$A$448,acc_tbl_exp!$I$1:$I$448,"")</f>
        <v>NGHE AN</v>
      </c>
      <c r="V54" s="2" t="str">
        <f t="array" ref="V54">XLOOKUP($A54,acc_tbl_exp!$A$1:$A$448,acc_tbl_exp!$J$1:$J$448,"")</f>
        <v>North</v>
      </c>
      <c r="W54" s="2" t="s">
        <v>1287</v>
      </c>
    </row>
    <row r="55">
      <c r="A55" s="2" t="s">
        <v>1581</v>
      </c>
      <c r="B55" s="2" t="str">
        <f t="array" ref="B55">XLOOKUP($A55,acc_tbl_exp!$A$1:$A$448,acc_tbl_exp!$B$1:$B$448,"")</f>
        <v>Anh Son Hospital (Nghe An Province)</v>
      </c>
      <c r="C55" s="2" t="s">
        <v>1582</v>
      </c>
      <c r="D55" s="5" t="str">
        <f t="shared" si="3"/>
        <v>Bệnh viện </v>
      </c>
      <c r="E55" s="2" t="str">
        <f t="array" ref="E55">XLOOKUP(A55,acc_tbl_exp!$A$1:$A$448,acc_tbl_exp!$H$1:$H$448,"")</f>
        <v>TRANG THI</v>
      </c>
      <c r="F55" s="2" t="s">
        <v>1281</v>
      </c>
      <c r="H55" s="2" t="s">
        <v>1583</v>
      </c>
      <c r="O55" s="2" t="s">
        <v>1284</v>
      </c>
      <c r="Q55" s="2" t="s">
        <v>1383</v>
      </c>
      <c r="T55" s="2" t="str">
        <f t="array" ref="T55">XLOOKUP($A55,acc_tbl_exp!$A$1:$A$448,acc_tbl_exp!$I$1:$I$448,"")</f>
        <v>NGHE AN</v>
      </c>
      <c r="V55" s="2" t="str">
        <f t="array" ref="V55">XLOOKUP($A55,acc_tbl_exp!$A$1:$A$448,acc_tbl_exp!$J$1:$J$448,"")</f>
        <v>North</v>
      </c>
      <c r="W55" s="2" t="s">
        <v>1287</v>
      </c>
    </row>
    <row r="56">
      <c r="A56" s="2" t="s">
        <v>1584</v>
      </c>
      <c r="B56" s="2" t="str">
        <f t="array" ref="B56">XLOOKUP($A56,acc_tbl_exp!$A$1:$A$448,acc_tbl_exp!$B$1:$B$448,"")</f>
        <v>Duc Tin Clinic</v>
      </c>
      <c r="C56" s="2" t="s">
        <v>1585</v>
      </c>
      <c r="D56" s="5" t="str">
        <f t="shared" si="3"/>
        <v>Phòng khám</v>
      </c>
      <c r="E56" s="2" t="str">
        <f t="array" ref="E56">XLOOKUP(A56,acc_tbl_exp!$A$1:$A$448,acc_tbl_exp!$H$1:$H$448,"")</f>
        <v/>
      </c>
      <c r="F56" s="2" t="s">
        <v>1297</v>
      </c>
      <c r="O56" s="2" t="s">
        <v>1284</v>
      </c>
      <c r="Q56" s="2" t="s">
        <v>1432</v>
      </c>
      <c r="R56" s="2" t="s">
        <v>1586</v>
      </c>
      <c r="T56" s="2" t="str">
        <f t="array" ref="T56">XLOOKUP($A56,acc_tbl_exp!$A$1:$A$448,acc_tbl_exp!$I$1:$I$448,"")</f>
        <v>PHU YEN</v>
      </c>
      <c r="V56" s="2" t="str">
        <f t="array" ref="V56">XLOOKUP($A56,acc_tbl_exp!$A$1:$A$448,acc_tbl_exp!$J$1:$J$448,"")</f>
        <v>South</v>
      </c>
      <c r="W56" s="2" t="s">
        <v>1287</v>
      </c>
    </row>
    <row r="57">
      <c r="A57" s="2" t="s">
        <v>1587</v>
      </c>
      <c r="B57" s="2" t="str">
        <f t="array" ref="B57">XLOOKUP($A57,acc_tbl_exp!$A$1:$A$448,acc_tbl_exp!$B$1:$B$448,"")</f>
        <v>Thanh Vu medic</v>
      </c>
      <c r="C57" s="2" t="s">
        <v>1588</v>
      </c>
      <c r="D57" s="5" t="str">
        <f t="shared" si="3"/>
        <v>Bệnh viện </v>
      </c>
      <c r="E57" s="2" t="str">
        <f t="array" ref="E57">XLOOKUP(A57,acc_tbl_exp!$A$1:$A$448,acc_tbl_exp!$H$1:$H$448,"")</f>
        <v>ETC</v>
      </c>
      <c r="F57" s="2" t="s">
        <v>1297</v>
      </c>
      <c r="H57" s="2" t="s">
        <v>1589</v>
      </c>
      <c r="L57" s="2" t="s">
        <v>1590</v>
      </c>
      <c r="M57" s="2">
        <v>8.19522187E8</v>
      </c>
      <c r="O57" s="2" t="s">
        <v>1284</v>
      </c>
      <c r="P57" s="2">
        <v>7.813820225E9</v>
      </c>
      <c r="Q57" s="2" t="s">
        <v>1432</v>
      </c>
      <c r="R57" s="2" t="s">
        <v>1591</v>
      </c>
      <c r="T57" s="2" t="str">
        <f t="array" ref="T57">XLOOKUP($A57,acc_tbl_exp!$A$1:$A$448,acc_tbl_exp!$I$1:$I$448,"")</f>
        <v>BAC LIEU</v>
      </c>
      <c r="U57" s="2">
        <v>84.0</v>
      </c>
      <c r="V57" s="2" t="str">
        <f t="array" ref="V57">XLOOKUP($A57,acc_tbl_exp!$A$1:$A$448,acc_tbl_exp!$J$1:$J$448,"")</f>
        <v>South</v>
      </c>
      <c r="W57" s="2" t="s">
        <v>1287</v>
      </c>
    </row>
    <row r="58">
      <c r="A58" s="2" t="s">
        <v>1592</v>
      </c>
      <c r="B58" s="2" t="str">
        <f t="array" ref="B58">XLOOKUP($A58,acc_tbl_exp!$A$1:$A$448,acc_tbl_exp!$B$1:$B$448,"")</f>
        <v>Tam Tri Da Nang Hospital</v>
      </c>
      <c r="C58" s="2" t="s">
        <v>1593</v>
      </c>
      <c r="D58" s="5" t="str">
        <f t="shared" si="3"/>
        <v>Bệnh viện </v>
      </c>
      <c r="E58" s="2" t="str">
        <f t="array" ref="E58">XLOOKUP(A58,acc_tbl_exp!$A$1:$A$448,acc_tbl_exp!$H$1:$H$448,"")</f>
        <v/>
      </c>
      <c r="F58" s="2" t="s">
        <v>1297</v>
      </c>
      <c r="H58" s="2" t="s">
        <v>1327</v>
      </c>
      <c r="O58" s="2" t="s">
        <v>1284</v>
      </c>
      <c r="Q58" s="2" t="s">
        <v>1432</v>
      </c>
      <c r="T58" s="2" t="str">
        <f t="array" ref="T58">XLOOKUP($A58,acc_tbl_exp!$A$1:$A$448,acc_tbl_exp!$I$1:$I$448,"")</f>
        <v>DA NANG</v>
      </c>
      <c r="V58" s="2" t="str">
        <f t="array" ref="V58">XLOOKUP($A58,acc_tbl_exp!$A$1:$A$448,acc_tbl_exp!$J$1:$J$448,"")</f>
        <v>South</v>
      </c>
      <c r="W58" s="2" t="s">
        <v>1287</v>
      </c>
    </row>
    <row r="59">
      <c r="A59" s="2" t="s">
        <v>1594</v>
      </c>
      <c r="B59" s="2" t="str">
        <f t="array" ref="B59">XLOOKUP($A59,acc_tbl_exp!$A$1:$A$448,acc_tbl_exp!$B$1:$B$448,"")</f>
        <v>TAM Tri clinic - HCM</v>
      </c>
      <c r="C59" s="2" t="s">
        <v>1595</v>
      </c>
      <c r="D59" s="5" t="str">
        <f t="shared" si="3"/>
        <v>Phòng Khám</v>
      </c>
      <c r="E59" s="2" t="str">
        <f t="array" ref="E59">XLOOKUP(A59,acc_tbl_exp!$A$1:$A$448,acc_tbl_exp!$H$1:$H$448,"")</f>
        <v/>
      </c>
      <c r="F59" s="2" t="s">
        <v>1297</v>
      </c>
      <c r="O59" s="2" t="s">
        <v>1284</v>
      </c>
      <c r="Q59" s="2" t="s">
        <v>1432</v>
      </c>
      <c r="R59" s="2" t="s">
        <v>1596</v>
      </c>
      <c r="T59" s="2" t="str">
        <f t="array" ref="T59">XLOOKUP($A59,acc_tbl_exp!$A$1:$A$448,acc_tbl_exp!$I$1:$I$448,"")</f>
        <v>HCM</v>
      </c>
      <c r="V59" s="2" t="str">
        <f t="array" ref="V59">XLOOKUP($A59,acc_tbl_exp!$A$1:$A$448,acc_tbl_exp!$J$1:$J$448,"")</f>
        <v>South</v>
      </c>
      <c r="W59" s="2" t="s">
        <v>1287</v>
      </c>
    </row>
    <row r="60">
      <c r="A60" s="2" t="s">
        <v>1597</v>
      </c>
      <c r="B60" s="2" t="str">
        <f t="array" ref="B60">XLOOKUP($A60,acc_tbl_exp!$A$1:$A$448,acc_tbl_exp!$B$1:$B$448,"")</f>
        <v>THANH BINH CLINIC</v>
      </c>
      <c r="C60" s="2" t="s">
        <v>1598</v>
      </c>
      <c r="D60" s="5" t="str">
        <f t="shared" si="3"/>
        <v>Phòng Khám</v>
      </c>
      <c r="E60" s="2" t="str">
        <f t="array" ref="E60">XLOOKUP(A60,acc_tbl_exp!$A$1:$A$448,acc_tbl_exp!$H$1:$H$448,"")</f>
        <v>TRANG THI</v>
      </c>
      <c r="F60" s="2" t="s">
        <v>1297</v>
      </c>
      <c r="H60" s="2" t="s">
        <v>1599</v>
      </c>
      <c r="O60" s="2" t="s">
        <v>1284</v>
      </c>
      <c r="P60" s="2" t="s">
        <v>1600</v>
      </c>
      <c r="R60" s="2" t="s">
        <v>1601</v>
      </c>
      <c r="T60" s="2" t="str">
        <f t="array" ref="T60">XLOOKUP($A60,acc_tbl_exp!$A$1:$A$448,acc_tbl_exp!$I$1:$I$448,"")</f>
        <v>HAI DUONG</v>
      </c>
      <c r="V60" s="2" t="str">
        <f t="array" ref="V60">XLOOKUP($A60,acc_tbl_exp!$A$1:$A$448,acc_tbl_exp!$J$1:$J$448,"")</f>
        <v>North</v>
      </c>
      <c r="W60" s="2" t="s">
        <v>1287</v>
      </c>
      <c r="AA60" s="2" t="s">
        <v>1602</v>
      </c>
      <c r="AC60" s="2" t="s">
        <v>1419</v>
      </c>
    </row>
    <row r="61">
      <c r="A61" s="2" t="s">
        <v>1603</v>
      </c>
      <c r="B61" s="2" t="str">
        <f t="array" ref="B61">XLOOKUP($A61,acc_tbl_exp!$A$1:$A$448,acc_tbl_exp!$B$1:$B$448,"")</f>
        <v>Bach Mai Hospital</v>
      </c>
      <c r="C61" s="2" t="s">
        <v>1604</v>
      </c>
      <c r="D61" s="5" t="str">
        <f t="shared" si="3"/>
        <v>Bệnh viện </v>
      </c>
      <c r="E61" s="2" t="str">
        <f t="array" ref="E61">XLOOKUP(A61,acc_tbl_exp!$A$1:$A$448,acc_tbl_exp!$H$1:$H$448,"")</f>
        <v>TRANG THI</v>
      </c>
      <c r="F61" s="2" t="s">
        <v>1281</v>
      </c>
      <c r="G61" s="2" t="s">
        <v>1605</v>
      </c>
      <c r="H61" s="2" t="s">
        <v>1292</v>
      </c>
      <c r="O61" s="2" t="s">
        <v>1284</v>
      </c>
      <c r="R61" s="2" t="s">
        <v>1606</v>
      </c>
      <c r="T61" s="2" t="str">
        <f t="array" ref="T61">XLOOKUP($A61,acc_tbl_exp!$A$1:$A$448,acc_tbl_exp!$I$1:$I$448,"")</f>
        <v>HANOI</v>
      </c>
      <c r="V61" s="2" t="str">
        <f t="array" ref="V61">XLOOKUP($A61,acc_tbl_exp!$A$1:$A$448,acc_tbl_exp!$J$1:$J$448,"")</f>
        <v>North</v>
      </c>
      <c r="W61" s="2" t="s">
        <v>1287</v>
      </c>
      <c r="AA61" s="2" t="s">
        <v>1607</v>
      </c>
    </row>
    <row r="62">
      <c r="A62" s="2" t="s">
        <v>1608</v>
      </c>
      <c r="B62" s="2" t="str">
        <f t="array" ref="B62">XLOOKUP($A62,acc_tbl_exp!$A$1:$A$448,acc_tbl_exp!$B$1:$B$448,"")</f>
        <v>Trang Dinh Hospital</v>
      </c>
      <c r="C62" s="2" t="s">
        <v>1609</v>
      </c>
      <c r="D62" s="5" t="str">
        <f t="shared" si="3"/>
        <v>Bệnh viện </v>
      </c>
      <c r="E62" s="2" t="str">
        <f t="array" ref="E62">XLOOKUP(A62,acc_tbl_exp!$A$1:$A$448,acc_tbl_exp!$H$1:$H$448,"")</f>
        <v>TRANG THI</v>
      </c>
      <c r="F62" s="2" t="s">
        <v>1297</v>
      </c>
      <c r="H62" s="2" t="s">
        <v>1610</v>
      </c>
      <c r="O62" s="2" t="s">
        <v>1284</v>
      </c>
      <c r="P62" s="2" t="s">
        <v>1611</v>
      </c>
      <c r="Q62" s="2" t="s">
        <v>1383</v>
      </c>
      <c r="R62" s="2" t="s">
        <v>1612</v>
      </c>
      <c r="T62" s="2" t="str">
        <f t="array" ref="T62">XLOOKUP($A62,acc_tbl_exp!$A$1:$A$448,acc_tbl_exp!$I$1:$I$448,"")</f>
        <v>LANG SON</v>
      </c>
      <c r="V62" s="2" t="str">
        <f t="array" ref="V62">XLOOKUP($A62,acc_tbl_exp!$A$1:$A$448,acc_tbl_exp!$J$1:$J$448,"")</f>
        <v>North</v>
      </c>
      <c r="W62" s="2" t="s">
        <v>1287</v>
      </c>
    </row>
    <row r="63">
      <c r="A63" s="2" t="s">
        <v>1613</v>
      </c>
      <c r="B63" s="2" t="str">
        <f t="array" ref="B63">XLOOKUP($A63,acc_tbl_exp!$A$1:$A$448,acc_tbl_exp!$B$1:$B$448,"")</f>
        <v>Thai Binh Hospital</v>
      </c>
      <c r="C63" s="2" t="s">
        <v>1614</v>
      </c>
      <c r="D63" s="5" t="str">
        <f t="shared" si="3"/>
        <v>Bệnh viện </v>
      </c>
      <c r="E63" s="2" t="str">
        <f t="array" ref="E63">XLOOKUP(A63,acc_tbl_exp!$A$1:$A$448,acc_tbl_exp!$H$1:$H$448,"")</f>
        <v>TRANG THI</v>
      </c>
      <c r="F63" s="2" t="s">
        <v>1281</v>
      </c>
      <c r="G63" s="2" t="s">
        <v>1615</v>
      </c>
      <c r="H63" s="2" t="s">
        <v>1616</v>
      </c>
      <c r="O63" s="2" t="s">
        <v>1284</v>
      </c>
      <c r="P63" s="2" t="s">
        <v>1617</v>
      </c>
      <c r="Q63" s="2" t="s">
        <v>1383</v>
      </c>
      <c r="R63" s="2" t="s">
        <v>1618</v>
      </c>
      <c r="T63" s="2" t="str">
        <f t="array" ref="T63">XLOOKUP($A63,acc_tbl_exp!$A$1:$A$448,acc_tbl_exp!$I$1:$I$448,"")</f>
        <v>THAI BINH</v>
      </c>
      <c r="V63" s="2" t="str">
        <f t="array" ref="V63">XLOOKUP($A63,acc_tbl_exp!$A$1:$A$448,acc_tbl_exp!$J$1:$J$448,"")</f>
        <v>North</v>
      </c>
      <c r="W63" s="2" t="s">
        <v>1287</v>
      </c>
    </row>
    <row r="64">
      <c r="A64" s="2" t="s">
        <v>1619</v>
      </c>
      <c r="B64" s="2" t="str">
        <f t="array" ref="B64">XLOOKUP($A64,acc_tbl_exp!$A$1:$A$448,acc_tbl_exp!$B$1:$B$448,"")</f>
        <v>DA NANG HOSPITAL</v>
      </c>
      <c r="C64" s="2" t="s">
        <v>1326</v>
      </c>
      <c r="D64" s="5" t="str">
        <f t="shared" si="3"/>
        <v>Bệnh viện </v>
      </c>
      <c r="E64" s="2" t="str">
        <f t="array" ref="E64">XLOOKUP(A64,acc_tbl_exp!$A$1:$A$448,acc_tbl_exp!$H$1:$H$448,"")</f>
        <v/>
      </c>
      <c r="F64" s="2" t="s">
        <v>1281</v>
      </c>
      <c r="H64" s="2" t="s">
        <v>1327</v>
      </c>
      <c r="O64" s="2" t="s">
        <v>1284</v>
      </c>
      <c r="Q64" s="2" t="s">
        <v>1432</v>
      </c>
      <c r="R64" s="2" t="s">
        <v>1620</v>
      </c>
      <c r="T64" s="2" t="str">
        <f t="array" ref="T64">XLOOKUP($A64,acc_tbl_exp!$A$1:$A$448,acc_tbl_exp!$I$1:$I$448,"")</f>
        <v>DA NANG</v>
      </c>
      <c r="V64" s="2" t="str">
        <f t="array" ref="V64">XLOOKUP($A64,acc_tbl_exp!$A$1:$A$448,acc_tbl_exp!$J$1:$J$448,"")</f>
        <v>South</v>
      </c>
      <c r="W64" s="2" t="s">
        <v>1287</v>
      </c>
      <c r="AA64" s="2" t="s">
        <v>1621</v>
      </c>
      <c r="AB64" s="2" t="s">
        <v>1622</v>
      </c>
      <c r="AC64" s="2">
        <v>9.14034022E8</v>
      </c>
      <c r="AD64" s="2" t="s">
        <v>1623</v>
      </c>
      <c r="AE64" s="2" t="s">
        <v>1457</v>
      </c>
      <c r="AF64" s="2">
        <v>1.263789803E9</v>
      </c>
      <c r="AG64" s="2" t="s">
        <v>1624</v>
      </c>
      <c r="AH64" s="2" t="s">
        <v>1625</v>
      </c>
      <c r="AI64" s="2">
        <v>9.14010566E8</v>
      </c>
    </row>
    <row r="65">
      <c r="A65" s="2" t="s">
        <v>1626</v>
      </c>
      <c r="B65" s="2" t="str">
        <f t="array" ref="B65">XLOOKUP($A65,acc_tbl_exp!$A$1:$A$448,acc_tbl_exp!$B$1:$B$448,"")</f>
        <v>Thu Duc District Hospital</v>
      </c>
      <c r="C65" s="2" t="s">
        <v>1627</v>
      </c>
      <c r="D65" s="5" t="str">
        <f t="shared" si="3"/>
        <v>Bệnh viện </v>
      </c>
      <c r="E65" s="2" t="str">
        <f t="array" ref="E65">XLOOKUP(A65,acc_tbl_exp!$A$1:$A$448,acc_tbl_exp!$H$1:$H$448,"")</f>
        <v/>
      </c>
      <c r="F65" s="2" t="s">
        <v>1281</v>
      </c>
      <c r="H65" s="2" t="s">
        <v>1628</v>
      </c>
      <c r="I65" s="2" t="s">
        <v>1629</v>
      </c>
      <c r="L65" s="2" t="s">
        <v>1630</v>
      </c>
      <c r="M65" s="2">
        <v>3.49704448E8</v>
      </c>
      <c r="O65" s="2" t="s">
        <v>1284</v>
      </c>
      <c r="Q65" s="2" t="s">
        <v>1432</v>
      </c>
      <c r="S65" s="2" t="s">
        <v>1432</v>
      </c>
      <c r="T65" s="2" t="str">
        <f t="array" ref="T65">XLOOKUP($A65,acc_tbl_exp!$A$1:$A$448,acc_tbl_exp!$I$1:$I$448,"")</f>
        <v>HCM</v>
      </c>
      <c r="V65" s="2" t="str">
        <f t="array" ref="V65">XLOOKUP($A65,acc_tbl_exp!$A$1:$A$448,acc_tbl_exp!$J$1:$J$448,"")</f>
        <v>South</v>
      </c>
      <c r="W65" s="2" t="s">
        <v>1287</v>
      </c>
      <c r="AA65" s="2" t="s">
        <v>1631</v>
      </c>
      <c r="AB65" s="2" t="s">
        <v>1632</v>
      </c>
      <c r="AC65" s="2">
        <v>9.14128482E8</v>
      </c>
      <c r="AD65" s="2" t="s">
        <v>1633</v>
      </c>
      <c r="AE65" s="2" t="s">
        <v>1457</v>
      </c>
      <c r="AF65" s="2">
        <v>1.647542539E9</v>
      </c>
      <c r="AG65" s="2" t="s">
        <v>1634</v>
      </c>
      <c r="AH65" s="2" t="s">
        <v>1498</v>
      </c>
      <c r="AI65" s="2">
        <v>9.07366481E8</v>
      </c>
    </row>
    <row r="66">
      <c r="A66" s="2" t="s">
        <v>1635</v>
      </c>
      <c r="B66" s="2" t="str">
        <f t="array" ref="B66">XLOOKUP($A66,acc_tbl_exp!$A$1:$A$448,acc_tbl_exp!$B$1:$B$448,"")</f>
        <v>Hue University of Medicine and Pharmacy - Ginec</v>
      </c>
      <c r="C66" s="2" t="s">
        <v>1636</v>
      </c>
      <c r="D66" s="5" t="str">
        <f t="shared" si="3"/>
        <v>Bệnh viện </v>
      </c>
      <c r="E66" s="2" t="str">
        <f t="array" ref="E66">XLOOKUP(A66,acc_tbl_exp!$A$1:$A$448,acc_tbl_exp!$H$1:$H$448,"")</f>
        <v>ETC</v>
      </c>
      <c r="F66" s="2" t="s">
        <v>1281</v>
      </c>
      <c r="H66" s="2" t="s">
        <v>1637</v>
      </c>
      <c r="I66" s="2" t="s">
        <v>1638</v>
      </c>
      <c r="L66" s="2" t="s">
        <v>1639</v>
      </c>
      <c r="M66" s="2">
        <v>9.37331933E8</v>
      </c>
      <c r="O66" s="2" t="s">
        <v>1284</v>
      </c>
      <c r="Q66" s="2" t="s">
        <v>1432</v>
      </c>
      <c r="T66" s="2" t="str">
        <f t="array" ref="T66">XLOOKUP($A66,acc_tbl_exp!$A$1:$A$448,acc_tbl_exp!$I$1:$I$448,"")</f>
        <v>THUA THIEN HUE</v>
      </c>
      <c r="V66" s="2" t="str">
        <f t="array" ref="V66">XLOOKUP($A66,acc_tbl_exp!$A$1:$A$448,acc_tbl_exp!$J$1:$J$448,"")</f>
        <v>North</v>
      </c>
      <c r="W66" s="2" t="s">
        <v>1287</v>
      </c>
      <c r="AA66" s="2" t="s">
        <v>1640</v>
      </c>
      <c r="AB66" s="2" t="s">
        <v>1641</v>
      </c>
      <c r="AC66" s="2">
        <v>9.13410364E8</v>
      </c>
    </row>
    <row r="67">
      <c r="A67" s="2" t="s">
        <v>1642</v>
      </c>
      <c r="B67" s="2" t="str">
        <f t="array" ref="B67">XLOOKUP($A67,acc_tbl_exp!$A$1:$A$448,acc_tbl_exp!$B$1:$B$448,"")</f>
        <v>Vietnam-Sweden Uong Bi Hospital</v>
      </c>
      <c r="C67" s="2" t="s">
        <v>1643</v>
      </c>
      <c r="D67" s="5" t="str">
        <f t="shared" si="3"/>
        <v>Bệnh viện </v>
      </c>
      <c r="E67" s="2" t="str">
        <f t="array" ref="E67">XLOOKUP(A67,acc_tbl_exp!$A$1:$A$448,acc_tbl_exp!$H$1:$H$448,"")</f>
        <v>TRANG THI</v>
      </c>
      <c r="F67" s="2" t="s">
        <v>1281</v>
      </c>
      <c r="O67" s="2" t="s">
        <v>1284</v>
      </c>
      <c r="P67" s="2" t="s">
        <v>1644</v>
      </c>
      <c r="Q67" s="2" t="s">
        <v>1383</v>
      </c>
      <c r="R67" s="2" t="s">
        <v>1645</v>
      </c>
      <c r="T67" s="2" t="str">
        <f t="array" ref="T67">XLOOKUP($A67,acc_tbl_exp!$A$1:$A$448,acc_tbl_exp!$I$1:$I$448,"")</f>
        <v>QUANG NINH</v>
      </c>
      <c r="V67" s="2" t="str">
        <f t="array" ref="V67">XLOOKUP($A67,acc_tbl_exp!$A$1:$A$448,acc_tbl_exp!$J$1:$J$448,"")</f>
        <v>North</v>
      </c>
      <c r="W67" s="2" t="s">
        <v>1287</v>
      </c>
      <c r="AA67" s="2" t="s">
        <v>1646</v>
      </c>
      <c r="AB67" s="2" t="s">
        <v>1647</v>
      </c>
      <c r="AC67" s="2" t="s">
        <v>1558</v>
      </c>
      <c r="AD67" s="2" t="s">
        <v>1648</v>
      </c>
      <c r="AE67" s="2" t="s">
        <v>1649</v>
      </c>
      <c r="AF67" s="2" t="s">
        <v>1650</v>
      </c>
    </row>
    <row r="68">
      <c r="A68" s="2" t="s">
        <v>1651</v>
      </c>
      <c r="B68" s="2" t="str">
        <f t="array" ref="B68">XLOOKUP($A68,acc_tbl_exp!$A$1:$A$448,acc_tbl_exp!$B$1:$B$448,"")</f>
        <v>Japan - Vietnam Medical Instrument JSC</v>
      </c>
      <c r="C68" s="2" t="s">
        <v>1652</v>
      </c>
      <c r="D68" s="2" t="s">
        <v>1653</v>
      </c>
      <c r="E68" s="2" t="str">
        <f t="array" ref="E68">XLOOKUP(A68,acc_tbl_exp!$A$1:$A$448,acc_tbl_exp!$H$1:$H$448,"")</f>
        <v>TRANG THI</v>
      </c>
      <c r="F68" s="2" t="s">
        <v>1297</v>
      </c>
      <c r="O68" s="2" t="s">
        <v>1284</v>
      </c>
      <c r="P68" s="2" t="s">
        <v>1654</v>
      </c>
      <c r="Q68" s="2" t="s">
        <v>1383</v>
      </c>
      <c r="R68" s="2" t="s">
        <v>1655</v>
      </c>
      <c r="T68" s="2" t="str">
        <f t="array" ref="T68">XLOOKUP($A68,acc_tbl_exp!$A$1:$A$448,acc_tbl_exp!$I$1:$I$448,"")</f>
        <v>HANOI</v>
      </c>
      <c r="U68" s="2">
        <v>10000.0</v>
      </c>
      <c r="V68" s="2" t="str">
        <f t="array" ref="V68">XLOOKUP($A68,acc_tbl_exp!$A$1:$A$448,acc_tbl_exp!$J$1:$J$448,"")</f>
        <v>North</v>
      </c>
      <c r="W68" s="2" t="s">
        <v>1287</v>
      </c>
      <c r="AA68" s="2" t="s">
        <v>1656</v>
      </c>
      <c r="AB68" s="2" t="s">
        <v>1657</v>
      </c>
      <c r="AC68" s="2" t="s">
        <v>1658</v>
      </c>
      <c r="AD68" s="2" t="s">
        <v>1659</v>
      </c>
      <c r="AE68" s="2" t="s">
        <v>1660</v>
      </c>
      <c r="AF68" s="2" t="s">
        <v>1661</v>
      </c>
      <c r="AG68" s="2" t="s">
        <v>1662</v>
      </c>
      <c r="AH68" s="2" t="s">
        <v>1663</v>
      </c>
      <c r="AI68" s="2" t="s">
        <v>1664</v>
      </c>
    </row>
    <row r="69">
      <c r="A69" s="2" t="s">
        <v>1665</v>
      </c>
      <c r="B69" s="2" t="str">
        <f t="array" ref="B69">XLOOKUP($A69,acc_tbl_exp!$A$1:$A$448,acc_tbl_exp!$B$1:$B$448,"")</f>
        <v>Hoang Long Clinic</v>
      </c>
      <c r="C69" s="2" t="s">
        <v>1666</v>
      </c>
      <c r="D69" s="5" t="str">
        <f t="shared" ref="D69:D86" si="4">left(C69,10)</f>
        <v>Phòng khám</v>
      </c>
      <c r="E69" s="2" t="str">
        <f t="array" ref="E69">XLOOKUP(A69,acc_tbl_exp!$A$1:$A$448,acc_tbl_exp!$H$1:$H$448,"")</f>
        <v>TRANG THI</v>
      </c>
      <c r="F69" s="2" t="s">
        <v>1297</v>
      </c>
      <c r="H69" s="2" t="s">
        <v>1292</v>
      </c>
      <c r="O69" s="2" t="s">
        <v>1284</v>
      </c>
      <c r="P69" s="2" t="s">
        <v>1667</v>
      </c>
      <c r="Q69" s="2" t="s">
        <v>1383</v>
      </c>
      <c r="R69" s="2" t="s">
        <v>1668</v>
      </c>
      <c r="T69" s="2" t="str">
        <f t="array" ref="T69">XLOOKUP($A69,acc_tbl_exp!$A$1:$A$448,acc_tbl_exp!$I$1:$I$448,"")</f>
        <v>HANOI</v>
      </c>
      <c r="U69" s="2">
        <v>10000.0</v>
      </c>
      <c r="V69" s="2" t="str">
        <f t="array" ref="V69">XLOOKUP($A69,acc_tbl_exp!$A$1:$A$448,acc_tbl_exp!$J$1:$J$448,"")</f>
        <v>North</v>
      </c>
      <c r="W69" s="2" t="s">
        <v>1287</v>
      </c>
      <c r="AA69" s="2" t="s">
        <v>1669</v>
      </c>
      <c r="AB69" s="2" t="s">
        <v>1670</v>
      </c>
      <c r="AC69" s="2" t="s">
        <v>1671</v>
      </c>
    </row>
    <row r="70">
      <c r="A70" s="2" t="s">
        <v>1672</v>
      </c>
      <c r="B70" s="2" t="str">
        <f t="array" ref="B70">XLOOKUP($A70,acc_tbl_exp!$A$1:$A$448,acc_tbl_exp!$B$1:$B$448,"")</f>
        <v>Bac Thang Long Hospital</v>
      </c>
      <c r="C70" s="2" t="s">
        <v>1673</v>
      </c>
      <c r="D70" s="5" t="str">
        <f t="shared" si="4"/>
        <v>Bệnh viện </v>
      </c>
      <c r="E70" s="2" t="str">
        <f t="array" ref="E70">XLOOKUP(A70,acc_tbl_exp!$A$1:$A$448,acc_tbl_exp!$H$1:$H$448,"")</f>
        <v>TRANG THI</v>
      </c>
      <c r="F70" s="2" t="s">
        <v>1281</v>
      </c>
      <c r="H70" s="2" t="s">
        <v>1292</v>
      </c>
      <c r="O70" s="2" t="s">
        <v>1284</v>
      </c>
      <c r="P70" s="2" t="s">
        <v>1674</v>
      </c>
      <c r="R70" s="2" t="s">
        <v>1675</v>
      </c>
      <c r="T70" s="2" t="str">
        <f t="array" ref="T70">XLOOKUP($A70,acc_tbl_exp!$A$1:$A$448,acc_tbl_exp!$I$1:$I$448,"")</f>
        <v>HANOI</v>
      </c>
      <c r="V70" s="2" t="str">
        <f t="array" ref="V70">XLOOKUP($A70,acc_tbl_exp!$A$1:$A$448,acc_tbl_exp!$J$1:$J$448,"")</f>
        <v>North</v>
      </c>
      <c r="W70" s="2" t="s">
        <v>1287</v>
      </c>
      <c r="AA70" s="2" t="s">
        <v>1676</v>
      </c>
      <c r="AB70" s="2" t="s">
        <v>1455</v>
      </c>
      <c r="AC70" s="2">
        <v>9.88126896E8</v>
      </c>
      <c r="AD70" s="2" t="s">
        <v>1677</v>
      </c>
      <c r="AE70" s="2" t="s">
        <v>1457</v>
      </c>
      <c r="AF70" s="2">
        <v>9.16450565E8</v>
      </c>
      <c r="AG70" s="2" t="s">
        <v>1678</v>
      </c>
      <c r="AH70" s="2" t="s">
        <v>1439</v>
      </c>
    </row>
    <row r="71">
      <c r="A71" s="2" t="s">
        <v>1679</v>
      </c>
      <c r="B71" s="2" t="str">
        <f t="array" ref="B71">XLOOKUP($A71,acc_tbl_exp!$A$1:$A$448,acc_tbl_exp!$B$1:$B$448,"")</f>
        <v>Thanh Oai Hospital</v>
      </c>
      <c r="C71" s="2" t="s">
        <v>1680</v>
      </c>
      <c r="D71" s="5" t="str">
        <f t="shared" si="4"/>
        <v>Bệnh viện </v>
      </c>
      <c r="E71" s="2" t="str">
        <f t="array" ref="E71">XLOOKUP(A71,acc_tbl_exp!$A$1:$A$448,acc_tbl_exp!$H$1:$H$448,"")</f>
        <v>TRANG THI</v>
      </c>
      <c r="F71" s="2" t="s">
        <v>1281</v>
      </c>
      <c r="H71" s="2" t="s">
        <v>1292</v>
      </c>
      <c r="O71" s="2" t="s">
        <v>1284</v>
      </c>
      <c r="P71" s="2" t="s">
        <v>1681</v>
      </c>
      <c r="R71" s="2" t="s">
        <v>1682</v>
      </c>
      <c r="T71" s="2" t="str">
        <f t="array" ref="T71">XLOOKUP($A71,acc_tbl_exp!$A$1:$A$448,acc_tbl_exp!$I$1:$I$448,"")</f>
        <v>HANOI</v>
      </c>
      <c r="U71" s="2">
        <v>10000.0</v>
      </c>
      <c r="V71" s="2" t="str">
        <f t="array" ref="V71">XLOOKUP($A71,acc_tbl_exp!$A$1:$A$448,acc_tbl_exp!$J$1:$J$448,"")</f>
        <v>North</v>
      </c>
      <c r="W71" s="2" t="s">
        <v>1287</v>
      </c>
      <c r="AA71" s="2" t="s">
        <v>1683</v>
      </c>
      <c r="AB71" s="2" t="s">
        <v>1455</v>
      </c>
      <c r="AC71" s="2" t="s">
        <v>1684</v>
      </c>
      <c r="AD71" s="2" t="s">
        <v>1685</v>
      </c>
      <c r="AE71" s="2" t="s">
        <v>1457</v>
      </c>
      <c r="AF71" s="2" t="s">
        <v>1686</v>
      </c>
    </row>
    <row r="72">
      <c r="A72" s="2" t="s">
        <v>1687</v>
      </c>
      <c r="B72" s="2" t="str">
        <f t="array" ref="B72">XLOOKUP($A72,acc_tbl_exp!$A$1:$A$448,acc_tbl_exp!$B$1:$B$448,"")</f>
        <v>Soc Son Hospital</v>
      </c>
      <c r="C72" s="2" t="s">
        <v>1688</v>
      </c>
      <c r="D72" s="5" t="str">
        <f t="shared" si="4"/>
        <v>Bệnh viện </v>
      </c>
      <c r="E72" s="2" t="str">
        <f t="array" ref="E72">XLOOKUP(A72,acc_tbl_exp!$A$1:$A$448,acc_tbl_exp!$H$1:$H$448,"")</f>
        <v>TRANG THI</v>
      </c>
      <c r="F72" s="2" t="s">
        <v>1281</v>
      </c>
      <c r="H72" s="2" t="s">
        <v>1292</v>
      </c>
      <c r="O72" s="2" t="s">
        <v>1284</v>
      </c>
      <c r="P72" s="2" t="s">
        <v>1689</v>
      </c>
      <c r="Q72" s="2" t="s">
        <v>1383</v>
      </c>
      <c r="R72" s="2" t="s">
        <v>1690</v>
      </c>
      <c r="T72" s="2" t="str">
        <f t="array" ref="T72">XLOOKUP($A72,acc_tbl_exp!$A$1:$A$448,acc_tbl_exp!$I$1:$I$448,"")</f>
        <v>HANOI</v>
      </c>
      <c r="U72" s="2">
        <v>10000.0</v>
      </c>
      <c r="V72" s="2" t="str">
        <f t="array" ref="V72">XLOOKUP($A72,acc_tbl_exp!$A$1:$A$448,acc_tbl_exp!$J$1:$J$448,"")</f>
        <v>North</v>
      </c>
      <c r="W72" s="2" t="s">
        <v>1287</v>
      </c>
    </row>
    <row r="73">
      <c r="A73" s="2" t="s">
        <v>1691</v>
      </c>
      <c r="B73" s="2" t="str">
        <f t="array" ref="B73">XLOOKUP($A73,acc_tbl_exp!$A$1:$A$448,acc_tbl_exp!$B$1:$B$448,"")</f>
        <v>Dong Ngac Clinic</v>
      </c>
      <c r="C73" s="2" t="s">
        <v>1692</v>
      </c>
      <c r="D73" s="5" t="str">
        <f t="shared" si="4"/>
        <v>Phòng Khám</v>
      </c>
      <c r="E73" s="2" t="str">
        <f t="array" ref="E73">XLOOKUP(A73,acc_tbl_exp!$A$1:$A$448,acc_tbl_exp!$H$1:$H$448,"")</f>
        <v>TRANG THI</v>
      </c>
      <c r="F73" s="2" t="s">
        <v>1297</v>
      </c>
      <c r="H73" s="2" t="s">
        <v>1292</v>
      </c>
      <c r="O73" s="2" t="s">
        <v>1284</v>
      </c>
      <c r="R73" s="2" t="s">
        <v>1693</v>
      </c>
      <c r="T73" s="2" t="str">
        <f t="array" ref="T73">XLOOKUP($A73,acc_tbl_exp!$A$1:$A$448,acc_tbl_exp!$I$1:$I$448,"")</f>
        <v>HANOI</v>
      </c>
      <c r="U73" s="2">
        <v>10000.0</v>
      </c>
      <c r="V73" s="2" t="str">
        <f t="array" ref="V73">XLOOKUP($A73,acc_tbl_exp!$A$1:$A$448,acc_tbl_exp!$J$1:$J$448,"")</f>
        <v>North</v>
      </c>
      <c r="W73" s="2" t="s">
        <v>1287</v>
      </c>
    </row>
    <row r="74">
      <c r="A74" s="2" t="s">
        <v>1694</v>
      </c>
      <c r="B74" s="2" t="str">
        <f t="array" ref="B74">XLOOKUP($A74,acc_tbl_exp!$A$1:$A$448,acc_tbl_exp!$B$1:$B$448,"")</f>
        <v>Dong Nai Pediatric Hospital</v>
      </c>
      <c r="C74" s="2" t="s">
        <v>1695</v>
      </c>
      <c r="D74" s="5" t="str">
        <f t="shared" si="4"/>
        <v>Bệnh viện </v>
      </c>
      <c r="E74" s="2" t="str">
        <f t="array" ref="E74">XLOOKUP(A74,acc_tbl_exp!$A$1:$A$448,acc_tbl_exp!$H$1:$H$448,"")</f>
        <v/>
      </c>
      <c r="F74" s="2" t="s">
        <v>1281</v>
      </c>
      <c r="H74" s="2" t="s">
        <v>1696</v>
      </c>
      <c r="O74" s="2" t="s">
        <v>1284</v>
      </c>
      <c r="P74" s="2" t="s">
        <v>1697</v>
      </c>
      <c r="R74" s="2" t="s">
        <v>1698</v>
      </c>
      <c r="T74" s="2" t="str">
        <f t="array" ref="T74">XLOOKUP($A74,acc_tbl_exp!$A$1:$A$448,acc_tbl_exp!$I$1:$I$448,"")</f>
        <v>DONG NAI</v>
      </c>
      <c r="V74" s="2" t="str">
        <f t="array" ref="V74">XLOOKUP($A74,acc_tbl_exp!$A$1:$A$448,acc_tbl_exp!$J$1:$J$448,"")</f>
        <v>South</v>
      </c>
      <c r="W74" s="2" t="s">
        <v>1287</v>
      </c>
    </row>
    <row r="75">
      <c r="A75" s="2" t="s">
        <v>1699</v>
      </c>
      <c r="B75" s="2" t="str">
        <f t="array" ref="B75">XLOOKUP($A75,acc_tbl_exp!$A$1:$A$448,acc_tbl_exp!$B$1:$B$448,"")</f>
        <v>Binh An Hospital</v>
      </c>
      <c r="C75" s="2" t="s">
        <v>1700</v>
      </c>
      <c r="D75" s="5" t="str">
        <f t="shared" si="4"/>
        <v>Bệnh viện </v>
      </c>
      <c r="E75" s="2" t="str">
        <f t="array" ref="E75">XLOOKUP(A75,acc_tbl_exp!$A$1:$A$448,acc_tbl_exp!$H$1:$H$448,"")</f>
        <v/>
      </c>
      <c r="F75" s="2" t="s">
        <v>1281</v>
      </c>
      <c r="H75" s="2" t="s">
        <v>1404</v>
      </c>
      <c r="O75" s="2" t="s">
        <v>1284</v>
      </c>
      <c r="P75" s="2">
        <v>7.73949949E8</v>
      </c>
      <c r="Q75" s="2" t="s">
        <v>1432</v>
      </c>
      <c r="R75" s="2" t="s">
        <v>1701</v>
      </c>
      <c r="T75" s="2" t="str">
        <f t="array" ref="T75">XLOOKUP($A75,acc_tbl_exp!$A$1:$A$448,acc_tbl_exp!$I$1:$I$448,"")</f>
        <v>KIEN GIANG</v>
      </c>
      <c r="V75" s="2" t="str">
        <f t="array" ref="V75">XLOOKUP($A75,acc_tbl_exp!$A$1:$A$448,acc_tbl_exp!$J$1:$J$448,"")</f>
        <v>South</v>
      </c>
      <c r="W75" s="2" t="s">
        <v>1287</v>
      </c>
      <c r="AA75" s="2" t="s">
        <v>1702</v>
      </c>
      <c r="AB75" s="2" t="s">
        <v>1703</v>
      </c>
      <c r="AC75" s="2">
        <v>9.83912533E8</v>
      </c>
      <c r="AE75" s="2" t="s">
        <v>1704</v>
      </c>
    </row>
    <row r="76">
      <c r="A76" s="2" t="s">
        <v>1705</v>
      </c>
      <c r="B76" s="2" t="str">
        <f t="array" ref="B76">XLOOKUP($A76,acc_tbl_exp!$A$1:$A$448,acc_tbl_exp!$B$1:$B$448,"")</f>
        <v>199 Hospital</v>
      </c>
      <c r="C76" s="2" t="s">
        <v>1706</v>
      </c>
      <c r="D76" s="5" t="str">
        <f t="shared" si="4"/>
        <v>Bệnh viện </v>
      </c>
      <c r="E76" s="2" t="str">
        <f t="array" ref="E76">XLOOKUP(A76,acc_tbl_exp!$A$1:$A$448,acc_tbl_exp!$H$1:$H$448,"")</f>
        <v/>
      </c>
      <c r="F76" s="2" t="s">
        <v>1281</v>
      </c>
      <c r="H76" s="2" t="s">
        <v>1327</v>
      </c>
      <c r="O76" s="2" t="s">
        <v>1284</v>
      </c>
      <c r="P76" s="2" t="s">
        <v>1707</v>
      </c>
      <c r="Q76" s="2" t="s">
        <v>1432</v>
      </c>
      <c r="R76" s="2" t="s">
        <v>1708</v>
      </c>
      <c r="T76" s="2" t="str">
        <f t="array" ref="T76">XLOOKUP($A76,acc_tbl_exp!$A$1:$A$448,acc_tbl_exp!$I$1:$I$448,"")</f>
        <v>DA NANG</v>
      </c>
      <c r="V76" s="2" t="str">
        <f t="array" ref="V76">XLOOKUP($A76,acc_tbl_exp!$A$1:$A$448,acc_tbl_exp!$J$1:$J$448,"")</f>
        <v>South</v>
      </c>
      <c r="W76" s="2" t="s">
        <v>1287</v>
      </c>
      <c r="AA76" s="2" t="s">
        <v>1709</v>
      </c>
      <c r="AB76" s="2" t="s">
        <v>1455</v>
      </c>
      <c r="AC76" s="2" t="s">
        <v>1710</v>
      </c>
      <c r="AD76" s="2" t="s">
        <v>1711</v>
      </c>
      <c r="AE76" s="2" t="s">
        <v>1457</v>
      </c>
      <c r="AF76" s="2" t="s">
        <v>1712</v>
      </c>
      <c r="AG76" s="2" t="s">
        <v>1713</v>
      </c>
      <c r="AH76" s="2" t="s">
        <v>1439</v>
      </c>
      <c r="AI76" s="2" t="s">
        <v>1714</v>
      </c>
    </row>
    <row r="77">
      <c r="A77" s="2" t="s">
        <v>1715</v>
      </c>
      <c r="B77" s="2" t="str">
        <f t="array" ref="B77">XLOOKUP($A77,acc_tbl_exp!$A$1:$A$448,acc_tbl_exp!$B$1:$B$448,"")</f>
        <v>16A Ha Dong Hospital</v>
      </c>
      <c r="C77" s="2" t="s">
        <v>1716</v>
      </c>
      <c r="D77" s="5" t="str">
        <f t="shared" si="4"/>
        <v>Bệnh viện </v>
      </c>
      <c r="E77" s="2" t="str">
        <f t="array" ref="E77">XLOOKUP(A77,acc_tbl_exp!$A$1:$A$448,acc_tbl_exp!$H$1:$H$448,"")</f>
        <v>TRANG THI</v>
      </c>
      <c r="F77" s="2" t="s">
        <v>1281</v>
      </c>
      <c r="H77" s="2" t="s">
        <v>1292</v>
      </c>
      <c r="O77" s="2" t="s">
        <v>1284</v>
      </c>
      <c r="Q77" s="2" t="s">
        <v>1383</v>
      </c>
      <c r="R77" s="2" t="s">
        <v>1717</v>
      </c>
      <c r="S77" s="2" t="s">
        <v>1718</v>
      </c>
      <c r="T77" s="2" t="str">
        <f t="array" ref="T77">XLOOKUP($A77,acc_tbl_exp!$A$1:$A$448,acc_tbl_exp!$I$1:$I$448,"")</f>
        <v>HANOI</v>
      </c>
      <c r="V77" s="2" t="str">
        <f t="array" ref="V77">XLOOKUP($A77,acc_tbl_exp!$A$1:$A$448,acc_tbl_exp!$J$1:$J$448,"")</f>
        <v>North</v>
      </c>
      <c r="W77" s="2" t="s">
        <v>1287</v>
      </c>
    </row>
    <row r="78">
      <c r="A78" s="2" t="s">
        <v>1719</v>
      </c>
      <c r="B78" s="2" t="str">
        <f t="array" ref="B78">XLOOKUP($A78,acc_tbl_exp!$A$1:$A$448,acc_tbl_exp!$B$1:$B$448,"")</f>
        <v>Dr. DA HUONG clinic</v>
      </c>
      <c r="C78" s="2" t="s">
        <v>1720</v>
      </c>
      <c r="D78" s="5" t="str">
        <f t="shared" si="4"/>
        <v>Phòng Khám</v>
      </c>
      <c r="E78" s="2" t="str">
        <f t="array" ref="E78">XLOOKUP(A78,acc_tbl_exp!$A$1:$A$448,acc_tbl_exp!$H$1:$H$448,"")</f>
        <v>ETC</v>
      </c>
      <c r="F78" s="2" t="s">
        <v>1297</v>
      </c>
      <c r="O78" s="2" t="s">
        <v>1284</v>
      </c>
      <c r="Q78" s="2" t="s">
        <v>1432</v>
      </c>
      <c r="R78" s="2" t="s">
        <v>1721</v>
      </c>
      <c r="T78" s="2" t="str">
        <f t="array" ref="T78">XLOOKUP($A78,acc_tbl_exp!$A$1:$A$448,acc_tbl_exp!$I$1:$I$448,"")</f>
        <v>CAN THO</v>
      </c>
      <c r="V78" s="2" t="str">
        <f t="array" ref="V78">XLOOKUP($A78,acc_tbl_exp!$A$1:$A$448,acc_tbl_exp!$J$1:$J$448,"")</f>
        <v>South</v>
      </c>
      <c r="W78" s="2" t="s">
        <v>1287</v>
      </c>
      <c r="AA78" s="2" t="s">
        <v>1455</v>
      </c>
      <c r="AB78" s="2" t="s">
        <v>1722</v>
      </c>
      <c r="AC78" s="2" t="s">
        <v>1723</v>
      </c>
    </row>
    <row r="79">
      <c r="A79" s="2" t="s">
        <v>1724</v>
      </c>
      <c r="B79" s="2" t="str">
        <f t="array" ref="B79">XLOOKUP($A79,acc_tbl_exp!$A$1:$A$448,acc_tbl_exp!$B$1:$B$448,"")</f>
        <v>Thai Thuy Hospital</v>
      </c>
      <c r="C79" s="2" t="s">
        <v>1725</v>
      </c>
      <c r="D79" s="5" t="str">
        <f t="shared" si="4"/>
        <v>Bệnh viện </v>
      </c>
      <c r="E79" s="2" t="str">
        <f t="array" ref="E79">XLOOKUP(A79,acc_tbl_exp!$A$1:$A$448,acc_tbl_exp!$H$1:$H$448,"")</f>
        <v>TRANG THI</v>
      </c>
      <c r="F79" s="2" t="s">
        <v>1281</v>
      </c>
      <c r="O79" s="2" t="s">
        <v>1284</v>
      </c>
      <c r="P79" s="2" t="s">
        <v>1726</v>
      </c>
      <c r="Q79" s="2" t="s">
        <v>1383</v>
      </c>
      <c r="R79" s="2" t="s">
        <v>1727</v>
      </c>
      <c r="S79" s="2" t="s">
        <v>1728</v>
      </c>
      <c r="T79" s="2" t="str">
        <f t="array" ref="T79">XLOOKUP($A79,acc_tbl_exp!$A$1:$A$448,acc_tbl_exp!$I$1:$I$448,"")</f>
        <v>THAI BINH</v>
      </c>
      <c r="V79" s="2" t="str">
        <f t="array" ref="V79">XLOOKUP($A79,acc_tbl_exp!$A$1:$A$448,acc_tbl_exp!$J$1:$J$448,"")</f>
        <v>North</v>
      </c>
      <c r="W79" s="2" t="s">
        <v>1287</v>
      </c>
    </row>
    <row r="80">
      <c r="A80" s="2" t="s">
        <v>1729</v>
      </c>
      <c r="B80" s="2" t="str">
        <f t="array" ref="B80">XLOOKUP($A80,acc_tbl_exp!$A$1:$A$448,acc_tbl_exp!$B$1:$B$448,"")</f>
        <v>103 Military Hospital</v>
      </c>
      <c r="C80" s="2" t="s">
        <v>1730</v>
      </c>
      <c r="D80" s="5" t="str">
        <f t="shared" si="4"/>
        <v>Bệnh viện </v>
      </c>
      <c r="E80" s="2" t="str">
        <f t="array" ref="E80">XLOOKUP(A80,acc_tbl_exp!$A$1:$A$448,acc_tbl_exp!$H$1:$H$448,"")</f>
        <v>TRANG THI</v>
      </c>
      <c r="F80" s="2" t="s">
        <v>1281</v>
      </c>
      <c r="H80" s="2" t="s">
        <v>1292</v>
      </c>
      <c r="O80" s="2" t="s">
        <v>1284</v>
      </c>
      <c r="Q80" s="2" t="s">
        <v>1383</v>
      </c>
      <c r="R80" s="2" t="s">
        <v>1731</v>
      </c>
      <c r="T80" s="2" t="str">
        <f t="array" ref="T80">XLOOKUP($A80,acc_tbl_exp!$A$1:$A$448,acc_tbl_exp!$I$1:$I$448,"")</f>
        <v>HANOI</v>
      </c>
      <c r="U80" s="2">
        <v>10000.0</v>
      </c>
      <c r="V80" s="2" t="str">
        <f t="array" ref="V80">XLOOKUP($A80,acc_tbl_exp!$A$1:$A$448,acc_tbl_exp!$J$1:$J$448,"")</f>
        <v>North</v>
      </c>
      <c r="W80" s="2" t="s">
        <v>1287</v>
      </c>
    </row>
    <row r="81">
      <c r="A81" s="2" t="s">
        <v>1732</v>
      </c>
      <c r="B81" s="2" t="str">
        <f t="array" ref="B81">XLOOKUP($A81,acc_tbl_exp!$A$1:$A$448,acc_tbl_exp!$B$1:$B$448,"")</f>
        <v>No. 91 Endoscopy-Gastrointestinal-GI Scaning Test Clinic</v>
      </c>
      <c r="C81" s="2" t="s">
        <v>1733</v>
      </c>
      <c r="D81" s="5" t="str">
        <f t="shared" si="4"/>
        <v>Phòng Khám</v>
      </c>
      <c r="E81" s="2" t="str">
        <f t="array" ref="E81">XLOOKUP(A81,acc_tbl_exp!$A$1:$A$448,acc_tbl_exp!$H$1:$H$448,"")</f>
        <v>ETC</v>
      </c>
      <c r="F81" s="2" t="s">
        <v>1297</v>
      </c>
      <c r="H81" s="2" t="s">
        <v>1317</v>
      </c>
      <c r="I81" s="2" t="s">
        <v>1734</v>
      </c>
      <c r="J81" s="2">
        <v>9.03591309E8</v>
      </c>
      <c r="L81" s="2" t="s">
        <v>1735</v>
      </c>
      <c r="M81" s="2">
        <v>9.05505694E8</v>
      </c>
      <c r="O81" s="2" t="s">
        <v>1284</v>
      </c>
      <c r="P81" s="2" t="s">
        <v>1736</v>
      </c>
      <c r="Q81" s="2" t="s">
        <v>1432</v>
      </c>
      <c r="R81" s="2" t="s">
        <v>1737</v>
      </c>
      <c r="T81" s="2" t="str">
        <f t="array" ref="T81">XLOOKUP($A81,acc_tbl_exp!$A$1:$A$448,acc_tbl_exp!$I$1:$I$448,"")</f>
        <v>HCM</v>
      </c>
      <c r="V81" s="2" t="str">
        <f t="array" ref="V81">XLOOKUP($A81,acc_tbl_exp!$A$1:$A$448,acc_tbl_exp!$J$1:$J$448,"")</f>
        <v>South</v>
      </c>
      <c r="W81" s="2" t="s">
        <v>1287</v>
      </c>
      <c r="AA81" s="2" t="s">
        <v>1738</v>
      </c>
      <c r="AB81" s="2">
        <v>9.03591309E8</v>
      </c>
    </row>
    <row r="82">
      <c r="A82" s="2" t="s">
        <v>1739</v>
      </c>
      <c r="B82" s="2" t="str">
        <f t="array" ref="B82">XLOOKUP($A82,acc_tbl_exp!$A$1:$A$448,acc_tbl_exp!$B$1:$B$448,"")</f>
        <v>Dr. Hoa clinic - CAN THO city</v>
      </c>
      <c r="C82" s="2" t="s">
        <v>1740</v>
      </c>
      <c r="D82" s="5" t="str">
        <f t="shared" si="4"/>
        <v>Phòng Khám</v>
      </c>
      <c r="E82" s="2" t="str">
        <f t="array" ref="E82">XLOOKUP(A82,acc_tbl_exp!$A$1:$A$448,acc_tbl_exp!$H$1:$H$448,"")</f>
        <v>ETC</v>
      </c>
      <c r="F82" s="2" t="s">
        <v>1297</v>
      </c>
      <c r="H82" s="2" t="s">
        <v>1304</v>
      </c>
      <c r="O82" s="2" t="s">
        <v>1284</v>
      </c>
      <c r="Q82" s="2" t="s">
        <v>1432</v>
      </c>
      <c r="T82" s="2" t="str">
        <f t="array" ref="T82">XLOOKUP($A82,acc_tbl_exp!$A$1:$A$448,acc_tbl_exp!$I$1:$I$448,"")</f>
        <v>CAN THO</v>
      </c>
      <c r="V82" s="2" t="str">
        <f t="array" ref="V82">XLOOKUP($A82,acc_tbl_exp!$A$1:$A$448,acc_tbl_exp!$J$1:$J$448,"")</f>
        <v>South</v>
      </c>
      <c r="W82" s="2" t="s">
        <v>1287</v>
      </c>
      <c r="AA82" s="2" t="s">
        <v>1741</v>
      </c>
      <c r="AB82" s="2">
        <v>9.13616909E8</v>
      </c>
    </row>
    <row r="83">
      <c r="A83" s="2" t="s">
        <v>1742</v>
      </c>
      <c r="B83" s="2" t="str">
        <f t="array" ref="B83">XLOOKUP($A83,acc_tbl_exp!$A$1:$A$448,acc_tbl_exp!$B$1:$B$448,"")</f>
        <v>Phuc Khang Clinic</v>
      </c>
      <c r="C83" s="2" t="s">
        <v>1743</v>
      </c>
      <c r="D83" s="5" t="str">
        <f t="shared" si="4"/>
        <v>Phòng Khám</v>
      </c>
      <c r="E83" s="2" t="str">
        <f t="array" ref="E83">XLOOKUP(A83,acc_tbl_exp!$A$1:$A$448,acc_tbl_exp!$H$1:$H$448,"")</f>
        <v>ETC</v>
      </c>
      <c r="F83" s="2" t="s">
        <v>1297</v>
      </c>
      <c r="H83" s="2" t="s">
        <v>1327</v>
      </c>
      <c r="O83" s="2" t="s">
        <v>1284</v>
      </c>
      <c r="Q83" s="2" t="s">
        <v>1432</v>
      </c>
      <c r="R83" s="2" t="s">
        <v>1744</v>
      </c>
      <c r="S83" s="2" t="s">
        <v>1745</v>
      </c>
      <c r="T83" s="2" t="str">
        <f t="array" ref="T83">XLOOKUP($A83,acc_tbl_exp!$A$1:$A$448,acc_tbl_exp!$I$1:$I$448,"")</f>
        <v>DA NANG</v>
      </c>
      <c r="V83" s="2" t="str">
        <f t="array" ref="V83">XLOOKUP($A83,acc_tbl_exp!$A$1:$A$448,acc_tbl_exp!$J$1:$J$448,"")</f>
        <v>South</v>
      </c>
      <c r="W83" s="2" t="s">
        <v>1287</v>
      </c>
      <c r="AA83" s="2" t="s">
        <v>1746</v>
      </c>
      <c r="AB83" s="2" t="s">
        <v>1747</v>
      </c>
      <c r="AC83" s="2">
        <v>9.03574627E8</v>
      </c>
    </row>
    <row r="84">
      <c r="A84" s="2" t="s">
        <v>1748</v>
      </c>
      <c r="B84" s="2" t="str">
        <f t="array" ref="B84">XLOOKUP($A84,acc_tbl_exp!$A$1:$A$448,acc_tbl_exp!$B$1:$B$448,"")</f>
        <v>Bac Giang Hospital</v>
      </c>
      <c r="C84" s="2" t="s">
        <v>1749</v>
      </c>
      <c r="D84" s="5" t="str">
        <f t="shared" si="4"/>
        <v>Bệnh viện </v>
      </c>
      <c r="E84" s="2" t="str">
        <f t="array" ref="E84">XLOOKUP(A84,acc_tbl_exp!$A$1:$A$448,acc_tbl_exp!$H$1:$H$448,"")</f>
        <v>TRANG THI</v>
      </c>
      <c r="F84" s="2" t="s">
        <v>1281</v>
      </c>
      <c r="H84" s="2" t="s">
        <v>1750</v>
      </c>
      <c r="O84" s="2" t="s">
        <v>1284</v>
      </c>
      <c r="P84" s="2" t="s">
        <v>1751</v>
      </c>
      <c r="Q84" s="2" t="s">
        <v>1383</v>
      </c>
      <c r="R84" s="2" t="s">
        <v>1752</v>
      </c>
      <c r="S84" s="2" t="s">
        <v>1753</v>
      </c>
      <c r="T84" s="2" t="str">
        <f t="array" ref="T84">XLOOKUP($A84,acc_tbl_exp!$A$1:$A$448,acc_tbl_exp!$I$1:$I$448,"")</f>
        <v>BAC GIANG</v>
      </c>
      <c r="V84" s="2" t="str">
        <f t="array" ref="V84">XLOOKUP($A84,acc_tbl_exp!$A$1:$A$448,acc_tbl_exp!$J$1:$J$448,"")</f>
        <v>North</v>
      </c>
      <c r="W84" s="2" t="s">
        <v>1287</v>
      </c>
    </row>
    <row r="85">
      <c r="A85" s="2" t="s">
        <v>1754</v>
      </c>
      <c r="B85" s="2" t="str">
        <f t="array" ref="B85">XLOOKUP($A85,acc_tbl_exp!$A$1:$A$448,acc_tbl_exp!$B$1:$B$448,"")</f>
        <v>Tuyen Quang General Hospital</v>
      </c>
      <c r="C85" s="2" t="s">
        <v>1755</v>
      </c>
      <c r="D85" s="5" t="str">
        <f t="shared" si="4"/>
        <v>Bệnh viện </v>
      </c>
      <c r="E85" s="2" t="str">
        <f t="array" ref="E85">XLOOKUP(A85,acc_tbl_exp!$A$1:$A$448,acc_tbl_exp!$H$1:$H$448,"")</f>
        <v>PROMED</v>
      </c>
      <c r="F85" s="2" t="s">
        <v>1281</v>
      </c>
      <c r="H85" s="2" t="s">
        <v>1756</v>
      </c>
      <c r="O85" s="2" t="s">
        <v>1284</v>
      </c>
      <c r="P85" s="2" t="s">
        <v>1757</v>
      </c>
      <c r="Q85" s="2" t="s">
        <v>1383</v>
      </c>
      <c r="R85" s="2" t="s">
        <v>1758</v>
      </c>
      <c r="S85" s="2" t="s">
        <v>1759</v>
      </c>
      <c r="T85" s="2" t="str">
        <f t="array" ref="T85">XLOOKUP($A85,acc_tbl_exp!$A$1:$A$448,acc_tbl_exp!$I$1:$I$448,"")</f>
        <v>TUYEN QUANG</v>
      </c>
      <c r="V85" s="2" t="str">
        <f t="array" ref="V85">XLOOKUP($A85,acc_tbl_exp!$A$1:$A$448,acc_tbl_exp!$J$1:$J$448,"")</f>
        <v>North</v>
      </c>
      <c r="W85" s="2" t="s">
        <v>1287</v>
      </c>
    </row>
    <row r="86">
      <c r="A86" s="2" t="s">
        <v>1760</v>
      </c>
      <c r="B86" s="2" t="str">
        <f t="array" ref="B86">XLOOKUP($A86,acc_tbl_exp!$A$1:$A$448,acc_tbl_exp!$B$1:$B$448,"")</f>
        <v>Son Uyen Clinic</v>
      </c>
      <c r="C86" s="2" t="s">
        <v>1761</v>
      </c>
      <c r="D86" s="5" t="str">
        <f t="shared" si="4"/>
        <v>Phòng Khám</v>
      </c>
      <c r="E86" s="2" t="str">
        <f t="array" ref="E86">XLOOKUP(A86,acc_tbl_exp!$A$1:$A$448,acc_tbl_exp!$H$1:$H$448,"")</f>
        <v>TRANG THI</v>
      </c>
      <c r="F86" s="2" t="s">
        <v>1297</v>
      </c>
      <c r="H86" s="2" t="s">
        <v>1750</v>
      </c>
      <c r="O86" s="2" t="s">
        <v>1284</v>
      </c>
      <c r="P86" s="2" t="s">
        <v>1762</v>
      </c>
      <c r="Q86" s="2" t="s">
        <v>1383</v>
      </c>
      <c r="R86" s="2" t="s">
        <v>1763</v>
      </c>
      <c r="T86" s="2" t="str">
        <f t="array" ref="T86">XLOOKUP($A86,acc_tbl_exp!$A$1:$A$448,acc_tbl_exp!$I$1:$I$448,"")</f>
        <v>BAC GIANG</v>
      </c>
      <c r="V86" s="2" t="str">
        <f t="array" ref="V86">XLOOKUP($A86,acc_tbl_exp!$A$1:$A$448,acc_tbl_exp!$J$1:$J$448,"")</f>
        <v>North</v>
      </c>
      <c r="W86" s="2" t="s">
        <v>1287</v>
      </c>
    </row>
    <row r="87">
      <c r="A87" s="2" t="s">
        <v>1764</v>
      </c>
      <c r="B87" s="2" t="str">
        <f t="array" ref="B87">XLOOKUP($A87,acc_tbl_exp!$A$1:$A$448,acc_tbl_exp!$B$1:$B$448,"")</f>
        <v>Dien Bien Health Center</v>
      </c>
      <c r="C87" s="2" t="s">
        <v>1765</v>
      </c>
      <c r="D87" s="5" t="s">
        <v>1561</v>
      </c>
      <c r="E87" s="2" t="str">
        <f t="array" ref="E87">XLOOKUP(A87,acc_tbl_exp!$A$1:$A$448,acc_tbl_exp!$H$1:$H$448,"")</f>
        <v>TRANG THI</v>
      </c>
      <c r="F87" s="2" t="s">
        <v>1281</v>
      </c>
      <c r="H87" s="2" t="s">
        <v>1766</v>
      </c>
      <c r="O87" s="2" t="s">
        <v>1284</v>
      </c>
      <c r="P87" s="2" t="s">
        <v>1767</v>
      </c>
      <c r="Q87" s="2" t="s">
        <v>1383</v>
      </c>
      <c r="R87" s="2" t="s">
        <v>1768</v>
      </c>
      <c r="T87" s="2" t="str">
        <f t="array" ref="T87">XLOOKUP($A87,acc_tbl_exp!$A$1:$A$448,acc_tbl_exp!$I$1:$I$448,"")</f>
        <v>DIEN BIEN</v>
      </c>
      <c r="V87" s="2" t="str">
        <f t="array" ref="V87">XLOOKUP($A87,acc_tbl_exp!$A$1:$A$448,acc_tbl_exp!$J$1:$J$448,"")</f>
        <v>North</v>
      </c>
      <c r="W87" s="2" t="s">
        <v>1287</v>
      </c>
    </row>
    <row r="88">
      <c r="A88" s="2" t="s">
        <v>1769</v>
      </c>
      <c r="B88" s="2" t="str">
        <f t="array" ref="B88">XLOOKUP($A88,acc_tbl_exp!$A$1:$A$448,acc_tbl_exp!$B$1:$B$448,"")</f>
        <v>Viet Duc Hospital</v>
      </c>
      <c r="C88" s="2" t="s">
        <v>1770</v>
      </c>
      <c r="D88" s="5" t="str">
        <f t="shared" ref="D88:D99" si="5">left(C88,10)</f>
        <v>Bệnh viện </v>
      </c>
      <c r="E88" s="2" t="str">
        <f t="array" ref="E88">XLOOKUP(A88,acc_tbl_exp!$A$1:$A$448,acc_tbl_exp!$H$1:$H$448,"")</f>
        <v>TRANG THI</v>
      </c>
      <c r="F88" s="2" t="s">
        <v>1281</v>
      </c>
      <c r="H88" s="2" t="s">
        <v>1292</v>
      </c>
      <c r="O88" s="2" t="s">
        <v>1284</v>
      </c>
      <c r="P88" s="2" t="s">
        <v>1771</v>
      </c>
      <c r="Q88" s="2" t="s">
        <v>1383</v>
      </c>
      <c r="R88" s="2" t="s">
        <v>1772</v>
      </c>
      <c r="T88" s="2" t="str">
        <f t="array" ref="T88">XLOOKUP($A88,acc_tbl_exp!$A$1:$A$448,acc_tbl_exp!$I$1:$I$448,"")</f>
        <v>HANOI</v>
      </c>
      <c r="V88" s="2" t="str">
        <f t="array" ref="V88">XLOOKUP($A88,acc_tbl_exp!$A$1:$A$448,acc_tbl_exp!$J$1:$J$448,"")</f>
        <v>North</v>
      </c>
      <c r="W88" s="2" t="s">
        <v>1287</v>
      </c>
    </row>
    <row r="89">
      <c r="A89" s="2" t="s">
        <v>1773</v>
      </c>
      <c r="B89" s="2" t="str">
        <f t="array" ref="B89">XLOOKUP($A89,acc_tbl_exp!$A$1:$A$448,acc_tbl_exp!$B$1:$B$448,"")</f>
        <v>110 Military Hospital</v>
      </c>
      <c r="C89" s="2" t="s">
        <v>1774</v>
      </c>
      <c r="D89" s="5" t="str">
        <f t="shared" si="5"/>
        <v>Bệnh viện </v>
      </c>
      <c r="E89" s="2" t="str">
        <f t="array" ref="E89">XLOOKUP(A89,acc_tbl_exp!$A$1:$A$448,acc_tbl_exp!$H$1:$H$448,"")</f>
        <v>PROMED</v>
      </c>
      <c r="F89" s="2" t="s">
        <v>1281</v>
      </c>
      <c r="O89" s="2" t="s">
        <v>1284</v>
      </c>
      <c r="P89" s="2" t="s">
        <v>1775</v>
      </c>
      <c r="Q89" s="2" t="s">
        <v>1383</v>
      </c>
      <c r="R89" s="2" t="s">
        <v>1776</v>
      </c>
      <c r="S89" s="2" t="s">
        <v>1777</v>
      </c>
      <c r="T89" s="2" t="str">
        <f t="array" ref="T89">XLOOKUP($A89,acc_tbl_exp!$A$1:$A$448,acc_tbl_exp!$I$1:$I$448,"")</f>
        <v>BAC NINH</v>
      </c>
      <c r="V89" s="2" t="str">
        <f t="array" ref="V89">XLOOKUP($A89,acc_tbl_exp!$A$1:$A$448,acc_tbl_exp!$J$1:$J$448,"")</f>
        <v>North</v>
      </c>
      <c r="W89" s="2" t="s">
        <v>1287</v>
      </c>
    </row>
    <row r="90">
      <c r="A90" s="2" t="s">
        <v>1778</v>
      </c>
      <c r="B90" s="2" t="str">
        <f t="array" ref="B90">XLOOKUP($A90,acc_tbl_exp!$A$1:$A$448,acc_tbl_exp!$B$1:$B$448,"")</f>
        <v>Da Nang C Hospital</v>
      </c>
      <c r="C90" s="2" t="s">
        <v>1779</v>
      </c>
      <c r="D90" s="5" t="str">
        <f t="shared" si="5"/>
        <v>Bệnh viện </v>
      </c>
      <c r="E90" s="2" t="str">
        <f t="array" ref="E90">XLOOKUP(A90,acc_tbl_exp!$A$1:$A$448,acc_tbl_exp!$H$1:$H$448,"")</f>
        <v/>
      </c>
      <c r="F90" s="2" t="s">
        <v>1281</v>
      </c>
      <c r="H90" s="2" t="s">
        <v>1327</v>
      </c>
      <c r="L90" s="2" t="s">
        <v>1780</v>
      </c>
      <c r="M90" s="2">
        <v>9.78819367E8</v>
      </c>
      <c r="O90" s="2" t="s">
        <v>1284</v>
      </c>
      <c r="P90" s="2" t="s">
        <v>1781</v>
      </c>
      <c r="Q90" s="2" t="s">
        <v>1432</v>
      </c>
      <c r="R90" s="2" t="s">
        <v>1782</v>
      </c>
      <c r="T90" s="2" t="str">
        <f t="array" ref="T90">XLOOKUP($A90,acc_tbl_exp!$A$1:$A$448,acc_tbl_exp!$I$1:$I$448,"")</f>
        <v>DA NANG</v>
      </c>
      <c r="V90" s="2" t="str">
        <f t="array" ref="V90">XLOOKUP($A90,acc_tbl_exp!$A$1:$A$448,acc_tbl_exp!$J$1:$J$448,"")</f>
        <v>South</v>
      </c>
      <c r="W90" s="2" t="s">
        <v>1287</v>
      </c>
    </row>
    <row r="91">
      <c r="A91" s="2" t="s">
        <v>1783</v>
      </c>
      <c r="B91" s="2" t="str">
        <f t="array" ref="B91">XLOOKUP($A91,acc_tbl_exp!$A$1:$A$448,acc_tbl_exp!$B$1:$B$448,"")</f>
        <v>Muong Cha Hospital</v>
      </c>
      <c r="C91" s="2" t="s">
        <v>1784</v>
      </c>
      <c r="D91" s="5" t="str">
        <f t="shared" si="5"/>
        <v>Bệnh viện </v>
      </c>
      <c r="E91" s="2" t="str">
        <f t="array" ref="E91">XLOOKUP(A91,acc_tbl_exp!$A$1:$A$448,acc_tbl_exp!$H$1:$H$448,"")</f>
        <v>TRANG THI</v>
      </c>
      <c r="F91" s="2" t="s">
        <v>1281</v>
      </c>
      <c r="O91" s="2" t="s">
        <v>1284</v>
      </c>
      <c r="P91" s="2" t="s">
        <v>1785</v>
      </c>
      <c r="Q91" s="2" t="s">
        <v>1383</v>
      </c>
      <c r="R91" s="2" t="s">
        <v>1786</v>
      </c>
      <c r="T91" s="2" t="str">
        <f t="array" ref="T91">XLOOKUP($A91,acc_tbl_exp!$A$1:$A$448,acc_tbl_exp!$I$1:$I$448,"")</f>
        <v>DIEN BIEN</v>
      </c>
      <c r="V91" s="2" t="str">
        <f t="array" ref="V91">XLOOKUP($A91,acc_tbl_exp!$A$1:$A$448,acc_tbl_exp!$J$1:$J$448,"")</f>
        <v>North</v>
      </c>
      <c r="W91" s="2" t="s">
        <v>1287</v>
      </c>
    </row>
    <row r="92">
      <c r="A92" s="2" t="s">
        <v>1787</v>
      </c>
      <c r="B92" s="2" t="str">
        <f t="array" ref="B92">XLOOKUP($A92,acc_tbl_exp!$A$1:$A$448,acc_tbl_exp!$B$1:$B$448,"")</f>
        <v>An Phu Hospital</v>
      </c>
      <c r="C92" s="2" t="s">
        <v>1788</v>
      </c>
      <c r="D92" s="5" t="str">
        <f t="shared" si="5"/>
        <v>Bệnh viện </v>
      </c>
      <c r="E92" s="2" t="str">
        <f t="array" ref="E92">XLOOKUP(A92,acc_tbl_exp!$A$1:$A$448,acc_tbl_exp!$H$1:$H$448,"")</f>
        <v/>
      </c>
      <c r="F92" s="2" t="s">
        <v>1281</v>
      </c>
      <c r="H92" s="2" t="s">
        <v>1789</v>
      </c>
      <c r="O92" s="2" t="s">
        <v>1284</v>
      </c>
      <c r="P92" s="2" t="s">
        <v>1790</v>
      </c>
      <c r="Q92" s="2" t="s">
        <v>1432</v>
      </c>
      <c r="R92" s="2" t="s">
        <v>1791</v>
      </c>
      <c r="T92" s="2" t="str">
        <f t="array" ref="T92">XLOOKUP($A92,acc_tbl_exp!$A$1:$A$448,acc_tbl_exp!$I$1:$I$448,"")</f>
        <v>AN GIANG</v>
      </c>
      <c r="V92" s="2" t="str">
        <f t="array" ref="V92">XLOOKUP($A92,acc_tbl_exp!$A$1:$A$448,acc_tbl_exp!$J$1:$J$448,"")</f>
        <v>South</v>
      </c>
      <c r="W92" s="2" t="s">
        <v>1287</v>
      </c>
    </row>
    <row r="93">
      <c r="A93" s="2" t="s">
        <v>1792</v>
      </c>
      <c r="B93" s="2" t="str">
        <f t="array" ref="B93">XLOOKUP($A93,acc_tbl_exp!$A$1:$A$448,acc_tbl_exp!$B$1:$B$448,"")</f>
        <v>National Geriatric Hospital</v>
      </c>
      <c r="C93" s="2" t="s">
        <v>1793</v>
      </c>
      <c r="D93" s="5" t="str">
        <f t="shared" si="5"/>
        <v>Bệnh viện </v>
      </c>
      <c r="E93" s="2" t="str">
        <f t="array" ref="E93">XLOOKUP(A93,acc_tbl_exp!$A$1:$A$448,acc_tbl_exp!$H$1:$H$448,"")</f>
        <v>TRANG THI</v>
      </c>
      <c r="F93" s="2" t="s">
        <v>1281</v>
      </c>
      <c r="H93" s="2" t="s">
        <v>1794</v>
      </c>
      <c r="O93" s="2" t="s">
        <v>1284</v>
      </c>
      <c r="P93" s="2" t="s">
        <v>1795</v>
      </c>
      <c r="Q93" s="2" t="s">
        <v>1383</v>
      </c>
      <c r="R93" s="2" t="s">
        <v>1796</v>
      </c>
      <c r="T93" s="2" t="str">
        <f t="array" ref="T93">XLOOKUP($A93,acc_tbl_exp!$A$1:$A$448,acc_tbl_exp!$I$1:$I$448,"")</f>
        <v>HANOI</v>
      </c>
      <c r="V93" s="2" t="str">
        <f t="array" ref="V93">XLOOKUP($A93,acc_tbl_exp!$A$1:$A$448,acc_tbl_exp!$J$1:$J$448,"")</f>
        <v>North</v>
      </c>
      <c r="W93" s="2" t="s">
        <v>1287</v>
      </c>
    </row>
    <row r="94">
      <c r="A94" s="2" t="s">
        <v>1797</v>
      </c>
      <c r="B94" s="2" t="str">
        <f t="array" ref="B94">XLOOKUP($A94,acc_tbl_exp!$A$1:$A$448,acc_tbl_exp!$B$1:$B$448,"")</f>
        <v>Buon Ho Hospital</v>
      </c>
      <c r="C94" s="2" t="s">
        <v>1798</v>
      </c>
      <c r="D94" s="5" t="str">
        <f t="shared" si="5"/>
        <v>Bệnh viện </v>
      </c>
      <c r="E94" s="2" t="str">
        <f t="array" ref="E94">XLOOKUP(A94,acc_tbl_exp!$A$1:$A$448,acc_tbl_exp!$H$1:$H$448,"")</f>
        <v/>
      </c>
      <c r="F94" s="2" t="s">
        <v>1281</v>
      </c>
      <c r="O94" s="2" t="s">
        <v>1284</v>
      </c>
      <c r="Q94" s="2" t="s">
        <v>1432</v>
      </c>
      <c r="R94" s="2" t="s">
        <v>1799</v>
      </c>
      <c r="T94" s="2" t="str">
        <f t="array" ref="T94">XLOOKUP($A94,acc_tbl_exp!$A$1:$A$448,acc_tbl_exp!$I$1:$I$448,"")</f>
        <v>DAK LAK</v>
      </c>
      <c r="V94" s="2" t="str">
        <f t="array" ref="V94">XLOOKUP($A94,acc_tbl_exp!$A$1:$A$448,acc_tbl_exp!$J$1:$J$448,"")</f>
        <v>South</v>
      </c>
      <c r="W94" s="2" t="s">
        <v>1287</v>
      </c>
    </row>
    <row r="95">
      <c r="A95" s="2" t="s">
        <v>1800</v>
      </c>
      <c r="B95" s="2" t="str">
        <f t="array" ref="B95">XLOOKUP($A95,acc_tbl_exp!$A$1:$A$448,acc_tbl_exp!$B$1:$B$448,"")</f>
        <v>Lam Hoa Private Hospital</v>
      </c>
      <c r="C95" s="2" t="s">
        <v>1801</v>
      </c>
      <c r="D95" s="5" t="str">
        <f t="shared" si="5"/>
        <v>Bệnh Viện </v>
      </c>
      <c r="E95" s="2" t="str">
        <f t="array" ref="E95">XLOOKUP(A95,acc_tbl_exp!$A$1:$A$448,acc_tbl_exp!$H$1:$H$448,"")</f>
        <v>TRANG THI</v>
      </c>
      <c r="F95" s="2" t="s">
        <v>1297</v>
      </c>
      <c r="O95" s="2" t="s">
        <v>1284</v>
      </c>
      <c r="P95" s="2" t="s">
        <v>1802</v>
      </c>
      <c r="Q95" s="2" t="s">
        <v>1383</v>
      </c>
      <c r="R95" s="2" t="s">
        <v>1803</v>
      </c>
      <c r="S95" s="2" t="s">
        <v>1728</v>
      </c>
      <c r="T95" s="2" t="str">
        <f t="array" ref="T95">XLOOKUP($A95,acc_tbl_exp!$A$1:$A$448,acc_tbl_exp!$I$1:$I$448,"")</f>
        <v>THAI BINH</v>
      </c>
      <c r="V95" s="2" t="str">
        <f t="array" ref="V95">XLOOKUP($A95,acc_tbl_exp!$A$1:$A$448,acc_tbl_exp!$J$1:$J$448,"")</f>
        <v>North</v>
      </c>
      <c r="W95" s="2" t="s">
        <v>1287</v>
      </c>
    </row>
    <row r="96">
      <c r="A96" s="2" t="s">
        <v>1804</v>
      </c>
      <c r="B96" s="2" t="str">
        <f t="array" ref="B96">XLOOKUP($A96,acc_tbl_exp!$A$1:$A$448,acc_tbl_exp!$B$1:$B$448,"")</f>
        <v>Duc Giang Hospital</v>
      </c>
      <c r="C96" s="2" t="s">
        <v>1805</v>
      </c>
      <c r="D96" s="5" t="str">
        <f t="shared" si="5"/>
        <v>Bệnh viện </v>
      </c>
      <c r="E96" s="2" t="str">
        <f t="array" ref="E96">XLOOKUP(A96,acc_tbl_exp!$A$1:$A$448,acc_tbl_exp!$H$1:$H$448,"")</f>
        <v>TRANG THI</v>
      </c>
      <c r="F96" s="2" t="s">
        <v>1281</v>
      </c>
      <c r="H96" s="2" t="s">
        <v>1292</v>
      </c>
      <c r="O96" s="2" t="s">
        <v>1284</v>
      </c>
      <c r="P96" s="2" t="s">
        <v>1806</v>
      </c>
      <c r="Q96" s="2" t="s">
        <v>1383</v>
      </c>
      <c r="R96" s="2" t="s">
        <v>1807</v>
      </c>
      <c r="T96" s="2" t="str">
        <f t="array" ref="T96">XLOOKUP($A96,acc_tbl_exp!$A$1:$A$448,acc_tbl_exp!$I$1:$I$448,"")</f>
        <v>HANOI</v>
      </c>
      <c r="V96" s="2" t="str">
        <f t="array" ref="V96">XLOOKUP($A96,acc_tbl_exp!$A$1:$A$448,acc_tbl_exp!$J$1:$J$448,"")</f>
        <v>North</v>
      </c>
      <c r="W96" s="2" t="s">
        <v>1287</v>
      </c>
    </row>
    <row r="97">
      <c r="A97" s="2" t="s">
        <v>1808</v>
      </c>
      <c r="B97" s="2" t="str">
        <f t="array" ref="B97">XLOOKUP($A97,acc_tbl_exp!$A$1:$A$448,acc_tbl_exp!$B$1:$B$448,"")</f>
        <v>354 Military Hospital</v>
      </c>
      <c r="C97" s="2" t="s">
        <v>1809</v>
      </c>
      <c r="D97" s="5" t="str">
        <f t="shared" si="5"/>
        <v>Bệnh viện </v>
      </c>
      <c r="E97" s="2" t="str">
        <f t="array" ref="E97">XLOOKUP(A97,acc_tbl_exp!$A$1:$A$448,acc_tbl_exp!$H$1:$H$448,"")</f>
        <v>PROMED</v>
      </c>
      <c r="F97" s="2" t="s">
        <v>1281</v>
      </c>
      <c r="G97" s="2" t="s">
        <v>1810</v>
      </c>
      <c r="H97" s="2" t="s">
        <v>1292</v>
      </c>
      <c r="O97" s="2" t="s">
        <v>1284</v>
      </c>
      <c r="P97" s="2" t="s">
        <v>1811</v>
      </c>
      <c r="Q97" s="2" t="s">
        <v>1383</v>
      </c>
      <c r="R97" s="2" t="s">
        <v>1812</v>
      </c>
      <c r="T97" s="2" t="str">
        <f t="array" ref="T97">XLOOKUP($A97,acc_tbl_exp!$A$1:$A$448,acc_tbl_exp!$I$1:$I$448,"")</f>
        <v>VINH PHUC</v>
      </c>
      <c r="V97" s="2" t="str">
        <f t="array" ref="V97">XLOOKUP($A97,acc_tbl_exp!$A$1:$A$448,acc_tbl_exp!$J$1:$J$448,"")</f>
        <v>North</v>
      </c>
      <c r="W97" s="2" t="s">
        <v>1287</v>
      </c>
    </row>
    <row r="98">
      <c r="A98" s="2" t="s">
        <v>1813</v>
      </c>
      <c r="B98" s="2" t="str">
        <f t="array" ref="B98">XLOOKUP($A98,acc_tbl_exp!$A$1:$A$448,acc_tbl_exp!$B$1:$B$448,"")</f>
        <v>E Hospital</v>
      </c>
      <c r="C98" s="2" t="s">
        <v>1814</v>
      </c>
      <c r="D98" s="5" t="str">
        <f t="shared" si="5"/>
        <v>Bệnh viện </v>
      </c>
      <c r="E98" s="2" t="str">
        <f t="array" ref="E98">XLOOKUP(A98,acc_tbl_exp!$A$1:$A$448,acc_tbl_exp!$H$1:$H$448,"")</f>
        <v>TRANG THI</v>
      </c>
      <c r="F98" s="2" t="s">
        <v>1281</v>
      </c>
      <c r="H98" s="2" t="s">
        <v>1292</v>
      </c>
      <c r="O98" s="2" t="s">
        <v>1284</v>
      </c>
      <c r="P98" s="2" t="s">
        <v>1815</v>
      </c>
      <c r="Q98" s="2" t="s">
        <v>1383</v>
      </c>
      <c r="R98" s="2" t="s">
        <v>1816</v>
      </c>
      <c r="T98" s="2" t="str">
        <f t="array" ref="T98">XLOOKUP($A98,acc_tbl_exp!$A$1:$A$448,acc_tbl_exp!$I$1:$I$448,"")</f>
        <v>HANOI</v>
      </c>
      <c r="V98" s="2" t="str">
        <f t="array" ref="V98">XLOOKUP($A98,acc_tbl_exp!$A$1:$A$448,acc_tbl_exp!$J$1:$J$448,"")</f>
        <v>North</v>
      </c>
      <c r="W98" s="2" t="s">
        <v>1287</v>
      </c>
      <c r="AA98" s="2" t="s">
        <v>1817</v>
      </c>
      <c r="AB98" s="2" t="s">
        <v>1818</v>
      </c>
      <c r="AC98" s="2">
        <v>9.13345181E8</v>
      </c>
    </row>
    <row r="99">
      <c r="A99" s="2" t="s">
        <v>1819</v>
      </c>
      <c r="B99" s="2" t="str">
        <f t="array" ref="B99">XLOOKUP($A99,acc_tbl_exp!$A$1:$A$448,acc_tbl_exp!$B$1:$B$448,"")</f>
        <v>19.8 Hospital</v>
      </c>
      <c r="C99" s="2" t="s">
        <v>1820</v>
      </c>
      <c r="D99" s="5" t="str">
        <f t="shared" si="5"/>
        <v>Bệnh viện </v>
      </c>
      <c r="E99" s="2" t="str">
        <f t="array" ref="E99">XLOOKUP(A99,acc_tbl_exp!$A$1:$A$448,acc_tbl_exp!$H$1:$H$448,"")</f>
        <v>TRANG THI</v>
      </c>
      <c r="F99" s="2" t="s">
        <v>1281</v>
      </c>
      <c r="H99" s="2" t="s">
        <v>1292</v>
      </c>
      <c r="O99" s="2" t="s">
        <v>1284</v>
      </c>
      <c r="P99" s="2" t="s">
        <v>1821</v>
      </c>
      <c r="Q99" s="2" t="s">
        <v>1383</v>
      </c>
      <c r="R99" s="2" t="s">
        <v>1822</v>
      </c>
      <c r="T99" s="2" t="str">
        <f t="array" ref="T99">XLOOKUP($A99,acc_tbl_exp!$A$1:$A$448,acc_tbl_exp!$I$1:$I$448,"")</f>
        <v>HANOI</v>
      </c>
      <c r="V99" s="2" t="str">
        <f t="array" ref="V99">XLOOKUP($A99,acc_tbl_exp!$A$1:$A$448,acc_tbl_exp!$J$1:$J$448,"")</f>
        <v>North</v>
      </c>
      <c r="W99" s="2" t="s">
        <v>1287</v>
      </c>
    </row>
    <row r="100">
      <c r="A100" s="2" t="s">
        <v>1823</v>
      </c>
      <c r="B100" s="2" t="str">
        <f t="array" ref="B100">XLOOKUP($A100,acc_tbl_exp!$A$1:$A$448,acc_tbl_exp!$B$1:$B$448,"")</f>
        <v>HAT-MED Medical Company</v>
      </c>
      <c r="C100" s="2" t="s">
        <v>1824</v>
      </c>
      <c r="D100" s="2" t="s">
        <v>1825</v>
      </c>
      <c r="E100" s="2" t="str">
        <f t="array" ref="E100">XLOOKUP(A100,acc_tbl_exp!$A$1:$A$448,acc_tbl_exp!$H$1:$H$448,"")</f>
        <v>TRANG THI</v>
      </c>
      <c r="F100" s="2" t="s">
        <v>1297</v>
      </c>
      <c r="O100" s="2" t="s">
        <v>1284</v>
      </c>
      <c r="P100" s="2" t="s">
        <v>1826</v>
      </c>
      <c r="Q100" s="2" t="s">
        <v>1383</v>
      </c>
      <c r="R100" s="2" t="s">
        <v>1827</v>
      </c>
      <c r="T100" s="2" t="str">
        <f t="array" ref="T100">XLOOKUP($A100,acc_tbl_exp!$A$1:$A$448,acc_tbl_exp!$I$1:$I$448,"")</f>
        <v>HANOI</v>
      </c>
      <c r="V100" s="2" t="str">
        <f t="array" ref="V100">XLOOKUP($A100,acc_tbl_exp!$A$1:$A$448,acc_tbl_exp!$J$1:$J$448,"")</f>
        <v>North</v>
      </c>
      <c r="W100" s="2" t="s">
        <v>1287</v>
      </c>
      <c r="AA100" s="2" t="s">
        <v>1828</v>
      </c>
      <c r="AB100" s="2" t="s">
        <v>1491</v>
      </c>
      <c r="AC100" s="2" t="s">
        <v>1829</v>
      </c>
      <c r="AD100" s="2" t="s">
        <v>1830</v>
      </c>
      <c r="AE100" s="2" t="s">
        <v>1831</v>
      </c>
      <c r="AF100" s="2" t="s">
        <v>1832</v>
      </c>
    </row>
    <row r="101">
      <c r="A101" s="2" t="s">
        <v>1833</v>
      </c>
      <c r="B101" s="2" t="str">
        <f t="array" ref="B101">XLOOKUP($A101,acc_tbl_exp!$A$1:$A$448,acc_tbl_exp!$B$1:$B$448,"")</f>
        <v>Hanoi Medical University Hospital</v>
      </c>
      <c r="C101" s="2" t="s">
        <v>1834</v>
      </c>
      <c r="D101" s="5" t="str">
        <f>left(C101,10)</f>
        <v>Bệnh viện </v>
      </c>
      <c r="E101" s="2" t="str">
        <f t="array" ref="E101">XLOOKUP(A101,acc_tbl_exp!$A$1:$A$448,acc_tbl_exp!$H$1:$H$448,"")</f>
        <v>TRANG THI</v>
      </c>
      <c r="F101" s="2" t="s">
        <v>1281</v>
      </c>
      <c r="G101" s="2" t="s">
        <v>1835</v>
      </c>
      <c r="H101" s="2" t="s">
        <v>1292</v>
      </c>
      <c r="O101" s="2" t="s">
        <v>1284</v>
      </c>
      <c r="P101" s="2" t="s">
        <v>1836</v>
      </c>
      <c r="Q101" s="2" t="s">
        <v>1383</v>
      </c>
      <c r="R101" s="2" t="s">
        <v>1837</v>
      </c>
      <c r="T101" s="2" t="str">
        <f t="array" ref="T101">XLOOKUP($A101,acc_tbl_exp!$A$1:$A$448,acc_tbl_exp!$I$1:$I$448,"")</f>
        <v>HANOI</v>
      </c>
      <c r="V101" s="2" t="str">
        <f t="array" ref="V101">XLOOKUP($A101,acc_tbl_exp!$A$1:$A$448,acc_tbl_exp!$J$1:$J$448,"")</f>
        <v>North</v>
      </c>
      <c r="W101" s="2" t="s">
        <v>1287</v>
      </c>
      <c r="AA101" s="2" t="s">
        <v>1838</v>
      </c>
      <c r="AB101" s="2" t="s">
        <v>1839</v>
      </c>
      <c r="AC101" s="2" t="s">
        <v>1840</v>
      </c>
      <c r="AD101" s="2" t="s">
        <v>1841</v>
      </c>
      <c r="AE101" s="2" t="s">
        <v>1842</v>
      </c>
      <c r="AF101" s="2" t="s">
        <v>1843</v>
      </c>
    </row>
    <row r="102">
      <c r="A102" s="2" t="s">
        <v>1844</v>
      </c>
      <c r="B102" s="2" t="str">
        <f t="array" ref="B102">XLOOKUP($A102,acc_tbl_exp!$A$1:$A$448,acc_tbl_exp!$B$1:$B$448,"")</f>
        <v>FTYO - Loaner Asset</v>
      </c>
      <c r="C102" s="2" t="s">
        <v>1845</v>
      </c>
      <c r="E102" s="2" t="str">
        <f t="array" ref="E102">XLOOKUP(A102,acc_tbl_exp!$A$1:$A$448,acc_tbl_exp!$H$1:$H$448,"")</f>
        <v/>
      </c>
      <c r="F102" s="2" t="s">
        <v>1408</v>
      </c>
      <c r="H102" s="2" t="s">
        <v>1846</v>
      </c>
      <c r="I102" s="2" t="s">
        <v>1847</v>
      </c>
      <c r="O102" s="2" t="s">
        <v>1284</v>
      </c>
      <c r="P102" s="5">
        <f>+81-465-85-4458</f>
        <v>-4927</v>
      </c>
      <c r="Q102" s="2" t="s">
        <v>1848</v>
      </c>
      <c r="R102" s="2" t="s">
        <v>1849</v>
      </c>
      <c r="S102" s="2" t="s">
        <v>1850</v>
      </c>
      <c r="T102" s="2" t="str">
        <f t="array" ref="T102">XLOOKUP($A102,acc_tbl_exp!$A$1:$A$448,acc_tbl_exp!$I$1:$I$448,"")</f>
        <v>HCM</v>
      </c>
      <c r="V102" s="2" t="str">
        <f t="array" ref="V102">XLOOKUP($A102,acc_tbl_exp!$A$1:$A$448,acc_tbl_exp!$J$1:$J$448,"")</f>
        <v>South</v>
      </c>
      <c r="W102" s="2" t="s">
        <v>1287</v>
      </c>
    </row>
    <row r="103">
      <c r="A103" s="2" t="s">
        <v>1851</v>
      </c>
      <c r="B103" s="2" t="str">
        <f t="array" ref="B103">XLOOKUP($A103,acc_tbl_exp!$A$1:$A$448,acc_tbl_exp!$B$1:$B$448,"")</f>
        <v>Nghe An Oncology Hospital</v>
      </c>
      <c r="C103" s="2" t="s">
        <v>1852</v>
      </c>
      <c r="D103" s="5" t="str">
        <f t="shared" ref="D103:D104" si="6">left(C103,10)</f>
        <v>Bệnh viện </v>
      </c>
      <c r="E103" s="2" t="str">
        <f t="array" ref="E103">XLOOKUP(A103,acc_tbl_exp!$A$1:$A$448,acc_tbl_exp!$H$1:$H$448,"")</f>
        <v>TRANG THI</v>
      </c>
      <c r="F103" s="2" t="s">
        <v>1281</v>
      </c>
      <c r="H103" s="2" t="s">
        <v>1583</v>
      </c>
      <c r="O103" s="2" t="s">
        <v>1284</v>
      </c>
      <c r="Q103" s="2" t="s">
        <v>1383</v>
      </c>
      <c r="R103" s="2" t="s">
        <v>1853</v>
      </c>
      <c r="S103" s="2" t="s">
        <v>1854</v>
      </c>
      <c r="T103" s="2" t="str">
        <f t="array" ref="T103">XLOOKUP($A103,acc_tbl_exp!$A$1:$A$448,acc_tbl_exp!$I$1:$I$448,"")</f>
        <v>NGHE AN</v>
      </c>
      <c r="V103" s="2" t="str">
        <f t="array" ref="V103">XLOOKUP($A103,acc_tbl_exp!$A$1:$A$448,acc_tbl_exp!$J$1:$J$448,"")</f>
        <v>North</v>
      </c>
      <c r="W103" s="2" t="s">
        <v>1287</v>
      </c>
    </row>
    <row r="104">
      <c r="A104" s="2" t="s">
        <v>1855</v>
      </c>
      <c r="B104" s="2" t="str">
        <f t="array" ref="B104">XLOOKUP($A104,acc_tbl_exp!$A$1:$A$448,acc_tbl_exp!$B$1:$B$448,"")</f>
        <v>Binh Dan Hospital</v>
      </c>
      <c r="C104" s="2" t="s">
        <v>1856</v>
      </c>
      <c r="D104" s="5" t="str">
        <f t="shared" si="6"/>
        <v>Bệnh viện </v>
      </c>
      <c r="E104" s="2" t="str">
        <f t="array" ref="E104">XLOOKUP(A104,acc_tbl_exp!$A$1:$A$448,acc_tbl_exp!$H$1:$H$448,"")</f>
        <v>TRANG THI</v>
      </c>
      <c r="F104" s="2" t="s">
        <v>1281</v>
      </c>
      <c r="H104" s="2" t="s">
        <v>1317</v>
      </c>
      <c r="I104" s="2" t="s">
        <v>1857</v>
      </c>
      <c r="L104" s="2" t="s">
        <v>1858</v>
      </c>
      <c r="M104" s="2">
        <v>9.0337822E8</v>
      </c>
      <c r="O104" s="2" t="s">
        <v>1284</v>
      </c>
      <c r="P104" s="2" t="s">
        <v>1859</v>
      </c>
      <c r="Q104" s="2" t="s">
        <v>1432</v>
      </c>
      <c r="R104" s="2" t="s">
        <v>1860</v>
      </c>
      <c r="T104" s="2" t="str">
        <f t="array" ref="T104">XLOOKUP($A104,acc_tbl_exp!$A$1:$A$448,acc_tbl_exp!$I$1:$I$448,"")</f>
        <v>DIEN BIEN</v>
      </c>
      <c r="V104" s="2" t="str">
        <f t="array" ref="V104">XLOOKUP($A104,acc_tbl_exp!$A$1:$A$448,acc_tbl_exp!$J$1:$J$448,"")</f>
        <v>North</v>
      </c>
      <c r="W104" s="2" t="s">
        <v>1287</v>
      </c>
    </row>
    <row r="105">
      <c r="A105" s="2" t="s">
        <v>1861</v>
      </c>
      <c r="B105" s="2" t="str">
        <f t="array" ref="B105">XLOOKUP($A105,acc_tbl_exp!$A$1:$A$448,acc_tbl_exp!$B$1:$B$448,"")</f>
        <v>Loc Binh District Health Center</v>
      </c>
      <c r="C105" s="2" t="s">
        <v>1862</v>
      </c>
      <c r="D105" s="5" t="s">
        <v>1561</v>
      </c>
      <c r="E105" s="2" t="str">
        <f t="array" ref="E105">XLOOKUP(A105,acc_tbl_exp!$A$1:$A$448,acc_tbl_exp!$H$1:$H$448,"")</f>
        <v>TRANG THI</v>
      </c>
      <c r="F105" s="2" t="s">
        <v>1281</v>
      </c>
      <c r="O105" s="2" t="s">
        <v>1284</v>
      </c>
      <c r="P105" s="2" t="s">
        <v>1863</v>
      </c>
      <c r="Q105" s="2" t="s">
        <v>1383</v>
      </c>
      <c r="R105" s="2" t="s">
        <v>1864</v>
      </c>
      <c r="S105" s="2" t="s">
        <v>1865</v>
      </c>
      <c r="T105" s="2" t="str">
        <f t="array" ref="T105">XLOOKUP($A105,acc_tbl_exp!$A$1:$A$448,acc_tbl_exp!$I$1:$I$448,"")</f>
        <v>LANG SON</v>
      </c>
      <c r="V105" s="2" t="str">
        <f t="array" ref="V105">XLOOKUP($A105,acc_tbl_exp!$A$1:$A$448,acc_tbl_exp!$J$1:$J$448,"")</f>
        <v>North</v>
      </c>
      <c r="W105" s="2" t="s">
        <v>1287</v>
      </c>
    </row>
    <row r="106">
      <c r="A106" s="2" t="s">
        <v>1866</v>
      </c>
      <c r="B106" s="2" t="str">
        <f t="array" ref="B106">XLOOKUP($A106,acc_tbl_exp!$A$1:$A$448,acc_tbl_exp!$B$1:$B$448,"")</f>
        <v>Dam Doi Hospital</v>
      </c>
      <c r="C106" s="2" t="s">
        <v>1867</v>
      </c>
      <c r="D106" s="5" t="str">
        <f t="shared" ref="D106:D112" si="7">left(C106,10)</f>
        <v>Bệnh viện </v>
      </c>
      <c r="E106" s="2" t="str">
        <f t="array" ref="E106">XLOOKUP(A106,acc_tbl_exp!$A$1:$A$448,acc_tbl_exp!$H$1:$H$448,"")</f>
        <v/>
      </c>
      <c r="F106" s="2" t="s">
        <v>1281</v>
      </c>
      <c r="H106" s="2" t="s">
        <v>1574</v>
      </c>
      <c r="O106" s="2" t="s">
        <v>1284</v>
      </c>
      <c r="P106" s="2" t="s">
        <v>1868</v>
      </c>
      <c r="Q106" s="2" t="s">
        <v>1432</v>
      </c>
      <c r="R106" s="2" t="s">
        <v>1869</v>
      </c>
      <c r="T106" s="2" t="str">
        <f t="array" ref="T106">XLOOKUP($A106,acc_tbl_exp!$A$1:$A$448,acc_tbl_exp!$I$1:$I$448,"")</f>
        <v>CA MAU</v>
      </c>
      <c r="V106" s="2" t="str">
        <f t="array" ref="V106">XLOOKUP($A106,acc_tbl_exp!$A$1:$A$448,acc_tbl_exp!$J$1:$J$448,"")</f>
        <v>South</v>
      </c>
      <c r="W106" s="2" t="s">
        <v>1287</v>
      </c>
      <c r="AA106" s="2" t="s">
        <v>1870</v>
      </c>
      <c r="AB106" s="2" t="s">
        <v>1871</v>
      </c>
      <c r="AC106" s="2">
        <v>9.13588515E8</v>
      </c>
      <c r="AD106" s="2" t="s">
        <v>1872</v>
      </c>
      <c r="AE106" s="2" t="s">
        <v>1558</v>
      </c>
      <c r="AF106" s="2">
        <v>9.48218129E8</v>
      </c>
      <c r="AG106" s="2" t="s">
        <v>1873</v>
      </c>
      <c r="AH106" s="2" t="s">
        <v>1457</v>
      </c>
    </row>
    <row r="107">
      <c r="A107" s="2" t="s">
        <v>1874</v>
      </c>
      <c r="B107" s="2" t="str">
        <f t="array" ref="B107">XLOOKUP($A107,acc_tbl_exp!$A$1:$A$448,acc_tbl_exp!$B$1:$B$448,"")</f>
        <v>Quang Duc Clinic</v>
      </c>
      <c r="C107" s="2" t="s">
        <v>1875</v>
      </c>
      <c r="D107" s="5" t="str">
        <f t="shared" si="7"/>
        <v>Phòng Khám</v>
      </c>
      <c r="E107" s="2" t="str">
        <f t="array" ref="E107">XLOOKUP(A107,acc_tbl_exp!$A$1:$A$448,acc_tbl_exp!$H$1:$H$448,"")</f>
        <v>ETC</v>
      </c>
      <c r="F107" s="2" t="s">
        <v>1297</v>
      </c>
      <c r="H107" s="2" t="s">
        <v>1304</v>
      </c>
      <c r="O107" s="2" t="s">
        <v>1284</v>
      </c>
      <c r="Q107" s="2" t="s">
        <v>1432</v>
      </c>
      <c r="R107" s="2" t="s">
        <v>1876</v>
      </c>
      <c r="S107" s="2" t="s">
        <v>1877</v>
      </c>
      <c r="T107" s="2" t="str">
        <f t="array" ref="T107">XLOOKUP($A107,acc_tbl_exp!$A$1:$A$448,acc_tbl_exp!$I$1:$I$448,"")</f>
        <v>CAN THO</v>
      </c>
      <c r="V107" s="2" t="str">
        <f t="array" ref="V107">XLOOKUP($A107,acc_tbl_exp!$A$1:$A$448,acc_tbl_exp!$J$1:$J$448,"")</f>
        <v>South</v>
      </c>
      <c r="W107" s="2" t="s">
        <v>1287</v>
      </c>
      <c r="AA107" s="2" t="s">
        <v>1878</v>
      </c>
      <c r="AB107" s="2" t="s">
        <v>1747</v>
      </c>
      <c r="AC107" s="2">
        <v>9.13617939E8</v>
      </c>
    </row>
    <row r="108">
      <c r="A108" s="2" t="s">
        <v>1879</v>
      </c>
      <c r="B108" s="2" t="str">
        <f t="array" ref="B108">XLOOKUP($A108,acc_tbl_exp!$A$1:$A$448,acc_tbl_exp!$B$1:$B$448,"")</f>
        <v>Vo Truong Toan University Hospital</v>
      </c>
      <c r="C108" s="2" t="s">
        <v>1880</v>
      </c>
      <c r="D108" s="5" t="str">
        <f t="shared" si="7"/>
        <v>Bệnh viện </v>
      </c>
      <c r="E108" s="2" t="str">
        <f t="array" ref="E108">XLOOKUP(A108,acc_tbl_exp!$A$1:$A$448,acc_tbl_exp!$H$1:$H$448,"")</f>
        <v/>
      </c>
      <c r="F108" s="2" t="s">
        <v>1281</v>
      </c>
      <c r="H108" s="2" t="s">
        <v>1359</v>
      </c>
      <c r="O108" s="2" t="s">
        <v>1284</v>
      </c>
      <c r="Q108" s="2" t="s">
        <v>1432</v>
      </c>
      <c r="R108" s="2" t="s">
        <v>1881</v>
      </c>
      <c r="S108" s="2" t="s">
        <v>1882</v>
      </c>
      <c r="T108" s="2" t="str">
        <f t="array" ref="T108">XLOOKUP($A108,acc_tbl_exp!$A$1:$A$448,acc_tbl_exp!$I$1:$I$448,"")</f>
        <v>HAU GIANG</v>
      </c>
      <c r="V108" s="2" t="str">
        <f t="array" ref="V108">XLOOKUP($A108,acc_tbl_exp!$A$1:$A$448,acc_tbl_exp!$J$1:$J$448,"")</f>
        <v>South</v>
      </c>
      <c r="W108" s="2" t="s">
        <v>1287</v>
      </c>
      <c r="AA108" s="2" t="s">
        <v>1883</v>
      </c>
      <c r="AB108" s="2" t="s">
        <v>1871</v>
      </c>
      <c r="AC108" s="2">
        <v>1.2345001E9</v>
      </c>
      <c r="AD108" s="2" t="s">
        <v>1884</v>
      </c>
      <c r="AE108" s="2" t="s">
        <v>1885</v>
      </c>
      <c r="AF108" s="2">
        <v>9.68364481E8</v>
      </c>
      <c r="AG108" s="2" t="s">
        <v>1886</v>
      </c>
      <c r="AH108" s="2" t="s">
        <v>1887</v>
      </c>
      <c r="AI108" s="2">
        <v>9.18880748E8</v>
      </c>
    </row>
    <row r="109">
      <c r="A109" s="2" t="s">
        <v>1888</v>
      </c>
      <c r="B109" s="2" t="str">
        <f t="array" ref="B109">XLOOKUP($A109,acc_tbl_exp!$A$1:$A$448,acc_tbl_exp!$B$1:$B$448,"")</f>
        <v>Binh Dinh Hospital</v>
      </c>
      <c r="C109" s="2" t="s">
        <v>1889</v>
      </c>
      <c r="D109" s="5" t="str">
        <f t="shared" si="7"/>
        <v>Bệnh viện </v>
      </c>
      <c r="E109" s="2" t="str">
        <f t="array" ref="E109">XLOOKUP(A109,acc_tbl_exp!$A$1:$A$448,acc_tbl_exp!$H$1:$H$448,"")</f>
        <v/>
      </c>
      <c r="F109" s="2" t="s">
        <v>1281</v>
      </c>
      <c r="H109" s="2" t="s">
        <v>1890</v>
      </c>
      <c r="O109" s="2" t="s">
        <v>1284</v>
      </c>
      <c r="P109" s="2" t="s">
        <v>1891</v>
      </c>
      <c r="Q109" s="2" t="s">
        <v>1432</v>
      </c>
      <c r="R109" s="2" t="s">
        <v>1892</v>
      </c>
      <c r="T109" s="2" t="str">
        <f t="array" ref="T109">XLOOKUP($A109,acc_tbl_exp!$A$1:$A$448,acc_tbl_exp!$I$1:$I$448,"")</f>
        <v>BINH DINH</v>
      </c>
      <c r="V109" s="2" t="str">
        <f t="array" ref="V109">XLOOKUP($A109,acc_tbl_exp!$A$1:$A$448,acc_tbl_exp!$J$1:$J$448,"")</f>
        <v>South</v>
      </c>
      <c r="W109" s="2" t="s">
        <v>1287</v>
      </c>
      <c r="AA109" s="2" t="s">
        <v>1893</v>
      </c>
      <c r="AB109" s="2" t="s">
        <v>1871</v>
      </c>
      <c r="AC109" s="2">
        <v>9.13498664E8</v>
      </c>
      <c r="AD109" s="2" t="s">
        <v>1894</v>
      </c>
      <c r="AE109" s="2" t="s">
        <v>1457</v>
      </c>
    </row>
    <row r="110">
      <c r="A110" s="2" t="s">
        <v>1895</v>
      </c>
      <c r="B110" s="2" t="str">
        <f t="array" ref="B110">XLOOKUP($A110,acc_tbl_exp!$A$1:$A$448,acc_tbl_exp!$B$1:$B$448,"")</f>
        <v>Thanh Loi Clinic</v>
      </c>
      <c r="C110" s="2" t="s">
        <v>1896</v>
      </c>
      <c r="D110" s="5" t="str">
        <f t="shared" si="7"/>
        <v>Phòng Khám</v>
      </c>
      <c r="E110" s="2" t="str">
        <f t="array" ref="E110">XLOOKUP(A110,acc_tbl_exp!$A$1:$A$448,acc_tbl_exp!$H$1:$H$448,"")</f>
        <v>ETC</v>
      </c>
      <c r="F110" s="2" t="s">
        <v>1297</v>
      </c>
      <c r="H110" s="2" t="s">
        <v>1574</v>
      </c>
      <c r="O110" s="2" t="s">
        <v>1284</v>
      </c>
      <c r="Q110" s="2" t="s">
        <v>1432</v>
      </c>
      <c r="R110" s="2" t="s">
        <v>1897</v>
      </c>
      <c r="T110" s="2" t="str">
        <f t="array" ref="T110">XLOOKUP($A110,acc_tbl_exp!$A$1:$A$448,acc_tbl_exp!$I$1:$I$448,"")</f>
        <v>CA MAU</v>
      </c>
      <c r="V110" s="2" t="str">
        <f t="array" ref="V110">XLOOKUP($A110,acc_tbl_exp!$A$1:$A$448,acc_tbl_exp!$J$1:$J$448,"")</f>
        <v>South</v>
      </c>
      <c r="W110" s="2" t="s">
        <v>1287</v>
      </c>
    </row>
    <row r="111">
      <c r="A111" s="2" t="s">
        <v>1898</v>
      </c>
      <c r="B111" s="2" t="str">
        <f t="array" ref="B111">XLOOKUP($A111,acc_tbl_exp!$A$1:$A$448,acc_tbl_exp!$B$1:$B$448,"")</f>
        <v>Vu Thu Hospital</v>
      </c>
      <c r="C111" s="2" t="s">
        <v>1899</v>
      </c>
      <c r="D111" s="5" t="str">
        <f t="shared" si="7"/>
        <v>Bệnh viện </v>
      </c>
      <c r="E111" s="2" t="str">
        <f t="array" ref="E111">XLOOKUP(A111,acc_tbl_exp!$A$1:$A$448,acc_tbl_exp!$H$1:$H$448,"")</f>
        <v>TRANG THI</v>
      </c>
      <c r="F111" s="2" t="s">
        <v>1297</v>
      </c>
      <c r="H111" s="2" t="s">
        <v>1616</v>
      </c>
      <c r="O111" s="2" t="s">
        <v>1284</v>
      </c>
      <c r="P111" s="2" t="s">
        <v>1900</v>
      </c>
      <c r="Q111" s="2" t="s">
        <v>1383</v>
      </c>
      <c r="R111" s="2" t="s">
        <v>1901</v>
      </c>
      <c r="T111" s="2" t="str">
        <f t="array" ref="T111">XLOOKUP($A111,acc_tbl_exp!$A$1:$A$448,acc_tbl_exp!$I$1:$I$448,"")</f>
        <v>THAI BINH</v>
      </c>
      <c r="V111" s="2" t="str">
        <f t="array" ref="V111">XLOOKUP($A111,acc_tbl_exp!$A$1:$A$448,acc_tbl_exp!$J$1:$J$448,"")</f>
        <v>North</v>
      </c>
      <c r="W111" s="2" t="s">
        <v>1287</v>
      </c>
      <c r="AA111" s="2" t="s">
        <v>1902</v>
      </c>
      <c r="AB111" s="2" t="s">
        <v>1871</v>
      </c>
      <c r="AC111" s="2">
        <v>9.79215548E8</v>
      </c>
      <c r="AD111" s="2" t="s">
        <v>1903</v>
      </c>
      <c r="AE111" s="2" t="s">
        <v>1457</v>
      </c>
      <c r="AF111" s="2">
        <v>1.695874007E9</v>
      </c>
    </row>
    <row r="112">
      <c r="A112" s="2" t="s">
        <v>1904</v>
      </c>
      <c r="B112" s="2" t="str">
        <f t="array" ref="B112">XLOOKUP($A112,acc_tbl_exp!$A$1:$A$448,acc_tbl_exp!$B$1:$B$448,"")</f>
        <v>National Hospital of Tropical Diseases</v>
      </c>
      <c r="C112" s="2" t="s">
        <v>1905</v>
      </c>
      <c r="D112" s="5" t="str">
        <f t="shared" si="7"/>
        <v>Bệnh viện </v>
      </c>
      <c r="E112" s="2" t="str">
        <f t="array" ref="E112">XLOOKUP(A112,acc_tbl_exp!$A$1:$A$448,acc_tbl_exp!$H$1:$H$448,"")</f>
        <v>TRANG THI</v>
      </c>
      <c r="F112" s="2" t="s">
        <v>1281</v>
      </c>
      <c r="H112" s="2" t="s">
        <v>1794</v>
      </c>
      <c r="O112" s="2" t="s">
        <v>1284</v>
      </c>
      <c r="P112" s="2" t="s">
        <v>1906</v>
      </c>
      <c r="Q112" s="2" t="s">
        <v>1383</v>
      </c>
      <c r="R112" s="2" t="s">
        <v>1907</v>
      </c>
      <c r="T112" s="2" t="str">
        <f t="array" ref="T112">XLOOKUP($A112,acc_tbl_exp!$A$1:$A$448,acc_tbl_exp!$I$1:$I$448,"")</f>
        <v>HANOI</v>
      </c>
      <c r="V112" s="2" t="str">
        <f t="array" ref="V112">XLOOKUP($A112,acc_tbl_exp!$A$1:$A$448,acc_tbl_exp!$J$1:$J$448,"")</f>
        <v>North</v>
      </c>
      <c r="W112" s="2" t="s">
        <v>1287</v>
      </c>
    </row>
    <row r="113">
      <c r="A113" s="2" t="s">
        <v>1908</v>
      </c>
      <c r="B113" s="2" t="str">
        <f t="array" ref="B113">XLOOKUP($A113,acc_tbl_exp!$A$1:$A$448,acc_tbl_exp!$B$1:$B$448,"")</f>
        <v>Tien Lu Health Center</v>
      </c>
      <c r="C113" s="2" t="s">
        <v>1909</v>
      </c>
      <c r="D113" s="5" t="s">
        <v>1561</v>
      </c>
      <c r="E113" s="2" t="str">
        <f t="array" ref="E113">XLOOKUP(A113,acc_tbl_exp!$A$1:$A$448,acc_tbl_exp!$H$1:$H$448,"")</f>
        <v>TRANG THI</v>
      </c>
      <c r="F113" s="2" t="s">
        <v>1297</v>
      </c>
      <c r="H113" s="2" t="s">
        <v>1910</v>
      </c>
      <c r="O113" s="2" t="s">
        <v>1284</v>
      </c>
      <c r="P113" s="2" t="s">
        <v>1911</v>
      </c>
      <c r="Q113" s="2" t="s">
        <v>1383</v>
      </c>
      <c r="R113" s="2" t="s">
        <v>1912</v>
      </c>
      <c r="T113" s="2" t="str">
        <f t="array" ref="T113">XLOOKUP($A113,acc_tbl_exp!$A$1:$A$448,acc_tbl_exp!$I$1:$I$448,"")</f>
        <v>HUNG YEN</v>
      </c>
      <c r="V113" s="2" t="str">
        <f t="array" ref="V113">XLOOKUP($A113,acc_tbl_exp!$A$1:$A$448,acc_tbl_exp!$J$1:$J$448,"")</f>
        <v>North</v>
      </c>
      <c r="W113" s="2" t="s">
        <v>1287</v>
      </c>
    </row>
    <row r="114">
      <c r="A114" s="2" t="s">
        <v>1913</v>
      </c>
      <c r="B114" s="2" t="str">
        <f t="array" ref="B114">XLOOKUP($A114,acc_tbl_exp!$A$1:$A$448,acc_tbl_exp!$B$1:$B$448,"")</f>
        <v>Friendship Hospital</v>
      </c>
      <c r="C114" s="2" t="s">
        <v>1914</v>
      </c>
      <c r="D114" s="5" t="str">
        <f>left(C114,10)</f>
        <v>Bệnh viện </v>
      </c>
      <c r="E114" s="2" t="str">
        <f t="array" ref="E114">XLOOKUP(A114,acc_tbl_exp!$A$1:$A$448,acc_tbl_exp!$H$1:$H$448,"")</f>
        <v>TRANG THI</v>
      </c>
      <c r="F114" s="2" t="s">
        <v>1281</v>
      </c>
      <c r="O114" s="2" t="s">
        <v>1284</v>
      </c>
      <c r="P114" s="2" t="s">
        <v>1915</v>
      </c>
      <c r="Q114" s="2" t="s">
        <v>1383</v>
      </c>
      <c r="R114" s="2" t="s">
        <v>1916</v>
      </c>
      <c r="T114" s="2" t="str">
        <f t="array" ref="T114">XLOOKUP($A114,acc_tbl_exp!$A$1:$A$448,acc_tbl_exp!$I$1:$I$448,"")</f>
        <v>HANOI</v>
      </c>
      <c r="V114" s="2" t="str">
        <f t="array" ref="V114">XLOOKUP($A114,acc_tbl_exp!$A$1:$A$448,acc_tbl_exp!$J$1:$J$448,"")</f>
        <v>North</v>
      </c>
      <c r="W114" s="2" t="s">
        <v>1287</v>
      </c>
    </row>
    <row r="115">
      <c r="A115" s="2" t="s">
        <v>1917</v>
      </c>
      <c r="B115" s="2" t="str">
        <f t="array" ref="B115">XLOOKUP($A115,acc_tbl_exp!$A$1:$A$448,acc_tbl_exp!$B$1:$B$448,"")</f>
        <v>Bac Giang Health Care Unit</v>
      </c>
      <c r="C115" s="2" t="s">
        <v>1918</v>
      </c>
      <c r="D115" s="5" t="s">
        <v>1561</v>
      </c>
      <c r="E115" s="2" t="str">
        <f t="array" ref="E115">XLOOKUP(A115,acc_tbl_exp!$A$1:$A$448,acc_tbl_exp!$H$1:$H$448,"")</f>
        <v>TRANG THI</v>
      </c>
      <c r="F115" s="2" t="s">
        <v>1281</v>
      </c>
      <c r="H115" s="2" t="s">
        <v>1750</v>
      </c>
      <c r="O115" s="2" t="s">
        <v>1284</v>
      </c>
      <c r="Q115" s="2" t="s">
        <v>1383</v>
      </c>
      <c r="R115" s="2" t="s">
        <v>1919</v>
      </c>
      <c r="T115" s="2" t="str">
        <f t="array" ref="T115">XLOOKUP($A115,acc_tbl_exp!$A$1:$A$448,acc_tbl_exp!$I$1:$I$448,"")</f>
        <v>BAC GIANG</v>
      </c>
      <c r="V115" s="2" t="str">
        <f t="array" ref="V115">XLOOKUP($A115,acc_tbl_exp!$A$1:$A$448,acc_tbl_exp!$J$1:$J$448,"")</f>
        <v>North</v>
      </c>
      <c r="W115" s="2" t="s">
        <v>1287</v>
      </c>
    </row>
    <row r="116">
      <c r="A116" s="2" t="s">
        <v>1920</v>
      </c>
      <c r="B116" s="2" t="str">
        <f t="array" ref="B116">XLOOKUP($A116,acc_tbl_exp!$A$1:$A$448,acc_tbl_exp!$B$1:$B$448,"")</f>
        <v>Thien An Clinic</v>
      </c>
      <c r="C116" s="2" t="s">
        <v>1921</v>
      </c>
      <c r="D116" s="5" t="str">
        <f t="shared" ref="D116:D133" si="8">left(C116,10)</f>
        <v>Phòng Khám</v>
      </c>
      <c r="E116" s="2" t="str">
        <f t="array" ref="E116">XLOOKUP(A116,acc_tbl_exp!$A$1:$A$448,acc_tbl_exp!$H$1:$H$448,"")</f>
        <v>ETC</v>
      </c>
      <c r="F116" s="2" t="s">
        <v>1297</v>
      </c>
      <c r="H116" s="2" t="s">
        <v>1922</v>
      </c>
      <c r="O116" s="2" t="s">
        <v>1284</v>
      </c>
      <c r="Q116" s="2" t="s">
        <v>1432</v>
      </c>
      <c r="R116" s="2" t="s">
        <v>1923</v>
      </c>
      <c r="T116" s="2" t="str">
        <f t="array" ref="T116">XLOOKUP($A116,acc_tbl_exp!$A$1:$A$448,acc_tbl_exp!$I$1:$I$448,"")</f>
        <v>TRA VINH</v>
      </c>
      <c r="V116" s="2" t="str">
        <f t="array" ref="V116">XLOOKUP($A116,acc_tbl_exp!$A$1:$A$448,acc_tbl_exp!$J$1:$J$448,"")</f>
        <v>South</v>
      </c>
      <c r="W116" s="2" t="s">
        <v>1287</v>
      </c>
      <c r="AA116" s="2" t="s">
        <v>1924</v>
      </c>
      <c r="AB116" s="2" t="s">
        <v>1871</v>
      </c>
      <c r="AC116" s="2">
        <v>9.18230283E8</v>
      </c>
      <c r="AD116" s="2" t="s">
        <v>1925</v>
      </c>
      <c r="AE116" s="2" t="s">
        <v>1457</v>
      </c>
      <c r="AG116" s="2" t="s">
        <v>1926</v>
      </c>
      <c r="AH116" s="2" t="s">
        <v>1457</v>
      </c>
    </row>
    <row r="117">
      <c r="A117" s="2" t="s">
        <v>1927</v>
      </c>
      <c r="B117" s="2" t="str">
        <f t="array" ref="B117">XLOOKUP($A117,acc_tbl_exp!$A$1:$A$448,acc_tbl_exp!$B$1:$B$448,"")</f>
        <v>Medic Ca Mau Hospital</v>
      </c>
      <c r="C117" s="2" t="s">
        <v>1928</v>
      </c>
      <c r="D117" s="5" t="str">
        <f t="shared" si="8"/>
        <v>Bệnh viện </v>
      </c>
      <c r="E117" s="2" t="str">
        <f t="array" ref="E117">XLOOKUP(A117,acc_tbl_exp!$A$1:$A$448,acc_tbl_exp!$H$1:$H$448,"")</f>
        <v/>
      </c>
      <c r="F117" s="2" t="s">
        <v>1281</v>
      </c>
      <c r="H117" s="2" t="s">
        <v>1574</v>
      </c>
      <c r="O117" s="2" t="s">
        <v>1284</v>
      </c>
      <c r="P117" s="2" t="s">
        <v>1929</v>
      </c>
      <c r="Q117" s="2" t="s">
        <v>1432</v>
      </c>
      <c r="R117" s="2" t="s">
        <v>1930</v>
      </c>
      <c r="T117" s="2" t="str">
        <f t="array" ref="T117">XLOOKUP($A117,acc_tbl_exp!$A$1:$A$448,acc_tbl_exp!$I$1:$I$448,"")</f>
        <v>CA MAU</v>
      </c>
      <c r="V117" s="2" t="str">
        <f t="array" ref="V117">XLOOKUP($A117,acc_tbl_exp!$A$1:$A$448,acc_tbl_exp!$J$1:$J$448,"")</f>
        <v>South</v>
      </c>
      <c r="W117" s="2" t="s">
        <v>1287</v>
      </c>
    </row>
    <row r="118">
      <c r="A118" s="2" t="s">
        <v>1931</v>
      </c>
      <c r="B118" s="2" t="str">
        <f t="array" ref="B118">XLOOKUP($A118,acc_tbl_exp!$A$1:$A$448,acc_tbl_exp!$B$1:$B$448,"")</f>
        <v>Hong Duc Clinic</v>
      </c>
      <c r="C118" s="2" t="s">
        <v>1932</v>
      </c>
      <c r="D118" s="5" t="str">
        <f t="shared" si="8"/>
        <v>Phòng Khám</v>
      </c>
      <c r="E118" s="2" t="str">
        <f t="array" ref="E118">XLOOKUP(A118,acc_tbl_exp!$A$1:$A$448,acc_tbl_exp!$H$1:$H$448,"")</f>
        <v>ETC</v>
      </c>
      <c r="F118" s="2" t="s">
        <v>1297</v>
      </c>
      <c r="O118" s="2" t="s">
        <v>1284</v>
      </c>
      <c r="P118" s="2" t="s">
        <v>1933</v>
      </c>
      <c r="Q118" s="2" t="s">
        <v>1432</v>
      </c>
      <c r="R118" s="2" t="s">
        <v>1934</v>
      </c>
      <c r="T118" s="2" t="str">
        <f t="array" ref="T118">XLOOKUP($A118,acc_tbl_exp!$A$1:$A$448,acc_tbl_exp!$I$1:$I$448,"")</f>
        <v>CA MAU</v>
      </c>
      <c r="V118" s="2" t="str">
        <f t="array" ref="V118">XLOOKUP($A118,acc_tbl_exp!$A$1:$A$448,acc_tbl_exp!$J$1:$J$448,"")</f>
        <v>South</v>
      </c>
      <c r="W118" s="2" t="s">
        <v>1287</v>
      </c>
      <c r="AA118" s="2" t="s">
        <v>1935</v>
      </c>
      <c r="AB118" s="2" t="s">
        <v>1871</v>
      </c>
      <c r="AC118" s="2">
        <v>9.16622403E8</v>
      </c>
      <c r="AD118" s="2" t="s">
        <v>1936</v>
      </c>
      <c r="AE118" s="2" t="s">
        <v>1457</v>
      </c>
      <c r="AF118" s="2">
        <v>9.17525001E8</v>
      </c>
    </row>
    <row r="119">
      <c r="A119" s="2" t="s">
        <v>1937</v>
      </c>
      <c r="B119" s="2" t="str">
        <f t="array" ref="B119">XLOOKUP($A119,acc_tbl_exp!$A$1:$A$448,acc_tbl_exp!$B$1:$B$448,"")</f>
        <v>Mong Cai Hospital</v>
      </c>
      <c r="C119" s="2" t="s">
        <v>1938</v>
      </c>
      <c r="D119" s="5" t="str">
        <f t="shared" si="8"/>
        <v>Bệnh viện </v>
      </c>
      <c r="E119" s="2" t="str">
        <f t="array" ref="E119">XLOOKUP(A119,acc_tbl_exp!$A$1:$A$448,acc_tbl_exp!$H$1:$H$448,"")</f>
        <v>TRANG THI</v>
      </c>
      <c r="F119" s="2" t="s">
        <v>1281</v>
      </c>
      <c r="H119" s="2" t="s">
        <v>1939</v>
      </c>
      <c r="O119" s="2" t="s">
        <v>1284</v>
      </c>
      <c r="P119" s="2" t="s">
        <v>1940</v>
      </c>
      <c r="Q119" s="2" t="s">
        <v>1383</v>
      </c>
      <c r="R119" s="2" t="s">
        <v>1941</v>
      </c>
      <c r="T119" s="2" t="str">
        <f t="array" ref="T119">XLOOKUP($A119,acc_tbl_exp!$A$1:$A$448,acc_tbl_exp!$I$1:$I$448,"")</f>
        <v>QUANG NINH</v>
      </c>
      <c r="V119" s="2" t="str">
        <f t="array" ref="V119">XLOOKUP($A119,acc_tbl_exp!$A$1:$A$448,acc_tbl_exp!$J$1:$J$448,"")</f>
        <v>North</v>
      </c>
      <c r="W119" s="2" t="s">
        <v>1287</v>
      </c>
    </row>
    <row r="120">
      <c r="A120" s="2" t="s">
        <v>1942</v>
      </c>
      <c r="B120" s="2" t="str">
        <f t="array" ref="B120">XLOOKUP($A120,acc_tbl_exp!$A$1:$A$448,acc_tbl_exp!$B$1:$B$448,"")</f>
        <v>Binh An Clinic</v>
      </c>
      <c r="C120" s="2" t="s">
        <v>1943</v>
      </c>
      <c r="D120" s="5" t="str">
        <f t="shared" si="8"/>
        <v>Phòng Khám</v>
      </c>
      <c r="E120" s="2" t="str">
        <f t="array" ref="E120">XLOOKUP(A120,acc_tbl_exp!$A$1:$A$448,acc_tbl_exp!$H$1:$H$448,"")</f>
        <v>ETC</v>
      </c>
      <c r="F120" s="2" t="s">
        <v>1297</v>
      </c>
      <c r="H120" s="2" t="s">
        <v>1789</v>
      </c>
      <c r="O120" s="2" t="s">
        <v>1284</v>
      </c>
      <c r="P120" s="2" t="s">
        <v>1944</v>
      </c>
      <c r="Q120" s="2" t="s">
        <v>1432</v>
      </c>
      <c r="R120" s="2" t="s">
        <v>1945</v>
      </c>
      <c r="T120" s="2" t="str">
        <f t="array" ref="T120">XLOOKUP($A120,acc_tbl_exp!$A$1:$A$448,acc_tbl_exp!$I$1:$I$448,"")</f>
        <v>BINH DUONG</v>
      </c>
      <c r="V120" s="2" t="str">
        <f t="array" ref="V120">XLOOKUP($A120,acc_tbl_exp!$A$1:$A$448,acc_tbl_exp!$J$1:$J$448,"")</f>
        <v>South</v>
      </c>
      <c r="W120" s="2" t="s">
        <v>1287</v>
      </c>
    </row>
    <row r="121">
      <c r="A121" s="2" t="s">
        <v>1946</v>
      </c>
      <c r="B121" s="2" t="str">
        <f t="array" ref="B121">XLOOKUP($A121,acc_tbl_exp!$A$1:$A$448,acc_tbl_exp!$B$1:$B$448,"")</f>
        <v>Tuberculosis and lung disease hospital Quang Ngai province</v>
      </c>
      <c r="C121" s="2" t="s">
        <v>1947</v>
      </c>
      <c r="D121" s="5" t="str">
        <f t="shared" si="8"/>
        <v>Bệnh viện </v>
      </c>
      <c r="E121" s="2" t="str">
        <f t="array" ref="E121">XLOOKUP(A121,acc_tbl_exp!$A$1:$A$448,acc_tbl_exp!$H$1:$H$448,"")</f>
        <v/>
      </c>
      <c r="F121" s="2" t="s">
        <v>1281</v>
      </c>
      <c r="O121" s="2" t="s">
        <v>1284</v>
      </c>
      <c r="Q121" s="2" t="s">
        <v>1432</v>
      </c>
      <c r="R121" s="2" t="s">
        <v>1948</v>
      </c>
      <c r="T121" s="2" t="str">
        <f t="array" ref="T121">XLOOKUP($A121,acc_tbl_exp!$A$1:$A$448,acc_tbl_exp!$I$1:$I$448,"")</f>
        <v>QUANG NGAI</v>
      </c>
      <c r="V121" s="2" t="str">
        <f t="array" ref="V121">XLOOKUP($A121,acc_tbl_exp!$A$1:$A$448,acc_tbl_exp!$J$1:$J$448,"")</f>
        <v>South</v>
      </c>
      <c r="W121" s="2" t="s">
        <v>1287</v>
      </c>
      <c r="AA121" s="2" t="s">
        <v>1949</v>
      </c>
      <c r="AB121" s="2">
        <v>9.05189557E8</v>
      </c>
      <c r="AC121" s="2" t="s">
        <v>1455</v>
      </c>
      <c r="AD121" s="2" t="s">
        <v>1950</v>
      </c>
      <c r="AE121" s="2">
        <v>9.14028671E8</v>
      </c>
      <c r="AF121" s="2" t="s">
        <v>1491</v>
      </c>
    </row>
    <row r="122">
      <c r="A122" s="2" t="s">
        <v>1951</v>
      </c>
      <c r="B122" s="2" t="str">
        <f t="array" ref="B122">XLOOKUP($A122,acc_tbl_exp!$A$1:$A$448,acc_tbl_exp!$B$1:$B$448,"")</f>
        <v>Bai Chay Hospital</v>
      </c>
      <c r="C122" s="2" t="s">
        <v>1952</v>
      </c>
      <c r="D122" s="5" t="str">
        <f t="shared" si="8"/>
        <v>Bệnh viện </v>
      </c>
      <c r="E122" s="2" t="str">
        <f t="array" ref="E122">XLOOKUP(A122,acc_tbl_exp!$A$1:$A$448,acc_tbl_exp!$H$1:$H$448,"")</f>
        <v>TRANG THI</v>
      </c>
      <c r="F122" s="2" t="s">
        <v>1281</v>
      </c>
      <c r="H122" s="2" t="s">
        <v>1341</v>
      </c>
      <c r="O122" s="2" t="s">
        <v>1284</v>
      </c>
      <c r="P122" s="2" t="s">
        <v>1953</v>
      </c>
      <c r="Q122" s="2" t="s">
        <v>1383</v>
      </c>
      <c r="R122" s="2" t="s">
        <v>1954</v>
      </c>
      <c r="T122" s="2" t="str">
        <f t="array" ref="T122">XLOOKUP($A122,acc_tbl_exp!$A$1:$A$448,acc_tbl_exp!$I$1:$I$448,"")</f>
        <v>QUANG NINH</v>
      </c>
      <c r="V122" s="2" t="str">
        <f t="array" ref="V122">XLOOKUP($A122,acc_tbl_exp!$A$1:$A$448,acc_tbl_exp!$J$1:$J$448,"")</f>
        <v>North</v>
      </c>
      <c r="W122" s="2" t="s">
        <v>1287</v>
      </c>
    </row>
    <row r="123">
      <c r="A123" s="2" t="s">
        <v>1955</v>
      </c>
      <c r="B123" s="2" t="str">
        <f t="array" ref="B123">XLOOKUP($A123,acc_tbl_exp!$A$1:$A$448,acc_tbl_exp!$B$1:$B$448,"")</f>
        <v>Vietlife MRI Su Van Hanh Clinic</v>
      </c>
      <c r="C123" s="2" t="s">
        <v>1956</v>
      </c>
      <c r="D123" s="5" t="str">
        <f t="shared" si="8"/>
        <v>Phòng Khám</v>
      </c>
      <c r="E123" s="2" t="str">
        <f t="array" ref="E123">XLOOKUP(A123,acc_tbl_exp!$A$1:$A$448,acc_tbl_exp!$H$1:$H$448,"")</f>
        <v>ETC</v>
      </c>
      <c r="F123" s="2" t="s">
        <v>1297</v>
      </c>
      <c r="H123" s="2" t="s">
        <v>1317</v>
      </c>
      <c r="O123" s="2" t="s">
        <v>1284</v>
      </c>
      <c r="P123" s="2" t="s">
        <v>1957</v>
      </c>
      <c r="Q123" s="2" t="s">
        <v>1432</v>
      </c>
      <c r="R123" s="2" t="s">
        <v>1958</v>
      </c>
      <c r="T123" s="2" t="str">
        <f t="array" ref="T123">XLOOKUP($A123,acc_tbl_exp!$A$1:$A$448,acc_tbl_exp!$I$1:$I$448,"")</f>
        <v>HCM</v>
      </c>
      <c r="V123" s="2" t="str">
        <f t="array" ref="V123">XLOOKUP($A123,acc_tbl_exp!$A$1:$A$448,acc_tbl_exp!$J$1:$J$448,"")</f>
        <v>South</v>
      </c>
      <c r="W123" s="2" t="s">
        <v>1287</v>
      </c>
      <c r="AA123" s="2" t="s">
        <v>1959</v>
      </c>
      <c r="AB123" s="2" t="s">
        <v>1871</v>
      </c>
      <c r="AC123" s="2">
        <v>9.89378105E8</v>
      </c>
      <c r="AD123" s="2" t="s">
        <v>1960</v>
      </c>
      <c r="AE123" s="2" t="s">
        <v>1457</v>
      </c>
      <c r="AF123" s="2">
        <v>9.02392624E8</v>
      </c>
    </row>
    <row r="124">
      <c r="A124" s="2" t="s">
        <v>1961</v>
      </c>
      <c r="B124" s="2" t="str">
        <f t="array" ref="B124">XLOOKUP($A124,acc_tbl_exp!$A$1:$A$448,acc_tbl_exp!$B$1:$B$448,"")</f>
        <v>Hoang Tuan General Hospital</v>
      </c>
      <c r="C124" s="2" t="s">
        <v>1962</v>
      </c>
      <c r="D124" s="5" t="str">
        <f t="shared" si="8"/>
        <v>Bệnh viện </v>
      </c>
      <c r="E124" s="2" t="str">
        <f t="array" ref="E124">XLOOKUP(A124,acc_tbl_exp!$A$1:$A$448,acc_tbl_exp!$H$1:$H$448,"")</f>
        <v>ETC</v>
      </c>
      <c r="F124" s="2" t="s">
        <v>1297</v>
      </c>
      <c r="O124" s="2" t="s">
        <v>1284</v>
      </c>
      <c r="Q124" s="2" t="s">
        <v>1432</v>
      </c>
      <c r="R124" s="2" t="s">
        <v>1963</v>
      </c>
      <c r="T124" s="2" t="str">
        <f t="array" ref="T124">XLOOKUP($A124,acc_tbl_exp!$A$1:$A$448,acc_tbl_exp!$I$1:$I$448,"")</f>
        <v>SOC TRANG</v>
      </c>
      <c r="V124" s="2" t="str">
        <f t="array" ref="V124">XLOOKUP($A124,acc_tbl_exp!$A$1:$A$448,acc_tbl_exp!$J$1:$J$448,"")</f>
        <v>South</v>
      </c>
      <c r="W124" s="2" t="s">
        <v>1287</v>
      </c>
      <c r="AA124" s="2" t="s">
        <v>1964</v>
      </c>
      <c r="AB124" s="2" t="s">
        <v>1491</v>
      </c>
      <c r="AC124" s="2" t="s">
        <v>1965</v>
      </c>
    </row>
    <row r="125">
      <c r="A125" s="2" t="s">
        <v>1966</v>
      </c>
      <c r="B125" s="2" t="str">
        <f t="array" ref="B125">XLOOKUP($A125,acc_tbl_exp!$A$1:$A$448,acc_tbl_exp!$B$1:$B$448,"")</f>
        <v>Thai Nguyen General Hospital</v>
      </c>
      <c r="C125" s="2" t="s">
        <v>1967</v>
      </c>
      <c r="D125" s="5" t="str">
        <f t="shared" si="8"/>
        <v>Bệnh viện </v>
      </c>
      <c r="E125" s="2" t="str">
        <f t="array" ref="E125">XLOOKUP(A125,acc_tbl_exp!$A$1:$A$448,acc_tbl_exp!$H$1:$H$448,"")</f>
        <v>TRANG THI</v>
      </c>
      <c r="F125" s="2" t="s">
        <v>1281</v>
      </c>
      <c r="H125" s="2" t="s">
        <v>1968</v>
      </c>
      <c r="O125" s="2" t="s">
        <v>1284</v>
      </c>
      <c r="Q125" s="2" t="s">
        <v>1383</v>
      </c>
      <c r="R125" s="2" t="s">
        <v>1969</v>
      </c>
      <c r="T125" s="2" t="str">
        <f t="array" ref="T125">XLOOKUP($A125,acc_tbl_exp!$A$1:$A$448,acc_tbl_exp!$I$1:$I$448,"")</f>
        <v>THAI NGUYEN</v>
      </c>
      <c r="V125" s="2" t="str">
        <f t="array" ref="V125">XLOOKUP($A125,acc_tbl_exp!$A$1:$A$448,acc_tbl_exp!$J$1:$J$448,"")</f>
        <v>North</v>
      </c>
      <c r="W125" s="2" t="s">
        <v>1287</v>
      </c>
      <c r="AA125" s="2" t="s">
        <v>1970</v>
      </c>
      <c r="AC125" s="2" t="s">
        <v>1971</v>
      </c>
    </row>
    <row r="126">
      <c r="A126" s="2" t="s">
        <v>1972</v>
      </c>
      <c r="B126" s="2" t="str">
        <f t="array" ref="B126">XLOOKUP($A126,acc_tbl_exp!$A$1:$A$448,acc_tbl_exp!$B$1:$B$448,"")</f>
        <v>Ha Tinh City General Hospital</v>
      </c>
      <c r="C126" s="2" t="s">
        <v>1973</v>
      </c>
      <c r="D126" s="5" t="str">
        <f t="shared" si="8"/>
        <v>Bệnh viện </v>
      </c>
      <c r="E126" s="2" t="str">
        <f t="array" ref="E126">XLOOKUP(A126,acc_tbl_exp!$A$1:$A$448,acc_tbl_exp!$H$1:$H$448,"")</f>
        <v>TRANG THI</v>
      </c>
      <c r="F126" s="2" t="s">
        <v>1281</v>
      </c>
      <c r="H126" s="2" t="s">
        <v>1974</v>
      </c>
      <c r="O126" s="2" t="s">
        <v>1284</v>
      </c>
      <c r="Q126" s="2" t="s">
        <v>1383</v>
      </c>
      <c r="R126" s="2" t="s">
        <v>1975</v>
      </c>
      <c r="T126" s="2" t="str">
        <f t="array" ref="T126">XLOOKUP($A126,acc_tbl_exp!$A$1:$A$448,acc_tbl_exp!$I$1:$I$448,"")</f>
        <v>HA TINH</v>
      </c>
      <c r="V126" s="2" t="str">
        <f t="array" ref="V126">XLOOKUP($A126,acc_tbl_exp!$A$1:$A$448,acc_tbl_exp!$J$1:$J$448,"")</f>
        <v>North</v>
      </c>
      <c r="W126" s="2" t="s">
        <v>1287</v>
      </c>
      <c r="AA126" s="2" t="s">
        <v>1976</v>
      </c>
      <c r="AC126" s="2" t="s">
        <v>1977</v>
      </c>
    </row>
    <row r="127">
      <c r="A127" s="2" t="s">
        <v>1978</v>
      </c>
      <c r="B127" s="2" t="str">
        <f t="array" ref="B127">XLOOKUP($A127,acc_tbl_exp!$A$1:$A$448,acc_tbl_exp!$B$1:$B$448,"")</f>
        <v>Tay Nguyen University</v>
      </c>
      <c r="C127" s="2" t="s">
        <v>1979</v>
      </c>
      <c r="D127" s="5" t="str">
        <f t="shared" si="8"/>
        <v>Bệnh viện </v>
      </c>
      <c r="E127" s="2" t="str">
        <f t="array" ref="E127">XLOOKUP(A127,acc_tbl_exp!$A$1:$A$448,acc_tbl_exp!$H$1:$H$448,"")</f>
        <v/>
      </c>
      <c r="F127" s="2" t="s">
        <v>1281</v>
      </c>
      <c r="H127" s="2" t="s">
        <v>1980</v>
      </c>
      <c r="I127" s="2" t="s">
        <v>1981</v>
      </c>
      <c r="J127" s="2">
        <v>9.14061654E8</v>
      </c>
      <c r="O127" s="2" t="s">
        <v>1284</v>
      </c>
      <c r="Q127" s="2" t="s">
        <v>1432</v>
      </c>
      <c r="T127" s="2" t="str">
        <f t="array" ref="T127">XLOOKUP($A127,acc_tbl_exp!$A$1:$A$448,acc_tbl_exp!$I$1:$I$448,"")</f>
        <v>DAK LAK</v>
      </c>
      <c r="V127" s="2" t="str">
        <f t="array" ref="V127">XLOOKUP($A127,acc_tbl_exp!$A$1:$A$448,acc_tbl_exp!$J$1:$J$448,"")</f>
        <v>South</v>
      </c>
      <c r="W127" s="2" t="s">
        <v>1287</v>
      </c>
      <c r="AJ127" s="2" t="s">
        <v>1982</v>
      </c>
    </row>
    <row r="128">
      <c r="A128" s="2" t="s">
        <v>1983</v>
      </c>
      <c r="B128" s="2" t="str">
        <f t="array" ref="B128">XLOOKUP($A128,acc_tbl_exp!$A$1:$A$448,acc_tbl_exp!$B$1:$B$448,"")</f>
        <v>Phu Yen District General Hospital</v>
      </c>
      <c r="C128" s="2" t="s">
        <v>1984</v>
      </c>
      <c r="D128" s="5" t="str">
        <f t="shared" si="8"/>
        <v>Bệnh viện </v>
      </c>
      <c r="E128" s="2" t="str">
        <f t="array" ref="E128">XLOOKUP(A128,acc_tbl_exp!$A$1:$A$448,acc_tbl_exp!$H$1:$H$448,"")</f>
        <v>TRANG THI</v>
      </c>
      <c r="F128" s="2" t="s">
        <v>1281</v>
      </c>
      <c r="H128" s="2" t="s">
        <v>1985</v>
      </c>
      <c r="O128" s="2" t="s">
        <v>1284</v>
      </c>
      <c r="Q128" s="2" t="s">
        <v>1432</v>
      </c>
      <c r="T128" s="2" t="str">
        <f t="array" ref="T128">XLOOKUP($A128,acc_tbl_exp!$A$1:$A$448,acc_tbl_exp!$I$1:$I$448,"")</f>
        <v>SON LA</v>
      </c>
      <c r="V128" s="2" t="str">
        <f t="array" ref="V128">XLOOKUP($A128,acc_tbl_exp!$A$1:$A$448,acc_tbl_exp!$J$1:$J$448,"")</f>
        <v>North</v>
      </c>
      <c r="W128" s="2" t="s">
        <v>1287</v>
      </c>
    </row>
    <row r="129">
      <c r="A129" s="2" t="s">
        <v>1986</v>
      </c>
      <c r="B129" s="2" t="str">
        <f t="array" ref="B129">XLOOKUP($A129,acc_tbl_exp!$A$1:$A$448,acc_tbl_exp!$B$1:$B$448,"")</f>
        <v>Bac Yen District General Hospital</v>
      </c>
      <c r="C129" s="2" t="s">
        <v>1987</v>
      </c>
      <c r="D129" s="5" t="str">
        <f t="shared" si="8"/>
        <v>Bệnh viện </v>
      </c>
      <c r="E129" s="2" t="str">
        <f t="array" ref="E129">XLOOKUP(A129,acc_tbl_exp!$A$1:$A$448,acc_tbl_exp!$H$1:$H$448,"")</f>
        <v>TRANG THI</v>
      </c>
      <c r="F129" s="2" t="s">
        <v>1281</v>
      </c>
      <c r="H129" s="2" t="s">
        <v>1985</v>
      </c>
      <c r="O129" s="2" t="s">
        <v>1284</v>
      </c>
      <c r="Q129" s="2" t="s">
        <v>1383</v>
      </c>
      <c r="T129" s="2" t="str">
        <f t="array" ref="T129">XLOOKUP($A129,acc_tbl_exp!$A$1:$A$448,acc_tbl_exp!$I$1:$I$448,"")</f>
        <v>SON LA</v>
      </c>
      <c r="V129" s="2" t="str">
        <f t="array" ref="V129">XLOOKUP($A129,acc_tbl_exp!$A$1:$A$448,acc_tbl_exp!$J$1:$J$448,"")</f>
        <v>North</v>
      </c>
      <c r="W129" s="2" t="s">
        <v>1287</v>
      </c>
    </row>
    <row r="130">
      <c r="A130" s="2" t="s">
        <v>1988</v>
      </c>
      <c r="B130" s="2" t="str">
        <f t="array" ref="B130">XLOOKUP($A130,acc_tbl_exp!$A$1:$A$448,acc_tbl_exp!$B$1:$B$448,"")</f>
        <v>Ninh Binh Obstetrical Hospital</v>
      </c>
      <c r="C130" s="2" t="s">
        <v>1989</v>
      </c>
      <c r="D130" s="5" t="str">
        <f t="shared" si="8"/>
        <v>Bệnh viện </v>
      </c>
      <c r="E130" s="2" t="str">
        <f t="array" ref="E130">XLOOKUP(A130,acc_tbl_exp!$A$1:$A$448,acc_tbl_exp!$H$1:$H$448,"")</f>
        <v>TRANG THI</v>
      </c>
      <c r="F130" s="2" t="s">
        <v>1281</v>
      </c>
      <c r="H130" s="2" t="s">
        <v>1283</v>
      </c>
      <c r="O130" s="2" t="s">
        <v>1284</v>
      </c>
      <c r="Q130" s="2" t="s">
        <v>1383</v>
      </c>
      <c r="T130" s="2" t="str">
        <f t="array" ref="T130">XLOOKUP($A130,acc_tbl_exp!$A$1:$A$448,acc_tbl_exp!$I$1:$I$448,"")</f>
        <v>NINH BINH</v>
      </c>
      <c r="V130" s="2" t="str">
        <f t="array" ref="V130">XLOOKUP($A130,acc_tbl_exp!$A$1:$A$448,acc_tbl_exp!$J$1:$J$448,"")</f>
        <v>North</v>
      </c>
      <c r="W130" s="2" t="s">
        <v>1287</v>
      </c>
    </row>
    <row r="131">
      <c r="A131" s="2" t="s">
        <v>1990</v>
      </c>
      <c r="B131" s="2" t="str">
        <f t="array" ref="B131">XLOOKUP($A131,acc_tbl_exp!$A$1:$A$448,acc_tbl_exp!$B$1:$B$448,"")</f>
        <v>Hoa Vang District General Hospital</v>
      </c>
      <c r="C131" s="2" t="s">
        <v>1991</v>
      </c>
      <c r="D131" s="5" t="str">
        <f t="shared" si="8"/>
        <v>Bệnh viện </v>
      </c>
      <c r="E131" s="2" t="str">
        <f t="array" ref="E131">XLOOKUP(A131,acc_tbl_exp!$A$1:$A$448,acc_tbl_exp!$H$1:$H$448,"")</f>
        <v/>
      </c>
      <c r="F131" s="2" t="s">
        <v>1281</v>
      </c>
      <c r="H131" s="2" t="s">
        <v>1327</v>
      </c>
      <c r="O131" s="2" t="s">
        <v>1284</v>
      </c>
      <c r="Q131" s="2" t="s">
        <v>1432</v>
      </c>
      <c r="T131" s="2" t="str">
        <f t="array" ref="T131">XLOOKUP($A131,acc_tbl_exp!$A$1:$A$448,acc_tbl_exp!$I$1:$I$448,"")</f>
        <v>DA NANG</v>
      </c>
      <c r="V131" s="2" t="str">
        <f t="array" ref="V131">XLOOKUP($A131,acc_tbl_exp!$A$1:$A$448,acc_tbl_exp!$J$1:$J$448,"")</f>
        <v>South</v>
      </c>
      <c r="W131" s="2" t="s">
        <v>1287</v>
      </c>
    </row>
    <row r="132">
      <c r="A132" s="2" t="s">
        <v>1992</v>
      </c>
      <c r="B132" s="2" t="str">
        <f t="array" ref="B132">XLOOKUP($A132,acc_tbl_exp!$A$1:$A$448,acc_tbl_exp!$B$1:$B$448,"")</f>
        <v>National Lung Hospital</v>
      </c>
      <c r="C132" s="2" t="s">
        <v>1993</v>
      </c>
      <c r="D132" s="5" t="str">
        <f t="shared" si="8"/>
        <v>Bệnh viện </v>
      </c>
      <c r="E132" s="2" t="str">
        <f t="array" ref="E132">XLOOKUP(A132,acc_tbl_exp!$A$1:$A$448,acc_tbl_exp!$H$1:$H$448,"")</f>
        <v>TRANG THI</v>
      </c>
      <c r="F132" s="2" t="s">
        <v>1281</v>
      </c>
      <c r="H132" s="2" t="s">
        <v>1292</v>
      </c>
      <c r="O132" s="2" t="s">
        <v>1284</v>
      </c>
      <c r="Q132" s="2" t="s">
        <v>1383</v>
      </c>
      <c r="R132" s="2" t="s">
        <v>1994</v>
      </c>
      <c r="T132" s="2" t="str">
        <f t="array" ref="T132">XLOOKUP($A132,acc_tbl_exp!$A$1:$A$448,acc_tbl_exp!$I$1:$I$448,"")</f>
        <v>HANOI</v>
      </c>
      <c r="V132" s="2" t="str">
        <f t="array" ref="V132">XLOOKUP($A132,acc_tbl_exp!$A$1:$A$448,acc_tbl_exp!$J$1:$J$448,"")</f>
        <v>North</v>
      </c>
      <c r="W132" s="2" t="s">
        <v>1287</v>
      </c>
    </row>
    <row r="133">
      <c r="A133" s="2" t="s">
        <v>1995</v>
      </c>
      <c r="B133" s="2" t="str">
        <f t="array" ref="B133">XLOOKUP($A133,acc_tbl_exp!$A$1:$A$448,acc_tbl_exp!$B$1:$B$448,"")</f>
        <v>Ha Giang General Hospital</v>
      </c>
      <c r="C133" s="2" t="s">
        <v>1996</v>
      </c>
      <c r="D133" s="5" t="str">
        <f t="shared" si="8"/>
        <v>Bệnh viện </v>
      </c>
      <c r="E133" s="2" t="str">
        <f t="array" ref="E133">XLOOKUP(A133,acc_tbl_exp!$A$1:$A$448,acc_tbl_exp!$H$1:$H$448,"")</f>
        <v>TRANG THI</v>
      </c>
      <c r="F133" s="2" t="s">
        <v>1281</v>
      </c>
      <c r="G133" s="12" t="s">
        <v>1997</v>
      </c>
      <c r="H133" s="2" t="s">
        <v>1998</v>
      </c>
      <c r="O133" s="2" t="s">
        <v>1284</v>
      </c>
      <c r="Q133" s="2" t="s">
        <v>1383</v>
      </c>
      <c r="R133" s="2" t="s">
        <v>1999</v>
      </c>
      <c r="T133" s="2" t="str">
        <f t="array" ref="T133">XLOOKUP($A133,acc_tbl_exp!$A$1:$A$448,acc_tbl_exp!$I$1:$I$448,"")</f>
        <v>HA GIANG</v>
      </c>
      <c r="V133" s="2" t="str">
        <f t="array" ref="V133">XLOOKUP($A133,acc_tbl_exp!$A$1:$A$448,acc_tbl_exp!$J$1:$J$448,"")</f>
        <v>North</v>
      </c>
      <c r="W133" s="2" t="s">
        <v>1287</v>
      </c>
    </row>
    <row r="134">
      <c r="A134" s="2" t="s">
        <v>2000</v>
      </c>
      <c r="B134" s="2" t="str">
        <f t="array" ref="B134">XLOOKUP($A134,acc_tbl_exp!$A$1:$A$448,acc_tbl_exp!$B$1:$B$448,"")</f>
        <v>Lao Khoa Hospital</v>
      </c>
      <c r="C134" s="2" t="s">
        <v>2001</v>
      </c>
      <c r="D134" s="2" t="s">
        <v>2002</v>
      </c>
      <c r="E134" s="2" t="str">
        <f t="array" ref="E134">XLOOKUP(A134,acc_tbl_exp!$A$1:$A$448,acc_tbl_exp!$H$1:$H$448,"")</f>
        <v>TRANG THI</v>
      </c>
      <c r="F134" s="2" t="s">
        <v>1281</v>
      </c>
      <c r="H134" s="2" t="s">
        <v>1292</v>
      </c>
      <c r="O134" s="2" t="s">
        <v>1284</v>
      </c>
      <c r="Q134" s="2" t="s">
        <v>1383</v>
      </c>
      <c r="T134" s="2" t="str">
        <f t="array" ref="T134">XLOOKUP($A134,acc_tbl_exp!$A$1:$A$448,acc_tbl_exp!$I$1:$I$448,"")</f>
        <v>HANOI</v>
      </c>
      <c r="V134" s="2" t="str">
        <f t="array" ref="V134">XLOOKUP($A134,acc_tbl_exp!$A$1:$A$448,acc_tbl_exp!$J$1:$J$448,"")</f>
        <v>North</v>
      </c>
      <c r="W134" s="2" t="s">
        <v>1287</v>
      </c>
    </row>
    <row r="135">
      <c r="A135" s="2" t="s">
        <v>2003</v>
      </c>
      <c r="B135" s="2" t="str">
        <f t="array" ref="B135">XLOOKUP($A135,acc_tbl_exp!$A$1:$A$448,acc_tbl_exp!$B$1:$B$448,"")</f>
        <v>Hai Duong Tuberculosis Hospital</v>
      </c>
      <c r="C135" s="2" t="s">
        <v>2004</v>
      </c>
      <c r="D135" s="5" t="str">
        <f t="shared" ref="D135:D139" si="9">left(C135,10)</f>
        <v>Bệnh viện </v>
      </c>
      <c r="E135" s="2" t="str">
        <f t="array" ref="E135">XLOOKUP(A135,acc_tbl_exp!$A$1:$A$448,acc_tbl_exp!$H$1:$H$448,"")</f>
        <v>TRANG THI</v>
      </c>
      <c r="F135" s="2" t="s">
        <v>1281</v>
      </c>
      <c r="H135" s="2" t="s">
        <v>1599</v>
      </c>
      <c r="O135" s="2" t="s">
        <v>1284</v>
      </c>
      <c r="Q135" s="2" t="s">
        <v>1383</v>
      </c>
      <c r="T135" s="2" t="str">
        <f t="array" ref="T135">XLOOKUP($A135,acc_tbl_exp!$A$1:$A$448,acc_tbl_exp!$I$1:$I$448,"")</f>
        <v>HAI DUONG</v>
      </c>
      <c r="V135" s="2" t="str">
        <f t="array" ref="V135">XLOOKUP($A135,acc_tbl_exp!$A$1:$A$448,acc_tbl_exp!$J$1:$J$448,"")</f>
        <v>North</v>
      </c>
      <c r="W135" s="2" t="s">
        <v>1287</v>
      </c>
    </row>
    <row r="136">
      <c r="A136" s="2" t="s">
        <v>2005</v>
      </c>
      <c r="B136" s="2" t="str">
        <f t="array" ref="B136">XLOOKUP($A136,acc_tbl_exp!$A$1:$A$448,acc_tbl_exp!$B$1:$B$448,"")</f>
        <v>PHUOC LONG GENERAL HOSPITAL</v>
      </c>
      <c r="C136" s="2" t="s">
        <v>2006</v>
      </c>
      <c r="D136" s="5" t="str">
        <f t="shared" si="9"/>
        <v>Bệnh viện </v>
      </c>
      <c r="E136" s="2" t="str">
        <f t="array" ref="E136">XLOOKUP(A136,acc_tbl_exp!$A$1:$A$448,acc_tbl_exp!$H$1:$H$448,"")</f>
        <v>ETC</v>
      </c>
      <c r="F136" s="2" t="s">
        <v>1297</v>
      </c>
      <c r="H136" s="2" t="s">
        <v>2007</v>
      </c>
      <c r="O136" s="2" t="s">
        <v>1284</v>
      </c>
      <c r="T136" s="2" t="str">
        <f t="array" ref="T136">XLOOKUP($A136,acc_tbl_exp!$A$1:$A$448,acc_tbl_exp!$I$1:$I$448,"")</f>
        <v>BAC LIEU</v>
      </c>
      <c r="V136" s="2" t="str">
        <f t="array" ref="V136">XLOOKUP($A136,acc_tbl_exp!$A$1:$A$448,acc_tbl_exp!$J$1:$J$448,"")</f>
        <v>South</v>
      </c>
      <c r="W136" s="2" t="s">
        <v>1287</v>
      </c>
    </row>
    <row r="137">
      <c r="A137" s="2" t="s">
        <v>2008</v>
      </c>
      <c r="B137" s="2" t="str">
        <f t="array" ref="B137">XLOOKUP($A137,acc_tbl_exp!$A$1:$A$448,acc_tbl_exp!$B$1:$B$448,"")</f>
        <v>245 Clinic - Dr.Cuong Clinic</v>
      </c>
      <c r="C137" s="2" t="s">
        <v>2009</v>
      </c>
      <c r="D137" s="5" t="str">
        <f t="shared" si="9"/>
        <v>Phòng Khám</v>
      </c>
      <c r="E137" s="2" t="str">
        <f t="array" ref="E137">XLOOKUP(A137,acc_tbl_exp!$A$1:$A$448,acc_tbl_exp!$H$1:$H$448,"")</f>
        <v>TRANG THI</v>
      </c>
      <c r="F137" s="2" t="s">
        <v>1297</v>
      </c>
      <c r="G137" s="2" t="s">
        <v>2010</v>
      </c>
      <c r="H137" s="2" t="s">
        <v>2011</v>
      </c>
      <c r="O137" s="2" t="s">
        <v>1284</v>
      </c>
      <c r="Q137" s="2" t="s">
        <v>1432</v>
      </c>
      <c r="R137" s="2" t="s">
        <v>2012</v>
      </c>
      <c r="T137" s="2" t="str">
        <f t="array" ref="T137">XLOOKUP($A137,acc_tbl_exp!$A$1:$A$448,acc_tbl_exp!$I$1:$I$448,"")</f>
        <v>QUANG TRI</v>
      </c>
      <c r="V137" s="2" t="str">
        <f t="array" ref="V137">XLOOKUP($A137,acc_tbl_exp!$A$1:$A$448,acc_tbl_exp!$J$1:$J$448,"")</f>
        <v>North</v>
      </c>
      <c r="W137" s="2" t="s">
        <v>1287</v>
      </c>
    </row>
    <row r="138">
      <c r="A138" s="2" t="s">
        <v>2013</v>
      </c>
      <c r="B138" s="2" t="str">
        <f t="array" ref="B138">XLOOKUP($A138,acc_tbl_exp!$A$1:$A$448,acc_tbl_exp!$B$1:$B$448,"")</f>
        <v>Van An Clinic</v>
      </c>
      <c r="C138" s="2" t="s">
        <v>2014</v>
      </c>
      <c r="D138" s="5" t="str">
        <f t="shared" si="9"/>
        <v>Phòng khám</v>
      </c>
      <c r="E138" s="2" t="str">
        <f t="array" ref="E138">XLOOKUP(A138,acc_tbl_exp!$A$1:$A$448,acc_tbl_exp!$H$1:$H$448,"")</f>
        <v>ETC</v>
      </c>
      <c r="F138" s="2" t="s">
        <v>1297</v>
      </c>
      <c r="O138" s="2" t="s">
        <v>1284</v>
      </c>
      <c r="T138" s="2" t="str">
        <f t="array" ref="T138">XLOOKUP($A138,acc_tbl_exp!$A$1:$A$448,acc_tbl_exp!$I$1:$I$448,"")</f>
        <v>LONG AN</v>
      </c>
      <c r="V138" s="2" t="str">
        <f t="array" ref="V138">XLOOKUP($A138,acc_tbl_exp!$A$1:$A$448,acc_tbl_exp!$J$1:$J$448,"")</f>
        <v>South</v>
      </c>
      <c r="W138" s="2" t="s">
        <v>1287</v>
      </c>
    </row>
    <row r="139">
      <c r="A139" s="2" t="s">
        <v>2015</v>
      </c>
      <c r="B139" s="2" t="str">
        <f t="array" ref="B139">XLOOKUP($A139,acc_tbl_exp!$A$1:$A$448,acc_tbl_exp!$B$1:$B$448,"")</f>
        <v>Loan Tram Clinic</v>
      </c>
      <c r="C139" s="2" t="s">
        <v>2016</v>
      </c>
      <c r="D139" s="5" t="str">
        <f t="shared" si="9"/>
        <v>Bệnh viện </v>
      </c>
      <c r="E139" s="2" t="str">
        <f t="array" ref="E139">XLOOKUP(A139,acc_tbl_exp!$A$1:$A$448,acc_tbl_exp!$H$1:$H$448,"")</f>
        <v>ETC</v>
      </c>
      <c r="F139" s="2" t="s">
        <v>1297</v>
      </c>
      <c r="H139" s="2" t="s">
        <v>2017</v>
      </c>
      <c r="O139" s="2" t="s">
        <v>1284</v>
      </c>
      <c r="T139" s="2" t="str">
        <f t="array" ref="T139">XLOOKUP($A139,acc_tbl_exp!$A$1:$A$448,acc_tbl_exp!$I$1:$I$448,"")</f>
        <v>VINH LONG</v>
      </c>
      <c r="V139" s="2" t="str">
        <f t="array" ref="V139">XLOOKUP($A139,acc_tbl_exp!$A$1:$A$448,acc_tbl_exp!$J$1:$J$448,"")</f>
        <v>South</v>
      </c>
      <c r="W139" s="2" t="s">
        <v>1287</v>
      </c>
    </row>
    <row r="140">
      <c r="A140" s="2" t="s">
        <v>2018</v>
      </c>
      <c r="B140" s="2" t="str">
        <f t="array" ref="B140">XLOOKUP($A140,acc_tbl_exp!$A$1:$A$448,acc_tbl_exp!$B$1:$B$448,"")</f>
        <v>Gia Lai Medical Equipment Company</v>
      </c>
      <c r="C140" s="2" t="s">
        <v>2019</v>
      </c>
      <c r="D140" s="2" t="s">
        <v>1653</v>
      </c>
      <c r="E140" s="2" t="str">
        <f t="array" ref="E140">XLOOKUP(A140,acc_tbl_exp!$A$1:$A$448,acc_tbl_exp!$H$1:$H$448,"")</f>
        <v>ETC</v>
      </c>
      <c r="F140" s="2" t="s">
        <v>1297</v>
      </c>
      <c r="O140" s="2" t="s">
        <v>1284</v>
      </c>
      <c r="Q140" s="2" t="s">
        <v>1432</v>
      </c>
      <c r="T140" s="2" t="str">
        <f t="array" ref="T140">XLOOKUP($A140,acc_tbl_exp!$A$1:$A$448,acc_tbl_exp!$I$1:$I$448,"")</f>
        <v>GIA LAI</v>
      </c>
      <c r="V140" s="2" t="str">
        <f t="array" ref="V140">XLOOKUP($A140,acc_tbl_exp!$A$1:$A$448,acc_tbl_exp!$J$1:$J$448,"")</f>
        <v>South</v>
      </c>
      <c r="W140" s="2" t="s">
        <v>1287</v>
      </c>
    </row>
    <row r="141">
      <c r="A141" s="2" t="s">
        <v>2020</v>
      </c>
      <c r="B141" s="2" t="str">
        <f t="array" ref="B141">XLOOKUP($A141,acc_tbl_exp!$A$1:$A$448,acc_tbl_exp!$B$1:$B$448,"")</f>
        <v>Phuc Thinh General Clinic</v>
      </c>
      <c r="C141" s="2" t="s">
        <v>2021</v>
      </c>
      <c r="D141" s="5" t="str">
        <f t="shared" ref="D141:D150" si="10">left(C141,10)</f>
        <v>Phòng Khám</v>
      </c>
      <c r="E141" s="2" t="str">
        <f t="array" ref="E141">XLOOKUP(A141,acc_tbl_exp!$A$1:$A$448,acc_tbl_exp!$H$1:$H$448,"")</f>
        <v>TRANG THI</v>
      </c>
      <c r="F141" s="2" t="s">
        <v>1297</v>
      </c>
      <c r="H141" s="2" t="s">
        <v>2022</v>
      </c>
      <c r="O141" s="2" t="s">
        <v>1284</v>
      </c>
      <c r="T141" s="2" t="str">
        <f t="array" ref="T141">XLOOKUP($A141,acc_tbl_exp!$A$1:$A$448,acc_tbl_exp!$I$1:$I$448,"")</f>
        <v>LAI CHAU</v>
      </c>
      <c r="V141" s="2" t="str">
        <f t="array" ref="V141">XLOOKUP($A141,acc_tbl_exp!$A$1:$A$448,acc_tbl_exp!$J$1:$J$448,"")</f>
        <v>North</v>
      </c>
      <c r="W141" s="2" t="s">
        <v>1287</v>
      </c>
    </row>
    <row r="142">
      <c r="A142" s="2" t="s">
        <v>2023</v>
      </c>
      <c r="B142" s="2" t="str">
        <f t="array" ref="B142">XLOOKUP($A142,acc_tbl_exp!$A$1:$A$448,acc_tbl_exp!$B$1:$B$448,"")</f>
        <v>Hai Phong Medical University</v>
      </c>
      <c r="C142" s="2" t="s">
        <v>2024</v>
      </c>
      <c r="D142" s="5" t="str">
        <f t="shared" si="10"/>
        <v>Bệnh viện </v>
      </c>
      <c r="E142" s="2" t="str">
        <f t="array" ref="E142">XLOOKUP(A142,acc_tbl_exp!$A$1:$A$448,acc_tbl_exp!$H$1:$H$448,"")</f>
        <v>TRANG THI</v>
      </c>
      <c r="F142" s="2" t="s">
        <v>1281</v>
      </c>
      <c r="H142" s="2" t="s">
        <v>2025</v>
      </c>
      <c r="O142" s="2" t="s">
        <v>1284</v>
      </c>
      <c r="P142" s="2" t="s">
        <v>2026</v>
      </c>
      <c r="Q142" s="2" t="s">
        <v>1383</v>
      </c>
      <c r="R142" s="2" t="s">
        <v>2027</v>
      </c>
      <c r="T142" s="2" t="str">
        <f t="array" ref="T142">XLOOKUP($A142,acc_tbl_exp!$A$1:$A$448,acc_tbl_exp!$I$1:$I$448,"")</f>
        <v>HAI PHONG</v>
      </c>
      <c r="V142" s="2" t="str">
        <f t="array" ref="V142">XLOOKUP($A142,acc_tbl_exp!$A$1:$A$448,acc_tbl_exp!$J$1:$J$448,"")</f>
        <v>North</v>
      </c>
      <c r="W142" s="2" t="s">
        <v>1287</v>
      </c>
    </row>
    <row r="143">
      <c r="A143" s="2" t="s">
        <v>2028</v>
      </c>
      <c r="B143" s="2" t="str">
        <f t="array" ref="B143">XLOOKUP($A143,acc_tbl_exp!$A$1:$A$448,acc_tbl_exp!$B$1:$B$448,"")</f>
        <v>NGUYEN DINH CHIEU HOSPITAL</v>
      </c>
      <c r="C143" s="2" t="s">
        <v>2029</v>
      </c>
      <c r="D143" s="5" t="str">
        <f t="shared" si="10"/>
        <v>Bệnh viện </v>
      </c>
      <c r="E143" s="2" t="str">
        <f t="array" ref="E143">XLOOKUP(A143,acc_tbl_exp!$A$1:$A$448,acc_tbl_exp!$H$1:$H$448,"")</f>
        <v/>
      </c>
      <c r="F143" s="2" t="s">
        <v>1281</v>
      </c>
      <c r="H143" s="2" t="s">
        <v>1528</v>
      </c>
      <c r="I143" s="2" t="s">
        <v>2030</v>
      </c>
      <c r="J143" s="2">
        <v>9.86703115E8</v>
      </c>
      <c r="O143" s="2" t="s">
        <v>1284</v>
      </c>
      <c r="R143" s="2" t="s">
        <v>2031</v>
      </c>
      <c r="T143" s="2" t="str">
        <f t="array" ref="T143">XLOOKUP($A143,acc_tbl_exp!$A$1:$A$448,acc_tbl_exp!$I$1:$I$448,"")</f>
        <v>BEN TRE</v>
      </c>
      <c r="V143" s="2" t="str">
        <f t="array" ref="V143">XLOOKUP($A143,acc_tbl_exp!$A$1:$A$448,acc_tbl_exp!$J$1:$J$448,"")</f>
        <v>South</v>
      </c>
      <c r="W143" s="2" t="s">
        <v>1287</v>
      </c>
    </row>
    <row r="144">
      <c r="A144" s="2" t="s">
        <v>2032</v>
      </c>
      <c r="B144" s="2" t="str">
        <f t="array" ref="B144">XLOOKUP($A144,acc_tbl_exp!$A$1:$A$448,acc_tbl_exp!$B$1:$B$448,"")</f>
        <v>Hoan My Minh Hai</v>
      </c>
      <c r="C144" s="2" t="s">
        <v>2033</v>
      </c>
      <c r="D144" s="5" t="str">
        <f t="shared" si="10"/>
        <v>Bệnh viện </v>
      </c>
      <c r="E144" s="2" t="str">
        <f t="array" ref="E144">XLOOKUP(A144,acc_tbl_exp!$A$1:$A$448,acc_tbl_exp!$H$1:$H$448,"")</f>
        <v>ETC</v>
      </c>
      <c r="F144" s="2" t="s">
        <v>1297</v>
      </c>
      <c r="H144" s="2" t="s">
        <v>1574</v>
      </c>
      <c r="I144" s="2" t="s">
        <v>2034</v>
      </c>
      <c r="J144" s="2">
        <v>9.19747505E8</v>
      </c>
      <c r="L144" s="2" t="s">
        <v>2035</v>
      </c>
      <c r="M144" s="2">
        <v>9.44800803E8</v>
      </c>
      <c r="O144" s="2" t="s">
        <v>1284</v>
      </c>
      <c r="T144" s="2" t="str">
        <f t="array" ref="T144">XLOOKUP($A144,acc_tbl_exp!$A$1:$A$448,acc_tbl_exp!$I$1:$I$448,"")</f>
        <v>CA MAU</v>
      </c>
      <c r="V144" s="2" t="str">
        <f t="array" ref="V144">XLOOKUP($A144,acc_tbl_exp!$A$1:$A$448,acc_tbl_exp!$J$1:$J$448,"")</f>
        <v>South</v>
      </c>
    </row>
    <row r="145">
      <c r="A145" s="2" t="s">
        <v>2036</v>
      </c>
      <c r="B145" s="2" t="str">
        <f t="array" ref="B145">XLOOKUP($A145,acc_tbl_exp!$A$1:$A$448,acc_tbl_exp!$B$1:$B$448,"")</f>
        <v>Ultrasound-Endo Clinic</v>
      </c>
      <c r="C145" s="2" t="s">
        <v>2037</v>
      </c>
      <c r="D145" s="5" t="str">
        <f t="shared" si="10"/>
        <v>Phòng Khám</v>
      </c>
      <c r="E145" s="2" t="str">
        <f t="array" ref="E145">XLOOKUP(A145,acc_tbl_exp!$A$1:$A$448,acc_tbl_exp!$H$1:$H$448,"")</f>
        <v>ETC</v>
      </c>
      <c r="F145" s="2" t="s">
        <v>1297</v>
      </c>
      <c r="H145" s="2" t="s">
        <v>2038</v>
      </c>
      <c r="O145" s="2" t="s">
        <v>1284</v>
      </c>
      <c r="T145" s="2" t="str">
        <f t="array" ref="T145">XLOOKUP($A145,acc_tbl_exp!$A$1:$A$448,acc_tbl_exp!$I$1:$I$448,"")</f>
        <v>AN GIANG</v>
      </c>
      <c r="V145" s="2" t="str">
        <f t="array" ref="V145">XLOOKUP($A145,acc_tbl_exp!$A$1:$A$448,acc_tbl_exp!$J$1:$J$448,"")</f>
        <v>South</v>
      </c>
    </row>
    <row r="146">
      <c r="A146" s="2" t="s">
        <v>2039</v>
      </c>
      <c r="B146" s="2" t="str">
        <f t="array" ref="B146">XLOOKUP($A146,acc_tbl_exp!$A$1:$A$448,acc_tbl_exp!$B$1:$B$448,"")</f>
        <v>An Phuoc Clinic</v>
      </c>
      <c r="C146" s="2" t="s">
        <v>2040</v>
      </c>
      <c r="D146" s="5" t="str">
        <f t="shared" si="10"/>
        <v>Phòng Khám</v>
      </c>
      <c r="E146" s="2" t="str">
        <f t="array" ref="E146">XLOOKUP(A146,acc_tbl_exp!$A$1:$A$448,acc_tbl_exp!$H$1:$H$448,"")</f>
        <v>ETC</v>
      </c>
      <c r="F146" s="2" t="s">
        <v>1297</v>
      </c>
      <c r="H146" s="2" t="s">
        <v>1304</v>
      </c>
      <c r="O146" s="2" t="s">
        <v>1284</v>
      </c>
      <c r="Q146" s="2" t="s">
        <v>1432</v>
      </c>
      <c r="T146" s="2" t="str">
        <f t="array" ref="T146">XLOOKUP($A146,acc_tbl_exp!$A$1:$A$448,acc_tbl_exp!$I$1:$I$448,"")</f>
        <v>CAN THO</v>
      </c>
      <c r="V146" s="2" t="str">
        <f t="array" ref="V146">XLOOKUP($A146,acc_tbl_exp!$A$1:$A$448,acc_tbl_exp!$J$1:$J$448,"")</f>
        <v>South</v>
      </c>
    </row>
    <row r="147">
      <c r="A147" s="2" t="s">
        <v>2041</v>
      </c>
      <c r="B147" s="2" t="str">
        <f t="array" ref="B147">XLOOKUP($A147,acc_tbl_exp!$A$1:$A$448,acc_tbl_exp!$B$1:$B$448,"")</f>
        <v>Can Tho University of Medicine and Pharmacy</v>
      </c>
      <c r="C147" s="2" t="s">
        <v>2042</v>
      </c>
      <c r="D147" s="5" t="str">
        <f t="shared" si="10"/>
        <v>Bệnh viện </v>
      </c>
      <c r="E147" s="2" t="str">
        <f t="array" ref="E147">XLOOKUP(A147,acc_tbl_exp!$A$1:$A$448,acc_tbl_exp!$H$1:$H$448,"")</f>
        <v/>
      </c>
      <c r="F147" s="2" t="s">
        <v>1281</v>
      </c>
      <c r="H147" s="2" t="s">
        <v>1304</v>
      </c>
      <c r="I147" s="2" t="s">
        <v>1981</v>
      </c>
      <c r="J147" s="2">
        <v>7.72129696E8</v>
      </c>
      <c r="O147" s="2" t="s">
        <v>1284</v>
      </c>
      <c r="R147" s="2" t="s">
        <v>2043</v>
      </c>
      <c r="T147" s="2" t="str">
        <f t="array" ref="T147">XLOOKUP($A147,acc_tbl_exp!$A$1:$A$448,acc_tbl_exp!$I$1:$I$448,"")</f>
        <v>CAN THO</v>
      </c>
      <c r="V147" s="2" t="str">
        <f t="array" ref="V147">XLOOKUP($A147,acc_tbl_exp!$A$1:$A$448,acc_tbl_exp!$J$1:$J$448,"")</f>
        <v>South</v>
      </c>
    </row>
    <row r="148">
      <c r="A148" s="2" t="s">
        <v>2044</v>
      </c>
      <c r="B148" s="2" t="str">
        <f t="array" ref="B148">XLOOKUP($A148,acc_tbl_exp!$A$1:$A$448,acc_tbl_exp!$B$1:$B$448,"")</f>
        <v>Vietnam – Cuba Donghoi Friendship Hospital</v>
      </c>
      <c r="C148" s="2" t="s">
        <v>2045</v>
      </c>
      <c r="D148" s="5" t="str">
        <f t="shared" si="10"/>
        <v>Bệnh viện </v>
      </c>
      <c r="E148" s="2" t="str">
        <f t="array" ref="E148">XLOOKUP(A148,acc_tbl_exp!$A$1:$A$448,acc_tbl_exp!$H$1:$H$448,"")</f>
        <v>TRANG THI</v>
      </c>
      <c r="F148" s="2" t="s">
        <v>1281</v>
      </c>
      <c r="H148" s="2" t="s">
        <v>2046</v>
      </c>
      <c r="O148" s="2" t="s">
        <v>1284</v>
      </c>
      <c r="Q148" s="2" t="s">
        <v>1383</v>
      </c>
      <c r="R148" s="2" t="s">
        <v>2047</v>
      </c>
      <c r="T148" s="2" t="str">
        <f t="array" ref="T148">XLOOKUP($A148,acc_tbl_exp!$A$1:$A$448,acc_tbl_exp!$I$1:$I$448,"")</f>
        <v>QUANG BINH</v>
      </c>
      <c r="V148" s="2" t="str">
        <f t="array" ref="V148">XLOOKUP($A148,acc_tbl_exp!$A$1:$A$448,acc_tbl_exp!$J$1:$J$448,"")</f>
        <v>North</v>
      </c>
    </row>
    <row r="149">
      <c r="A149" s="2" t="s">
        <v>2048</v>
      </c>
      <c r="B149" s="2" t="str">
        <f t="array" ref="B149">XLOOKUP($A149,acc_tbl_exp!$A$1:$A$448,acc_tbl_exp!$B$1:$B$448,"")</f>
        <v>Viet Duc General Clinic</v>
      </c>
      <c r="C149" s="2" t="s">
        <v>2049</v>
      </c>
      <c r="D149" s="5" t="str">
        <f t="shared" si="10"/>
        <v>Phòng Khám</v>
      </c>
      <c r="E149" s="2" t="str">
        <f t="array" ref="E149">XLOOKUP(A149,acc_tbl_exp!$A$1:$A$448,acc_tbl_exp!$H$1:$H$448,"")</f>
        <v>TRANG THI</v>
      </c>
      <c r="F149" s="2" t="s">
        <v>1297</v>
      </c>
      <c r="H149" s="2" t="s">
        <v>1292</v>
      </c>
      <c r="O149" s="2" t="s">
        <v>1284</v>
      </c>
      <c r="R149" s="2" t="s">
        <v>2050</v>
      </c>
      <c r="T149" s="2" t="str">
        <f t="array" ref="T149">XLOOKUP($A149,acc_tbl_exp!$A$1:$A$448,acc_tbl_exp!$I$1:$I$448,"")</f>
        <v>HANOI</v>
      </c>
      <c r="V149" s="2" t="str">
        <f t="array" ref="V149">XLOOKUP($A149,acc_tbl_exp!$A$1:$A$448,acc_tbl_exp!$J$1:$J$448,"")</f>
        <v>North</v>
      </c>
    </row>
    <row r="150">
      <c r="A150" s="2" t="s">
        <v>2051</v>
      </c>
      <c r="B150" s="2" t="str">
        <f t="array" ref="B150">XLOOKUP($A150,acc_tbl_exp!$A$1:$A$448,acc_tbl_exp!$B$1:$B$448,"")</f>
        <v>Nghe An Friendship General Hospital</v>
      </c>
      <c r="C150" s="2" t="s">
        <v>2052</v>
      </c>
      <c r="D150" s="5" t="str">
        <f t="shared" si="10"/>
        <v>Bệnh viện </v>
      </c>
      <c r="E150" s="2" t="str">
        <f t="array" ref="E150">XLOOKUP(A150,acc_tbl_exp!$A$1:$A$448,acc_tbl_exp!$H$1:$H$448,"")</f>
        <v>TRANG THI</v>
      </c>
      <c r="F150" s="2" t="s">
        <v>1297</v>
      </c>
      <c r="G150" s="2" t="s">
        <v>2053</v>
      </c>
      <c r="H150" s="2" t="s">
        <v>1583</v>
      </c>
      <c r="O150" s="2" t="s">
        <v>1284</v>
      </c>
      <c r="Q150" s="2" t="s">
        <v>1383</v>
      </c>
      <c r="R150" s="2" t="s">
        <v>2054</v>
      </c>
      <c r="T150" s="2" t="str">
        <f t="array" ref="T150">XLOOKUP($A150,acc_tbl_exp!$A$1:$A$448,acc_tbl_exp!$I$1:$I$448,"")</f>
        <v>NGHE AN</v>
      </c>
      <c r="V150" s="2" t="str">
        <f t="array" ref="V150">XLOOKUP($A150,acc_tbl_exp!$A$1:$A$448,acc_tbl_exp!$J$1:$J$448,"")</f>
        <v>North</v>
      </c>
      <c r="AA150" s="2" t="s">
        <v>2055</v>
      </c>
      <c r="AB150" s="2" t="s">
        <v>2056</v>
      </c>
      <c r="AC150" s="2">
        <v>9.02244868E8</v>
      </c>
    </row>
    <row r="151">
      <c r="A151" s="2" t="s">
        <v>2057</v>
      </c>
      <c r="B151" s="2" t="str">
        <f t="array" ref="B151">XLOOKUP($A151,acc_tbl_exp!$A$1:$A$448,acc_tbl_exp!$B$1:$B$448,"")</f>
        <v>BAC KAN MEDICAL COLLEGE</v>
      </c>
      <c r="C151" s="2" t="s">
        <v>2058</v>
      </c>
      <c r="E151" s="2" t="str">
        <f t="array" ref="E151">XLOOKUP(A151,acc_tbl_exp!$A$1:$A$448,acc_tbl_exp!$H$1:$H$448,"")</f>
        <v/>
      </c>
      <c r="F151" s="2" t="s">
        <v>1281</v>
      </c>
      <c r="H151" s="2" t="s">
        <v>2059</v>
      </c>
      <c r="O151" s="2" t="s">
        <v>1284</v>
      </c>
      <c r="T151" s="2" t="str">
        <f t="array" ref="T151">XLOOKUP($A151,acc_tbl_exp!$A$1:$A$448,acc_tbl_exp!$I$1:$I$448,"")</f>
        <v>BAC KAN</v>
      </c>
      <c r="V151" s="2" t="str">
        <f t="array" ref="V151">XLOOKUP($A151,acc_tbl_exp!$A$1:$A$448,acc_tbl_exp!$J$1:$J$448,"")</f>
        <v>North</v>
      </c>
    </row>
    <row r="152">
      <c r="A152" s="2" t="s">
        <v>2060</v>
      </c>
      <c r="B152" s="2" t="str">
        <f t="array" ref="B152">XLOOKUP($A152,acc_tbl_exp!$A$1:$A$448,acc_tbl_exp!$B$1:$B$448,"")</f>
        <v>Phu Tho General Hospital</v>
      </c>
      <c r="C152" s="2" t="s">
        <v>2061</v>
      </c>
      <c r="D152" s="5" t="str">
        <f>left(C152,10)</f>
        <v>Bệnh viện </v>
      </c>
      <c r="E152" s="2" t="str">
        <f t="array" ref="E152">XLOOKUP(A152,acc_tbl_exp!$A$1:$A$448,acc_tbl_exp!$H$1:$H$448,"")</f>
        <v>TRANG THI</v>
      </c>
      <c r="F152" s="2" t="s">
        <v>1281</v>
      </c>
      <c r="H152" s="2" t="s">
        <v>2062</v>
      </c>
      <c r="Q152" s="2" t="s">
        <v>1383</v>
      </c>
      <c r="T152" s="2" t="str">
        <f t="array" ref="T152">XLOOKUP($A152,acc_tbl_exp!$A$1:$A$448,acc_tbl_exp!$I$1:$I$448,"")</f>
        <v>PHU THO</v>
      </c>
      <c r="V152" s="2" t="str">
        <f t="array" ref="V152">XLOOKUP($A152,acc_tbl_exp!$A$1:$A$448,acc_tbl_exp!$J$1:$J$448,"")</f>
        <v>North</v>
      </c>
    </row>
    <row r="153">
      <c r="A153" s="2" t="s">
        <v>2063</v>
      </c>
      <c r="B153" s="2" t="str">
        <f t="array" ref="B153">XLOOKUP($A153,acc_tbl_exp!$A$1:$A$448,acc_tbl_exp!$B$1:$B$448,"")</f>
        <v>TAM KY MEDICAL CENTER</v>
      </c>
      <c r="C153" s="2" t="s">
        <v>2064</v>
      </c>
      <c r="D153" s="5" t="s">
        <v>1561</v>
      </c>
      <c r="E153" s="2" t="str">
        <f t="array" ref="E153">XLOOKUP(A153,acc_tbl_exp!$A$1:$A$448,acc_tbl_exp!$H$1:$H$448,"")</f>
        <v/>
      </c>
      <c r="F153" s="2" t="s">
        <v>1281</v>
      </c>
      <c r="H153" s="2" t="s">
        <v>2065</v>
      </c>
      <c r="O153" s="2" t="s">
        <v>1284</v>
      </c>
      <c r="Q153" s="2" t="s">
        <v>1432</v>
      </c>
      <c r="T153" s="2" t="str">
        <f t="array" ref="T153">XLOOKUP($A153,acc_tbl_exp!$A$1:$A$448,acc_tbl_exp!$I$1:$I$448,"")</f>
        <v>QUANG NAM</v>
      </c>
      <c r="V153" s="2" t="str">
        <f t="array" ref="V153">XLOOKUP($A153,acc_tbl_exp!$A$1:$A$448,acc_tbl_exp!$J$1:$J$448,"")</f>
        <v>South</v>
      </c>
    </row>
    <row r="154">
      <c r="A154" s="2" t="s">
        <v>2066</v>
      </c>
      <c r="B154" s="2" t="str">
        <f t="array" ref="B154">XLOOKUP($A154,acc_tbl_exp!$A$1:$A$448,acc_tbl_exp!$B$1:$B$448,"")</f>
        <v>HIEP DUC MEDICAL CENTER</v>
      </c>
      <c r="C154" s="2" t="s">
        <v>2067</v>
      </c>
      <c r="D154" s="5" t="s">
        <v>1561</v>
      </c>
      <c r="E154" s="2" t="str">
        <f t="array" ref="E154">XLOOKUP(A154,acc_tbl_exp!$A$1:$A$448,acc_tbl_exp!$H$1:$H$448,"")</f>
        <v/>
      </c>
      <c r="F154" s="2" t="s">
        <v>1281</v>
      </c>
      <c r="O154" s="2" t="s">
        <v>1284</v>
      </c>
      <c r="Q154" s="2" t="s">
        <v>1432</v>
      </c>
      <c r="T154" s="2" t="str">
        <f t="array" ref="T154">XLOOKUP($A154,acc_tbl_exp!$A$1:$A$448,acc_tbl_exp!$I$1:$I$448,"")</f>
        <v>QUANG NAM</v>
      </c>
      <c r="V154" s="2" t="str">
        <f t="array" ref="V154">XLOOKUP($A154,acc_tbl_exp!$A$1:$A$448,acc_tbl_exp!$J$1:$J$448,"")</f>
        <v>South</v>
      </c>
    </row>
    <row r="155">
      <c r="A155" s="2" t="s">
        <v>2068</v>
      </c>
      <c r="B155" s="2" t="str">
        <f t="array" ref="B155">XLOOKUP($A155,acc_tbl_exp!$A$1:$A$448,acc_tbl_exp!$B$1:$B$448,"")</f>
        <v>TAY GIANG MEDICAL CENTER</v>
      </c>
      <c r="C155" s="2" t="s">
        <v>2069</v>
      </c>
      <c r="D155" s="5" t="s">
        <v>1561</v>
      </c>
      <c r="E155" s="2" t="str">
        <f t="array" ref="E155">XLOOKUP(A155,acc_tbl_exp!$A$1:$A$448,acc_tbl_exp!$H$1:$H$448,"")</f>
        <v/>
      </c>
      <c r="F155" s="2" t="s">
        <v>1281</v>
      </c>
      <c r="H155" s="2" t="s">
        <v>2065</v>
      </c>
      <c r="O155" s="2" t="s">
        <v>1284</v>
      </c>
      <c r="Q155" s="2" t="s">
        <v>1432</v>
      </c>
      <c r="T155" s="2" t="str">
        <f t="array" ref="T155">XLOOKUP($A155,acc_tbl_exp!$A$1:$A$448,acc_tbl_exp!$I$1:$I$448,"")</f>
        <v>QUANG NAM</v>
      </c>
      <c r="V155" s="2" t="str">
        <f t="array" ref="V155">XLOOKUP($A155,acc_tbl_exp!$A$1:$A$448,acc_tbl_exp!$J$1:$J$448,"")</f>
        <v>South</v>
      </c>
    </row>
    <row r="156">
      <c r="A156" s="2" t="s">
        <v>2070</v>
      </c>
      <c r="B156" s="2" t="str">
        <f t="array" ref="B156">XLOOKUP($A156,acc_tbl_exp!$A$1:$A$448,acc_tbl_exp!$B$1:$B$448,"")</f>
        <v/>
      </c>
      <c r="C156" s="2" t="s">
        <v>1673</v>
      </c>
      <c r="D156" s="5" t="str">
        <f t="shared" ref="D156:D163" si="11">left(C156,10)</f>
        <v>Bệnh viện </v>
      </c>
      <c r="E156" s="2" t="str">
        <f t="array" ref="E156">XLOOKUP(A156,acc_tbl_exp!$A$1:$A$448,acc_tbl_exp!$H$1:$H$448,"")</f>
        <v/>
      </c>
      <c r="F156" s="2" t="s">
        <v>1297</v>
      </c>
      <c r="O156" s="2" t="s">
        <v>1284</v>
      </c>
      <c r="Q156" s="2" t="s">
        <v>1383</v>
      </c>
      <c r="T156" s="2" t="str">
        <f t="array" ref="T156">XLOOKUP($A156,acc_tbl_exp!$A$1:$A$448,acc_tbl_exp!$I$1:$I$448,"")</f>
        <v/>
      </c>
      <c r="V156" s="2" t="str">
        <f t="array" ref="V156">XLOOKUP($A156,acc_tbl_exp!$A$1:$A$448,acc_tbl_exp!$J$1:$J$448,"")</f>
        <v/>
      </c>
    </row>
    <row r="157">
      <c r="A157" s="2" t="s">
        <v>2071</v>
      </c>
      <c r="B157" s="2" t="str">
        <f t="array" ref="B157">XLOOKUP($A157,acc_tbl_exp!$A$1:$A$448,acc_tbl_exp!$B$1:$B$448,"")</f>
        <v>HOA BINH PRIVATE HOSPITAL</v>
      </c>
      <c r="C157" s="2" t="s">
        <v>2072</v>
      </c>
      <c r="D157" s="5" t="str">
        <f t="shared" si="11"/>
        <v>Bệnh viện </v>
      </c>
      <c r="E157" s="2" t="str">
        <f t="array" ref="E157">XLOOKUP(A157,acc_tbl_exp!$A$1:$A$448,acc_tbl_exp!$H$1:$H$448,"")</f>
        <v>TRANG THI</v>
      </c>
      <c r="F157" s="2" t="s">
        <v>1297</v>
      </c>
      <c r="O157" s="2" t="s">
        <v>1284</v>
      </c>
      <c r="Q157" s="2" t="s">
        <v>1383</v>
      </c>
      <c r="T157" s="2" t="str">
        <f t="array" ref="T157">XLOOKUP($A157,acc_tbl_exp!$A$1:$A$448,acc_tbl_exp!$I$1:$I$448,"")</f>
        <v>HAI DUONG</v>
      </c>
      <c r="V157" s="2" t="str">
        <f t="array" ref="V157">XLOOKUP($A157,acc_tbl_exp!$A$1:$A$448,acc_tbl_exp!$J$1:$J$448,"")</f>
        <v>North</v>
      </c>
    </row>
    <row r="158">
      <c r="A158" s="2" t="s">
        <v>2073</v>
      </c>
      <c r="B158" s="2" t="str">
        <f t="array" ref="B158">XLOOKUP($A158,acc_tbl_exp!$A$1:$A$448,acc_tbl_exp!$B$1:$B$448,"")</f>
        <v>VINH PHUC GENERAL HOSPITAL</v>
      </c>
      <c r="C158" s="2" t="s">
        <v>2074</v>
      </c>
      <c r="D158" s="5" t="str">
        <f t="shared" si="11"/>
        <v>Bệnh viện </v>
      </c>
      <c r="E158" s="2" t="str">
        <f t="array" ref="E158">XLOOKUP(A158,acc_tbl_exp!$A$1:$A$448,acc_tbl_exp!$H$1:$H$448,"")</f>
        <v>PROMED</v>
      </c>
      <c r="F158" s="2" t="s">
        <v>1281</v>
      </c>
      <c r="H158" s="2" t="s">
        <v>2075</v>
      </c>
      <c r="O158" s="2" t="s">
        <v>1284</v>
      </c>
      <c r="Q158" s="2" t="s">
        <v>1383</v>
      </c>
      <c r="T158" s="2" t="str">
        <f t="array" ref="T158">XLOOKUP($A158,acc_tbl_exp!$A$1:$A$448,acc_tbl_exp!$I$1:$I$448,"")</f>
        <v>VINH PHUC</v>
      </c>
      <c r="V158" s="2" t="str">
        <f t="array" ref="V158">XLOOKUP($A158,acc_tbl_exp!$A$1:$A$448,acc_tbl_exp!$J$1:$J$448,"")</f>
        <v>North</v>
      </c>
      <c r="W158" s="2" t="s">
        <v>1287</v>
      </c>
    </row>
    <row r="159">
      <c r="A159" s="2" t="s">
        <v>2076</v>
      </c>
      <c r="B159" s="2" t="str">
        <f t="array" ref="B159">XLOOKUP($A159,acc_tbl_exp!$A$1:$A$448,acc_tbl_exp!$B$1:$B$448,"")</f>
        <v>DONG TRIEU GENERAL HOSPITAL</v>
      </c>
      <c r="C159" s="2" t="s">
        <v>2077</v>
      </c>
      <c r="D159" s="5" t="str">
        <f t="shared" si="11"/>
        <v>Bệnh viện </v>
      </c>
      <c r="E159" s="2" t="str">
        <f t="array" ref="E159">XLOOKUP(A159,acc_tbl_exp!$A$1:$A$448,acc_tbl_exp!$H$1:$H$448,"")</f>
        <v>TRANG THI</v>
      </c>
      <c r="F159" s="2" t="s">
        <v>1281</v>
      </c>
      <c r="H159" s="2" t="s">
        <v>1292</v>
      </c>
      <c r="O159" s="2" t="s">
        <v>1284</v>
      </c>
      <c r="T159" s="2" t="str">
        <f t="array" ref="T159">XLOOKUP($A159,acc_tbl_exp!$A$1:$A$448,acc_tbl_exp!$I$1:$I$448,"")</f>
        <v>QUANG NINH</v>
      </c>
      <c r="V159" s="2" t="str">
        <f t="array" ref="V159">XLOOKUP($A159,acc_tbl_exp!$A$1:$A$448,acc_tbl_exp!$J$1:$J$448,"")</f>
        <v>North</v>
      </c>
    </row>
    <row r="160">
      <c r="A160" s="2" t="s">
        <v>2078</v>
      </c>
      <c r="B160" s="2" t="str">
        <f t="array" ref="B160">XLOOKUP($A160,acc_tbl_exp!$A$1:$A$448,acc_tbl_exp!$B$1:$B$448,"")</f>
        <v>TANH LINH GENERAL HOSPTAL</v>
      </c>
      <c r="C160" s="2" t="s">
        <v>2079</v>
      </c>
      <c r="D160" s="5" t="str">
        <f t="shared" si="11"/>
        <v>Bệnh viện </v>
      </c>
      <c r="E160" s="2" t="str">
        <f t="array" ref="E160">XLOOKUP(A160,acc_tbl_exp!$A$1:$A$448,acc_tbl_exp!$H$1:$H$448,"")</f>
        <v/>
      </c>
      <c r="F160" s="2" t="s">
        <v>1281</v>
      </c>
      <c r="H160" s="2" t="s">
        <v>2080</v>
      </c>
      <c r="O160" s="2" t="s">
        <v>1284</v>
      </c>
      <c r="Q160" s="2" t="s">
        <v>1432</v>
      </c>
      <c r="T160" s="2" t="str">
        <f t="array" ref="T160">XLOOKUP($A160,acc_tbl_exp!$A$1:$A$448,acc_tbl_exp!$I$1:$I$448,"")</f>
        <v>BINH THUAN</v>
      </c>
      <c r="V160" s="2" t="str">
        <f t="array" ref="V160">XLOOKUP($A160,acc_tbl_exp!$A$1:$A$448,acc_tbl_exp!$J$1:$J$448,"")</f>
        <v>South</v>
      </c>
    </row>
    <row r="161">
      <c r="A161" s="2" t="s">
        <v>2081</v>
      </c>
      <c r="B161" s="2" t="str">
        <f t="array" ref="B161">XLOOKUP($A161,acc_tbl_exp!$A$1:$A$448,acc_tbl_exp!$B$1:$B$448,"")</f>
        <v>SON LA TRADITIONAL MEDICAL HOSPITAL</v>
      </c>
      <c r="C161" s="2" t="s">
        <v>2082</v>
      </c>
      <c r="D161" s="5" t="str">
        <f t="shared" si="11"/>
        <v>Bệnh viện </v>
      </c>
      <c r="E161" s="2" t="str">
        <f t="array" ref="E161">XLOOKUP(A161,acc_tbl_exp!$A$1:$A$448,acc_tbl_exp!$H$1:$H$448,"")</f>
        <v>TRANG THI</v>
      </c>
      <c r="F161" s="2" t="s">
        <v>1281</v>
      </c>
      <c r="H161" s="2" t="s">
        <v>1985</v>
      </c>
      <c r="O161" s="2" t="s">
        <v>1284</v>
      </c>
      <c r="T161" s="2" t="str">
        <f t="array" ref="T161">XLOOKUP($A161,acc_tbl_exp!$A$1:$A$448,acc_tbl_exp!$I$1:$I$448,"")</f>
        <v>SON LA</v>
      </c>
      <c r="V161" s="2" t="str">
        <f t="array" ref="V161">XLOOKUP($A161,acc_tbl_exp!$A$1:$A$448,acc_tbl_exp!$J$1:$J$448,"")</f>
        <v>North</v>
      </c>
    </row>
    <row r="162">
      <c r="A162" s="2" t="s">
        <v>2083</v>
      </c>
      <c r="B162" s="2" t="str">
        <f t="array" ref="B162">XLOOKUP($A162,acc_tbl_exp!$A$1:$A$448,acc_tbl_exp!$B$1:$B$448,"")</f>
        <v>QUANG YEN GENERAL HOSPITAL</v>
      </c>
      <c r="C162" s="2" t="s">
        <v>2084</v>
      </c>
      <c r="D162" s="5" t="str">
        <f t="shared" si="11"/>
        <v>Bệnh Viện </v>
      </c>
      <c r="E162" s="2" t="str">
        <f t="array" ref="E162">XLOOKUP(A162,acc_tbl_exp!$A$1:$A$448,acc_tbl_exp!$H$1:$H$448,"")</f>
        <v>TRANG THI</v>
      </c>
      <c r="F162" s="2" t="s">
        <v>1281</v>
      </c>
      <c r="O162" s="2" t="s">
        <v>1284</v>
      </c>
      <c r="Q162" s="2" t="s">
        <v>1383</v>
      </c>
      <c r="T162" s="2" t="str">
        <f t="array" ref="T162">XLOOKUP($A162,acc_tbl_exp!$A$1:$A$448,acc_tbl_exp!$I$1:$I$448,"")</f>
        <v>QUANG NINH</v>
      </c>
      <c r="V162" s="2" t="str">
        <f t="array" ref="V162">XLOOKUP($A162,acc_tbl_exp!$A$1:$A$448,acc_tbl_exp!$J$1:$J$448,"")</f>
        <v>North</v>
      </c>
    </row>
    <row r="163">
      <c r="A163" s="2" t="s">
        <v>2085</v>
      </c>
      <c r="B163" s="2" t="str">
        <f t="array" ref="B163">XLOOKUP($A163,acc_tbl_exp!$A$1:$A$448,acc_tbl_exp!$B$1:$B$448,"")</f>
        <v>HANOI HEART HOSPITAL</v>
      </c>
      <c r="C163" s="2" t="s">
        <v>2086</v>
      </c>
      <c r="D163" s="5" t="str">
        <f t="shared" si="11"/>
        <v>Bệnh viện </v>
      </c>
      <c r="E163" s="2" t="str">
        <f t="array" ref="E163">XLOOKUP(A163,acc_tbl_exp!$A$1:$A$448,acc_tbl_exp!$H$1:$H$448,"")</f>
        <v>TRANG THI</v>
      </c>
      <c r="F163" s="2" t="s">
        <v>1281</v>
      </c>
      <c r="H163" s="2" t="s">
        <v>1292</v>
      </c>
      <c r="O163" s="2" t="s">
        <v>1284</v>
      </c>
      <c r="Q163" s="2" t="s">
        <v>1383</v>
      </c>
      <c r="R163" s="2" t="s">
        <v>2087</v>
      </c>
      <c r="T163" s="2" t="str">
        <f t="array" ref="T163">XLOOKUP($A163,acc_tbl_exp!$A$1:$A$448,acc_tbl_exp!$I$1:$I$448,"")</f>
        <v>HANOI</v>
      </c>
      <c r="V163" s="2" t="str">
        <f t="array" ref="V163">XLOOKUP($A163,acc_tbl_exp!$A$1:$A$448,acc_tbl_exp!$J$1:$J$448,"")</f>
        <v>North</v>
      </c>
    </row>
    <row r="164">
      <c r="A164" s="2" t="s">
        <v>2088</v>
      </c>
      <c r="B164" s="2" t="str">
        <f t="array" ref="B164">XLOOKUP($A164,acc_tbl_exp!$A$1:$A$448,acc_tbl_exp!$B$1:$B$448,"")</f>
        <v>VINH YEN MEDICAL CENTER</v>
      </c>
      <c r="C164" s="2" t="s">
        <v>2089</v>
      </c>
      <c r="D164" s="5" t="s">
        <v>1561</v>
      </c>
      <c r="E164" s="2" t="str">
        <f t="array" ref="E164">XLOOKUP(A164,acc_tbl_exp!$A$1:$A$448,acc_tbl_exp!$H$1:$H$448,"")</f>
        <v>PROMED</v>
      </c>
      <c r="F164" s="2" t="s">
        <v>1281</v>
      </c>
      <c r="O164" s="2" t="s">
        <v>1284</v>
      </c>
      <c r="Q164" s="2" t="s">
        <v>1383</v>
      </c>
      <c r="T164" s="2" t="str">
        <f t="array" ref="T164">XLOOKUP($A164,acc_tbl_exp!$A$1:$A$448,acc_tbl_exp!$I$1:$I$448,"")</f>
        <v>VINH PHUC</v>
      </c>
      <c r="V164" s="2" t="str">
        <f t="array" ref="V164">XLOOKUP($A164,acc_tbl_exp!$A$1:$A$448,acc_tbl_exp!$J$1:$J$448,"")</f>
        <v>North</v>
      </c>
    </row>
    <row r="165">
      <c r="A165" s="2" t="s">
        <v>2090</v>
      </c>
      <c r="B165" s="2" t="str">
        <f t="array" ref="B165">XLOOKUP($A165,acc_tbl_exp!$A$1:$A$448,acc_tbl_exp!$B$1:$B$448,"")</f>
        <v>PHU MY GENERAL HOSPITAL</v>
      </c>
      <c r="C165" s="2" t="s">
        <v>2091</v>
      </c>
      <c r="D165" s="5" t="str">
        <f t="shared" ref="D165:D176" si="12">left(C165,10)</f>
        <v>Bệnh viện </v>
      </c>
      <c r="E165" s="2" t="str">
        <f t="array" ref="E165">XLOOKUP(A165,acc_tbl_exp!$A$1:$A$448,acc_tbl_exp!$H$1:$H$448,"")</f>
        <v/>
      </c>
      <c r="F165" s="2" t="s">
        <v>1281</v>
      </c>
      <c r="H165" s="2" t="s">
        <v>2092</v>
      </c>
      <c r="O165" s="2" t="s">
        <v>1284</v>
      </c>
      <c r="Q165" s="2" t="s">
        <v>1432</v>
      </c>
      <c r="T165" s="2" t="str">
        <f t="array" ref="T165">XLOOKUP($A165,acc_tbl_exp!$A$1:$A$448,acc_tbl_exp!$I$1:$I$448,"")</f>
        <v>BINH DINH</v>
      </c>
      <c r="V165" s="2" t="str">
        <f t="array" ref="V165">XLOOKUP($A165,acc_tbl_exp!$A$1:$A$448,acc_tbl_exp!$J$1:$J$448,"")</f>
        <v>South</v>
      </c>
    </row>
    <row r="166">
      <c r="A166" s="2" t="s">
        <v>2093</v>
      </c>
      <c r="B166" s="2" t="str">
        <f t="array" ref="B166">XLOOKUP($A166,acc_tbl_exp!$A$1:$A$448,acc_tbl_exp!$B$1:$B$448,"")</f>
        <v>HAI DUONG INTERNATIONAL CLINIC</v>
      </c>
      <c r="C166" s="2" t="s">
        <v>2094</v>
      </c>
      <c r="D166" s="5" t="str">
        <f t="shared" si="12"/>
        <v>Phòng Khám</v>
      </c>
      <c r="E166" s="2" t="str">
        <f t="array" ref="E166">XLOOKUP(A166,acc_tbl_exp!$A$1:$A$448,acc_tbl_exp!$H$1:$H$448,"")</f>
        <v>TRANG THI</v>
      </c>
      <c r="F166" s="2" t="s">
        <v>1297</v>
      </c>
      <c r="H166" s="2" t="s">
        <v>1599</v>
      </c>
      <c r="O166" s="2" t="s">
        <v>1284</v>
      </c>
      <c r="Q166" s="2" t="s">
        <v>1383</v>
      </c>
      <c r="T166" s="2" t="str">
        <f t="array" ref="T166">XLOOKUP($A166,acc_tbl_exp!$A$1:$A$448,acc_tbl_exp!$I$1:$I$448,"")</f>
        <v>HAI DUONG</v>
      </c>
      <c r="V166" s="2" t="str">
        <f t="array" ref="V166">XLOOKUP($A166,acc_tbl_exp!$A$1:$A$448,acc_tbl_exp!$J$1:$J$448,"")</f>
        <v>North</v>
      </c>
    </row>
    <row r="167">
      <c r="A167" s="2" t="s">
        <v>2095</v>
      </c>
      <c r="B167" s="2" t="str">
        <f t="array" ref="B167">XLOOKUP($A167,acc_tbl_exp!$A$1:$A$448,acc_tbl_exp!$B$1:$B$448,"")</f>
        <v>HOAI DUC GENERAL HOSPITAL</v>
      </c>
      <c r="C167" s="2" t="s">
        <v>2096</v>
      </c>
      <c r="D167" s="5" t="str">
        <f t="shared" si="12"/>
        <v>Bệnh viện </v>
      </c>
      <c r="E167" s="2" t="str">
        <f t="array" ref="E167">XLOOKUP(A167,acc_tbl_exp!$A$1:$A$448,acc_tbl_exp!$H$1:$H$448,"")</f>
        <v>TRANG THI</v>
      </c>
      <c r="F167" s="2" t="s">
        <v>1297</v>
      </c>
      <c r="O167" s="2" t="s">
        <v>1284</v>
      </c>
      <c r="Q167" s="2" t="s">
        <v>1383</v>
      </c>
      <c r="T167" s="2" t="str">
        <f t="array" ref="T167">XLOOKUP($A167,acc_tbl_exp!$A$1:$A$448,acc_tbl_exp!$I$1:$I$448,"")</f>
        <v>HANOI</v>
      </c>
      <c r="V167" s="2" t="str">
        <f t="array" ref="V167">XLOOKUP($A167,acc_tbl_exp!$A$1:$A$448,acc_tbl_exp!$J$1:$J$448,"")</f>
        <v>North</v>
      </c>
    </row>
    <row r="168">
      <c r="A168" s="2" t="s">
        <v>2097</v>
      </c>
      <c r="B168" s="2" t="str">
        <f t="array" ref="B168">XLOOKUP($A168,acc_tbl_exp!$A$1:$A$448,acc_tbl_exp!$B$1:$B$448,"")</f>
        <v>NGUYEN MINH HONG GENERAL HOSPITAL</v>
      </c>
      <c r="C168" s="2" t="s">
        <v>2098</v>
      </c>
      <c r="D168" s="5" t="str">
        <f t="shared" si="12"/>
        <v>Bệnh Viện </v>
      </c>
      <c r="E168" s="2" t="str">
        <f t="array" ref="E168">XLOOKUP(A168,acc_tbl_exp!$A$1:$A$448,acc_tbl_exp!$H$1:$H$448,"")</f>
        <v>TRANG THI</v>
      </c>
      <c r="F168" s="2" t="s">
        <v>1297</v>
      </c>
      <c r="O168" s="2" t="s">
        <v>1284</v>
      </c>
      <c r="Q168" s="2" t="s">
        <v>1383</v>
      </c>
      <c r="R168" s="2" t="s">
        <v>2099</v>
      </c>
      <c r="T168" s="2" t="str">
        <f t="array" ref="T168">XLOOKUP($A168,acc_tbl_exp!$A$1:$A$448,acc_tbl_exp!$I$1:$I$448,"")</f>
        <v>NGHE AN</v>
      </c>
      <c r="V168" s="2" t="str">
        <f t="array" ref="V168">XLOOKUP($A168,acc_tbl_exp!$A$1:$A$448,acc_tbl_exp!$J$1:$J$448,"")</f>
        <v>North</v>
      </c>
      <c r="W168" s="2" t="s">
        <v>1287</v>
      </c>
    </row>
    <row r="169">
      <c r="A169" s="2" t="s">
        <v>2100</v>
      </c>
      <c r="B169" s="2" t="str">
        <f t="array" ref="B169">XLOOKUP($A169,acc_tbl_exp!$A$1:$A$448,acc_tbl_exp!$B$1:$B$448,"")</f>
        <v>Can Tho Tuberculosis Hospital</v>
      </c>
      <c r="C169" s="2" t="s">
        <v>2101</v>
      </c>
      <c r="D169" s="5" t="str">
        <f t="shared" si="12"/>
        <v>Bệnh viện </v>
      </c>
      <c r="E169" s="2" t="str">
        <f t="array" ref="E169">XLOOKUP(A169,acc_tbl_exp!$A$1:$A$448,acc_tbl_exp!$H$1:$H$448,"")</f>
        <v/>
      </c>
      <c r="F169" s="2" t="s">
        <v>1281</v>
      </c>
      <c r="H169" s="2" t="s">
        <v>1304</v>
      </c>
      <c r="L169" s="2" t="s">
        <v>2102</v>
      </c>
      <c r="M169" s="2">
        <v>3.97471475E8</v>
      </c>
      <c r="O169" s="2" t="s">
        <v>1284</v>
      </c>
      <c r="R169" s="2" t="s">
        <v>2103</v>
      </c>
      <c r="S169" s="2" t="s">
        <v>2104</v>
      </c>
      <c r="T169" s="2" t="str">
        <f t="array" ref="T169">XLOOKUP($A169,acc_tbl_exp!$A$1:$A$448,acc_tbl_exp!$I$1:$I$448,"")</f>
        <v>CAN THO</v>
      </c>
      <c r="V169" s="2" t="str">
        <f t="array" ref="V169">XLOOKUP($A169,acc_tbl_exp!$A$1:$A$448,acc_tbl_exp!$J$1:$J$448,"")</f>
        <v>South</v>
      </c>
    </row>
    <row r="170">
      <c r="A170" s="2" t="s">
        <v>2105</v>
      </c>
      <c r="B170" s="2" t="str">
        <f t="array" ref="B170">XLOOKUP($A170,acc_tbl_exp!$A$1:$A$448,acc_tbl_exp!$B$1:$B$448,"")</f>
        <v>PHU THO GENERAL CLINIC</v>
      </c>
      <c r="C170" s="2" t="s">
        <v>2106</v>
      </c>
      <c r="D170" s="5" t="str">
        <f t="shared" si="12"/>
        <v>Phòng Khám</v>
      </c>
      <c r="E170" s="2" t="str">
        <f t="array" ref="E170">XLOOKUP(A170,acc_tbl_exp!$A$1:$A$448,acc_tbl_exp!$H$1:$H$448,"")</f>
        <v>TRANG THI</v>
      </c>
      <c r="F170" s="2" t="s">
        <v>1281</v>
      </c>
      <c r="H170" s="2" t="s">
        <v>2107</v>
      </c>
      <c r="O170" s="2" t="s">
        <v>1284</v>
      </c>
      <c r="R170" s="2" t="s">
        <v>2108</v>
      </c>
      <c r="S170" s="2" t="s">
        <v>2109</v>
      </c>
      <c r="T170" s="2" t="str">
        <f t="array" ref="T170">XLOOKUP($A170,acc_tbl_exp!$A$1:$A$448,acc_tbl_exp!$I$1:$I$448,"")</f>
        <v>PHU THO</v>
      </c>
      <c r="V170" s="2" t="str">
        <f t="array" ref="V170">XLOOKUP($A170,acc_tbl_exp!$A$1:$A$448,acc_tbl_exp!$J$1:$J$448,"")</f>
        <v>North</v>
      </c>
    </row>
    <row r="171">
      <c r="A171" s="2" t="s">
        <v>2110</v>
      </c>
      <c r="B171" s="2" t="str">
        <f t="array" ref="B171">XLOOKUP($A171,acc_tbl_exp!$A$1:$A$448,acc_tbl_exp!$B$1:$B$448,"")</f>
        <v>Northwestern Nghe An hospital</v>
      </c>
      <c r="C171" s="2" t="s">
        <v>2111</v>
      </c>
      <c r="D171" s="5" t="str">
        <f t="shared" si="12"/>
        <v>Bệnh viện </v>
      </c>
      <c r="E171" s="2" t="str">
        <f t="array" ref="E171">XLOOKUP(A171,acc_tbl_exp!$A$1:$A$448,acc_tbl_exp!$H$1:$H$448,"")</f>
        <v>TRANG THI</v>
      </c>
      <c r="F171" s="2" t="s">
        <v>1281</v>
      </c>
      <c r="H171" s="2" t="s">
        <v>1583</v>
      </c>
      <c r="O171" s="2" t="s">
        <v>1284</v>
      </c>
      <c r="P171" s="5">
        <f>+84913189680</f>
        <v>84913189680</v>
      </c>
      <c r="Q171" s="2" t="s">
        <v>1383</v>
      </c>
      <c r="R171" s="2" t="s">
        <v>2112</v>
      </c>
      <c r="T171" s="2" t="str">
        <f t="array" ref="T171">XLOOKUP($A171,acc_tbl_exp!$A$1:$A$448,acc_tbl_exp!$I$1:$I$448,"")</f>
        <v>NGHE AN</v>
      </c>
      <c r="V171" s="2" t="str">
        <f t="array" ref="V171">XLOOKUP($A171,acc_tbl_exp!$A$1:$A$448,acc_tbl_exp!$J$1:$J$448,"")</f>
        <v>North</v>
      </c>
      <c r="W171" s="2" t="s">
        <v>1287</v>
      </c>
      <c r="AA171" s="2" t="s">
        <v>2113</v>
      </c>
      <c r="AB171" s="2" t="s">
        <v>2114</v>
      </c>
      <c r="AC171" s="2" t="s">
        <v>2115</v>
      </c>
    </row>
    <row r="172">
      <c r="A172" s="2" t="s">
        <v>2116</v>
      </c>
      <c r="B172" s="2" t="str">
        <f t="array" ref="B172">XLOOKUP($A172,acc_tbl_exp!$A$1:$A$448,acc_tbl_exp!$B$1:$B$448,"")</f>
        <v>115 PEOPLE HOSPITAL</v>
      </c>
      <c r="C172" s="2" t="s">
        <v>2117</v>
      </c>
      <c r="D172" s="5" t="str">
        <f t="shared" si="12"/>
        <v>Bệnh viện </v>
      </c>
      <c r="E172" s="2" t="str">
        <f t="array" ref="E172">XLOOKUP(A172,acc_tbl_exp!$A$1:$A$448,acc_tbl_exp!$H$1:$H$448,"")</f>
        <v/>
      </c>
      <c r="F172" s="2" t="s">
        <v>1281</v>
      </c>
      <c r="G172" s="2" t="s">
        <v>1332</v>
      </c>
      <c r="H172" s="2" t="s">
        <v>1317</v>
      </c>
      <c r="I172" s="2" t="s">
        <v>2118</v>
      </c>
      <c r="J172" s="2">
        <v>9.73255358E8</v>
      </c>
      <c r="L172" s="2" t="s">
        <v>2119</v>
      </c>
      <c r="M172" s="2">
        <v>9.06888693E8</v>
      </c>
      <c r="O172" s="2" t="s">
        <v>1284</v>
      </c>
      <c r="R172" s="2" t="s">
        <v>2120</v>
      </c>
      <c r="S172" s="2" t="s">
        <v>2121</v>
      </c>
      <c r="T172" s="2" t="str">
        <f t="array" ref="T172">XLOOKUP($A172,acc_tbl_exp!$A$1:$A$448,acc_tbl_exp!$I$1:$I$448,"")</f>
        <v>HCM</v>
      </c>
      <c r="V172" s="2" t="str">
        <f t="array" ref="V172">XLOOKUP($A172,acc_tbl_exp!$A$1:$A$448,acc_tbl_exp!$J$1:$J$448,"")</f>
        <v>South</v>
      </c>
      <c r="W172" s="2" t="s">
        <v>1287</v>
      </c>
    </row>
    <row r="173">
      <c r="A173" s="2" t="s">
        <v>2122</v>
      </c>
      <c r="B173" s="2" t="str">
        <f t="array" ref="B173">XLOOKUP($A173,acc_tbl_exp!$A$1:$A$448,acc_tbl_exp!$B$1:$B$448,"")</f>
        <v>GIA DINH PEOPLE HOSPITAL</v>
      </c>
      <c r="C173" s="2" t="s">
        <v>2123</v>
      </c>
      <c r="D173" s="5" t="str">
        <f t="shared" si="12"/>
        <v>Bệnh viện </v>
      </c>
      <c r="E173" s="2" t="str">
        <f t="array" ref="E173">XLOOKUP(A173,acc_tbl_exp!$A$1:$A$448,acc_tbl_exp!$H$1:$H$448,"")</f>
        <v/>
      </c>
      <c r="F173" s="2" t="s">
        <v>1281</v>
      </c>
      <c r="H173" s="2" t="s">
        <v>1317</v>
      </c>
      <c r="I173" s="2" t="s">
        <v>2124</v>
      </c>
      <c r="J173" s="2">
        <v>9.08210717E8</v>
      </c>
      <c r="O173" s="2" t="s">
        <v>1284</v>
      </c>
      <c r="R173" s="2" t="s">
        <v>2125</v>
      </c>
      <c r="S173" s="2" t="s">
        <v>2126</v>
      </c>
      <c r="T173" s="2" t="str">
        <f t="array" ref="T173">XLOOKUP($A173,acc_tbl_exp!$A$1:$A$448,acc_tbl_exp!$I$1:$I$448,"")</f>
        <v>HCM</v>
      </c>
      <c r="V173" s="2" t="str">
        <f t="array" ref="V173">XLOOKUP($A173,acc_tbl_exp!$A$1:$A$448,acc_tbl_exp!$J$1:$J$448,"")</f>
        <v>South</v>
      </c>
      <c r="W173" s="2" t="s">
        <v>1287</v>
      </c>
    </row>
    <row r="174">
      <c r="A174" s="2" t="s">
        <v>2127</v>
      </c>
      <c r="B174" s="2" t="str">
        <f t="array" ref="B174">XLOOKUP($A174,acc_tbl_exp!$A$1:$A$448,acc_tbl_exp!$B$1:$B$448,"")</f>
        <v>CU JUT HOSPITAL</v>
      </c>
      <c r="C174" s="2" t="s">
        <v>2128</v>
      </c>
      <c r="D174" s="5" t="str">
        <f t="shared" si="12"/>
        <v>Bệnh viện </v>
      </c>
      <c r="E174" s="2" t="str">
        <f t="array" ref="E174">XLOOKUP(A174,acc_tbl_exp!$A$1:$A$448,acc_tbl_exp!$H$1:$H$448,"")</f>
        <v/>
      </c>
      <c r="F174" s="2" t="s">
        <v>1281</v>
      </c>
      <c r="H174" s="2" t="s">
        <v>2129</v>
      </c>
      <c r="O174" s="2" t="s">
        <v>1284</v>
      </c>
      <c r="R174" s="2" t="s">
        <v>2130</v>
      </c>
      <c r="S174" s="2" t="s">
        <v>2131</v>
      </c>
      <c r="T174" s="2" t="str">
        <f t="array" ref="T174">XLOOKUP($A174,acc_tbl_exp!$A$1:$A$448,acc_tbl_exp!$I$1:$I$448,"")</f>
        <v>DAK NONG</v>
      </c>
      <c r="V174" s="2" t="str">
        <f t="array" ref="V174">XLOOKUP($A174,acc_tbl_exp!$A$1:$A$448,acc_tbl_exp!$J$1:$J$448,"")</f>
        <v>South</v>
      </c>
    </row>
    <row r="175">
      <c r="A175" s="2" t="s">
        <v>2132</v>
      </c>
      <c r="B175" s="2" t="str">
        <f t="array" ref="B175">XLOOKUP($A175,acc_tbl_exp!$A$1:$A$448,acc_tbl_exp!$B$1:$B$448,"")</f>
        <v>KRONG NO HOSPITAL</v>
      </c>
      <c r="C175" s="2" t="s">
        <v>2133</v>
      </c>
      <c r="D175" s="5" t="str">
        <f t="shared" si="12"/>
        <v>Bệnh viện </v>
      </c>
      <c r="E175" s="2" t="str">
        <f t="array" ref="E175">XLOOKUP(A175,acc_tbl_exp!$A$1:$A$448,acc_tbl_exp!$H$1:$H$448,"")</f>
        <v/>
      </c>
      <c r="F175" s="2" t="s">
        <v>1281</v>
      </c>
      <c r="O175" s="2" t="s">
        <v>1284</v>
      </c>
      <c r="R175" s="2" t="s">
        <v>2134</v>
      </c>
      <c r="S175" s="2" t="s">
        <v>2135</v>
      </c>
      <c r="T175" s="2" t="str">
        <f t="array" ref="T175">XLOOKUP($A175,acc_tbl_exp!$A$1:$A$448,acc_tbl_exp!$I$1:$I$448,"")</f>
        <v>DAK NONG</v>
      </c>
      <c r="V175" s="2" t="str">
        <f t="array" ref="V175">XLOOKUP($A175,acc_tbl_exp!$A$1:$A$448,acc_tbl_exp!$J$1:$J$448,"")</f>
        <v>South</v>
      </c>
    </row>
    <row r="176">
      <c r="A176" s="2" t="s">
        <v>2136</v>
      </c>
      <c r="B176" s="2" t="str">
        <f t="array" ref="B176">XLOOKUP($A176,acc_tbl_exp!$A$1:$A$448,acc_tbl_exp!$B$1:$B$448,"")</f>
        <v>DAK R'LAP HOSPITAL</v>
      </c>
      <c r="C176" s="2" t="s">
        <v>2137</v>
      </c>
      <c r="D176" s="5" t="str">
        <f t="shared" si="12"/>
        <v>Bệnh viện </v>
      </c>
      <c r="E176" s="2" t="str">
        <f t="array" ref="E176">XLOOKUP(A176,acc_tbl_exp!$A$1:$A$448,acc_tbl_exp!$H$1:$H$448,"")</f>
        <v/>
      </c>
      <c r="F176" s="2" t="s">
        <v>1281</v>
      </c>
      <c r="H176" s="2" t="s">
        <v>2129</v>
      </c>
      <c r="O176" s="2" t="s">
        <v>1284</v>
      </c>
      <c r="T176" s="2" t="str">
        <f t="array" ref="T176">XLOOKUP($A176,acc_tbl_exp!$A$1:$A$448,acc_tbl_exp!$I$1:$I$448,"")</f>
        <v>DAK NONG</v>
      </c>
      <c r="V176" s="2" t="str">
        <f t="array" ref="V176">XLOOKUP($A176,acc_tbl_exp!$A$1:$A$448,acc_tbl_exp!$J$1:$J$448,"")</f>
        <v>South</v>
      </c>
    </row>
    <row r="177">
      <c r="A177" s="2" t="s">
        <v>2138</v>
      </c>
      <c r="B177" s="2" t="str">
        <f t="array" ref="B177">XLOOKUP($A177,acc_tbl_exp!$A$1:$A$448,acc_tbl_exp!$B$1:$B$448,"")</f>
        <v>Phu Quy Medical Center</v>
      </c>
      <c r="C177" s="2" t="s">
        <v>2139</v>
      </c>
      <c r="D177" s="5" t="s">
        <v>1561</v>
      </c>
      <c r="E177" s="2" t="str">
        <f t="array" ref="E177">XLOOKUP(A177,acc_tbl_exp!$A$1:$A$448,acc_tbl_exp!$H$1:$H$448,"")</f>
        <v/>
      </c>
      <c r="F177" s="2" t="s">
        <v>1281</v>
      </c>
      <c r="H177" s="2" t="s">
        <v>2080</v>
      </c>
      <c r="O177" s="2" t="s">
        <v>1284</v>
      </c>
      <c r="T177" s="2" t="str">
        <f t="array" ref="T177">XLOOKUP($A177,acc_tbl_exp!$A$1:$A$448,acc_tbl_exp!$I$1:$I$448,"")</f>
        <v>BINH THUAN</v>
      </c>
      <c r="V177" s="2" t="str">
        <f t="array" ref="V177">XLOOKUP($A177,acc_tbl_exp!$A$1:$A$448,acc_tbl_exp!$J$1:$J$448,"")</f>
        <v>South</v>
      </c>
    </row>
    <row r="178">
      <c r="A178" s="2" t="s">
        <v>2140</v>
      </c>
      <c r="B178" s="2" t="str">
        <f t="array" ref="B178">XLOOKUP($A178,acc_tbl_exp!$A$1:$A$448,acc_tbl_exp!$B$1:$B$448,"")</f>
        <v>Tuy Phong Hospital</v>
      </c>
      <c r="C178" s="2" t="s">
        <v>2141</v>
      </c>
      <c r="D178" s="5" t="str">
        <f>left(C178,10)</f>
        <v>Bệnh Viện </v>
      </c>
      <c r="E178" s="2" t="str">
        <f t="array" ref="E178">XLOOKUP(A178,acc_tbl_exp!$A$1:$A$448,acc_tbl_exp!$H$1:$H$448,"")</f>
        <v/>
      </c>
      <c r="F178" s="2" t="s">
        <v>1281</v>
      </c>
      <c r="H178" s="2" t="s">
        <v>2080</v>
      </c>
      <c r="O178" s="2" t="s">
        <v>1284</v>
      </c>
      <c r="T178" s="2" t="str">
        <f t="array" ref="T178">XLOOKUP($A178,acc_tbl_exp!$A$1:$A$448,acc_tbl_exp!$I$1:$I$448,"")</f>
        <v>BINH THUAN</v>
      </c>
      <c r="V178" s="2" t="str">
        <f t="array" ref="V178">XLOOKUP($A178,acc_tbl_exp!$A$1:$A$448,acc_tbl_exp!$J$1:$J$448,"")</f>
        <v>South</v>
      </c>
    </row>
    <row r="179">
      <c r="A179" s="2" t="s">
        <v>2142</v>
      </c>
      <c r="B179" s="2" t="str">
        <f t="array" ref="B179">XLOOKUP($A179,acc_tbl_exp!$A$1:$A$448,acc_tbl_exp!$B$1:$B$448,"")</f>
        <v>Ham Tan Medical Center</v>
      </c>
      <c r="C179" s="2" t="s">
        <v>2143</v>
      </c>
      <c r="D179" s="5" t="s">
        <v>1561</v>
      </c>
      <c r="E179" s="2" t="str">
        <f t="array" ref="E179">XLOOKUP(A179,acc_tbl_exp!$A$1:$A$448,acc_tbl_exp!$H$1:$H$448,"")</f>
        <v/>
      </c>
      <c r="F179" s="2" t="s">
        <v>1281</v>
      </c>
      <c r="H179" s="2" t="s">
        <v>2080</v>
      </c>
      <c r="O179" s="2" t="s">
        <v>1284</v>
      </c>
      <c r="T179" s="2" t="str">
        <f t="array" ref="T179">XLOOKUP($A179,acc_tbl_exp!$A$1:$A$448,acc_tbl_exp!$I$1:$I$448,"")</f>
        <v>BINH THUAN</v>
      </c>
      <c r="V179" s="2" t="str">
        <f t="array" ref="V179">XLOOKUP($A179,acc_tbl_exp!$A$1:$A$448,acc_tbl_exp!$J$1:$J$448,"")</f>
        <v>South</v>
      </c>
    </row>
    <row r="180">
      <c r="A180" s="2" t="s">
        <v>2144</v>
      </c>
      <c r="B180" s="2" t="str">
        <f t="array" ref="B180">XLOOKUP($A180,acc_tbl_exp!$A$1:$A$448,acc_tbl_exp!$B$1:$B$448,"")</f>
        <v>Thang Long Hospital</v>
      </c>
      <c r="C180" s="2" t="s">
        <v>2145</v>
      </c>
      <c r="D180" s="5" t="str">
        <f t="shared" ref="D180:D188" si="13">left(C180,10)</f>
        <v>Bệnh viện </v>
      </c>
      <c r="E180" s="2" t="str">
        <f t="array" ref="E180">XLOOKUP(A180,acc_tbl_exp!$A$1:$A$448,acc_tbl_exp!$H$1:$H$448,"")</f>
        <v>TRANG THI</v>
      </c>
      <c r="F180" s="2" t="s">
        <v>1281</v>
      </c>
      <c r="H180" s="2" t="s">
        <v>1292</v>
      </c>
      <c r="O180" s="2" t="s">
        <v>1284</v>
      </c>
      <c r="Q180" s="2" t="s">
        <v>1383</v>
      </c>
      <c r="R180" s="2" t="s">
        <v>2146</v>
      </c>
      <c r="T180" s="2" t="str">
        <f t="array" ref="T180">XLOOKUP($A180,acc_tbl_exp!$A$1:$A$448,acc_tbl_exp!$I$1:$I$448,"")</f>
        <v>HANOI</v>
      </c>
      <c r="V180" s="2" t="str">
        <f t="array" ref="V180">XLOOKUP($A180,acc_tbl_exp!$A$1:$A$448,acc_tbl_exp!$J$1:$J$448,"")</f>
        <v>North</v>
      </c>
      <c r="W180" s="2" t="s">
        <v>1287</v>
      </c>
    </row>
    <row r="181">
      <c r="A181" s="2" t="s">
        <v>2147</v>
      </c>
      <c r="B181" s="2" t="str">
        <f t="array" ref="B181">XLOOKUP($A181,acc_tbl_exp!$A$1:$A$448,acc_tbl_exp!$B$1:$B$448,"")</f>
        <v>Do Luong Nghe An Hospital</v>
      </c>
      <c r="C181" s="2" t="s">
        <v>2148</v>
      </c>
      <c r="D181" s="5" t="str">
        <f t="shared" si="13"/>
        <v>Bệnh viện </v>
      </c>
      <c r="E181" s="2" t="str">
        <f t="array" ref="E181">XLOOKUP(A181,acc_tbl_exp!$A$1:$A$448,acc_tbl_exp!$H$1:$H$448,"")</f>
        <v>TRANG THI</v>
      </c>
      <c r="F181" s="2" t="s">
        <v>1281</v>
      </c>
      <c r="H181" s="2" t="s">
        <v>1583</v>
      </c>
      <c r="O181" s="2" t="s">
        <v>1284</v>
      </c>
      <c r="R181" s="2" t="s">
        <v>2149</v>
      </c>
      <c r="T181" s="2" t="str">
        <f t="array" ref="T181">XLOOKUP($A181,acc_tbl_exp!$A$1:$A$448,acc_tbl_exp!$I$1:$I$448,"")</f>
        <v>NGHE AN</v>
      </c>
      <c r="V181" s="2" t="str">
        <f t="array" ref="V181">XLOOKUP($A181,acc_tbl_exp!$A$1:$A$448,acc_tbl_exp!$J$1:$J$448,"")</f>
        <v>North</v>
      </c>
      <c r="W181" s="2" t="s">
        <v>1287</v>
      </c>
    </row>
    <row r="182">
      <c r="A182" s="2" t="s">
        <v>2150</v>
      </c>
      <c r="B182" s="2" t="str">
        <f t="array" ref="B182">XLOOKUP($A182,acc_tbl_exp!$A$1:$A$448,acc_tbl_exp!$B$1:$B$448,"")</f>
        <v>Hoan Hao General Hospital</v>
      </c>
      <c r="C182" s="2" t="s">
        <v>2151</v>
      </c>
      <c r="D182" s="5" t="str">
        <f t="shared" si="13"/>
        <v>Bệnh viện </v>
      </c>
      <c r="E182" s="2" t="str">
        <f t="array" ref="E182">XLOOKUP(A182,acc_tbl_exp!$A$1:$A$448,acc_tbl_exp!$H$1:$H$448,"")</f>
        <v/>
      </c>
      <c r="F182" s="2" t="s">
        <v>1281</v>
      </c>
      <c r="H182" s="2" t="s">
        <v>1789</v>
      </c>
      <c r="O182" s="2" t="s">
        <v>1284</v>
      </c>
      <c r="R182" s="2" t="s">
        <v>2152</v>
      </c>
      <c r="S182" s="2" t="s">
        <v>2153</v>
      </c>
      <c r="T182" s="2" t="str">
        <f t="array" ref="T182">XLOOKUP($A182,acc_tbl_exp!$A$1:$A$448,acc_tbl_exp!$I$1:$I$448,"")</f>
        <v>BINH DUONG</v>
      </c>
      <c r="V182" s="2" t="str">
        <f t="array" ref="V182">XLOOKUP($A182,acc_tbl_exp!$A$1:$A$448,acc_tbl_exp!$J$1:$J$448,"")</f>
        <v>South</v>
      </c>
    </row>
    <row r="183">
      <c r="A183" s="2" t="s">
        <v>2154</v>
      </c>
      <c r="B183" s="2" t="str">
        <f t="array" ref="B183">XLOOKUP($A183,acc_tbl_exp!$A$1:$A$448,acc_tbl_exp!$B$1:$B$448,"")</f>
        <v>Thien Hanh Hospital</v>
      </c>
      <c r="C183" s="2" t="s">
        <v>2155</v>
      </c>
      <c r="D183" s="5" t="str">
        <f t="shared" si="13"/>
        <v>Bệnh viện </v>
      </c>
      <c r="E183" s="2" t="str">
        <f t="array" ref="E183">XLOOKUP(A183,acc_tbl_exp!$A$1:$A$448,acc_tbl_exp!$H$1:$H$448,"")</f>
        <v>ETC</v>
      </c>
      <c r="F183" s="2" t="s">
        <v>1297</v>
      </c>
      <c r="H183" s="2" t="s">
        <v>2156</v>
      </c>
      <c r="I183" s="2" t="s">
        <v>2157</v>
      </c>
      <c r="J183" s="2">
        <v>9.13475729E8</v>
      </c>
      <c r="O183" s="2" t="s">
        <v>1284</v>
      </c>
      <c r="R183" s="2" t="s">
        <v>2158</v>
      </c>
      <c r="S183" s="2" t="s">
        <v>2159</v>
      </c>
      <c r="T183" s="2" t="str">
        <f t="array" ref="T183">XLOOKUP($A183,acc_tbl_exp!$A$1:$A$448,acc_tbl_exp!$I$1:$I$448,"")</f>
        <v>DAK LAK</v>
      </c>
      <c r="V183" s="2" t="str">
        <f t="array" ref="V183">XLOOKUP($A183,acc_tbl_exp!$A$1:$A$448,acc_tbl_exp!$J$1:$J$448,"")</f>
        <v>South</v>
      </c>
    </row>
    <row r="184">
      <c r="A184" s="2" t="s">
        <v>2160</v>
      </c>
      <c r="B184" s="2" t="str">
        <f t="array" ref="B184">XLOOKUP($A184,acc_tbl_exp!$A$1:$A$448,acc_tbl_exp!$B$1:$B$448,"")</f>
        <v>VIET TRI HOSPITAL</v>
      </c>
      <c r="C184" s="2" t="s">
        <v>2161</v>
      </c>
      <c r="D184" s="5" t="str">
        <f t="shared" si="13"/>
        <v>Bệnh viện </v>
      </c>
      <c r="E184" s="2" t="str">
        <f t="array" ref="E184">XLOOKUP(A184,acc_tbl_exp!$A$1:$A$448,acc_tbl_exp!$H$1:$H$448,"")</f>
        <v>TRANG THI</v>
      </c>
      <c r="F184" s="2" t="s">
        <v>1281</v>
      </c>
      <c r="H184" s="2" t="s">
        <v>2107</v>
      </c>
      <c r="O184" s="2" t="s">
        <v>1284</v>
      </c>
      <c r="T184" s="2" t="str">
        <f t="array" ref="T184">XLOOKUP($A184,acc_tbl_exp!$A$1:$A$448,acc_tbl_exp!$I$1:$I$448,"")</f>
        <v>PHU THO</v>
      </c>
      <c r="V184" s="2" t="str">
        <f t="array" ref="V184">XLOOKUP($A184,acc_tbl_exp!$A$1:$A$448,acc_tbl_exp!$J$1:$J$448,"")</f>
        <v>North</v>
      </c>
    </row>
    <row r="185">
      <c r="A185" s="2" t="s">
        <v>2162</v>
      </c>
      <c r="B185" s="2" t="str">
        <f t="array" ref="B185">XLOOKUP($A185,acc_tbl_exp!$A$1:$A$448,acc_tbl_exp!$B$1:$B$448,"")</f>
        <v>HA HOA HOSPITAL</v>
      </c>
      <c r="C185" s="2" t="s">
        <v>2163</v>
      </c>
      <c r="D185" s="5" t="str">
        <f t="shared" si="13"/>
        <v>Bệnh viện </v>
      </c>
      <c r="E185" s="2" t="str">
        <f t="array" ref="E185">XLOOKUP(A185,acc_tbl_exp!$A$1:$A$448,acc_tbl_exp!$H$1:$H$448,"")</f>
        <v>TRANG THI</v>
      </c>
      <c r="F185" s="2" t="s">
        <v>1281</v>
      </c>
      <c r="O185" s="2" t="s">
        <v>1284</v>
      </c>
      <c r="T185" s="2" t="str">
        <f t="array" ref="T185">XLOOKUP($A185,acc_tbl_exp!$A$1:$A$448,acc_tbl_exp!$I$1:$I$448,"")</f>
        <v>PHU THO</v>
      </c>
      <c r="V185" s="2" t="str">
        <f t="array" ref="V185">XLOOKUP($A185,acc_tbl_exp!$A$1:$A$448,acc_tbl_exp!$J$1:$J$448,"")</f>
        <v>North</v>
      </c>
    </row>
    <row r="186">
      <c r="A186" s="2" t="s">
        <v>2164</v>
      </c>
      <c r="B186" s="2" t="str">
        <f t="array" ref="B186">XLOOKUP($A186,acc_tbl_exp!$A$1:$A$448,acc_tbl_exp!$B$1:$B$448,"")</f>
        <v>HOANG AN HOSPITAL</v>
      </c>
      <c r="C186" s="2" t="s">
        <v>2165</v>
      </c>
      <c r="D186" s="5" t="str">
        <f t="shared" si="13"/>
        <v>Bệnh viện </v>
      </c>
      <c r="E186" s="2" t="str">
        <f t="array" ref="E186">XLOOKUP(A186,acc_tbl_exp!$A$1:$A$448,acc_tbl_exp!$H$1:$H$448,"")</f>
        <v>TRANG THI</v>
      </c>
      <c r="F186" s="2" t="s">
        <v>1297</v>
      </c>
      <c r="O186" s="2" t="s">
        <v>1284</v>
      </c>
      <c r="T186" s="2" t="str">
        <f t="array" ref="T186">XLOOKUP($A186,acc_tbl_exp!$A$1:$A$448,acc_tbl_exp!$I$1:$I$448,"")</f>
        <v>THAI BINH</v>
      </c>
      <c r="V186" s="2" t="str">
        <f t="array" ref="V186">XLOOKUP($A186,acc_tbl_exp!$A$1:$A$448,acc_tbl_exp!$J$1:$J$448,"")</f>
        <v>North</v>
      </c>
    </row>
    <row r="187">
      <c r="A187" s="2" t="s">
        <v>2166</v>
      </c>
      <c r="B187" s="2" t="str">
        <f t="array" ref="B187">XLOOKUP($A187,acc_tbl_exp!$A$1:$A$448,acc_tbl_exp!$B$1:$B$448,"")</f>
        <v>Tuy Hoa Hospital - Hai Duong</v>
      </c>
      <c r="C187" s="2" t="s">
        <v>2167</v>
      </c>
      <c r="D187" s="5" t="str">
        <f t="shared" si="13"/>
        <v>Bệnh viện </v>
      </c>
      <c r="E187" s="2" t="str">
        <f t="array" ref="E187">XLOOKUP(A187,acc_tbl_exp!$A$1:$A$448,acc_tbl_exp!$H$1:$H$448,"")</f>
        <v>TRANG THI</v>
      </c>
      <c r="F187" s="2" t="s">
        <v>1281</v>
      </c>
      <c r="H187" s="2" t="s">
        <v>1599</v>
      </c>
      <c r="O187" s="2" t="s">
        <v>1284</v>
      </c>
      <c r="T187" s="2" t="str">
        <f t="array" ref="T187">XLOOKUP($A187,acc_tbl_exp!$A$1:$A$448,acc_tbl_exp!$I$1:$I$448,"")</f>
        <v>HAI DUONG</v>
      </c>
      <c r="V187" s="2" t="str">
        <f t="array" ref="V187">XLOOKUP($A187,acc_tbl_exp!$A$1:$A$448,acc_tbl_exp!$J$1:$J$448,"")</f>
        <v>North</v>
      </c>
    </row>
    <row r="188">
      <c r="A188" s="2" t="s">
        <v>2168</v>
      </c>
      <c r="B188" s="2" t="str">
        <f t="array" ref="B188">XLOOKUP($A188,acc_tbl_exp!$A$1:$A$448,acc_tbl_exp!$B$1:$B$448,"")</f>
        <v>Moc Chau Hospital</v>
      </c>
      <c r="C188" s="2" t="s">
        <v>2169</v>
      </c>
      <c r="D188" s="5" t="str">
        <f t="shared" si="13"/>
        <v>Bệnh viện </v>
      </c>
      <c r="E188" s="2" t="str">
        <f t="array" ref="E188">XLOOKUP(A188,acc_tbl_exp!$A$1:$A$448,acc_tbl_exp!$H$1:$H$448,"")</f>
        <v>TRANG THI</v>
      </c>
      <c r="F188" s="2" t="s">
        <v>1281</v>
      </c>
      <c r="H188" s="2" t="s">
        <v>1985</v>
      </c>
      <c r="O188" s="2" t="s">
        <v>1284</v>
      </c>
      <c r="P188" s="5">
        <f>+842123866152</f>
        <v>842123866152</v>
      </c>
      <c r="Q188" s="2" t="s">
        <v>1383</v>
      </c>
      <c r="R188" s="2" t="s">
        <v>2170</v>
      </c>
      <c r="T188" s="2" t="str">
        <f t="array" ref="T188">XLOOKUP($A188,acc_tbl_exp!$A$1:$A$448,acc_tbl_exp!$I$1:$I$448,"")</f>
        <v>SON LA</v>
      </c>
      <c r="V188" s="2" t="str">
        <f t="array" ref="V188">XLOOKUP($A188,acc_tbl_exp!$A$1:$A$448,acc_tbl_exp!$J$1:$J$448,"")</f>
        <v>North</v>
      </c>
    </row>
    <row r="189">
      <c r="A189" s="2" t="s">
        <v>2171</v>
      </c>
      <c r="B189" s="2" t="str">
        <f t="array" ref="B189">XLOOKUP($A189,acc_tbl_exp!$A$1:$A$448,acc_tbl_exp!$B$1:$B$448,"")</f>
        <v>TUAN GIAO HEALTHCARE CENTER</v>
      </c>
      <c r="C189" s="2" t="s">
        <v>2172</v>
      </c>
      <c r="D189" s="5" t="s">
        <v>1561</v>
      </c>
      <c r="E189" s="2" t="str">
        <f t="array" ref="E189">XLOOKUP(A189,acc_tbl_exp!$A$1:$A$448,acc_tbl_exp!$H$1:$H$448,"")</f>
        <v>TRANG THI</v>
      </c>
      <c r="F189" s="2" t="s">
        <v>1281</v>
      </c>
      <c r="H189" s="2" t="s">
        <v>1766</v>
      </c>
      <c r="O189" s="2" t="s">
        <v>1284</v>
      </c>
      <c r="R189" s="2" t="s">
        <v>2173</v>
      </c>
      <c r="S189" s="2" t="s">
        <v>2174</v>
      </c>
      <c r="T189" s="2" t="str">
        <f t="array" ref="T189">XLOOKUP($A189,acc_tbl_exp!$A$1:$A$448,acc_tbl_exp!$I$1:$I$448,"")</f>
        <v>DIEN BIEN</v>
      </c>
      <c r="V189" s="2" t="str">
        <f t="array" ref="V189">XLOOKUP($A189,acc_tbl_exp!$A$1:$A$448,acc_tbl_exp!$J$1:$J$448,"")</f>
        <v>North</v>
      </c>
      <c r="W189" s="2" t="s">
        <v>1287</v>
      </c>
    </row>
    <row r="190">
      <c r="A190" s="2" t="s">
        <v>2175</v>
      </c>
      <c r="B190" s="2" t="str">
        <f t="array" ref="B190">XLOOKUP($A190,acc_tbl_exp!$A$1:$A$448,acc_tbl_exp!$B$1:$B$448,"")</f>
        <v>CA MAU GENERAL HOSPITAL</v>
      </c>
      <c r="C190" s="2" t="s">
        <v>2176</v>
      </c>
      <c r="D190" s="5" t="str">
        <f t="shared" ref="D190:D203" si="14">left(C190,10)</f>
        <v>Bệnh viện </v>
      </c>
      <c r="E190" s="2" t="str">
        <f t="array" ref="E190">XLOOKUP(A190,acc_tbl_exp!$A$1:$A$448,acc_tbl_exp!$H$1:$H$448,"")</f>
        <v/>
      </c>
      <c r="F190" s="2" t="s">
        <v>1281</v>
      </c>
      <c r="H190" s="2" t="s">
        <v>1574</v>
      </c>
      <c r="O190" s="2" t="s">
        <v>1284</v>
      </c>
      <c r="R190" s="2" t="s">
        <v>2177</v>
      </c>
      <c r="S190" s="2" t="s">
        <v>2178</v>
      </c>
      <c r="T190" s="2" t="str">
        <f t="array" ref="T190">XLOOKUP($A190,acc_tbl_exp!$A$1:$A$448,acc_tbl_exp!$I$1:$I$448,"")</f>
        <v>CA MAU</v>
      </c>
      <c r="V190" s="2" t="str">
        <f t="array" ref="V190">XLOOKUP($A190,acc_tbl_exp!$A$1:$A$448,acc_tbl_exp!$J$1:$J$448,"")</f>
        <v>South</v>
      </c>
    </row>
    <row r="191">
      <c r="A191" s="2" t="s">
        <v>2179</v>
      </c>
      <c r="B191" s="2" t="str">
        <f t="array" ref="B191">XLOOKUP($A191,acc_tbl_exp!$A$1:$A$448,acc_tbl_exp!$B$1:$B$448,"")</f>
        <v>Quang Tri General Hospital</v>
      </c>
      <c r="C191" s="2" t="s">
        <v>2180</v>
      </c>
      <c r="D191" s="5" t="str">
        <f t="shared" si="14"/>
        <v>Bệnh viện </v>
      </c>
      <c r="E191" s="2" t="str">
        <f t="array" ref="E191">XLOOKUP(A191,acc_tbl_exp!$A$1:$A$448,acc_tbl_exp!$H$1:$H$448,"")</f>
        <v>TRANG THI</v>
      </c>
      <c r="F191" s="2" t="s">
        <v>1281</v>
      </c>
      <c r="H191" s="2" t="s">
        <v>2011</v>
      </c>
      <c r="O191" s="2" t="s">
        <v>1284</v>
      </c>
      <c r="Q191" s="2" t="s">
        <v>1383</v>
      </c>
      <c r="R191" s="2" t="s">
        <v>2181</v>
      </c>
      <c r="T191" s="2" t="str">
        <f t="array" ref="T191">XLOOKUP($A191,acc_tbl_exp!$A$1:$A$448,acc_tbl_exp!$I$1:$I$448,"")</f>
        <v>QUANG TRI</v>
      </c>
      <c r="V191" s="2" t="str">
        <f t="array" ref="V191">XLOOKUP($A191,acc_tbl_exp!$A$1:$A$448,acc_tbl_exp!$J$1:$J$448,"")</f>
        <v>North</v>
      </c>
      <c r="W191" s="2" t="s">
        <v>1287</v>
      </c>
      <c r="AA191" s="2" t="s">
        <v>2113</v>
      </c>
      <c r="AB191" s="2" t="s">
        <v>2182</v>
      </c>
    </row>
    <row r="192">
      <c r="A192" s="2" t="s">
        <v>2183</v>
      </c>
      <c r="B192" s="2" t="str">
        <f t="array" ref="B192">XLOOKUP($A192,acc_tbl_exp!$A$1:$A$448,acc_tbl_exp!$B$1:$B$448,"")</f>
        <v>Song Thuong Hospital</v>
      </c>
      <c r="C192" s="2" t="s">
        <v>2184</v>
      </c>
      <c r="D192" s="5" t="str">
        <f t="shared" si="14"/>
        <v>Bệnh viện </v>
      </c>
      <c r="E192" s="2" t="str">
        <f t="array" ref="E192">XLOOKUP(A192,acc_tbl_exp!$A$1:$A$448,acc_tbl_exp!$H$1:$H$448,"")</f>
        <v>TRANG THI</v>
      </c>
      <c r="F192" s="2" t="s">
        <v>1297</v>
      </c>
      <c r="H192" s="2" t="s">
        <v>1750</v>
      </c>
      <c r="O192" s="2" t="s">
        <v>1284</v>
      </c>
      <c r="R192" s="2" t="s">
        <v>2185</v>
      </c>
      <c r="T192" s="2" t="str">
        <f t="array" ref="T192">XLOOKUP($A192,acc_tbl_exp!$A$1:$A$448,acc_tbl_exp!$I$1:$I$448,"")</f>
        <v>BAC GIANG</v>
      </c>
      <c r="V192" s="2" t="str">
        <f t="array" ref="V192">XLOOKUP($A192,acc_tbl_exp!$A$1:$A$448,acc_tbl_exp!$J$1:$J$448,"")</f>
        <v>North</v>
      </c>
      <c r="W192" s="2" t="s">
        <v>1287</v>
      </c>
    </row>
    <row r="193">
      <c r="A193" s="2" t="s">
        <v>2186</v>
      </c>
      <c r="B193" s="2" t="str">
        <f t="array" ref="B193">XLOOKUP($A193,acc_tbl_exp!$A$1:$A$448,acc_tbl_exp!$B$1:$B$448,"")</f>
        <v>Traditional Medicine Central Hospital</v>
      </c>
      <c r="C193" s="2" t="s">
        <v>2187</v>
      </c>
      <c r="D193" s="5" t="str">
        <f t="shared" si="14"/>
        <v>Bệnh viện </v>
      </c>
      <c r="E193" s="2" t="str">
        <f t="array" ref="E193">XLOOKUP(A193,acc_tbl_exp!$A$1:$A$448,acc_tbl_exp!$H$1:$H$448,"")</f>
        <v>TRANG THI</v>
      </c>
      <c r="F193" s="2" t="s">
        <v>1281</v>
      </c>
      <c r="H193" s="2" t="s">
        <v>1292</v>
      </c>
      <c r="O193" s="2" t="s">
        <v>1284</v>
      </c>
      <c r="R193" s="2" t="s">
        <v>2188</v>
      </c>
      <c r="T193" s="2" t="str">
        <f t="array" ref="T193">XLOOKUP($A193,acc_tbl_exp!$A$1:$A$448,acc_tbl_exp!$I$1:$I$448,"")</f>
        <v>HANOI</v>
      </c>
      <c r="V193" s="2" t="str">
        <f t="array" ref="V193">XLOOKUP($A193,acc_tbl_exp!$A$1:$A$448,acc_tbl_exp!$J$1:$J$448,"")</f>
        <v>North</v>
      </c>
      <c r="W193" s="2" t="s">
        <v>1287</v>
      </c>
    </row>
    <row r="194">
      <c r="A194" s="2" t="s">
        <v>2189</v>
      </c>
      <c r="B194" s="2" t="str">
        <f t="array" ref="B194">XLOOKUP($A194,acc_tbl_exp!$A$1:$A$448,acc_tbl_exp!$B$1:$B$448,"")</f>
        <v>CAM LE HOSPITAL</v>
      </c>
      <c r="C194" s="2" t="s">
        <v>2190</v>
      </c>
      <c r="D194" s="5" t="str">
        <f t="shared" si="14"/>
        <v>Bệnh viện </v>
      </c>
      <c r="E194" s="2" t="str">
        <f t="array" ref="E194">XLOOKUP(A194,acc_tbl_exp!$A$1:$A$448,acc_tbl_exp!$H$1:$H$448,"")</f>
        <v/>
      </c>
      <c r="F194" s="2" t="s">
        <v>1281</v>
      </c>
      <c r="H194" s="2" t="s">
        <v>1327</v>
      </c>
      <c r="O194" s="2" t="s">
        <v>1284</v>
      </c>
      <c r="T194" s="2" t="str">
        <f t="array" ref="T194">XLOOKUP($A194,acc_tbl_exp!$A$1:$A$448,acc_tbl_exp!$I$1:$I$448,"")</f>
        <v>DA NANG</v>
      </c>
      <c r="V194" s="2" t="str">
        <f t="array" ref="V194">XLOOKUP($A194,acc_tbl_exp!$A$1:$A$448,acc_tbl_exp!$J$1:$J$448,"")</f>
        <v>South</v>
      </c>
    </row>
    <row r="195">
      <c r="A195" s="2" t="s">
        <v>2191</v>
      </c>
      <c r="B195" s="2" t="str">
        <f t="array" ref="B195">XLOOKUP($A195,acc_tbl_exp!$A$1:$A$448,acc_tbl_exp!$B$1:$B$448,"")</f>
        <v>Tam Tri Dong Thap</v>
      </c>
      <c r="C195" s="2" t="s">
        <v>2192</v>
      </c>
      <c r="D195" s="5" t="str">
        <f t="shared" si="14"/>
        <v>Bệnh viện </v>
      </c>
      <c r="E195" s="2" t="str">
        <f t="array" ref="E195">XLOOKUP(A195,acc_tbl_exp!$A$1:$A$448,acc_tbl_exp!$H$1:$H$448,"")</f>
        <v>ETC</v>
      </c>
      <c r="F195" s="2" t="s">
        <v>1297</v>
      </c>
      <c r="O195" s="2" t="s">
        <v>1284</v>
      </c>
      <c r="S195" s="2" t="s">
        <v>2193</v>
      </c>
      <c r="T195" s="2" t="str">
        <f t="array" ref="T195">XLOOKUP($A195,acc_tbl_exp!$A$1:$A$448,acc_tbl_exp!$I$1:$I$448,"")</f>
        <v>DONG THAP</v>
      </c>
      <c r="V195" s="2" t="str">
        <f t="array" ref="V195">XLOOKUP($A195,acc_tbl_exp!$A$1:$A$448,acc_tbl_exp!$J$1:$J$448,"")</f>
        <v>South</v>
      </c>
    </row>
    <row r="196">
      <c r="A196" s="2" t="s">
        <v>2194</v>
      </c>
      <c r="B196" s="2" t="str">
        <f t="array" ref="B196">XLOOKUP($A196,acc_tbl_exp!$A$1:$A$448,acc_tbl_exp!$B$1:$B$448,"")</f>
        <v>Vinh International Hospital</v>
      </c>
      <c r="C196" s="2" t="s">
        <v>2195</v>
      </c>
      <c r="D196" s="5" t="str">
        <f t="shared" si="14"/>
        <v>Bệnh viện </v>
      </c>
      <c r="E196" s="2" t="str">
        <f t="array" ref="E196">XLOOKUP(A196,acc_tbl_exp!$A$1:$A$448,acc_tbl_exp!$H$1:$H$448,"")</f>
        <v>TRANG THI</v>
      </c>
      <c r="F196" s="2" t="s">
        <v>1297</v>
      </c>
      <c r="H196" s="2" t="s">
        <v>1583</v>
      </c>
      <c r="O196" s="2" t="s">
        <v>1284</v>
      </c>
      <c r="R196" s="2" t="s">
        <v>2196</v>
      </c>
      <c r="S196" s="2" t="s">
        <v>2197</v>
      </c>
      <c r="T196" s="2" t="str">
        <f t="array" ref="T196">XLOOKUP($A196,acc_tbl_exp!$A$1:$A$448,acc_tbl_exp!$I$1:$I$448,"")</f>
        <v>NGHE AN</v>
      </c>
      <c r="V196" s="2" t="str">
        <f t="array" ref="V196">XLOOKUP($A196,acc_tbl_exp!$A$1:$A$448,acc_tbl_exp!$J$1:$J$448,"")</f>
        <v>North</v>
      </c>
    </row>
    <row r="197">
      <c r="A197" s="2" t="s">
        <v>2198</v>
      </c>
      <c r="B197" s="2" t="str">
        <f t="array" ref="B197">XLOOKUP($A197,acc_tbl_exp!$A$1:$A$448,acc_tbl_exp!$B$1:$B$448,"")</f>
        <v>Ban Me Thuot City General Hospital</v>
      </c>
      <c r="C197" s="2" t="s">
        <v>2199</v>
      </c>
      <c r="D197" s="5" t="str">
        <f t="shared" si="14"/>
        <v>Bệnh viện </v>
      </c>
      <c r="E197" s="2" t="str">
        <f t="array" ref="E197">XLOOKUP(A197,acc_tbl_exp!$A$1:$A$448,acc_tbl_exp!$H$1:$H$448,"")</f>
        <v/>
      </c>
      <c r="F197" s="2" t="s">
        <v>1281</v>
      </c>
      <c r="O197" s="2" t="s">
        <v>1284</v>
      </c>
      <c r="Q197" s="2" t="s">
        <v>1432</v>
      </c>
      <c r="R197" s="2" t="s">
        <v>2200</v>
      </c>
      <c r="T197" s="2" t="str">
        <f t="array" ref="T197">XLOOKUP($A197,acc_tbl_exp!$A$1:$A$448,acc_tbl_exp!$I$1:$I$448,"")</f>
        <v>DAK LAK</v>
      </c>
      <c r="V197" s="2" t="str">
        <f t="array" ref="V197">XLOOKUP($A197,acc_tbl_exp!$A$1:$A$448,acc_tbl_exp!$J$1:$J$448,"")</f>
        <v>South</v>
      </c>
      <c r="W197" s="2" t="s">
        <v>1287</v>
      </c>
    </row>
    <row r="198">
      <c r="A198" s="2" t="s">
        <v>2201</v>
      </c>
      <c r="B198" s="2" t="str">
        <f t="array" ref="B198">XLOOKUP($A198,acc_tbl_exp!$A$1:$A$448,acc_tbl_exp!$B$1:$B$448,"")</f>
        <v>Van Phuc Hospital</v>
      </c>
      <c r="C198" s="2" t="s">
        <v>2202</v>
      </c>
      <c r="D198" s="5" t="str">
        <f t="shared" si="14"/>
        <v>Bệnh viện </v>
      </c>
      <c r="E198" s="2" t="str">
        <f t="array" ref="E198">XLOOKUP(A198,acc_tbl_exp!$A$1:$A$448,acc_tbl_exp!$H$1:$H$448,"")</f>
        <v>ETC</v>
      </c>
      <c r="F198" s="2" t="s">
        <v>1297</v>
      </c>
      <c r="H198" s="2" t="s">
        <v>1789</v>
      </c>
      <c r="L198" s="2" t="s">
        <v>2203</v>
      </c>
      <c r="M198" s="2">
        <v>3.55457966E8</v>
      </c>
      <c r="O198" s="2" t="s">
        <v>1284</v>
      </c>
      <c r="R198" s="2" t="s">
        <v>2204</v>
      </c>
      <c r="S198" s="2" t="s">
        <v>2205</v>
      </c>
      <c r="T198" s="2" t="str">
        <f t="array" ref="T198">XLOOKUP($A198,acc_tbl_exp!$A$1:$A$448,acc_tbl_exp!$I$1:$I$448,"")</f>
        <v>BINH DUONG</v>
      </c>
      <c r="V198" s="2" t="str">
        <f t="array" ref="V198">XLOOKUP($A198,acc_tbl_exp!$A$1:$A$448,acc_tbl_exp!$J$1:$J$448,"")</f>
        <v>South</v>
      </c>
      <c r="W198" s="2" t="s">
        <v>1287</v>
      </c>
    </row>
    <row r="199">
      <c r="A199" s="2" t="s">
        <v>2206</v>
      </c>
      <c r="B199" s="2" t="str">
        <f t="array" ref="B199">XLOOKUP($A199,acc_tbl_exp!$A$1:$A$448,acc_tbl_exp!$B$1:$B$448,"")</f>
        <v>VAN PHUC 2 HOSPITAL</v>
      </c>
      <c r="C199" s="2" t="s">
        <v>2207</v>
      </c>
      <c r="D199" s="5" t="str">
        <f t="shared" si="14"/>
        <v>Bệnh Viện </v>
      </c>
      <c r="E199" s="2" t="str">
        <f t="array" ref="E199">XLOOKUP(A199,acc_tbl_exp!$A$1:$A$448,acc_tbl_exp!$H$1:$H$448,"")</f>
        <v>ETC</v>
      </c>
      <c r="F199" s="2" t="s">
        <v>1297</v>
      </c>
      <c r="H199" s="2" t="s">
        <v>1789</v>
      </c>
      <c r="O199" s="2" t="s">
        <v>1284</v>
      </c>
      <c r="Q199" s="2" t="s">
        <v>1432</v>
      </c>
      <c r="S199" s="2" t="s">
        <v>2208</v>
      </c>
      <c r="T199" s="2" t="str">
        <f t="array" ref="T199">XLOOKUP($A199,acc_tbl_exp!$A$1:$A$448,acc_tbl_exp!$I$1:$I$448,"")</f>
        <v>BINH DUONG</v>
      </c>
      <c r="V199" s="2" t="str">
        <f t="array" ref="V199">XLOOKUP($A199,acc_tbl_exp!$A$1:$A$448,acc_tbl_exp!$J$1:$J$448,"")</f>
        <v>South</v>
      </c>
    </row>
    <row r="200">
      <c r="A200" s="2" t="s">
        <v>2209</v>
      </c>
      <c r="B200" s="2" t="str">
        <f t="array" ref="B200">XLOOKUP($A200,acc_tbl_exp!$A$1:$A$448,acc_tbl_exp!$B$1:$B$448,"")</f>
        <v>Medic Can Tho</v>
      </c>
      <c r="C200" s="2" t="s">
        <v>2210</v>
      </c>
      <c r="D200" s="5" t="str">
        <f t="shared" si="14"/>
        <v>Bệnh viện </v>
      </c>
      <c r="E200" s="2" t="str">
        <f t="array" ref="E200">XLOOKUP(A200,acc_tbl_exp!$A$1:$A$448,acc_tbl_exp!$H$1:$H$448,"")</f>
        <v>ETC</v>
      </c>
      <c r="F200" s="2" t="s">
        <v>1297</v>
      </c>
      <c r="H200" s="2" t="s">
        <v>1304</v>
      </c>
      <c r="I200" s="2" t="s">
        <v>2211</v>
      </c>
      <c r="J200" s="2">
        <v>9.86275463E8</v>
      </c>
      <c r="L200" s="2" t="s">
        <v>2212</v>
      </c>
      <c r="M200" s="2">
        <v>9.79264043E8</v>
      </c>
      <c r="O200" s="2" t="s">
        <v>1284</v>
      </c>
      <c r="R200" s="2" t="s">
        <v>2213</v>
      </c>
      <c r="S200" s="2" t="s">
        <v>2214</v>
      </c>
      <c r="T200" s="2" t="str">
        <f t="array" ref="T200">XLOOKUP($A200,acc_tbl_exp!$A$1:$A$448,acc_tbl_exp!$I$1:$I$448,"")</f>
        <v>CAN THO</v>
      </c>
      <c r="V200" s="2" t="str">
        <f t="array" ref="V200">XLOOKUP($A200,acc_tbl_exp!$A$1:$A$448,acc_tbl_exp!$J$1:$J$448,"")</f>
        <v>South</v>
      </c>
      <c r="W200" s="2" t="s">
        <v>1287</v>
      </c>
      <c r="AJ200" s="2" t="s">
        <v>2215</v>
      </c>
    </row>
    <row r="201">
      <c r="A201" s="2" t="s">
        <v>2216</v>
      </c>
      <c r="B201" s="2" t="str">
        <f t="array" ref="B201">XLOOKUP($A201,acc_tbl_exp!$A$1:$A$448,acc_tbl_exp!$B$1:$B$448,"")</f>
        <v>Thai Binh city general hospital</v>
      </c>
      <c r="C201" s="2" t="s">
        <v>2217</v>
      </c>
      <c r="D201" s="5" t="str">
        <f t="shared" si="14"/>
        <v>Bệnh viện </v>
      </c>
      <c r="E201" s="2" t="str">
        <f t="array" ref="E201">XLOOKUP(A201,acc_tbl_exp!$A$1:$A$448,acc_tbl_exp!$H$1:$H$448,"")</f>
        <v>TRANG THI</v>
      </c>
      <c r="F201" s="2" t="s">
        <v>1281</v>
      </c>
      <c r="H201" s="2" t="s">
        <v>1616</v>
      </c>
      <c r="O201" s="2" t="s">
        <v>1284</v>
      </c>
      <c r="R201" s="2" t="s">
        <v>2218</v>
      </c>
      <c r="T201" s="2" t="str">
        <f t="array" ref="T201">XLOOKUP($A201,acc_tbl_exp!$A$1:$A$448,acc_tbl_exp!$I$1:$I$448,"")</f>
        <v>THAI BINH</v>
      </c>
      <c r="V201" s="2" t="str">
        <f t="array" ref="V201">XLOOKUP($A201,acc_tbl_exp!$A$1:$A$448,acc_tbl_exp!$J$1:$J$448,"")</f>
        <v>North</v>
      </c>
      <c r="W201" s="2" t="s">
        <v>1287</v>
      </c>
      <c r="AA201" s="2" t="s">
        <v>2219</v>
      </c>
    </row>
    <row r="202">
      <c r="A202" s="2" t="s">
        <v>2220</v>
      </c>
      <c r="B202" s="2" t="str">
        <f t="array" ref="B202">XLOOKUP($A202,acc_tbl_exp!$A$1:$A$448,acc_tbl_exp!$B$1:$B$448,"")</f>
        <v>K3 Hanoi National Cancer Hospital</v>
      </c>
      <c r="C202" s="2" t="s">
        <v>2221</v>
      </c>
      <c r="D202" s="5" t="str">
        <f t="shared" si="14"/>
        <v>Bệnh viện </v>
      </c>
      <c r="E202" s="2" t="str">
        <f t="array" ref="E202">XLOOKUP(A202,acc_tbl_exp!$A$1:$A$448,acc_tbl_exp!$H$1:$H$448,"")</f>
        <v>TRANG THI</v>
      </c>
      <c r="F202" s="2" t="s">
        <v>1281</v>
      </c>
      <c r="H202" s="2" t="s">
        <v>1292</v>
      </c>
      <c r="O202" s="2" t="s">
        <v>1284</v>
      </c>
      <c r="Q202" s="2" t="s">
        <v>1383</v>
      </c>
      <c r="R202" s="2" t="s">
        <v>2222</v>
      </c>
      <c r="T202" s="2" t="str">
        <f t="array" ref="T202">XLOOKUP($A202,acc_tbl_exp!$A$1:$A$448,acc_tbl_exp!$I$1:$I$448,"")</f>
        <v>HANOI</v>
      </c>
      <c r="V202" s="2" t="str">
        <f t="array" ref="V202">XLOOKUP($A202,acc_tbl_exp!$A$1:$A$448,acc_tbl_exp!$J$1:$J$448,"")</f>
        <v>North</v>
      </c>
      <c r="W202" s="2" t="s">
        <v>1287</v>
      </c>
    </row>
    <row r="203">
      <c r="A203" s="2" t="s">
        <v>2223</v>
      </c>
      <c r="B203" s="2" t="str">
        <f t="array" ref="B203">XLOOKUP($A203,acc_tbl_exp!$A$1:$A$448,acc_tbl_exp!$B$1:$B$448,"")</f>
        <v>Tue Tinh Hospital of Traditional Medicine</v>
      </c>
      <c r="C203" s="2" t="s">
        <v>2224</v>
      </c>
      <c r="D203" s="5" t="str">
        <f t="shared" si="14"/>
        <v>Bệnh viện </v>
      </c>
      <c r="E203" s="2" t="str">
        <f t="array" ref="E203">XLOOKUP(A203,acc_tbl_exp!$A$1:$A$448,acc_tbl_exp!$H$1:$H$448,"")</f>
        <v>TRANG THI</v>
      </c>
      <c r="F203" s="2" t="s">
        <v>1281</v>
      </c>
      <c r="H203" s="2" t="s">
        <v>1292</v>
      </c>
      <c r="O203" s="2" t="s">
        <v>1284</v>
      </c>
      <c r="Q203" s="2" t="s">
        <v>1383</v>
      </c>
      <c r="R203" s="2" t="s">
        <v>2225</v>
      </c>
      <c r="T203" s="2" t="str">
        <f t="array" ref="T203">XLOOKUP($A203,acc_tbl_exp!$A$1:$A$448,acc_tbl_exp!$I$1:$I$448,"")</f>
        <v>HANOI</v>
      </c>
      <c r="V203" s="2" t="str">
        <f t="array" ref="V203">XLOOKUP($A203,acc_tbl_exp!$A$1:$A$448,acc_tbl_exp!$J$1:$J$448,"")</f>
        <v>North</v>
      </c>
    </row>
    <row r="204">
      <c r="A204" s="2" t="s">
        <v>2226</v>
      </c>
      <c r="B204" s="2" t="str">
        <f t="array" ref="B204">XLOOKUP($A204,acc_tbl_exp!$A$1:$A$448,acc_tbl_exp!$B$1:$B$448,"")</f>
        <v>CAM KHE DISTRICT MEDICAL CENTER</v>
      </c>
      <c r="C204" s="2" t="s">
        <v>2227</v>
      </c>
      <c r="D204" s="5" t="s">
        <v>1561</v>
      </c>
      <c r="E204" s="2" t="str">
        <f t="array" ref="E204">XLOOKUP(A204,acc_tbl_exp!$A$1:$A$448,acc_tbl_exp!$H$1:$H$448,"")</f>
        <v>TRANG THI</v>
      </c>
      <c r="F204" s="2" t="s">
        <v>1281</v>
      </c>
      <c r="O204" s="2" t="s">
        <v>1284</v>
      </c>
      <c r="P204" s="2" t="s">
        <v>2228</v>
      </c>
      <c r="Q204" s="2" t="s">
        <v>2229</v>
      </c>
      <c r="R204" s="2" t="s">
        <v>2230</v>
      </c>
      <c r="T204" s="2" t="str">
        <f t="array" ref="T204">XLOOKUP($A204,acc_tbl_exp!$A$1:$A$448,acc_tbl_exp!$I$1:$I$448,"")</f>
        <v>PHU THO</v>
      </c>
      <c r="V204" s="2" t="str">
        <f t="array" ref="V204">XLOOKUP($A204,acc_tbl_exp!$A$1:$A$448,acc_tbl_exp!$J$1:$J$448,"")</f>
        <v>North</v>
      </c>
      <c r="W204" s="2" t="s">
        <v>1287</v>
      </c>
    </row>
    <row r="205">
      <c r="A205" s="2" t="s">
        <v>2231</v>
      </c>
      <c r="B205" s="2" t="str">
        <f t="array" ref="B205">XLOOKUP($A205,acc_tbl_exp!$A$1:$A$448,acc_tbl_exp!$B$1:$B$448,"")</f>
        <v>MEDICAL CENTER THANH SON DISTRICT</v>
      </c>
      <c r="C205" s="2" t="s">
        <v>2232</v>
      </c>
      <c r="D205" s="5" t="s">
        <v>1561</v>
      </c>
      <c r="E205" s="2" t="str">
        <f t="array" ref="E205">XLOOKUP(A205,acc_tbl_exp!$A$1:$A$448,acc_tbl_exp!$H$1:$H$448,"")</f>
        <v>TRANG THI</v>
      </c>
      <c r="F205" s="2" t="s">
        <v>1281</v>
      </c>
      <c r="O205" s="2" t="s">
        <v>1284</v>
      </c>
      <c r="P205" s="2">
        <v>210.6534055</v>
      </c>
      <c r="Q205" s="2" t="s">
        <v>2229</v>
      </c>
      <c r="R205" s="2" t="s">
        <v>2233</v>
      </c>
      <c r="T205" s="2" t="str">
        <f t="array" ref="T205">XLOOKUP($A205,acc_tbl_exp!$A$1:$A$448,acc_tbl_exp!$I$1:$I$448,"")</f>
        <v>PHU THO</v>
      </c>
      <c r="V205" s="2" t="str">
        <f t="array" ref="V205">XLOOKUP($A205,acc_tbl_exp!$A$1:$A$448,acc_tbl_exp!$J$1:$J$448,"")</f>
        <v>North</v>
      </c>
      <c r="W205" s="2" t="s">
        <v>1287</v>
      </c>
    </row>
    <row r="206">
      <c r="A206" s="2" t="s">
        <v>2234</v>
      </c>
      <c r="B206" s="2" t="str">
        <f t="array" ref="B206">XLOOKUP($A206,acc_tbl_exp!$A$1:$A$448,acc_tbl_exp!$B$1:$B$448,"")</f>
        <v>HAM YEN DISTRICT GENERAL HOSPITAL</v>
      </c>
      <c r="C206" s="2" t="s">
        <v>2235</v>
      </c>
      <c r="D206" s="5" t="str">
        <f t="shared" ref="D206:D207" si="15">left(C206,10)</f>
        <v>Bệnh viện </v>
      </c>
      <c r="E206" s="2" t="str">
        <f t="array" ref="E206">XLOOKUP(A206,acc_tbl_exp!$A$1:$A$448,acc_tbl_exp!$H$1:$H$448,"")</f>
        <v>PROMED</v>
      </c>
      <c r="F206" s="2" t="s">
        <v>1281</v>
      </c>
      <c r="O206" s="2" t="s">
        <v>1284</v>
      </c>
      <c r="Q206" s="2" t="s">
        <v>2229</v>
      </c>
      <c r="R206" s="2" t="s">
        <v>2236</v>
      </c>
      <c r="T206" s="2" t="str">
        <f t="array" ref="T206">XLOOKUP($A206,acc_tbl_exp!$A$1:$A$448,acc_tbl_exp!$I$1:$I$448,"")</f>
        <v>TUYEN QUANG</v>
      </c>
      <c r="V206" s="2" t="str">
        <f t="array" ref="V206">XLOOKUP($A206,acc_tbl_exp!$A$1:$A$448,acc_tbl_exp!$J$1:$J$448,"")</f>
        <v>North</v>
      </c>
    </row>
    <row r="207">
      <c r="A207" s="2" t="s">
        <v>2237</v>
      </c>
      <c r="B207" s="2" t="str">
        <f t="array" ref="B207">XLOOKUP($A207,acc_tbl_exp!$A$1:$A$448,acc_tbl_exp!$B$1:$B$448,"")</f>
        <v>GENERAL HOSPITAL CHIEM HOA DISTRICT</v>
      </c>
      <c r="C207" s="2" t="s">
        <v>2238</v>
      </c>
      <c r="D207" s="5" t="str">
        <f t="shared" si="15"/>
        <v>Bệnh viện </v>
      </c>
      <c r="E207" s="2" t="str">
        <f t="array" ref="E207">XLOOKUP(A207,acc_tbl_exp!$A$1:$A$448,acc_tbl_exp!$H$1:$H$448,"")</f>
        <v>PROMED</v>
      </c>
      <c r="F207" s="2" t="s">
        <v>1281</v>
      </c>
      <c r="O207" s="2" t="s">
        <v>1284</v>
      </c>
      <c r="Q207" s="2" t="s">
        <v>2229</v>
      </c>
      <c r="R207" s="2" t="s">
        <v>2239</v>
      </c>
      <c r="T207" s="2" t="str">
        <f t="array" ref="T207">XLOOKUP($A207,acc_tbl_exp!$A$1:$A$448,acc_tbl_exp!$I$1:$I$448,"")</f>
        <v>TUYEN QUANG</v>
      </c>
      <c r="V207" s="2" t="str">
        <f t="array" ref="V207">XLOOKUP($A207,acc_tbl_exp!$A$1:$A$448,acc_tbl_exp!$J$1:$J$448,"")</f>
        <v>North</v>
      </c>
    </row>
    <row r="208">
      <c r="A208" s="2" t="s">
        <v>2240</v>
      </c>
      <c r="B208" s="2" t="str">
        <f t="array" ref="B208">XLOOKUP($A208,acc_tbl_exp!$A$1:$A$448,acc_tbl_exp!$B$1:$B$448,"")</f>
        <v>DOAN HUNG MEDICAL CENTRE</v>
      </c>
      <c r="C208" s="2" t="s">
        <v>2241</v>
      </c>
      <c r="D208" s="5" t="s">
        <v>1561</v>
      </c>
      <c r="E208" s="2" t="str">
        <f t="array" ref="E208">XLOOKUP(A208,acc_tbl_exp!$A$1:$A$448,acc_tbl_exp!$H$1:$H$448,"")</f>
        <v>TRANG THI</v>
      </c>
      <c r="F208" s="2" t="s">
        <v>1281</v>
      </c>
      <c r="O208" s="2" t="s">
        <v>1284</v>
      </c>
      <c r="P208" s="2" t="s">
        <v>2242</v>
      </c>
      <c r="Q208" s="2" t="s">
        <v>2229</v>
      </c>
      <c r="R208" s="2" t="s">
        <v>2243</v>
      </c>
      <c r="T208" s="2" t="str">
        <f t="array" ref="T208">XLOOKUP($A208,acc_tbl_exp!$A$1:$A$448,acc_tbl_exp!$I$1:$I$448,"")</f>
        <v>PHU THO</v>
      </c>
      <c r="V208" s="2" t="str">
        <f t="array" ref="V208">XLOOKUP($A208,acc_tbl_exp!$A$1:$A$448,acc_tbl_exp!$J$1:$J$448,"")</f>
        <v>North</v>
      </c>
    </row>
    <row r="209">
      <c r="A209" s="2" t="s">
        <v>2244</v>
      </c>
      <c r="B209" s="2" t="str">
        <f t="array" ref="B209">XLOOKUP($A209,acc_tbl_exp!$A$1:$A$448,acc_tbl_exp!$B$1:$B$448,"")</f>
        <v>HA HOA DISTRICT MEDICAL CENTER</v>
      </c>
      <c r="C209" s="2" t="s">
        <v>2245</v>
      </c>
      <c r="D209" s="5" t="s">
        <v>1561</v>
      </c>
      <c r="E209" s="2" t="str">
        <f t="array" ref="E209">XLOOKUP(A209,acc_tbl_exp!$A$1:$A$448,acc_tbl_exp!$H$1:$H$448,"")</f>
        <v>TRANG THI</v>
      </c>
      <c r="F209" s="2" t="s">
        <v>1281</v>
      </c>
      <c r="O209" s="2" t="s">
        <v>1284</v>
      </c>
      <c r="Q209" s="2" t="s">
        <v>2229</v>
      </c>
      <c r="R209" s="2" t="s">
        <v>2246</v>
      </c>
      <c r="T209" s="2" t="str">
        <f t="array" ref="T209">XLOOKUP($A209,acc_tbl_exp!$A$1:$A$448,acc_tbl_exp!$I$1:$I$448,"")</f>
        <v>PHU THO</v>
      </c>
      <c r="V209" s="2" t="str">
        <f t="array" ref="V209">XLOOKUP($A209,acc_tbl_exp!$A$1:$A$448,acc_tbl_exp!$J$1:$J$448,"")</f>
        <v>North</v>
      </c>
      <c r="W209" s="2" t="s">
        <v>1287</v>
      </c>
    </row>
    <row r="210">
      <c r="A210" s="2" t="s">
        <v>2247</v>
      </c>
      <c r="B210" s="2" t="str">
        <f t="array" ref="B210">XLOOKUP($A210,acc_tbl_exp!$A$1:$A$448,acc_tbl_exp!$B$1:$B$448,"")</f>
        <v>HUU LUNG DISTRICT MEDICAL CENTER</v>
      </c>
      <c r="C210" s="2" t="s">
        <v>2248</v>
      </c>
      <c r="D210" s="5" t="s">
        <v>1561</v>
      </c>
      <c r="E210" s="2" t="str">
        <f t="array" ref="E210">XLOOKUP(A210,acc_tbl_exp!$A$1:$A$448,acc_tbl_exp!$H$1:$H$448,"")</f>
        <v>TRANG THI</v>
      </c>
      <c r="F210" s="2" t="s">
        <v>1281</v>
      </c>
      <c r="O210" s="2" t="s">
        <v>1284</v>
      </c>
      <c r="P210" s="2" t="s">
        <v>2249</v>
      </c>
      <c r="Q210" s="2" t="s">
        <v>2229</v>
      </c>
      <c r="R210" s="2" t="s">
        <v>2250</v>
      </c>
      <c r="T210" s="2" t="str">
        <f t="array" ref="T210">XLOOKUP($A210,acc_tbl_exp!$A$1:$A$448,acc_tbl_exp!$I$1:$I$448,"")</f>
        <v>LANG SON</v>
      </c>
      <c r="V210" s="2" t="str">
        <f t="array" ref="V210">XLOOKUP($A210,acc_tbl_exp!$A$1:$A$448,acc_tbl_exp!$J$1:$J$448,"")</f>
        <v>North</v>
      </c>
      <c r="W210" s="2" t="s">
        <v>1287</v>
      </c>
    </row>
    <row r="211">
      <c r="A211" s="2" t="s">
        <v>2251</v>
      </c>
      <c r="B211" s="2" t="str">
        <f t="array" ref="B211">XLOOKUP($A211,acc_tbl_exp!$A$1:$A$448,acc_tbl_exp!$B$1:$B$448,"")</f>
        <v>TAN LAC DISTRICT MEDICAL CENTER</v>
      </c>
      <c r="C211" s="2" t="s">
        <v>2252</v>
      </c>
      <c r="D211" s="5" t="s">
        <v>1561</v>
      </c>
      <c r="E211" s="2" t="str">
        <f t="array" ref="E211">XLOOKUP(A211,acc_tbl_exp!$A$1:$A$448,acc_tbl_exp!$H$1:$H$448,"")</f>
        <v>TRANG THI</v>
      </c>
      <c r="F211" s="2" t="s">
        <v>1281</v>
      </c>
      <c r="H211" s="2" t="s">
        <v>2253</v>
      </c>
      <c r="O211" s="2" t="s">
        <v>1284</v>
      </c>
      <c r="P211" s="2" t="s">
        <v>2254</v>
      </c>
      <c r="Q211" s="2" t="s">
        <v>1383</v>
      </c>
      <c r="R211" s="2" t="s">
        <v>2255</v>
      </c>
      <c r="T211" s="2" t="str">
        <f t="array" ref="T211">XLOOKUP($A211,acc_tbl_exp!$A$1:$A$448,acc_tbl_exp!$I$1:$I$448,"")</f>
        <v>HOA BINH</v>
      </c>
      <c r="V211" s="2" t="str">
        <f t="array" ref="V211">XLOOKUP($A211,acc_tbl_exp!$A$1:$A$448,acc_tbl_exp!$J$1:$J$448,"")</f>
        <v>North</v>
      </c>
      <c r="W211" s="2" t="s">
        <v>1287</v>
      </c>
    </row>
    <row r="212">
      <c r="A212" s="2" t="s">
        <v>2256</v>
      </c>
      <c r="B212" s="2" t="str">
        <f t="array" ref="B212">XLOOKUP($A212,acc_tbl_exp!$A$1:$A$448,acc_tbl_exp!$B$1:$B$448,"")</f>
        <v>MEDICAL CENTER LUONG SON DISTRICT</v>
      </c>
      <c r="C212" s="2" t="s">
        <v>2257</v>
      </c>
      <c r="D212" s="5" t="s">
        <v>1561</v>
      </c>
      <c r="E212" s="2" t="str">
        <f t="array" ref="E212">XLOOKUP(A212,acc_tbl_exp!$A$1:$A$448,acc_tbl_exp!$H$1:$H$448,"")</f>
        <v>TRANG THI</v>
      </c>
      <c r="F212" s="2" t="s">
        <v>1281</v>
      </c>
      <c r="O212" s="2" t="s">
        <v>1284</v>
      </c>
      <c r="Q212" s="2" t="s">
        <v>1383</v>
      </c>
      <c r="R212" s="2" t="s">
        <v>2258</v>
      </c>
      <c r="T212" s="2" t="str">
        <f t="array" ref="T212">XLOOKUP($A212,acc_tbl_exp!$A$1:$A$448,acc_tbl_exp!$I$1:$I$448,"")</f>
        <v>HOA BINH</v>
      </c>
      <c r="V212" s="2" t="str">
        <f t="array" ref="V212">XLOOKUP($A212,acc_tbl_exp!$A$1:$A$448,acc_tbl_exp!$J$1:$J$448,"")</f>
        <v>North</v>
      </c>
      <c r="W212" s="2" t="s">
        <v>1287</v>
      </c>
    </row>
    <row r="213">
      <c r="A213" s="2" t="s">
        <v>2259</v>
      </c>
      <c r="B213" s="2" t="str">
        <f t="array" ref="B213">XLOOKUP($A213,acc_tbl_exp!$A$1:$A$448,acc_tbl_exp!$B$1:$B$448,"")</f>
        <v>MEDICAL CENTER KIM BOI DISTRICT</v>
      </c>
      <c r="C213" s="2" t="s">
        <v>2260</v>
      </c>
      <c r="D213" s="5" t="s">
        <v>1561</v>
      </c>
      <c r="E213" s="2" t="str">
        <f t="array" ref="E213">XLOOKUP(A213,acc_tbl_exp!$A$1:$A$448,acc_tbl_exp!$H$1:$H$448,"")</f>
        <v>TRANG THI</v>
      </c>
      <c r="F213" s="2" t="s">
        <v>1281</v>
      </c>
      <c r="O213" s="2" t="s">
        <v>1284</v>
      </c>
      <c r="Q213" s="2" t="s">
        <v>1383</v>
      </c>
      <c r="R213" s="2" t="s">
        <v>2261</v>
      </c>
      <c r="T213" s="2" t="str">
        <f t="array" ref="T213">XLOOKUP($A213,acc_tbl_exp!$A$1:$A$448,acc_tbl_exp!$I$1:$I$448,"")</f>
        <v>HOA BINH</v>
      </c>
      <c r="V213" s="2" t="str">
        <f t="array" ref="V213">XLOOKUP($A213,acc_tbl_exp!$A$1:$A$448,acc_tbl_exp!$J$1:$J$448,"")</f>
        <v>North</v>
      </c>
      <c r="W213" s="2" t="s">
        <v>1287</v>
      </c>
    </row>
    <row r="214">
      <c r="A214" s="2" t="s">
        <v>2262</v>
      </c>
      <c r="B214" s="2" t="str">
        <f t="array" ref="B214">XLOOKUP($A214,acc_tbl_exp!$A$1:$A$448,acc_tbl_exp!$B$1:$B$448,"")</f>
        <v>MEDICAL CENTER CHI LANG DISTRICT</v>
      </c>
      <c r="C214" s="2" t="s">
        <v>2263</v>
      </c>
      <c r="D214" s="5" t="s">
        <v>1561</v>
      </c>
      <c r="E214" s="2" t="str">
        <f t="array" ref="E214">XLOOKUP(A214,acc_tbl_exp!$A$1:$A$448,acc_tbl_exp!$H$1:$H$448,"")</f>
        <v>TRANG THI</v>
      </c>
      <c r="F214" s="2" t="s">
        <v>1281</v>
      </c>
      <c r="O214" s="2" t="s">
        <v>1284</v>
      </c>
      <c r="P214" s="2" t="s">
        <v>2264</v>
      </c>
      <c r="Q214" s="2" t="s">
        <v>1383</v>
      </c>
      <c r="R214" s="2" t="s">
        <v>2265</v>
      </c>
      <c r="S214" s="2" t="s">
        <v>2266</v>
      </c>
      <c r="T214" s="2" t="str">
        <f t="array" ref="T214">XLOOKUP($A214,acc_tbl_exp!$A$1:$A$448,acc_tbl_exp!$I$1:$I$448,"")</f>
        <v>HOA BINH</v>
      </c>
      <c r="V214" s="2" t="str">
        <f t="array" ref="V214">XLOOKUP($A214,acc_tbl_exp!$A$1:$A$448,acc_tbl_exp!$J$1:$J$448,"")</f>
        <v>North</v>
      </c>
      <c r="W214" s="2" t="s">
        <v>1287</v>
      </c>
      <c r="AA214" s="2" t="s">
        <v>2267</v>
      </c>
    </row>
    <row r="215">
      <c r="A215" s="2" t="s">
        <v>2268</v>
      </c>
      <c r="B215" s="2" t="str">
        <f t="array" ref="B215">XLOOKUP($A215,acc_tbl_exp!$A$1:$A$448,acc_tbl_exp!$B$1:$B$448,"")</f>
        <v>MEDICAL CENTER BAC SON DISTRICT</v>
      </c>
      <c r="C215" s="2" t="s">
        <v>2269</v>
      </c>
      <c r="D215" s="5" t="s">
        <v>1561</v>
      </c>
      <c r="E215" s="2" t="str">
        <f t="array" ref="E215">XLOOKUP(A215,acc_tbl_exp!$A$1:$A$448,acc_tbl_exp!$H$1:$H$448,"")</f>
        <v>TRANG THI</v>
      </c>
      <c r="F215" s="2" t="s">
        <v>1281</v>
      </c>
      <c r="O215" s="2" t="s">
        <v>1284</v>
      </c>
      <c r="Q215" s="2" t="s">
        <v>1383</v>
      </c>
      <c r="R215" s="2" t="s">
        <v>2270</v>
      </c>
      <c r="T215" s="2" t="str">
        <f t="array" ref="T215">XLOOKUP($A215,acc_tbl_exp!$A$1:$A$448,acc_tbl_exp!$I$1:$I$448,"")</f>
        <v>LANG SON</v>
      </c>
      <c r="V215" s="2" t="str">
        <f t="array" ref="V215">XLOOKUP($A215,acc_tbl_exp!$A$1:$A$448,acc_tbl_exp!$J$1:$J$448,"")</f>
        <v>North</v>
      </c>
      <c r="W215" s="2" t="s">
        <v>1287</v>
      </c>
    </row>
    <row r="216">
      <c r="A216" s="2" t="s">
        <v>2271</v>
      </c>
      <c r="B216" s="2" t="str">
        <f t="array" ref="B216">XLOOKUP($A216,acc_tbl_exp!$A$1:$A$448,acc_tbl_exp!$B$1:$B$448,"")</f>
        <v>Giao Thuy district General Hospital</v>
      </c>
      <c r="C216" s="2" t="s">
        <v>2272</v>
      </c>
      <c r="D216" s="5" t="str">
        <f t="shared" ref="D216:D230" si="16">left(C216,10)</f>
        <v>Bệnh viện </v>
      </c>
      <c r="E216" s="2" t="str">
        <f t="array" ref="E216">XLOOKUP(A216,acc_tbl_exp!$A$1:$A$448,acc_tbl_exp!$H$1:$H$448,"")</f>
        <v>TRANG THI</v>
      </c>
      <c r="F216" s="2" t="s">
        <v>1281</v>
      </c>
      <c r="H216" s="2" t="s">
        <v>1552</v>
      </c>
      <c r="O216" s="2" t="s">
        <v>1284</v>
      </c>
      <c r="Q216" s="2" t="s">
        <v>1383</v>
      </c>
      <c r="R216" s="2" t="s">
        <v>2273</v>
      </c>
      <c r="T216" s="2" t="str">
        <f t="array" ref="T216">XLOOKUP($A216,acc_tbl_exp!$A$1:$A$448,acc_tbl_exp!$I$1:$I$448,"")</f>
        <v>NAM DINH</v>
      </c>
      <c r="V216" s="2" t="str">
        <f t="array" ref="V216">XLOOKUP($A216,acc_tbl_exp!$A$1:$A$448,acc_tbl_exp!$J$1:$J$448,"")</f>
        <v>North</v>
      </c>
      <c r="W216" s="2" t="s">
        <v>1287</v>
      </c>
    </row>
    <row r="217">
      <c r="A217" s="2" t="s">
        <v>2274</v>
      </c>
      <c r="B217" s="2" t="str">
        <f t="array" ref="B217">XLOOKUP($A217,acc_tbl_exp!$A$1:$A$448,acc_tbl_exp!$B$1:$B$448,"")</f>
        <v>Xuan Truong district General Hospital</v>
      </c>
      <c r="C217" s="2" t="s">
        <v>2275</v>
      </c>
      <c r="D217" s="5" t="str">
        <f t="shared" si="16"/>
        <v>Bệnh viện </v>
      </c>
      <c r="E217" s="2" t="str">
        <f t="array" ref="E217">XLOOKUP(A217,acc_tbl_exp!$A$1:$A$448,acc_tbl_exp!$H$1:$H$448,"")</f>
        <v>TRANG THI</v>
      </c>
      <c r="F217" s="2" t="s">
        <v>1281</v>
      </c>
      <c r="H217" s="2" t="s">
        <v>1552</v>
      </c>
      <c r="O217" s="2" t="s">
        <v>1284</v>
      </c>
      <c r="Q217" s="2" t="s">
        <v>1383</v>
      </c>
      <c r="R217" s="2" t="s">
        <v>2276</v>
      </c>
      <c r="T217" s="2" t="str">
        <f t="array" ref="T217">XLOOKUP($A217,acc_tbl_exp!$A$1:$A$448,acc_tbl_exp!$I$1:$I$448,"")</f>
        <v>NAM DINH</v>
      </c>
      <c r="V217" s="2" t="str">
        <f t="array" ref="V217">XLOOKUP($A217,acc_tbl_exp!$A$1:$A$448,acc_tbl_exp!$J$1:$J$448,"")</f>
        <v>North</v>
      </c>
      <c r="W217" s="2" t="s">
        <v>1287</v>
      </c>
    </row>
    <row r="218">
      <c r="A218" s="2" t="s">
        <v>2277</v>
      </c>
      <c r="B218" s="2" t="str">
        <f t="array" ref="B218">XLOOKUP($A218,acc_tbl_exp!$A$1:$A$448,acc_tbl_exp!$B$1:$B$448,"")</f>
        <v>Hung Yen Obstetrics And Pediatrics Hospital</v>
      </c>
      <c r="C218" s="2" t="s">
        <v>2278</v>
      </c>
      <c r="D218" s="5" t="str">
        <f t="shared" si="16"/>
        <v>Bệnh viện </v>
      </c>
      <c r="E218" s="2" t="str">
        <f t="array" ref="E218">XLOOKUP(A218,acc_tbl_exp!$A$1:$A$448,acc_tbl_exp!$H$1:$H$448,"")</f>
        <v>TRANG THI</v>
      </c>
      <c r="F218" s="2" t="s">
        <v>1281</v>
      </c>
      <c r="H218" s="2" t="s">
        <v>1910</v>
      </c>
      <c r="O218" s="2" t="s">
        <v>1284</v>
      </c>
      <c r="P218" s="2" t="s">
        <v>2279</v>
      </c>
      <c r="Q218" s="2" t="s">
        <v>1383</v>
      </c>
      <c r="R218" s="2" t="s">
        <v>2280</v>
      </c>
      <c r="T218" s="2" t="str">
        <f t="array" ref="T218">XLOOKUP($A218,acc_tbl_exp!$A$1:$A$448,acc_tbl_exp!$I$1:$I$448,"")</f>
        <v>HUNG YEN</v>
      </c>
      <c r="V218" s="2" t="str">
        <f t="array" ref="V218">XLOOKUP($A218,acc_tbl_exp!$A$1:$A$448,acc_tbl_exp!$J$1:$J$448,"")</f>
        <v>North</v>
      </c>
      <c r="W218" s="2" t="s">
        <v>1287</v>
      </c>
    </row>
    <row r="219">
      <c r="A219" s="2" t="s">
        <v>2281</v>
      </c>
      <c r="B219" s="2" t="str">
        <f t="array" ref="B219">XLOOKUP($A219,acc_tbl_exp!$A$1:$A$448,acc_tbl_exp!$B$1:$B$448,"")</f>
        <v>Hung Vuong general hospital</v>
      </c>
      <c r="C219" s="2" t="s">
        <v>2282</v>
      </c>
      <c r="D219" s="5" t="str">
        <f t="shared" si="16"/>
        <v>Bệnh viện </v>
      </c>
      <c r="E219" s="2" t="str">
        <f t="array" ref="E219">XLOOKUP(A219,acc_tbl_exp!$A$1:$A$448,acc_tbl_exp!$H$1:$H$448,"")</f>
        <v>TRANG THI</v>
      </c>
      <c r="F219" s="2" t="s">
        <v>1281</v>
      </c>
      <c r="O219" s="2" t="s">
        <v>1284</v>
      </c>
      <c r="P219" s="2" t="s">
        <v>2283</v>
      </c>
      <c r="Q219" s="2" t="s">
        <v>1383</v>
      </c>
      <c r="R219" s="2" t="s">
        <v>2284</v>
      </c>
      <c r="T219" s="2" t="str">
        <f t="array" ref="T219">XLOOKUP($A219,acc_tbl_exp!$A$1:$A$448,acc_tbl_exp!$I$1:$I$448,"")</f>
        <v>PHU THO</v>
      </c>
      <c r="V219" s="2" t="str">
        <f t="array" ref="V219">XLOOKUP($A219,acc_tbl_exp!$A$1:$A$448,acc_tbl_exp!$J$1:$J$448,"")</f>
        <v>North</v>
      </c>
      <c r="W219" s="2" t="s">
        <v>1287</v>
      </c>
      <c r="AA219" s="2" t="s">
        <v>2285</v>
      </c>
    </row>
    <row r="220">
      <c r="A220" s="2" t="s">
        <v>2286</v>
      </c>
      <c r="B220" s="2" t="str">
        <f t="array" ref="B220">XLOOKUP($A220,acc_tbl_exp!$A$1:$A$448,acc_tbl_exp!$B$1:$B$448,"")</f>
        <v>Dr. Nguyen Ngoc Chin Clinic - Ha Noi</v>
      </c>
      <c r="C220" s="2" t="s">
        <v>2287</v>
      </c>
      <c r="D220" s="5" t="str">
        <f t="shared" si="16"/>
        <v>Phòng Khám</v>
      </c>
      <c r="E220" s="2" t="str">
        <f t="array" ref="E220">XLOOKUP(A220,acc_tbl_exp!$A$1:$A$448,acc_tbl_exp!$H$1:$H$448,"")</f>
        <v>TRANG THI</v>
      </c>
      <c r="F220" s="2" t="s">
        <v>1297</v>
      </c>
      <c r="H220" s="2" t="s">
        <v>1292</v>
      </c>
      <c r="O220" s="2" t="s">
        <v>1284</v>
      </c>
      <c r="P220" s="5" t="str">
        <f>+84 0913 224 700</f>
        <v>#ERROR!</v>
      </c>
      <c r="Q220" s="2" t="s">
        <v>1383</v>
      </c>
      <c r="R220" s="2" t="s">
        <v>2288</v>
      </c>
      <c r="T220" s="2" t="str">
        <f t="array" ref="T220">XLOOKUP($A220,acc_tbl_exp!$A$1:$A$448,acc_tbl_exp!$I$1:$I$448,"")</f>
        <v>HANOI</v>
      </c>
      <c r="V220" s="2" t="str">
        <f t="array" ref="V220">XLOOKUP($A220,acc_tbl_exp!$A$1:$A$448,acc_tbl_exp!$J$1:$J$448,"")</f>
        <v>North</v>
      </c>
      <c r="W220" s="2" t="s">
        <v>1287</v>
      </c>
    </row>
    <row r="221">
      <c r="A221" s="2" t="s">
        <v>2289</v>
      </c>
      <c r="B221" s="2" t="str">
        <f t="array" ref="B221">XLOOKUP($A221,acc_tbl_exp!$A$1:$A$448,acc_tbl_exp!$B$1:$B$448,"")</f>
        <v>Tuberculosis and lung disease hospital Dien Bien province</v>
      </c>
      <c r="C221" s="2" t="s">
        <v>2290</v>
      </c>
      <c r="D221" s="5" t="str">
        <f t="shared" si="16"/>
        <v>Bệnh viện </v>
      </c>
      <c r="E221" s="2" t="str">
        <f t="array" ref="E221">XLOOKUP(A221,acc_tbl_exp!$A$1:$A$448,acc_tbl_exp!$H$1:$H$448,"")</f>
        <v>TRANG THI</v>
      </c>
      <c r="H221" s="2" t="s">
        <v>1766</v>
      </c>
      <c r="O221" s="2" t="s">
        <v>1284</v>
      </c>
      <c r="Q221" s="2" t="s">
        <v>1383</v>
      </c>
      <c r="R221" s="2" t="s">
        <v>2291</v>
      </c>
      <c r="T221" s="2" t="str">
        <f t="array" ref="T221">XLOOKUP($A221,acc_tbl_exp!$A$1:$A$448,acc_tbl_exp!$I$1:$I$448,"")</f>
        <v>DIEN BIEN</v>
      </c>
      <c r="V221" s="2" t="str">
        <f t="array" ref="V221">XLOOKUP($A221,acc_tbl_exp!$A$1:$A$448,acc_tbl_exp!$J$1:$J$448,"")</f>
        <v>North</v>
      </c>
      <c r="W221" s="2" t="s">
        <v>1287</v>
      </c>
      <c r="AJ221" s="2" t="s">
        <v>188</v>
      </c>
    </row>
    <row r="222">
      <c r="A222" s="2" t="s">
        <v>2292</v>
      </c>
      <c r="B222" s="2" t="str">
        <f t="array" ref="B222">XLOOKUP($A222,acc_tbl_exp!$A$1:$A$448,acc_tbl_exp!$B$1:$B$448,"")</f>
        <v>Cam My District Hospital</v>
      </c>
      <c r="C222" s="2" t="s">
        <v>2293</v>
      </c>
      <c r="D222" s="5" t="str">
        <f t="shared" si="16"/>
        <v>Bệnh viện </v>
      </c>
      <c r="E222" s="2" t="str">
        <f t="array" ref="E222">XLOOKUP(A222,acc_tbl_exp!$A$1:$A$448,acc_tbl_exp!$H$1:$H$448,"")</f>
        <v/>
      </c>
      <c r="H222" s="2" t="s">
        <v>1696</v>
      </c>
      <c r="O222" s="2" t="s">
        <v>1284</v>
      </c>
      <c r="R222" s="2" t="s">
        <v>2294</v>
      </c>
      <c r="S222" s="2" t="s">
        <v>2295</v>
      </c>
      <c r="T222" s="2" t="str">
        <f t="array" ref="T222">XLOOKUP($A222,acc_tbl_exp!$A$1:$A$448,acc_tbl_exp!$I$1:$I$448,"")</f>
        <v>DONG NAI</v>
      </c>
      <c r="V222" s="2" t="str">
        <f t="array" ref="V222">XLOOKUP($A222,acc_tbl_exp!$A$1:$A$448,acc_tbl_exp!$J$1:$J$448,"")</f>
        <v>South</v>
      </c>
    </row>
    <row r="223">
      <c r="A223" s="2" t="s">
        <v>2296</v>
      </c>
      <c r="B223" s="2" t="str">
        <f t="array" ref="B223">XLOOKUP($A223,acc_tbl_exp!$A$1:$A$448,acc_tbl_exp!$B$1:$B$448,"")</f>
        <v>VIET MY GENERAL CLINIC</v>
      </c>
      <c r="C223" s="2" t="s">
        <v>2297</v>
      </c>
      <c r="D223" s="5" t="str">
        <f t="shared" si="16"/>
        <v>Phòng Khám</v>
      </c>
      <c r="E223" s="2" t="str">
        <f t="array" ref="E223">XLOOKUP(A223,acc_tbl_exp!$A$1:$A$448,acc_tbl_exp!$H$1:$H$448,"")</f>
        <v/>
      </c>
      <c r="H223" s="2" t="s">
        <v>1317</v>
      </c>
      <c r="O223" s="2" t="s">
        <v>1284</v>
      </c>
      <c r="R223" s="2" t="s">
        <v>2298</v>
      </c>
      <c r="S223" s="2" t="s">
        <v>2299</v>
      </c>
      <c r="T223" s="2" t="str">
        <f t="array" ref="T223">XLOOKUP($A223,acc_tbl_exp!$A$1:$A$448,acc_tbl_exp!$I$1:$I$448,"")</f>
        <v>HCM</v>
      </c>
      <c r="V223" s="2" t="str">
        <f t="array" ref="V223">XLOOKUP($A223,acc_tbl_exp!$A$1:$A$448,acc_tbl_exp!$J$1:$J$448,"")</f>
        <v>South</v>
      </c>
      <c r="W223" s="2" t="s">
        <v>1287</v>
      </c>
    </row>
    <row r="224">
      <c r="A224" s="2" t="s">
        <v>2300</v>
      </c>
      <c r="B224" s="2" t="str">
        <f t="array" ref="B224">XLOOKUP($A224,acc_tbl_exp!$A$1:$A$448,acc_tbl_exp!$B$1:$B$448,"")</f>
        <v>LE LOI HOSPITAL</v>
      </c>
      <c r="C224" s="2" t="s">
        <v>2301</v>
      </c>
      <c r="D224" s="5" t="str">
        <f t="shared" si="16"/>
        <v>Bệnh viện </v>
      </c>
      <c r="E224" s="2" t="str">
        <f t="array" ref="E224">XLOOKUP(A224,acc_tbl_exp!$A$1:$A$448,acc_tbl_exp!$H$1:$H$448,"")</f>
        <v/>
      </c>
      <c r="H224" s="2" t="s">
        <v>2092</v>
      </c>
      <c r="I224" s="2" t="s">
        <v>2302</v>
      </c>
      <c r="L224" s="2" t="s">
        <v>2303</v>
      </c>
      <c r="M224" s="2">
        <v>8.17676868E8</v>
      </c>
      <c r="O224" s="2" t="s">
        <v>1284</v>
      </c>
      <c r="R224" s="2" t="s">
        <v>2304</v>
      </c>
      <c r="S224" s="2" t="s">
        <v>2305</v>
      </c>
      <c r="T224" s="2" t="str">
        <f t="array" ref="T224">XLOOKUP($A224,acc_tbl_exp!$A$1:$A$448,acc_tbl_exp!$I$1:$I$448,"")</f>
        <v>BA RIA - VUNG TAU</v>
      </c>
      <c r="V224" s="2" t="str">
        <f t="array" ref="V224">XLOOKUP($A224,acc_tbl_exp!$A$1:$A$448,acc_tbl_exp!$J$1:$J$448,"")</f>
        <v>South</v>
      </c>
    </row>
    <row r="225">
      <c r="A225" s="2" t="s">
        <v>2306</v>
      </c>
      <c r="B225" s="2" t="str">
        <f t="array" ref="B225">XLOOKUP($A225,acc_tbl_exp!$A$1:$A$448,acc_tbl_exp!$B$1:$B$448,"")</f>
        <v>Hue City Hospital</v>
      </c>
      <c r="C225" s="2" t="s">
        <v>2307</v>
      </c>
      <c r="D225" s="5" t="str">
        <f t="shared" si="16"/>
        <v>Bệnh viện </v>
      </c>
      <c r="E225" s="2" t="str">
        <f t="array" ref="E225">XLOOKUP(A225,acc_tbl_exp!$A$1:$A$448,acc_tbl_exp!$H$1:$H$448,"")</f>
        <v>ETC</v>
      </c>
      <c r="O225" s="2" t="s">
        <v>1284</v>
      </c>
      <c r="R225" s="2" t="s">
        <v>2308</v>
      </c>
      <c r="T225" s="2" t="str">
        <f t="array" ref="T225">XLOOKUP($A225,acc_tbl_exp!$A$1:$A$448,acc_tbl_exp!$I$1:$I$448,"")</f>
        <v>THUA THIEN HUE</v>
      </c>
      <c r="V225" s="2" t="str">
        <f t="array" ref="V225">XLOOKUP($A225,acc_tbl_exp!$A$1:$A$448,acc_tbl_exp!$J$1:$J$448,"")</f>
        <v>North</v>
      </c>
      <c r="W225" s="2" t="s">
        <v>1287</v>
      </c>
    </row>
    <row r="226">
      <c r="A226" s="2" t="s">
        <v>2309</v>
      </c>
      <c r="B226" s="2" t="str">
        <f t="array" ref="B226">XLOOKUP($A226,acc_tbl_exp!$A$1:$A$448,acc_tbl_exp!$B$1:$B$448,"")</f>
        <v>Ha Dong General Hospital</v>
      </c>
      <c r="C226" s="2" t="s">
        <v>2310</v>
      </c>
      <c r="D226" s="5" t="str">
        <f t="shared" si="16"/>
        <v>Bệnh viện </v>
      </c>
      <c r="E226" s="2" t="str">
        <f t="array" ref="E226">XLOOKUP(A226,acc_tbl_exp!$A$1:$A$448,acc_tbl_exp!$H$1:$H$448,"")</f>
        <v>TRANG THI</v>
      </c>
      <c r="H226" s="2" t="s">
        <v>1292</v>
      </c>
      <c r="O226" s="2" t="s">
        <v>1284</v>
      </c>
      <c r="R226" s="2" t="s">
        <v>2311</v>
      </c>
      <c r="T226" s="2" t="str">
        <f t="array" ref="T226">XLOOKUP($A226,acc_tbl_exp!$A$1:$A$448,acc_tbl_exp!$I$1:$I$448,"")</f>
        <v>HANOI</v>
      </c>
      <c r="V226" s="2" t="str">
        <f t="array" ref="V226">XLOOKUP($A226,acc_tbl_exp!$A$1:$A$448,acc_tbl_exp!$J$1:$J$448,"")</f>
        <v>North</v>
      </c>
      <c r="W226" s="2" t="s">
        <v>1287</v>
      </c>
    </row>
    <row r="227">
      <c r="A227" s="2" t="s">
        <v>2312</v>
      </c>
      <c r="B227" s="2" t="str">
        <f t="array" ref="B227">XLOOKUP($A227,acc_tbl_exp!$A$1:$A$448,acc_tbl_exp!$B$1:$B$448,"")</f>
        <v>Binh Duong General Hospital</v>
      </c>
      <c r="C227" s="2" t="s">
        <v>2313</v>
      </c>
      <c r="D227" s="5" t="str">
        <f t="shared" si="16"/>
        <v>Bệnh viện </v>
      </c>
      <c r="E227" s="2" t="str">
        <f t="array" ref="E227">XLOOKUP(A227,acc_tbl_exp!$A$1:$A$448,acc_tbl_exp!$H$1:$H$448,"")</f>
        <v/>
      </c>
      <c r="H227" s="2" t="s">
        <v>1789</v>
      </c>
      <c r="O227" s="2" t="s">
        <v>1284</v>
      </c>
      <c r="R227" s="2" t="s">
        <v>2314</v>
      </c>
      <c r="T227" s="2" t="str">
        <f t="array" ref="T227">XLOOKUP($A227,acc_tbl_exp!$A$1:$A$448,acc_tbl_exp!$I$1:$I$448,"")</f>
        <v>BINH DUONG</v>
      </c>
      <c r="V227" s="2" t="str">
        <f t="array" ref="V227">XLOOKUP($A227,acc_tbl_exp!$A$1:$A$448,acc_tbl_exp!$J$1:$J$448,"")</f>
        <v>South</v>
      </c>
    </row>
    <row r="228">
      <c r="A228" s="2" t="s">
        <v>2315</v>
      </c>
      <c r="B228" s="2" t="str">
        <f t="array" ref="B228">XLOOKUP($A228,acc_tbl_exp!$A$1:$A$448,acc_tbl_exp!$B$1:$B$448,"")</f>
        <v>Van Mon lesprosy dermatology hospital-Thai Binh province</v>
      </c>
      <c r="C228" s="2" t="s">
        <v>2316</v>
      </c>
      <c r="D228" s="5" t="str">
        <f t="shared" si="16"/>
        <v>Bệnh viện </v>
      </c>
      <c r="E228" s="2" t="str">
        <f t="array" ref="E228">XLOOKUP(A228,acc_tbl_exp!$A$1:$A$448,acc_tbl_exp!$H$1:$H$448,"")</f>
        <v>TRANG THI</v>
      </c>
      <c r="H228" s="2" t="s">
        <v>1616</v>
      </c>
      <c r="O228" s="2" t="s">
        <v>1284</v>
      </c>
      <c r="P228" s="2" t="s">
        <v>2317</v>
      </c>
      <c r="Q228" s="2" t="s">
        <v>1383</v>
      </c>
      <c r="R228" s="2" t="s">
        <v>2318</v>
      </c>
      <c r="T228" s="2" t="str">
        <f t="array" ref="T228">XLOOKUP($A228,acc_tbl_exp!$A$1:$A$448,acc_tbl_exp!$I$1:$I$448,"")</f>
        <v>THAI BINH</v>
      </c>
      <c r="V228" s="2" t="str">
        <f t="array" ref="V228">XLOOKUP($A228,acc_tbl_exp!$A$1:$A$448,acc_tbl_exp!$J$1:$J$448,"")</f>
        <v>North</v>
      </c>
      <c r="W228" s="2" t="s">
        <v>1287</v>
      </c>
    </row>
    <row r="229">
      <c r="A229" s="2" t="s">
        <v>2319</v>
      </c>
      <c r="B229" s="2" t="str">
        <f t="array" ref="B229">XLOOKUP($A229,acc_tbl_exp!$A$1:$A$448,acc_tbl_exp!$B$1:$B$448,"")</f>
        <v>Rehabilitation Hospital Thai Binh</v>
      </c>
      <c r="C229" s="2" t="s">
        <v>2320</v>
      </c>
      <c r="D229" s="5" t="str">
        <f t="shared" si="16"/>
        <v>Bệnh viện </v>
      </c>
      <c r="E229" s="2" t="str">
        <f t="array" ref="E229">XLOOKUP(A229,acc_tbl_exp!$A$1:$A$448,acc_tbl_exp!$H$1:$H$448,"")</f>
        <v>TRANG THI</v>
      </c>
      <c r="H229" s="2" t="s">
        <v>1616</v>
      </c>
      <c r="O229" s="2" t="s">
        <v>1284</v>
      </c>
      <c r="P229" s="2" t="s">
        <v>2321</v>
      </c>
      <c r="Q229" s="2" t="s">
        <v>1383</v>
      </c>
      <c r="R229" s="2" t="s">
        <v>2322</v>
      </c>
      <c r="T229" s="2" t="str">
        <f t="array" ref="T229">XLOOKUP($A229,acc_tbl_exp!$A$1:$A$448,acc_tbl_exp!$I$1:$I$448,"")</f>
        <v>THAI BINH</v>
      </c>
      <c r="V229" s="2" t="str">
        <f t="array" ref="V229">XLOOKUP($A229,acc_tbl_exp!$A$1:$A$448,acc_tbl_exp!$J$1:$J$448,"")</f>
        <v>North</v>
      </c>
      <c r="W229" s="2" t="s">
        <v>1287</v>
      </c>
    </row>
    <row r="230">
      <c r="A230" s="2" t="s">
        <v>2323</v>
      </c>
      <c r="B230" s="2" t="str">
        <f t="array" ref="B230">XLOOKUP($A230,acc_tbl_exp!$A$1:$A$448,acc_tbl_exp!$B$1:$B$448,"")</f>
        <v>Quynh Phu General Hospital- Thai Binh Province</v>
      </c>
      <c r="C230" s="2" t="s">
        <v>2324</v>
      </c>
      <c r="D230" s="5" t="str">
        <f t="shared" si="16"/>
        <v>Bệnh viện </v>
      </c>
      <c r="E230" s="2" t="str">
        <f t="array" ref="E230">XLOOKUP(A230,acc_tbl_exp!$A$1:$A$448,acc_tbl_exp!$H$1:$H$448,"")</f>
        <v>TRANG THI</v>
      </c>
      <c r="O230" s="2" t="s">
        <v>1284</v>
      </c>
      <c r="Q230" s="2" t="s">
        <v>1383</v>
      </c>
      <c r="R230" s="2" t="s">
        <v>2325</v>
      </c>
      <c r="T230" s="2" t="str">
        <f t="array" ref="T230">XLOOKUP($A230,acc_tbl_exp!$A$1:$A$448,acc_tbl_exp!$I$1:$I$448,"")</f>
        <v>THAI BINH</v>
      </c>
      <c r="V230" s="2" t="str">
        <f t="array" ref="V230">XLOOKUP($A230,acc_tbl_exp!$A$1:$A$448,acc_tbl_exp!$J$1:$J$448,"")</f>
        <v>North</v>
      </c>
      <c r="W230" s="2" t="s">
        <v>1287</v>
      </c>
    </row>
    <row r="231">
      <c r="A231" s="2" t="s">
        <v>2326</v>
      </c>
      <c r="B231" s="2" t="str">
        <f t="array" ref="B231">XLOOKUP($A231,acc_tbl_exp!$A$1:$A$448,acc_tbl_exp!$B$1:$B$448,"")</f>
        <v>Phu Duc General Hospital-Thai Binh Province</v>
      </c>
      <c r="C231" s="2" t="s">
        <v>2327</v>
      </c>
      <c r="D231" s="5" t="s">
        <v>2328</v>
      </c>
      <c r="E231" s="2" t="str">
        <f t="array" ref="E231">XLOOKUP(A231,acc_tbl_exp!$A$1:$A$448,acc_tbl_exp!$H$1:$H$448,"")</f>
        <v>TRANG THI</v>
      </c>
      <c r="H231" s="2" t="s">
        <v>1616</v>
      </c>
      <c r="O231" s="2" t="s">
        <v>1284</v>
      </c>
      <c r="Q231" s="2" t="s">
        <v>1383</v>
      </c>
      <c r="R231" s="2" t="s">
        <v>2329</v>
      </c>
      <c r="T231" s="2" t="str">
        <f t="array" ref="T231">XLOOKUP($A231,acc_tbl_exp!$A$1:$A$448,acc_tbl_exp!$I$1:$I$448,"")</f>
        <v>THAI BINH</v>
      </c>
      <c r="V231" s="2" t="str">
        <f t="array" ref="V231">XLOOKUP($A231,acc_tbl_exp!$A$1:$A$448,acc_tbl_exp!$J$1:$J$448,"")</f>
        <v>North</v>
      </c>
      <c r="W231" s="2" t="s">
        <v>1287</v>
      </c>
    </row>
    <row r="232">
      <c r="A232" s="2" t="s">
        <v>2330</v>
      </c>
      <c r="B232" s="2" t="str">
        <f t="array" ref="B232">XLOOKUP($A232,acc_tbl_exp!$A$1:$A$448,acc_tbl_exp!$B$1:$B$448,"")</f>
        <v>Hung Nhan General Hospital-Thai Binh Province</v>
      </c>
      <c r="C232" s="2" t="s">
        <v>2331</v>
      </c>
      <c r="D232" s="5" t="s">
        <v>2328</v>
      </c>
      <c r="E232" s="2" t="str">
        <f t="array" ref="E232">XLOOKUP(A232,acc_tbl_exp!$A$1:$A$448,acc_tbl_exp!$H$1:$H$448,"")</f>
        <v>TRANG THI</v>
      </c>
      <c r="H232" s="2" t="s">
        <v>1616</v>
      </c>
      <c r="O232" s="2" t="s">
        <v>1284</v>
      </c>
      <c r="Q232" s="2" t="s">
        <v>1383</v>
      </c>
      <c r="R232" s="2" t="s">
        <v>2332</v>
      </c>
      <c r="T232" s="2" t="str">
        <f t="array" ref="T232">XLOOKUP($A232,acc_tbl_exp!$A$1:$A$448,acc_tbl_exp!$I$1:$I$448,"")</f>
        <v>THAI BINH</v>
      </c>
      <c r="V232" s="2" t="str">
        <f t="array" ref="V232">XLOOKUP($A232,acc_tbl_exp!$A$1:$A$448,acc_tbl_exp!$J$1:$J$448,"")</f>
        <v>North</v>
      </c>
      <c r="W232" s="2" t="s">
        <v>1287</v>
      </c>
    </row>
    <row r="233">
      <c r="A233" s="2" t="s">
        <v>2333</v>
      </c>
      <c r="B233" s="2" t="str">
        <f t="array" ref="B233">XLOOKUP($A233,acc_tbl_exp!$A$1:$A$448,acc_tbl_exp!$B$1:$B$448,"")</f>
        <v>Nam Tien Hai General Hospital</v>
      </c>
      <c r="C233" s="2" t="s">
        <v>2334</v>
      </c>
      <c r="D233" s="5" t="s">
        <v>2328</v>
      </c>
      <c r="E233" s="2" t="str">
        <f t="array" ref="E233">XLOOKUP(A233,acc_tbl_exp!$A$1:$A$448,acc_tbl_exp!$H$1:$H$448,"")</f>
        <v>TRANG THI</v>
      </c>
      <c r="O233" s="2" t="s">
        <v>1284</v>
      </c>
      <c r="P233" s="2" t="s">
        <v>2335</v>
      </c>
      <c r="Q233" s="2" t="s">
        <v>1383</v>
      </c>
      <c r="R233" s="2" t="s">
        <v>2336</v>
      </c>
      <c r="T233" s="2" t="str">
        <f t="array" ref="T233">XLOOKUP($A233,acc_tbl_exp!$A$1:$A$448,acc_tbl_exp!$I$1:$I$448,"")</f>
        <v>THAI BINH</v>
      </c>
      <c r="V233" s="2" t="str">
        <f t="array" ref="V233">XLOOKUP($A233,acc_tbl_exp!$A$1:$A$448,acc_tbl_exp!$J$1:$J$448,"")</f>
        <v>North</v>
      </c>
      <c r="W233" s="2" t="s">
        <v>1287</v>
      </c>
    </row>
    <row r="234">
      <c r="A234" s="2" t="s">
        <v>2337</v>
      </c>
      <c r="B234" s="2" t="str">
        <f t="array" ref="B234">XLOOKUP($A234,acc_tbl_exp!$A$1:$A$448,acc_tbl_exp!$B$1:$B$448,"")</f>
        <v>Thai Ninh General Hospital-Thai Binh Province</v>
      </c>
      <c r="C234" s="2" t="s">
        <v>2338</v>
      </c>
      <c r="D234" s="5" t="s">
        <v>2328</v>
      </c>
      <c r="E234" s="2" t="str">
        <f t="array" ref="E234">XLOOKUP(A234,acc_tbl_exp!$A$1:$A$448,acc_tbl_exp!$H$1:$H$448,"")</f>
        <v>TRANG THI</v>
      </c>
      <c r="H234" s="2" t="s">
        <v>1616</v>
      </c>
      <c r="O234" s="2" t="s">
        <v>1284</v>
      </c>
      <c r="Q234" s="2" t="s">
        <v>1383</v>
      </c>
      <c r="R234" s="2" t="s">
        <v>2339</v>
      </c>
      <c r="T234" s="2" t="str">
        <f t="array" ref="T234">XLOOKUP($A234,acc_tbl_exp!$A$1:$A$448,acc_tbl_exp!$I$1:$I$448,"")</f>
        <v>THAI BINH</v>
      </c>
      <c r="V234" s="2" t="str">
        <f t="array" ref="V234">XLOOKUP($A234,acc_tbl_exp!$A$1:$A$448,acc_tbl_exp!$J$1:$J$448,"")</f>
        <v>North</v>
      </c>
      <c r="W234" s="2" t="s">
        <v>1287</v>
      </c>
    </row>
    <row r="235">
      <c r="A235" s="2" t="s">
        <v>2340</v>
      </c>
      <c r="B235" s="2" t="str">
        <f t="array" ref="B235">XLOOKUP($A235,acc_tbl_exp!$A$1:$A$448,acc_tbl_exp!$B$1:$B$448,"")</f>
        <v>Ha Noi General Hospital of Traditional Medicine</v>
      </c>
      <c r="C235" s="2" t="s">
        <v>2341</v>
      </c>
      <c r="D235" s="5" t="s">
        <v>2328</v>
      </c>
      <c r="E235" s="2" t="str">
        <f t="array" ref="E235">XLOOKUP(A235,acc_tbl_exp!$A$1:$A$448,acc_tbl_exp!$H$1:$H$448,"")</f>
        <v>TRANG THI</v>
      </c>
      <c r="H235" s="2" t="s">
        <v>1292</v>
      </c>
      <c r="O235" s="2" t="s">
        <v>1284</v>
      </c>
      <c r="Q235" s="2" t="s">
        <v>1383</v>
      </c>
      <c r="R235" s="2" t="s">
        <v>2342</v>
      </c>
      <c r="T235" s="2" t="str">
        <f t="array" ref="T235">XLOOKUP($A235,acc_tbl_exp!$A$1:$A$448,acc_tbl_exp!$I$1:$I$448,"")</f>
        <v>HANOI</v>
      </c>
      <c r="V235" s="2" t="str">
        <f t="array" ref="V235">XLOOKUP($A235,acc_tbl_exp!$A$1:$A$448,acc_tbl_exp!$J$1:$J$448,"")</f>
        <v>North</v>
      </c>
      <c r="W235" s="2" t="s">
        <v>1287</v>
      </c>
    </row>
    <row r="236">
      <c r="A236" s="2" t="s">
        <v>2343</v>
      </c>
      <c r="B236" s="2" t="str">
        <f t="array" ref="B236">XLOOKUP($A236,acc_tbl_exp!$A$1:$A$448,acc_tbl_exp!$B$1:$B$448,"")</f>
        <v>Ha Noi medical joint stock company(Hai Duong)</v>
      </c>
      <c r="C236" s="2" t="s">
        <v>2344</v>
      </c>
      <c r="D236" s="2" t="s">
        <v>1653</v>
      </c>
      <c r="E236" s="2" t="str">
        <f t="array" ref="E236">XLOOKUP(A236,acc_tbl_exp!$A$1:$A$448,acc_tbl_exp!$H$1:$H$448,"")</f>
        <v>TRANG THI</v>
      </c>
      <c r="O236" s="2" t="s">
        <v>1284</v>
      </c>
      <c r="Q236" s="2" t="s">
        <v>1383</v>
      </c>
      <c r="R236" s="2" t="s">
        <v>2345</v>
      </c>
      <c r="T236" s="2" t="str">
        <f t="array" ref="T236">XLOOKUP($A236,acc_tbl_exp!$A$1:$A$448,acc_tbl_exp!$I$1:$I$448,"")</f>
        <v>HAI DUONG</v>
      </c>
      <c r="V236" s="2" t="str">
        <f t="array" ref="V236">XLOOKUP($A236,acc_tbl_exp!$A$1:$A$448,acc_tbl_exp!$J$1:$J$448,"")</f>
        <v>North</v>
      </c>
      <c r="W236" s="2" t="s">
        <v>1287</v>
      </c>
    </row>
    <row r="237">
      <c r="A237" s="2" t="s">
        <v>2346</v>
      </c>
      <c r="B237" s="2" t="str">
        <f t="array" ref="B237">XLOOKUP($A237,acc_tbl_exp!$A$1:$A$448,acc_tbl_exp!$B$1:$B$448,"")</f>
        <v>Truong Son general clinic- Hai Duong province</v>
      </c>
      <c r="C237" s="2" t="s">
        <v>2347</v>
      </c>
      <c r="D237" s="5" t="str">
        <f>left(C237,10)</f>
        <v>Phòng Khám</v>
      </c>
      <c r="E237" s="2" t="str">
        <f t="array" ref="E237">XLOOKUP(A237,acc_tbl_exp!$A$1:$A$448,acc_tbl_exp!$H$1:$H$448,"")</f>
        <v>TRANG THI</v>
      </c>
      <c r="H237" s="2" t="s">
        <v>1599</v>
      </c>
      <c r="O237" s="2" t="s">
        <v>1284</v>
      </c>
      <c r="Q237" s="2" t="s">
        <v>1383</v>
      </c>
      <c r="R237" s="2" t="s">
        <v>2348</v>
      </c>
      <c r="T237" s="2" t="str">
        <f t="array" ref="T237">XLOOKUP($A237,acc_tbl_exp!$A$1:$A$448,acc_tbl_exp!$I$1:$I$448,"")</f>
        <v>HAI DUONG</v>
      </c>
      <c r="V237" s="2" t="str">
        <f t="array" ref="V237">XLOOKUP($A237,acc_tbl_exp!$A$1:$A$448,acc_tbl_exp!$J$1:$J$448,"")</f>
        <v>North</v>
      </c>
      <c r="W237" s="2" t="s">
        <v>1287</v>
      </c>
    </row>
    <row r="238">
      <c r="A238" s="2" t="s">
        <v>2349</v>
      </c>
      <c r="B238" s="2" t="str">
        <f t="array" ref="B238">XLOOKUP($A238,acc_tbl_exp!$A$1:$A$448,acc_tbl_exp!$B$1:$B$448,"")</f>
        <v>Vinh city General Hospital - Nghe An province</v>
      </c>
      <c r="C238" s="2" t="s">
        <v>2350</v>
      </c>
      <c r="D238" s="5" t="s">
        <v>2328</v>
      </c>
      <c r="E238" s="2" t="str">
        <f t="array" ref="E238">XLOOKUP(A238,acc_tbl_exp!$A$1:$A$448,acc_tbl_exp!$H$1:$H$448,"")</f>
        <v>TRANG THI</v>
      </c>
      <c r="O238" s="2" t="s">
        <v>1284</v>
      </c>
      <c r="Q238" s="2" t="s">
        <v>1383</v>
      </c>
      <c r="R238" s="2" t="s">
        <v>2351</v>
      </c>
      <c r="T238" s="2" t="str">
        <f t="array" ref="T238">XLOOKUP($A238,acc_tbl_exp!$A$1:$A$448,acc_tbl_exp!$I$1:$I$448,"")</f>
        <v>NGHE AN</v>
      </c>
      <c r="V238" s="2" t="str">
        <f t="array" ref="V238">XLOOKUP($A238,acc_tbl_exp!$A$1:$A$448,acc_tbl_exp!$J$1:$J$448,"")</f>
        <v>North</v>
      </c>
      <c r="W238" s="2" t="s">
        <v>1287</v>
      </c>
    </row>
    <row r="239">
      <c r="A239" s="2" t="s">
        <v>2352</v>
      </c>
      <c r="B239" s="2" t="str">
        <f t="array" ref="B239">XLOOKUP($A239,acc_tbl_exp!$A$1:$A$448,acc_tbl_exp!$B$1:$B$448,"")</f>
        <v>Gentical General Clinic - Ho Chi Minh city</v>
      </c>
      <c r="C239" s="2" t="s">
        <v>2353</v>
      </c>
      <c r="D239" s="5" t="str">
        <f>left(C239,10)</f>
        <v>Phòng khám</v>
      </c>
      <c r="E239" s="2" t="str">
        <f t="array" ref="E239">XLOOKUP(A239,acc_tbl_exp!$A$1:$A$448,acc_tbl_exp!$H$1:$H$448,"")</f>
        <v/>
      </c>
      <c r="O239" s="2" t="s">
        <v>1284</v>
      </c>
      <c r="Q239" s="2" t="s">
        <v>1432</v>
      </c>
      <c r="R239" s="2" t="s">
        <v>2354</v>
      </c>
      <c r="T239" s="2" t="str">
        <f t="array" ref="T239">XLOOKUP($A239,acc_tbl_exp!$A$1:$A$448,acc_tbl_exp!$I$1:$I$448,"")</f>
        <v>HCM</v>
      </c>
      <c r="V239" s="2" t="str">
        <f t="array" ref="V239">XLOOKUP($A239,acc_tbl_exp!$A$1:$A$448,acc_tbl_exp!$J$1:$J$448,"")</f>
        <v>South</v>
      </c>
      <c r="W239" s="2" t="s">
        <v>1287</v>
      </c>
    </row>
    <row r="240">
      <c r="A240" s="2" t="s">
        <v>2355</v>
      </c>
      <c r="B240" s="2" t="str">
        <f t="array" ref="B240">XLOOKUP($A240,acc_tbl_exp!$A$1:$A$448,acc_tbl_exp!$B$1:$B$448,"")</f>
        <v>Thien Duc International General Hospital- Ha Noi</v>
      </c>
      <c r="C240" s="2" t="s">
        <v>2356</v>
      </c>
      <c r="D240" s="5" t="s">
        <v>2328</v>
      </c>
      <c r="E240" s="2" t="str">
        <f t="array" ref="E240">XLOOKUP(A240,acc_tbl_exp!$A$1:$A$448,acc_tbl_exp!$H$1:$H$448,"")</f>
        <v>TRANG THI</v>
      </c>
      <c r="F240" s="2" t="s">
        <v>1297</v>
      </c>
      <c r="H240" s="2" t="s">
        <v>1292</v>
      </c>
      <c r="O240" s="2" t="s">
        <v>1284</v>
      </c>
      <c r="Q240" s="2" t="s">
        <v>1383</v>
      </c>
      <c r="R240" s="2" t="s">
        <v>2357</v>
      </c>
      <c r="T240" s="2" t="str">
        <f t="array" ref="T240">XLOOKUP($A240,acc_tbl_exp!$A$1:$A$448,acc_tbl_exp!$I$1:$I$448,"")</f>
        <v>HANOI</v>
      </c>
      <c r="V240" s="2" t="str">
        <f t="array" ref="V240">XLOOKUP($A240,acc_tbl_exp!$A$1:$A$448,acc_tbl_exp!$J$1:$J$448,"")</f>
        <v>North</v>
      </c>
      <c r="W240" s="2" t="s">
        <v>1287</v>
      </c>
    </row>
    <row r="241">
      <c r="A241" s="2" t="s">
        <v>2358</v>
      </c>
      <c r="B241" s="2" t="str">
        <f t="array" ref="B241">XLOOKUP($A241,acc_tbl_exp!$A$1:$A$448,acc_tbl_exp!$B$1:$B$448,"")</f>
        <v>An Viet Hospital- Ha noi</v>
      </c>
      <c r="C241" s="2" t="s">
        <v>2359</v>
      </c>
      <c r="D241" s="5" t="s">
        <v>2328</v>
      </c>
      <c r="E241" s="2" t="str">
        <f t="array" ref="E241">XLOOKUP(A241,acc_tbl_exp!$A$1:$A$448,acc_tbl_exp!$H$1:$H$448,"")</f>
        <v>TRANG THI</v>
      </c>
      <c r="O241" s="2" t="s">
        <v>1284</v>
      </c>
      <c r="Q241" s="2" t="s">
        <v>1383</v>
      </c>
      <c r="R241" s="2" t="s">
        <v>2360</v>
      </c>
      <c r="T241" s="2" t="str">
        <f t="array" ref="T241">XLOOKUP($A241,acc_tbl_exp!$A$1:$A$448,acc_tbl_exp!$I$1:$I$448,"")</f>
        <v>HANOI</v>
      </c>
      <c r="V241" s="2" t="str">
        <f t="array" ref="V241">XLOOKUP($A241,acc_tbl_exp!$A$1:$A$448,acc_tbl_exp!$J$1:$J$448,"")</f>
        <v>North</v>
      </c>
      <c r="W241" s="2" t="s">
        <v>1287</v>
      </c>
    </row>
    <row r="242">
      <c r="A242" s="2" t="s">
        <v>2361</v>
      </c>
      <c r="B242" s="2" t="str">
        <f t="array" ref="B242">XLOOKUP($A242,acc_tbl_exp!$A$1:$A$448,acc_tbl_exp!$B$1:$B$448,"")</f>
        <v>Hung Cuong Hospital-Hiep Hoa- Bac Giang</v>
      </c>
      <c r="C242" s="2" t="s">
        <v>2362</v>
      </c>
      <c r="D242" s="5" t="s">
        <v>2328</v>
      </c>
      <c r="E242" s="2" t="str">
        <f t="array" ref="E242">XLOOKUP(A242,acc_tbl_exp!$A$1:$A$448,acc_tbl_exp!$H$1:$H$448,"")</f>
        <v>TRANG THI</v>
      </c>
      <c r="H242" s="2" t="s">
        <v>1750</v>
      </c>
      <c r="O242" s="2" t="s">
        <v>1284</v>
      </c>
      <c r="Q242" s="2" t="s">
        <v>1383</v>
      </c>
      <c r="R242" s="2" t="s">
        <v>2363</v>
      </c>
      <c r="T242" s="2" t="str">
        <f t="array" ref="T242">XLOOKUP($A242,acc_tbl_exp!$A$1:$A$448,acc_tbl_exp!$I$1:$I$448,"")</f>
        <v>BAC GIANG</v>
      </c>
      <c r="V242" s="2" t="str">
        <f t="array" ref="V242">XLOOKUP($A242,acc_tbl_exp!$A$1:$A$448,acc_tbl_exp!$J$1:$J$448,"")</f>
        <v>North</v>
      </c>
      <c r="W242" s="2" t="s">
        <v>1287</v>
      </c>
    </row>
    <row r="243">
      <c r="A243" s="2" t="s">
        <v>2364</v>
      </c>
      <c r="B243" s="2" t="str">
        <f t="array" ref="B243">XLOOKUP($A243,acc_tbl_exp!$A$1:$A$448,acc_tbl_exp!$B$1:$B$448,"")</f>
        <v>Phu Xuyen district General hospital</v>
      </c>
      <c r="C243" s="2" t="s">
        <v>2365</v>
      </c>
      <c r="D243" s="5" t="s">
        <v>2366</v>
      </c>
      <c r="E243" s="2" t="str">
        <f t="array" ref="E243">XLOOKUP(A243,acc_tbl_exp!$A$1:$A$448,acc_tbl_exp!$H$1:$H$448,"")</f>
        <v>TRANG THI</v>
      </c>
      <c r="O243" s="2" t="s">
        <v>1284</v>
      </c>
      <c r="Q243" s="2" t="s">
        <v>1383</v>
      </c>
      <c r="R243" s="2" t="s">
        <v>2367</v>
      </c>
      <c r="T243" s="2" t="str">
        <f t="array" ref="T243">XLOOKUP($A243,acc_tbl_exp!$A$1:$A$448,acc_tbl_exp!$I$1:$I$448,"")</f>
        <v>HANOI</v>
      </c>
      <c r="V243" s="2" t="str">
        <f t="array" ref="V243">XLOOKUP($A243,acc_tbl_exp!$A$1:$A$448,acc_tbl_exp!$J$1:$J$448,"")</f>
        <v>North</v>
      </c>
      <c r="W243" s="2" t="s">
        <v>1287</v>
      </c>
    </row>
    <row r="244">
      <c r="A244" s="2" t="s">
        <v>2368</v>
      </c>
      <c r="B244" s="2" t="str">
        <f t="array" ref="B244">XLOOKUP($A244,acc_tbl_exp!$A$1:$A$448,acc_tbl_exp!$B$1:$B$448,"")</f>
        <v>Tuberculosis and lung disease hospital Ninh Binh province</v>
      </c>
      <c r="C244" s="2" t="s">
        <v>2369</v>
      </c>
      <c r="D244" s="5" t="s">
        <v>2328</v>
      </c>
      <c r="E244" s="2" t="str">
        <f t="array" ref="E244">XLOOKUP(A244,acc_tbl_exp!$A$1:$A$448,acc_tbl_exp!$H$1:$H$448,"")</f>
        <v>TRANG THI</v>
      </c>
      <c r="O244" s="2" t="s">
        <v>1284</v>
      </c>
      <c r="Q244" s="2" t="s">
        <v>1383</v>
      </c>
      <c r="R244" s="2" t="s">
        <v>2370</v>
      </c>
      <c r="T244" s="2" t="str">
        <f t="array" ref="T244">XLOOKUP($A244,acc_tbl_exp!$A$1:$A$448,acc_tbl_exp!$I$1:$I$448,"")</f>
        <v>NINH BINH</v>
      </c>
      <c r="V244" s="2" t="str">
        <f t="array" ref="V244">XLOOKUP($A244,acc_tbl_exp!$A$1:$A$448,acc_tbl_exp!$J$1:$J$448,"")</f>
        <v>North</v>
      </c>
      <c r="W244" s="2" t="s">
        <v>1287</v>
      </c>
    </row>
    <row r="245">
      <c r="A245" s="2" t="s">
        <v>2371</v>
      </c>
      <c r="B245" s="2" t="str">
        <f t="array" ref="B245">XLOOKUP($A245,acc_tbl_exp!$A$1:$A$448,acc_tbl_exp!$B$1:$B$448,"")</f>
        <v>Sai Gon-Nam Dinh General Hospital</v>
      </c>
      <c r="C245" s="2" t="s">
        <v>2372</v>
      </c>
      <c r="D245" s="5" t="s">
        <v>2328</v>
      </c>
      <c r="E245" s="2" t="str">
        <f t="array" ref="E245">XLOOKUP(A245,acc_tbl_exp!$A$1:$A$448,acc_tbl_exp!$H$1:$H$448,"")</f>
        <v>TRANG THI</v>
      </c>
      <c r="H245" s="2" t="s">
        <v>1552</v>
      </c>
      <c r="O245" s="2" t="s">
        <v>1284</v>
      </c>
      <c r="Q245" s="2" t="s">
        <v>1383</v>
      </c>
      <c r="R245" s="2" t="s">
        <v>2373</v>
      </c>
      <c r="T245" s="2" t="str">
        <f t="array" ref="T245">XLOOKUP($A245,acc_tbl_exp!$A$1:$A$448,acc_tbl_exp!$I$1:$I$448,"")</f>
        <v>NAM DINH</v>
      </c>
      <c r="V245" s="2" t="str">
        <f t="array" ref="V245">XLOOKUP($A245,acc_tbl_exp!$A$1:$A$448,acc_tbl_exp!$J$1:$J$448,"")</f>
        <v>North</v>
      </c>
      <c r="W245" s="2" t="s">
        <v>1287</v>
      </c>
    </row>
    <row r="246">
      <c r="A246" s="2" t="s">
        <v>2374</v>
      </c>
      <c r="B246" s="2" t="str">
        <f t="array" ref="B246">XLOOKUP($A246,acc_tbl_exp!$A$1:$A$448,acc_tbl_exp!$B$1:$B$448,"")</f>
        <v>General hospital Ninh Giang district</v>
      </c>
      <c r="C246" s="2" t="s">
        <v>2375</v>
      </c>
      <c r="D246" s="5" t="s">
        <v>2328</v>
      </c>
      <c r="E246" s="2" t="str">
        <f t="array" ref="E246">XLOOKUP(A246,acc_tbl_exp!$A$1:$A$448,acc_tbl_exp!$H$1:$H$448,"")</f>
        <v>TRANG THI</v>
      </c>
      <c r="O246" s="2" t="s">
        <v>1284</v>
      </c>
      <c r="Q246" s="2" t="s">
        <v>1383</v>
      </c>
      <c r="R246" s="2" t="s">
        <v>2376</v>
      </c>
      <c r="T246" s="2" t="str">
        <f t="array" ref="T246">XLOOKUP($A246,acc_tbl_exp!$A$1:$A$448,acc_tbl_exp!$I$1:$I$448,"")</f>
        <v>HAI DUONG</v>
      </c>
      <c r="V246" s="2" t="str">
        <f t="array" ref="V246">XLOOKUP($A246,acc_tbl_exp!$A$1:$A$448,acc_tbl_exp!$J$1:$J$448,"")</f>
        <v>North</v>
      </c>
      <c r="W246" s="2" t="s">
        <v>1287</v>
      </c>
    </row>
    <row r="247">
      <c r="A247" s="2" t="s">
        <v>2377</v>
      </c>
      <c r="B247" s="2" t="str">
        <f t="array" ref="B247">XLOOKUP($A247,acc_tbl_exp!$A$1:$A$448,acc_tbl_exp!$B$1:$B$448,"")</f>
        <v>Dong Anh District General Hospital</v>
      </c>
      <c r="C247" s="2" t="s">
        <v>2378</v>
      </c>
      <c r="D247" s="5" t="s">
        <v>2366</v>
      </c>
      <c r="E247" s="2" t="str">
        <f t="array" ref="E247">XLOOKUP(A247,acc_tbl_exp!$A$1:$A$448,acc_tbl_exp!$H$1:$H$448,"")</f>
        <v>TRANG THI</v>
      </c>
      <c r="H247" s="2" t="s">
        <v>1292</v>
      </c>
      <c r="O247" s="2" t="s">
        <v>1284</v>
      </c>
      <c r="Q247" s="2" t="s">
        <v>1383</v>
      </c>
      <c r="R247" s="2" t="s">
        <v>2379</v>
      </c>
      <c r="T247" s="2" t="str">
        <f t="array" ref="T247">XLOOKUP($A247,acc_tbl_exp!$A$1:$A$448,acc_tbl_exp!$I$1:$I$448,"")</f>
        <v>HANOI</v>
      </c>
      <c r="V247" s="2" t="str">
        <f t="array" ref="V247">XLOOKUP($A247,acc_tbl_exp!$A$1:$A$448,acc_tbl_exp!$J$1:$J$448,"")</f>
        <v>North</v>
      </c>
      <c r="W247" s="2" t="s">
        <v>1287</v>
      </c>
    </row>
    <row r="248">
      <c r="A248" s="2" t="s">
        <v>2380</v>
      </c>
      <c r="B248" s="2" t="str">
        <f t="array" ref="B248">XLOOKUP($A248,acc_tbl_exp!$A$1:$A$448,acc_tbl_exp!$B$1:$B$448,"")</f>
        <v>Bach Mai hospital - Outpatient as requested department</v>
      </c>
      <c r="C248" s="2" t="s">
        <v>2381</v>
      </c>
      <c r="D248" s="5" t="s">
        <v>2328</v>
      </c>
      <c r="E248" s="2" t="str">
        <f t="array" ref="E248">XLOOKUP(A248,acc_tbl_exp!$A$1:$A$448,acc_tbl_exp!$H$1:$H$448,"")</f>
        <v>TRANG THI</v>
      </c>
      <c r="F248" s="2"/>
      <c r="G248" s="2" t="s">
        <v>1605</v>
      </c>
      <c r="H248" s="2" t="s">
        <v>1292</v>
      </c>
      <c r="O248" s="2" t="s">
        <v>1284</v>
      </c>
      <c r="Q248" s="2" t="s">
        <v>1383</v>
      </c>
      <c r="R248" s="2" t="s">
        <v>2382</v>
      </c>
      <c r="T248" s="2" t="str">
        <f t="array" ref="T248">XLOOKUP($A248,acc_tbl_exp!$A$1:$A$448,acc_tbl_exp!$I$1:$I$448,"")</f>
        <v>HANOI</v>
      </c>
      <c r="V248" s="2" t="str">
        <f t="array" ref="V248">XLOOKUP($A248,acc_tbl_exp!$A$1:$A$448,acc_tbl_exp!$J$1:$J$448,"")</f>
        <v>North</v>
      </c>
      <c r="W248" s="2" t="s">
        <v>1287</v>
      </c>
    </row>
    <row r="249">
      <c r="A249" s="2" t="s">
        <v>2383</v>
      </c>
      <c r="B249" s="2" t="str">
        <f t="array" ref="B249">XLOOKUP($A249,acc_tbl_exp!$A$1:$A$448,acc_tbl_exp!$B$1:$B$448,"")</f>
        <v>Dien Chau General Hospital-Nghe An province</v>
      </c>
      <c r="C249" s="2" t="s">
        <v>2384</v>
      </c>
      <c r="D249" s="5" t="s">
        <v>2328</v>
      </c>
      <c r="E249" s="2" t="str">
        <f t="array" ref="E249">XLOOKUP(A249,acc_tbl_exp!$A$1:$A$448,acc_tbl_exp!$H$1:$H$448,"")</f>
        <v>TRANG THI</v>
      </c>
      <c r="H249" s="2" t="s">
        <v>1583</v>
      </c>
      <c r="O249" s="2" t="s">
        <v>1284</v>
      </c>
      <c r="Q249" s="2" t="s">
        <v>1383</v>
      </c>
      <c r="R249" s="2" t="s">
        <v>2385</v>
      </c>
      <c r="T249" s="2" t="str">
        <f t="array" ref="T249">XLOOKUP($A249,acc_tbl_exp!$A$1:$A$448,acc_tbl_exp!$I$1:$I$448,"")</f>
        <v>NGHE AN</v>
      </c>
      <c r="V249" s="2" t="str">
        <f t="array" ref="V249">XLOOKUP($A249,acc_tbl_exp!$A$1:$A$448,acc_tbl_exp!$J$1:$J$448,"")</f>
        <v>North</v>
      </c>
      <c r="W249" s="2" t="s">
        <v>1287</v>
      </c>
    </row>
    <row r="250">
      <c r="A250" s="2" t="s">
        <v>2386</v>
      </c>
      <c r="B250" s="2" t="str">
        <f t="array" ref="B250">XLOOKUP($A250,acc_tbl_exp!$A$1:$A$448,acc_tbl_exp!$B$1:$B$448,"")</f>
        <v>Thanh Tri General Hospital-Ha Noi</v>
      </c>
      <c r="C250" s="2" t="s">
        <v>2387</v>
      </c>
      <c r="D250" s="5" t="s">
        <v>2328</v>
      </c>
      <c r="E250" s="2" t="str">
        <f t="array" ref="E250">XLOOKUP(A250,acc_tbl_exp!$A$1:$A$448,acc_tbl_exp!$H$1:$H$448,"")</f>
        <v>TRANG THI</v>
      </c>
      <c r="H250" s="2" t="s">
        <v>1292</v>
      </c>
      <c r="O250" s="2" t="s">
        <v>1284</v>
      </c>
      <c r="Q250" s="2" t="s">
        <v>1383</v>
      </c>
      <c r="R250" s="2" t="s">
        <v>2388</v>
      </c>
      <c r="T250" s="2" t="str">
        <f t="array" ref="T250">XLOOKUP($A250,acc_tbl_exp!$A$1:$A$448,acc_tbl_exp!$I$1:$I$448,"")</f>
        <v>HANOI</v>
      </c>
      <c r="V250" s="2" t="str">
        <f t="array" ref="V250">XLOOKUP($A250,acc_tbl_exp!$A$1:$A$448,acc_tbl_exp!$J$1:$J$448,"")</f>
        <v>North</v>
      </c>
      <c r="W250" s="2" t="s">
        <v>1287</v>
      </c>
    </row>
    <row r="251">
      <c r="A251" s="2" t="s">
        <v>2389</v>
      </c>
      <c r="B251" s="2" t="str">
        <f t="array" ref="B251">XLOOKUP($A251,acc_tbl_exp!$A$1:$A$448,acc_tbl_exp!$B$1:$B$448,"")</f>
        <v>Nam Lien Chieu General Hospital</v>
      </c>
      <c r="C251" s="2" t="s">
        <v>2390</v>
      </c>
      <c r="D251" s="5" t="s">
        <v>2328</v>
      </c>
      <c r="E251" s="2" t="str">
        <f t="array" ref="E251">XLOOKUP(A251,acc_tbl_exp!$A$1:$A$448,acc_tbl_exp!$H$1:$H$448,"")</f>
        <v/>
      </c>
      <c r="F251" s="2" t="s">
        <v>1281</v>
      </c>
      <c r="G251" s="2" t="s">
        <v>2391</v>
      </c>
      <c r="H251" s="2" t="s">
        <v>1327</v>
      </c>
      <c r="O251" s="2" t="s">
        <v>1284</v>
      </c>
      <c r="Q251" s="2" t="s">
        <v>1432</v>
      </c>
      <c r="R251" s="2" t="s">
        <v>2392</v>
      </c>
      <c r="T251" s="2" t="str">
        <f t="array" ref="T251">XLOOKUP($A251,acc_tbl_exp!$A$1:$A$448,acc_tbl_exp!$I$1:$I$448,"")</f>
        <v>DA NANG</v>
      </c>
      <c r="V251" s="2" t="str">
        <f t="array" ref="V251">XLOOKUP($A251,acc_tbl_exp!$A$1:$A$448,acc_tbl_exp!$J$1:$J$448,"")</f>
        <v>South</v>
      </c>
      <c r="W251" s="2" t="s">
        <v>1287</v>
      </c>
    </row>
    <row r="252">
      <c r="A252" s="2" t="s">
        <v>2393</v>
      </c>
      <c r="B252" s="2" t="str">
        <f t="array" ref="B252">XLOOKUP($A252,acc_tbl_exp!$A$1:$A$448,acc_tbl_exp!$B$1:$B$448,"")</f>
        <v>Tri Duc Medical Co., ltd</v>
      </c>
      <c r="C252" s="2" t="s">
        <v>2394</v>
      </c>
      <c r="D252" s="2" t="s">
        <v>1825</v>
      </c>
      <c r="E252" s="2" t="str">
        <f t="array" ref="E252">XLOOKUP(A252,acc_tbl_exp!$A$1:$A$448,acc_tbl_exp!$H$1:$H$448,"")</f>
        <v>TRANG THI</v>
      </c>
      <c r="O252" s="2" t="s">
        <v>1284</v>
      </c>
      <c r="Q252" s="2" t="s">
        <v>1383</v>
      </c>
      <c r="R252" s="2" t="s">
        <v>2395</v>
      </c>
      <c r="T252" s="2" t="str">
        <f t="array" ref="T252">XLOOKUP($A252,acc_tbl_exp!$A$1:$A$448,acc_tbl_exp!$I$1:$I$448,"")</f>
        <v>HANOI</v>
      </c>
      <c r="V252" s="2" t="str">
        <f t="array" ref="V252">XLOOKUP($A252,acc_tbl_exp!$A$1:$A$448,acc_tbl_exp!$J$1:$J$448,"")</f>
        <v>North</v>
      </c>
      <c r="W252" s="2" t="s">
        <v>1287</v>
      </c>
      <c r="AJ252" s="2" t="s">
        <v>2396</v>
      </c>
    </row>
    <row r="253">
      <c r="A253" s="2" t="s">
        <v>2397</v>
      </c>
      <c r="B253" s="2" t="str">
        <f t="array" ref="B253">XLOOKUP($A253,acc_tbl_exp!$A$1:$A$448,acc_tbl_exp!$B$1:$B$448,"")</f>
        <v>Hai Phong International Hospital</v>
      </c>
      <c r="C253" s="2" t="s">
        <v>2398</v>
      </c>
      <c r="D253" s="5" t="s">
        <v>2328</v>
      </c>
      <c r="E253" s="2" t="str">
        <f t="array" ref="E253">XLOOKUP(A253,acc_tbl_exp!$A$1:$A$448,acc_tbl_exp!$H$1:$H$448,"")</f>
        <v>TRANG THI</v>
      </c>
      <c r="H253" s="2" t="s">
        <v>2025</v>
      </c>
      <c r="O253" s="2" t="s">
        <v>1284</v>
      </c>
      <c r="Q253" s="2" t="s">
        <v>1383</v>
      </c>
      <c r="R253" s="2" t="s">
        <v>2399</v>
      </c>
      <c r="T253" s="2" t="str">
        <f t="array" ref="T253">XLOOKUP($A253,acc_tbl_exp!$A$1:$A$448,acc_tbl_exp!$I$1:$I$448,"")</f>
        <v>HAI PHONG</v>
      </c>
      <c r="V253" s="2" t="str">
        <f t="array" ref="V253">XLOOKUP($A253,acc_tbl_exp!$A$1:$A$448,acc_tbl_exp!$J$1:$J$448,"")</f>
        <v>North</v>
      </c>
      <c r="W253" s="2" t="s">
        <v>1287</v>
      </c>
    </row>
    <row r="254">
      <c r="A254" s="2" t="s">
        <v>2400</v>
      </c>
      <c r="B254" s="2" t="str">
        <f t="array" ref="B254">XLOOKUP($A254,acc_tbl_exp!$A$1:$A$448,acc_tbl_exp!$B$1:$B$448,"")</f>
        <v>YNG Trade Technical Co., Ltd</v>
      </c>
      <c r="C254" s="2" t="s">
        <v>2401</v>
      </c>
      <c r="D254" s="2" t="s">
        <v>1653</v>
      </c>
      <c r="E254" s="2" t="str">
        <f t="array" ref="E254">XLOOKUP(A254,acc_tbl_exp!$A$1:$A$448,acc_tbl_exp!$H$1:$H$448,"")</f>
        <v>TRANG THI</v>
      </c>
      <c r="O254" s="2" t="s">
        <v>1284</v>
      </c>
      <c r="Q254" s="2" t="s">
        <v>1432</v>
      </c>
      <c r="R254" s="2" t="s">
        <v>2402</v>
      </c>
      <c r="T254" s="2" t="str">
        <f t="array" ref="T254">XLOOKUP($A254,acc_tbl_exp!$A$1:$A$448,acc_tbl_exp!$I$1:$I$448,"")</f>
        <v>HANOI</v>
      </c>
      <c r="V254" s="2" t="str">
        <f t="array" ref="V254">XLOOKUP($A254,acc_tbl_exp!$A$1:$A$448,acc_tbl_exp!$J$1:$J$448,"")</f>
        <v>North</v>
      </c>
    </row>
    <row r="255">
      <c r="A255" s="2" t="s">
        <v>2403</v>
      </c>
      <c r="B255" s="2" t="str">
        <f t="array" ref="B255">XLOOKUP($A255,acc_tbl_exp!$A$1:$A$448,acc_tbl_exp!$B$1:$B$448,"")</f>
        <v>Tien Yen Medical Center - Quang Ninh Province</v>
      </c>
      <c r="C255" s="2" t="s">
        <v>2404</v>
      </c>
      <c r="D255" s="5" t="s">
        <v>1561</v>
      </c>
      <c r="E255" s="2" t="str">
        <f t="array" ref="E255">XLOOKUP(A255,acc_tbl_exp!$A$1:$A$448,acc_tbl_exp!$H$1:$H$448,"")</f>
        <v>TRANG THI</v>
      </c>
      <c r="H255" s="2" t="s">
        <v>1341</v>
      </c>
      <c r="O255" s="2" t="s">
        <v>1284</v>
      </c>
      <c r="Q255" s="2" t="s">
        <v>1383</v>
      </c>
      <c r="R255" s="2" t="s">
        <v>2405</v>
      </c>
      <c r="T255" s="2" t="str">
        <f t="array" ref="T255">XLOOKUP($A255,acc_tbl_exp!$A$1:$A$448,acc_tbl_exp!$I$1:$I$448,"")</f>
        <v>QUANG NINH</v>
      </c>
      <c r="V255" s="2" t="str">
        <f t="array" ref="V255">XLOOKUP($A255,acc_tbl_exp!$A$1:$A$448,acc_tbl_exp!$J$1:$J$448,"")</f>
        <v>North</v>
      </c>
      <c r="W255" s="2" t="s">
        <v>1287</v>
      </c>
      <c r="AA255" s="2" t="s">
        <v>2406</v>
      </c>
    </row>
    <row r="256">
      <c r="A256" s="2" t="s">
        <v>2407</v>
      </c>
      <c r="B256" s="2" t="str">
        <f t="array" ref="B256">XLOOKUP($A256,acc_tbl_exp!$A$1:$A$448,acc_tbl_exp!$B$1:$B$448,"")</f>
        <v>National Lung Diseases Hospital</v>
      </c>
      <c r="C256" s="2" t="s">
        <v>2408</v>
      </c>
      <c r="D256" s="5" t="s">
        <v>2328</v>
      </c>
      <c r="E256" s="2" t="str">
        <f t="array" ref="E256">XLOOKUP(A256,acc_tbl_exp!$A$1:$A$448,acc_tbl_exp!$H$1:$H$448,"")</f>
        <v>TRANG THI</v>
      </c>
      <c r="H256" s="2" t="s">
        <v>1292</v>
      </c>
      <c r="O256" s="2" t="s">
        <v>1284</v>
      </c>
      <c r="P256" s="5">
        <f>+84-4-37618396</f>
        <v>-37618316</v>
      </c>
      <c r="Q256" s="2" t="s">
        <v>1383</v>
      </c>
      <c r="R256" s="2" t="s">
        <v>2409</v>
      </c>
      <c r="T256" s="2" t="str">
        <f t="array" ref="T256">XLOOKUP($A256,acc_tbl_exp!$A$1:$A$448,acc_tbl_exp!$I$1:$I$448,"")</f>
        <v>HANOI</v>
      </c>
      <c r="V256" s="2" t="str">
        <f t="array" ref="V256">XLOOKUP($A256,acc_tbl_exp!$A$1:$A$448,acc_tbl_exp!$J$1:$J$448,"")</f>
        <v>North</v>
      </c>
      <c r="W256" s="2" t="s">
        <v>1287</v>
      </c>
    </row>
    <row r="257">
      <c r="A257" s="2" t="s">
        <v>2410</v>
      </c>
      <c r="B257" s="2" t="str">
        <f t="array" ref="B257">XLOOKUP($A257,acc_tbl_exp!$A$1:$A$448,acc_tbl_exp!$B$1:$B$448,"")</f>
        <v>Kim Xuyen Hospital</v>
      </c>
      <c r="C257" s="2" t="s">
        <v>2411</v>
      </c>
      <c r="D257" s="5" t="s">
        <v>2328</v>
      </c>
      <c r="E257" s="2" t="str">
        <f t="array" ref="E257">XLOOKUP(A257,acc_tbl_exp!$A$1:$A$448,acc_tbl_exp!$H$1:$H$448,"")</f>
        <v>PROMED</v>
      </c>
      <c r="O257" s="2" t="s">
        <v>1284</v>
      </c>
      <c r="P257" s="5">
        <f>+84-2-73-838500</f>
        <v>-838491</v>
      </c>
      <c r="Q257" s="2" t="s">
        <v>1383</v>
      </c>
      <c r="R257" s="2" t="s">
        <v>2412</v>
      </c>
      <c r="T257" s="2" t="str">
        <f t="array" ref="T257">XLOOKUP($A257,acc_tbl_exp!$A$1:$A$448,acc_tbl_exp!$I$1:$I$448,"")</f>
        <v>TUYEN QUANG</v>
      </c>
      <c r="V257" s="2" t="str">
        <f t="array" ref="V257">XLOOKUP($A257,acc_tbl_exp!$A$1:$A$448,acc_tbl_exp!$J$1:$J$448,"")</f>
        <v>North</v>
      </c>
      <c r="W257" s="2" t="s">
        <v>1287</v>
      </c>
    </row>
    <row r="258">
      <c r="A258" s="2" t="s">
        <v>2413</v>
      </c>
      <c r="B258" s="2" t="str">
        <f t="array" ref="B258">XLOOKUP($A258,acc_tbl_exp!$A$1:$A$448,acc_tbl_exp!$B$1:$B$448,"")</f>
        <v>VINH BAO GENERAL HOSPITAL</v>
      </c>
      <c r="C258" s="2" t="s">
        <v>2414</v>
      </c>
      <c r="D258" s="5" t="s">
        <v>2328</v>
      </c>
      <c r="E258" s="2" t="str">
        <f t="array" ref="E258">XLOOKUP(A258,acc_tbl_exp!$A$1:$A$448,acc_tbl_exp!$H$1:$H$448,"")</f>
        <v>TRANG THI</v>
      </c>
      <c r="H258" s="2" t="s">
        <v>2025</v>
      </c>
      <c r="O258" s="2" t="s">
        <v>1284</v>
      </c>
      <c r="Q258" s="2" t="s">
        <v>2229</v>
      </c>
      <c r="R258" s="2" t="s">
        <v>2415</v>
      </c>
      <c r="T258" s="2" t="str">
        <f t="array" ref="T258">XLOOKUP($A258,acc_tbl_exp!$A$1:$A$448,acc_tbl_exp!$I$1:$I$448,"")</f>
        <v>HAI PHONG</v>
      </c>
      <c r="V258" s="2" t="str">
        <f t="array" ref="V258">XLOOKUP($A258,acc_tbl_exp!$A$1:$A$448,acc_tbl_exp!$J$1:$J$448,"")</f>
        <v>North</v>
      </c>
      <c r="W258" s="2" t="s">
        <v>1287</v>
      </c>
    </row>
    <row r="259">
      <c r="A259" s="2" t="s">
        <v>2416</v>
      </c>
      <c r="B259" s="2" t="str">
        <f t="array" ref="B259">XLOOKUP($A259,acc_tbl_exp!$A$1:$A$448,acc_tbl_exp!$B$1:$B$448,"")</f>
        <v>Gia Rai Town Medical Center</v>
      </c>
      <c r="C259" s="2" t="s">
        <v>2417</v>
      </c>
      <c r="D259" s="5" t="s">
        <v>1561</v>
      </c>
      <c r="E259" s="2" t="str">
        <f t="array" ref="E259">XLOOKUP(A259,acc_tbl_exp!$A$1:$A$448,acc_tbl_exp!$H$1:$H$448,"")</f>
        <v/>
      </c>
      <c r="H259" s="2" t="s">
        <v>2418</v>
      </c>
      <c r="O259" s="2" t="s">
        <v>1284</v>
      </c>
      <c r="R259" s="2" t="s">
        <v>2419</v>
      </c>
      <c r="S259" s="2" t="s">
        <v>2420</v>
      </c>
      <c r="T259" s="2" t="str">
        <f t="array" ref="T259">XLOOKUP($A259,acc_tbl_exp!$A$1:$A$448,acc_tbl_exp!$I$1:$I$448,"")</f>
        <v>BAC LIEU</v>
      </c>
      <c r="V259" s="2" t="str">
        <f t="array" ref="V259">XLOOKUP($A259,acc_tbl_exp!$A$1:$A$448,acc_tbl_exp!$J$1:$J$448,"")</f>
        <v>South</v>
      </c>
    </row>
    <row r="260">
      <c r="A260" s="2" t="s">
        <v>2421</v>
      </c>
      <c r="B260" s="2" t="str">
        <f t="array" ref="B260">XLOOKUP($A260,acc_tbl_exp!$A$1:$A$448,acc_tbl_exp!$B$1:$B$448,"")</f>
        <v>Viet Phat Medical Equipment JSC</v>
      </c>
      <c r="C260" s="2" t="s">
        <v>2422</v>
      </c>
      <c r="D260" s="2" t="s">
        <v>1825</v>
      </c>
      <c r="E260" s="2" t="str">
        <f t="array" ref="E260">XLOOKUP(A260,acc_tbl_exp!$A$1:$A$448,acc_tbl_exp!$H$1:$H$448,"")</f>
        <v>TRANG THI</v>
      </c>
      <c r="O260" s="2" t="s">
        <v>1284</v>
      </c>
      <c r="R260" s="2" t="s">
        <v>2423</v>
      </c>
      <c r="S260" s="2" t="s">
        <v>2424</v>
      </c>
      <c r="T260" s="2" t="str">
        <f t="array" ref="T260">XLOOKUP($A260,acc_tbl_exp!$A$1:$A$448,acc_tbl_exp!$I$1:$I$448,"")</f>
        <v>HANOI</v>
      </c>
      <c r="V260" s="2" t="str">
        <f t="array" ref="V260">XLOOKUP($A260,acc_tbl_exp!$A$1:$A$448,acc_tbl_exp!$J$1:$J$448,"")</f>
        <v>North</v>
      </c>
      <c r="W260" s="2" t="s">
        <v>1287</v>
      </c>
    </row>
    <row r="261">
      <c r="A261" s="2" t="s">
        <v>2425</v>
      </c>
      <c r="B261" s="2" t="str">
        <f t="array" ref="B261">XLOOKUP($A261,acc_tbl_exp!$A$1:$A$448,acc_tbl_exp!$B$1:$B$448,"")</f>
        <v>Thanh Ba Medical Center - Phu Tho Province</v>
      </c>
      <c r="C261" s="2" t="s">
        <v>2426</v>
      </c>
      <c r="D261" s="5" t="s">
        <v>1561</v>
      </c>
      <c r="E261" s="2" t="str">
        <f t="array" ref="E261">XLOOKUP(A261,acc_tbl_exp!$A$1:$A$448,acc_tbl_exp!$H$1:$H$448,"")</f>
        <v>TRANG THI</v>
      </c>
      <c r="H261" s="2" t="s">
        <v>2107</v>
      </c>
      <c r="O261" s="2" t="s">
        <v>1284</v>
      </c>
      <c r="Q261" s="2" t="s">
        <v>1383</v>
      </c>
      <c r="R261" s="2" t="s">
        <v>2427</v>
      </c>
      <c r="S261" s="2" t="s">
        <v>2428</v>
      </c>
      <c r="T261" s="2" t="str">
        <f t="array" ref="T261">XLOOKUP($A261,acc_tbl_exp!$A$1:$A$448,acc_tbl_exp!$I$1:$I$448,"")</f>
        <v>PHU THO</v>
      </c>
      <c r="V261" s="2" t="str">
        <f t="array" ref="V261">XLOOKUP($A261,acc_tbl_exp!$A$1:$A$448,acc_tbl_exp!$J$1:$J$448,"")</f>
        <v>North</v>
      </c>
      <c r="W261" s="2" t="s">
        <v>1287</v>
      </c>
    </row>
    <row r="262">
      <c r="A262" s="2" t="s">
        <v>2429</v>
      </c>
      <c r="B262" s="2" t="str">
        <f t="array" ref="B262">XLOOKUP($A262,acc_tbl_exp!$A$1:$A$448,acc_tbl_exp!$B$1:$B$448,"")</f>
        <v>Nam Saigon Surgical Hospital</v>
      </c>
      <c r="C262" s="2" t="s">
        <v>2430</v>
      </c>
      <c r="D262" s="5" t="s">
        <v>2328</v>
      </c>
      <c r="E262" s="2" t="str">
        <f t="array" ref="E262">XLOOKUP(A262,acc_tbl_exp!$A$1:$A$448,acc_tbl_exp!$H$1:$H$448,"")</f>
        <v/>
      </c>
      <c r="L262" s="2" t="s">
        <v>2431</v>
      </c>
      <c r="M262" s="2">
        <v>3.43317327E8</v>
      </c>
      <c r="O262" s="2" t="s">
        <v>1284</v>
      </c>
      <c r="R262" s="2" t="s">
        <v>2432</v>
      </c>
      <c r="S262" s="2" t="s">
        <v>2433</v>
      </c>
      <c r="T262" s="2" t="str">
        <f t="array" ref="T262">XLOOKUP($A262,acc_tbl_exp!$A$1:$A$448,acc_tbl_exp!$I$1:$I$448,"")</f>
        <v>HCM</v>
      </c>
      <c r="V262" s="2" t="str">
        <f t="array" ref="V262">XLOOKUP($A262,acc_tbl_exp!$A$1:$A$448,acc_tbl_exp!$J$1:$J$448,"")</f>
        <v>South</v>
      </c>
      <c r="W262" s="2" t="s">
        <v>1287</v>
      </c>
    </row>
    <row r="263">
      <c r="A263" s="2" t="s">
        <v>2434</v>
      </c>
      <c r="B263" s="2" t="str">
        <f t="array" ref="B263">XLOOKUP($A263,acc_tbl_exp!$A$1:$A$448,acc_tbl_exp!$B$1:$B$448,"")</f>
        <v>An Thinh Medical Equipment Investment Co., Ltd.</v>
      </c>
      <c r="C263" s="2" t="s">
        <v>2435</v>
      </c>
      <c r="D263" s="2" t="s">
        <v>1825</v>
      </c>
      <c r="E263" s="2" t="str">
        <f t="array" ref="E263">XLOOKUP(A263,acc_tbl_exp!$A$1:$A$448,acc_tbl_exp!$H$1:$H$448,"")</f>
        <v>TRANG THI</v>
      </c>
      <c r="O263" s="2" t="s">
        <v>1284</v>
      </c>
      <c r="R263" s="2" t="s">
        <v>2436</v>
      </c>
      <c r="S263" s="2" t="s">
        <v>2437</v>
      </c>
      <c r="T263" s="2" t="str">
        <f t="array" ref="T263">XLOOKUP($A263,acc_tbl_exp!$A$1:$A$448,acc_tbl_exp!$I$1:$I$448,"")</f>
        <v>HANOI</v>
      </c>
      <c r="V263" s="2" t="str">
        <f t="array" ref="V263">XLOOKUP($A263,acc_tbl_exp!$A$1:$A$448,acc_tbl_exp!$J$1:$J$448,"")</f>
        <v>North</v>
      </c>
      <c r="W263" s="2" t="s">
        <v>1287</v>
      </c>
    </row>
    <row r="264">
      <c r="A264" s="2" t="s">
        <v>2438</v>
      </c>
      <c r="B264" s="2" t="str">
        <f t="array" ref="B264">XLOOKUP($A264,acc_tbl_exp!$A$1:$A$448,acc_tbl_exp!$B$1:$B$448,"")</f>
        <v>Hung Thinh Medical and Pharmaceutical JSC</v>
      </c>
      <c r="C264" s="2" t="s">
        <v>2439</v>
      </c>
      <c r="D264" s="2" t="s">
        <v>1825</v>
      </c>
      <c r="E264" s="2" t="str">
        <f t="array" ref="E264">XLOOKUP(A264,acc_tbl_exp!$A$1:$A$448,acc_tbl_exp!$H$1:$H$448,"")</f>
        <v>PROMED</v>
      </c>
      <c r="O264" s="2" t="s">
        <v>1284</v>
      </c>
      <c r="Q264" s="2" t="s">
        <v>1383</v>
      </c>
      <c r="R264" s="2" t="s">
        <v>2440</v>
      </c>
      <c r="S264" s="2" t="s">
        <v>2441</v>
      </c>
      <c r="T264" s="2" t="str">
        <f t="array" ref="T264">XLOOKUP($A264,acc_tbl_exp!$A$1:$A$448,acc_tbl_exp!$I$1:$I$448,"")</f>
        <v>LAO CAI</v>
      </c>
      <c r="V264" s="2" t="str">
        <f t="array" ref="V264">XLOOKUP($A264,acc_tbl_exp!$A$1:$A$448,acc_tbl_exp!$J$1:$J$448,"")</f>
        <v>North</v>
      </c>
      <c r="W264" s="2" t="s">
        <v>1287</v>
      </c>
    </row>
    <row r="265">
      <c r="A265" s="2" t="s">
        <v>2442</v>
      </c>
      <c r="B265" s="2" t="str">
        <f t="array" ref="B265">XLOOKUP($A265,acc_tbl_exp!$A$1:$A$448,acc_tbl_exp!$B$1:$B$448,"")</f>
        <v>KIEN GIANG General hospital</v>
      </c>
      <c r="C265" s="2" t="s">
        <v>2443</v>
      </c>
      <c r="D265" s="5" t="s">
        <v>2328</v>
      </c>
      <c r="E265" s="2" t="str">
        <f t="array" ref="E265">XLOOKUP(A265,acc_tbl_exp!$A$1:$A$448,acc_tbl_exp!$H$1:$H$448,"")</f>
        <v/>
      </c>
      <c r="H265" s="2" t="s">
        <v>1404</v>
      </c>
      <c r="I265" s="2" t="s">
        <v>2444</v>
      </c>
      <c r="J265" s="2">
        <v>9.17888927E8</v>
      </c>
      <c r="L265" s="2" t="s">
        <v>2445</v>
      </c>
      <c r="M265" s="2">
        <v>9.03986563E8</v>
      </c>
      <c r="O265" s="2" t="s">
        <v>1284</v>
      </c>
      <c r="Q265" s="2" t="s">
        <v>1432</v>
      </c>
      <c r="R265" s="2" t="s">
        <v>2446</v>
      </c>
      <c r="S265" s="2" t="s">
        <v>2447</v>
      </c>
      <c r="T265" s="2" t="str">
        <f t="array" ref="T265">XLOOKUP($A265,acc_tbl_exp!$A$1:$A$448,acc_tbl_exp!$I$1:$I$448,"")</f>
        <v>KIEN GIANG</v>
      </c>
      <c r="V265" s="2" t="str">
        <f t="array" ref="V265">XLOOKUP($A265,acc_tbl_exp!$A$1:$A$448,acc_tbl_exp!$J$1:$J$448,"")</f>
        <v>South</v>
      </c>
      <c r="W265" s="2" t="s">
        <v>1287</v>
      </c>
      <c r="AA265" s="2" t="s">
        <v>2448</v>
      </c>
    </row>
    <row r="266">
      <c r="A266" s="2" t="s">
        <v>2449</v>
      </c>
      <c r="B266" s="2" t="str">
        <f t="array" ref="B266">XLOOKUP($A266,acc_tbl_exp!$A$1:$A$448,acc_tbl_exp!$B$1:$B$448,"")</f>
        <v>Minh An Hospital</v>
      </c>
      <c r="C266" s="2" t="s">
        <v>2450</v>
      </c>
      <c r="D266" s="5" t="str">
        <f>left(C266,10)</f>
        <v>Phòng Khám</v>
      </c>
      <c r="E266" s="2" t="str">
        <f t="array" ref="E266">XLOOKUP(A266,acc_tbl_exp!$A$1:$A$448,acc_tbl_exp!$H$1:$H$448,"")</f>
        <v>TRANG THI</v>
      </c>
      <c r="O266" s="2" t="s">
        <v>1284</v>
      </c>
      <c r="R266" s="2" t="s">
        <v>2451</v>
      </c>
      <c r="T266" s="2" t="str">
        <f t="array" ref="T266">XLOOKUP($A266,acc_tbl_exp!$A$1:$A$448,acc_tbl_exp!$I$1:$I$448,"")</f>
        <v>NGHE AN</v>
      </c>
      <c r="V266" s="2" t="str">
        <f t="array" ref="V266">XLOOKUP($A266,acc_tbl_exp!$A$1:$A$448,acc_tbl_exp!$J$1:$J$448,"")</f>
        <v>North</v>
      </c>
      <c r="W266" s="2" t="s">
        <v>1287</v>
      </c>
    </row>
    <row r="267">
      <c r="A267" s="2" t="s">
        <v>2452</v>
      </c>
      <c r="B267" s="2" t="str">
        <f t="array" ref="B267">XLOOKUP($A267,acc_tbl_exp!$A$1:$A$448,acc_tbl_exp!$B$1:$B$448,"")</f>
        <v>Hai Hau General Hospital</v>
      </c>
      <c r="C267" s="2" t="s">
        <v>2453</v>
      </c>
      <c r="D267" s="5" t="s">
        <v>2328</v>
      </c>
      <c r="E267" s="2" t="str">
        <f t="array" ref="E267">XLOOKUP(A267,acc_tbl_exp!$A$1:$A$448,acc_tbl_exp!$H$1:$H$448,"")</f>
        <v>TRANG THI</v>
      </c>
      <c r="H267" s="2" t="s">
        <v>1552</v>
      </c>
      <c r="O267" s="2" t="s">
        <v>1284</v>
      </c>
      <c r="Q267" s="2" t="s">
        <v>1383</v>
      </c>
      <c r="R267" s="2" t="s">
        <v>2454</v>
      </c>
      <c r="S267" s="2" t="s">
        <v>2455</v>
      </c>
      <c r="T267" s="2" t="str">
        <f t="array" ref="T267">XLOOKUP($A267,acc_tbl_exp!$A$1:$A$448,acc_tbl_exp!$I$1:$I$448,"")</f>
        <v>NAM DINH</v>
      </c>
      <c r="V267" s="2" t="str">
        <f t="array" ref="V267">XLOOKUP($A267,acc_tbl_exp!$A$1:$A$448,acc_tbl_exp!$J$1:$J$448,"")</f>
        <v>North</v>
      </c>
    </row>
    <row r="268">
      <c r="A268" s="2" t="s">
        <v>2456</v>
      </c>
      <c r="B268" s="2" t="str">
        <f t="array" ref="B268">XLOOKUP($A268,acc_tbl_exp!$A$1:$A$448,acc_tbl_exp!$B$1:$B$448,"")</f>
        <v/>
      </c>
      <c r="C268" s="2" t="s">
        <v>2457</v>
      </c>
      <c r="D268" s="2" t="s">
        <v>1825</v>
      </c>
      <c r="E268" s="2" t="str">
        <f t="array" ref="E268">XLOOKUP(A268,acc_tbl_exp!$A$1:$A$448,acc_tbl_exp!$H$1:$H$448,"")</f>
        <v/>
      </c>
      <c r="O268" s="2" t="s">
        <v>1284</v>
      </c>
      <c r="R268" s="2" t="s">
        <v>2458</v>
      </c>
      <c r="T268" s="2" t="str">
        <f t="array" ref="T268">XLOOKUP($A268,acc_tbl_exp!$A$1:$A$448,acc_tbl_exp!$I$1:$I$448,"")</f>
        <v/>
      </c>
      <c r="V268" s="2" t="str">
        <f t="array" ref="V268">XLOOKUP($A268,acc_tbl_exp!$A$1:$A$448,acc_tbl_exp!$J$1:$J$448,"")</f>
        <v/>
      </c>
    </row>
    <row r="269">
      <c r="A269" s="2" t="s">
        <v>2459</v>
      </c>
      <c r="B269" s="2" t="str">
        <f t="array" ref="B269">XLOOKUP($A269,acc_tbl_exp!$A$1:$A$448,acc_tbl_exp!$B$1:$B$448,"")</f>
        <v>Cam Pha General Hospital</v>
      </c>
      <c r="C269" s="2" t="s">
        <v>2460</v>
      </c>
      <c r="D269" s="5" t="s">
        <v>2328</v>
      </c>
      <c r="E269" s="2" t="str">
        <f t="array" ref="E269">XLOOKUP(A269,acc_tbl_exp!$A$1:$A$448,acc_tbl_exp!$H$1:$H$448,"")</f>
        <v>TRANG THI</v>
      </c>
      <c r="H269" s="2" t="s">
        <v>1341</v>
      </c>
      <c r="O269" s="2" t="s">
        <v>1284</v>
      </c>
      <c r="R269" s="2" t="s">
        <v>2461</v>
      </c>
      <c r="S269" s="2" t="s">
        <v>2462</v>
      </c>
      <c r="T269" s="2" t="str">
        <f t="array" ref="T269">XLOOKUP($A269,acc_tbl_exp!$A$1:$A$448,acc_tbl_exp!$I$1:$I$448,"")</f>
        <v>QUANG NINH</v>
      </c>
      <c r="V269" s="2" t="str">
        <f t="array" ref="V269">XLOOKUP($A269,acc_tbl_exp!$A$1:$A$448,acc_tbl_exp!$J$1:$J$448,"")</f>
        <v>North</v>
      </c>
    </row>
    <row r="270">
      <c r="A270" s="2" t="s">
        <v>2463</v>
      </c>
      <c r="B270" s="2" t="str">
        <f t="array" ref="B270">XLOOKUP($A270,acc_tbl_exp!$A$1:$A$448,acc_tbl_exp!$B$1:$B$448,"")</f>
        <v>Meo Vac Distirct General Hospital</v>
      </c>
      <c r="C270" s="2" t="s">
        <v>2464</v>
      </c>
      <c r="D270" s="5" t="s">
        <v>2328</v>
      </c>
      <c r="E270" s="2" t="str">
        <f t="array" ref="E270">XLOOKUP(A270,acc_tbl_exp!$A$1:$A$448,acc_tbl_exp!$H$1:$H$448,"")</f>
        <v>TRANG THI</v>
      </c>
      <c r="O270" s="2" t="s">
        <v>1284</v>
      </c>
      <c r="T270" s="2" t="str">
        <f t="array" ref="T270">XLOOKUP($A270,acc_tbl_exp!$A$1:$A$448,acc_tbl_exp!$I$1:$I$448,"")</f>
        <v>HA GIANG</v>
      </c>
      <c r="V270" s="2" t="str">
        <f t="array" ref="V270">XLOOKUP($A270,acc_tbl_exp!$A$1:$A$448,acc_tbl_exp!$J$1:$J$448,"")</f>
        <v>North</v>
      </c>
      <c r="W270" s="2" t="s">
        <v>1287</v>
      </c>
    </row>
    <row r="271">
      <c r="A271" s="2" t="s">
        <v>2465</v>
      </c>
      <c r="B271" s="2" t="str">
        <f t="array" ref="B271">XLOOKUP($A271,acc_tbl_exp!$A$1:$A$448,acc_tbl_exp!$B$1:$B$448,"")</f>
        <v>Yen Minh District General Hospital</v>
      </c>
      <c r="C271" s="2" t="s">
        <v>2466</v>
      </c>
      <c r="D271" s="5" t="s">
        <v>2328</v>
      </c>
      <c r="E271" s="2" t="str">
        <f t="array" ref="E271">XLOOKUP(A271,acc_tbl_exp!$A$1:$A$448,acc_tbl_exp!$H$1:$H$448,"")</f>
        <v>TRANG THI</v>
      </c>
      <c r="H271" s="2" t="s">
        <v>1998</v>
      </c>
      <c r="O271" s="2" t="s">
        <v>1284</v>
      </c>
      <c r="R271" s="2" t="s">
        <v>2467</v>
      </c>
      <c r="T271" s="2" t="str">
        <f t="array" ref="T271">XLOOKUP($A271,acc_tbl_exp!$A$1:$A$448,acc_tbl_exp!$I$1:$I$448,"")</f>
        <v>HA GIANG</v>
      </c>
      <c r="V271" s="2" t="str">
        <f t="array" ref="V271">XLOOKUP($A271,acc_tbl_exp!$A$1:$A$448,acc_tbl_exp!$J$1:$J$448,"")</f>
        <v>North</v>
      </c>
    </row>
    <row r="272">
      <c r="A272" s="2" t="s">
        <v>2468</v>
      </c>
      <c r="B272" s="2" t="str">
        <f t="array" ref="B272">XLOOKUP($A272,acc_tbl_exp!$A$1:$A$448,acc_tbl_exp!$B$1:$B$448,"")</f>
        <v>Hoa Lu Medical Center</v>
      </c>
      <c r="C272" s="2" t="s">
        <v>2469</v>
      </c>
      <c r="D272" s="5" t="s">
        <v>1561</v>
      </c>
      <c r="E272" s="2" t="str">
        <f t="array" ref="E272">XLOOKUP(A272,acc_tbl_exp!$A$1:$A$448,acc_tbl_exp!$H$1:$H$448,"")</f>
        <v>TRANG THI</v>
      </c>
      <c r="O272" s="2" t="s">
        <v>1284</v>
      </c>
      <c r="R272" s="2" t="s">
        <v>2470</v>
      </c>
      <c r="S272" s="2" t="s">
        <v>2471</v>
      </c>
      <c r="T272" s="2" t="str">
        <f t="array" ref="T272">XLOOKUP($A272,acc_tbl_exp!$A$1:$A$448,acc_tbl_exp!$I$1:$I$448,"")</f>
        <v>NINH BINH</v>
      </c>
      <c r="V272" s="2" t="str">
        <f t="array" ref="V272">XLOOKUP($A272,acc_tbl_exp!$A$1:$A$448,acc_tbl_exp!$J$1:$J$448,"")</f>
        <v>North</v>
      </c>
    </row>
    <row r="273">
      <c r="A273" s="2" t="s">
        <v>2472</v>
      </c>
      <c r="B273" s="2" t="str">
        <f t="array" ref="B273">XLOOKUP($A273,acc_tbl_exp!$A$1:$A$448,acc_tbl_exp!$B$1:$B$448,"")</f>
        <v/>
      </c>
      <c r="C273" s="2" t="s">
        <v>2473</v>
      </c>
      <c r="D273" s="2" t="s">
        <v>1825</v>
      </c>
      <c r="E273" s="2" t="str">
        <f t="array" ref="E273">XLOOKUP(A273,acc_tbl_exp!$A$1:$A$448,acc_tbl_exp!$H$1:$H$448,"")</f>
        <v/>
      </c>
      <c r="O273" s="2" t="s">
        <v>1284</v>
      </c>
      <c r="R273" s="2" t="s">
        <v>2474</v>
      </c>
      <c r="S273" s="2" t="s">
        <v>2475</v>
      </c>
      <c r="T273" s="2" t="str">
        <f t="array" ref="T273">XLOOKUP($A273,acc_tbl_exp!$A$1:$A$448,acc_tbl_exp!$I$1:$I$448,"")</f>
        <v/>
      </c>
      <c r="V273" s="2" t="str">
        <f t="array" ref="V273">XLOOKUP($A273,acc_tbl_exp!$A$1:$A$448,acc_tbl_exp!$J$1:$J$448,"")</f>
        <v/>
      </c>
    </row>
    <row r="274">
      <c r="A274" s="2" t="s">
        <v>2476</v>
      </c>
      <c r="B274" s="2" t="str">
        <f t="array" ref="B274">XLOOKUP($A274,acc_tbl_exp!$A$1:$A$448,acc_tbl_exp!$B$1:$B$448,"")</f>
        <v>Quy Hop Medical Center</v>
      </c>
      <c r="C274" s="2" t="s">
        <v>2477</v>
      </c>
      <c r="D274" s="5" t="s">
        <v>1561</v>
      </c>
      <c r="E274" s="2" t="str">
        <f t="array" ref="E274">XLOOKUP(A274,acc_tbl_exp!$A$1:$A$448,acc_tbl_exp!$H$1:$H$448,"")</f>
        <v>TRANG THI</v>
      </c>
      <c r="H274" s="2" t="s">
        <v>1583</v>
      </c>
      <c r="O274" s="2" t="s">
        <v>1284</v>
      </c>
      <c r="R274" s="2" t="s">
        <v>2478</v>
      </c>
      <c r="T274" s="2" t="str">
        <f t="array" ref="T274">XLOOKUP($A274,acc_tbl_exp!$A$1:$A$448,acc_tbl_exp!$I$1:$I$448,"")</f>
        <v>NGHE AN</v>
      </c>
      <c r="V274" s="2" t="str">
        <f t="array" ref="V274">XLOOKUP($A274,acc_tbl_exp!$A$1:$A$448,acc_tbl_exp!$J$1:$J$448,"")</f>
        <v>North</v>
      </c>
    </row>
    <row r="275">
      <c r="A275" s="2" t="s">
        <v>2479</v>
      </c>
      <c r="B275" s="2" t="str">
        <f t="array" ref="B275">XLOOKUP($A275,acc_tbl_exp!$A$1:$A$448,acc_tbl_exp!$B$1:$B$448,"")</f>
        <v>Kim Son District General Hospital</v>
      </c>
      <c r="C275" s="2" t="s">
        <v>2480</v>
      </c>
      <c r="D275" s="5" t="s">
        <v>2328</v>
      </c>
      <c r="E275" s="2" t="str">
        <f t="array" ref="E275">XLOOKUP(A275,acc_tbl_exp!$A$1:$A$448,acc_tbl_exp!$H$1:$H$448,"")</f>
        <v>TRANG THI</v>
      </c>
      <c r="O275" s="2" t="s">
        <v>1284</v>
      </c>
      <c r="R275" s="2" t="s">
        <v>2481</v>
      </c>
      <c r="S275" s="2" t="s">
        <v>2482</v>
      </c>
      <c r="T275" s="2" t="str">
        <f t="array" ref="T275">XLOOKUP($A275,acc_tbl_exp!$A$1:$A$448,acc_tbl_exp!$I$1:$I$448,"")</f>
        <v>NINH BINH</v>
      </c>
      <c r="V275" s="2" t="str">
        <f t="array" ref="V275">XLOOKUP($A275,acc_tbl_exp!$A$1:$A$448,acc_tbl_exp!$J$1:$J$448,"")</f>
        <v>North</v>
      </c>
    </row>
    <row r="276">
      <c r="A276" s="2" t="s">
        <v>2483</v>
      </c>
      <c r="B276" s="2" t="str">
        <f t="array" ref="B276">XLOOKUP($A276,acc_tbl_exp!$A$1:$A$448,acc_tbl_exp!$B$1:$B$448,"")</f>
        <v>Nursing - Rehabilitation Central Hospital</v>
      </c>
      <c r="C276" s="2" t="s">
        <v>2484</v>
      </c>
      <c r="D276" s="5" t="s">
        <v>2328</v>
      </c>
      <c r="E276" s="2" t="str">
        <f t="array" ref="E276">XLOOKUP(A276,acc_tbl_exp!$A$1:$A$448,acc_tbl_exp!$H$1:$H$448,"")</f>
        <v>PROMED</v>
      </c>
      <c r="H276" s="2" t="s">
        <v>1317</v>
      </c>
      <c r="O276" s="2" t="s">
        <v>1284</v>
      </c>
      <c r="R276" s="2" t="s">
        <v>2485</v>
      </c>
      <c r="S276" s="2" t="s">
        <v>2486</v>
      </c>
      <c r="T276" s="2" t="str">
        <f t="array" ref="T276">XLOOKUP($A276,acc_tbl_exp!$A$1:$A$448,acc_tbl_exp!$I$1:$I$448,"")</f>
        <v>THANH HOA</v>
      </c>
      <c r="V276" s="2" t="str">
        <f t="array" ref="V276">XLOOKUP($A276,acc_tbl_exp!$A$1:$A$448,acc_tbl_exp!$J$1:$J$448,"")</f>
        <v>North</v>
      </c>
    </row>
    <row r="277">
      <c r="A277" s="2" t="s">
        <v>2487</v>
      </c>
      <c r="B277" s="2" t="str">
        <f t="array" ref="B277">XLOOKUP($A277,acc_tbl_exp!$A$1:$A$448,acc_tbl_exp!$B$1:$B$448,"")</f>
        <v>Hung Viet Cancer Hospital</v>
      </c>
      <c r="C277" s="2" t="s">
        <v>2488</v>
      </c>
      <c r="D277" s="5" t="s">
        <v>2328</v>
      </c>
      <c r="E277" s="2" t="str">
        <f t="array" ref="E277">XLOOKUP(A277,acc_tbl_exp!$A$1:$A$448,acc_tbl_exp!$H$1:$H$448,"")</f>
        <v>TRANG THI</v>
      </c>
      <c r="F277" s="2" t="s">
        <v>1297</v>
      </c>
      <c r="O277" s="2" t="s">
        <v>1284</v>
      </c>
      <c r="R277" s="2" t="s">
        <v>2489</v>
      </c>
      <c r="S277" s="2" t="s">
        <v>2490</v>
      </c>
      <c r="T277" s="2" t="str">
        <f t="array" ref="T277">XLOOKUP($A277,acc_tbl_exp!$A$1:$A$448,acc_tbl_exp!$I$1:$I$448,"")</f>
        <v>HANOI</v>
      </c>
      <c r="V277" s="2" t="str">
        <f t="array" ref="V277">XLOOKUP($A277,acc_tbl_exp!$A$1:$A$448,acc_tbl_exp!$J$1:$J$448,"")</f>
        <v>North</v>
      </c>
    </row>
    <row r="278">
      <c r="A278" s="2" t="s">
        <v>2491</v>
      </c>
      <c r="B278" s="2" t="str">
        <f t="array" ref="B278">XLOOKUP($A278,acc_tbl_exp!$A$1:$A$448,acc_tbl_exp!$B$1:$B$448,"")</f>
        <v>Tan Thanh District General Hospital</v>
      </c>
      <c r="C278" s="2" t="s">
        <v>2492</v>
      </c>
      <c r="D278" s="5" t="s">
        <v>2328</v>
      </c>
      <c r="E278" s="2" t="str">
        <f t="array" ref="E278">XLOOKUP(A278,acc_tbl_exp!$A$1:$A$448,acc_tbl_exp!$H$1:$H$448,"")</f>
        <v/>
      </c>
      <c r="O278" s="2" t="s">
        <v>1284</v>
      </c>
      <c r="R278" s="2" t="s">
        <v>2493</v>
      </c>
      <c r="T278" s="2" t="str">
        <f t="array" ref="T278">XLOOKUP($A278,acc_tbl_exp!$A$1:$A$448,acc_tbl_exp!$I$1:$I$448,"")</f>
        <v>AN GIANG</v>
      </c>
      <c r="V278" s="2" t="str">
        <f t="array" ref="V278">XLOOKUP($A278,acc_tbl_exp!$A$1:$A$448,acc_tbl_exp!$J$1:$J$448,"")</f>
        <v>South</v>
      </c>
      <c r="AJ278" s="2" t="s">
        <v>112</v>
      </c>
    </row>
    <row r="279">
      <c r="A279" s="2" t="s">
        <v>2494</v>
      </c>
      <c r="B279" s="2" t="str">
        <f t="array" ref="B279">XLOOKUP($A279,acc_tbl_exp!$A$1:$A$448,acc_tbl_exp!$B$1:$B$448,"")</f>
        <v>Cho Moi District Hospital</v>
      </c>
      <c r="C279" s="2" t="s">
        <v>2495</v>
      </c>
      <c r="D279" s="5" t="s">
        <v>2328</v>
      </c>
      <c r="E279" s="2" t="str">
        <f t="array" ref="E279">XLOOKUP(A279,acc_tbl_exp!$A$1:$A$448,acc_tbl_exp!$H$1:$H$448,"")</f>
        <v/>
      </c>
      <c r="H279" s="2" t="s">
        <v>2038</v>
      </c>
      <c r="O279" s="2" t="s">
        <v>1284</v>
      </c>
      <c r="R279" s="2" t="s">
        <v>2496</v>
      </c>
      <c r="T279" s="2" t="str">
        <f t="array" ref="T279">XLOOKUP($A279,acc_tbl_exp!$A$1:$A$448,acc_tbl_exp!$I$1:$I$448,"")</f>
        <v>AN GIANG</v>
      </c>
      <c r="V279" s="2" t="str">
        <f t="array" ref="V279">XLOOKUP($A279,acc_tbl_exp!$A$1:$A$448,acc_tbl_exp!$J$1:$J$448,"")</f>
        <v>South</v>
      </c>
    </row>
    <row r="280">
      <c r="A280" s="2" t="s">
        <v>2497</v>
      </c>
      <c r="B280" s="2" t="str">
        <f t="array" ref="B280">XLOOKUP($A280,acc_tbl_exp!$A$1:$A$448,acc_tbl_exp!$B$1:$B$448,"")</f>
        <v>Hoan My Da Lat General Hospital</v>
      </c>
      <c r="C280" s="2" t="s">
        <v>2498</v>
      </c>
      <c r="D280" s="5" t="s">
        <v>2328</v>
      </c>
      <c r="E280" s="2" t="str">
        <f t="array" ref="E280">XLOOKUP(A280,acc_tbl_exp!$A$1:$A$448,acc_tbl_exp!$H$1:$H$448,"")</f>
        <v/>
      </c>
      <c r="H280" s="2" t="s">
        <v>2499</v>
      </c>
      <c r="O280" s="2" t="s">
        <v>1284</v>
      </c>
      <c r="R280" s="2" t="s">
        <v>2500</v>
      </c>
      <c r="S280" s="2" t="s">
        <v>2501</v>
      </c>
      <c r="T280" s="2" t="str">
        <f t="array" ref="T280">XLOOKUP($A280,acc_tbl_exp!$A$1:$A$448,acc_tbl_exp!$I$1:$I$448,"")</f>
        <v>LAM DONG</v>
      </c>
      <c r="V280" s="2" t="str">
        <f t="array" ref="V280">XLOOKUP($A280,acc_tbl_exp!$A$1:$A$448,acc_tbl_exp!$J$1:$J$448,"")</f>
        <v>South</v>
      </c>
      <c r="AJ280" s="2" t="s">
        <v>112</v>
      </c>
    </row>
    <row r="281">
      <c r="A281" s="2" t="s">
        <v>2502</v>
      </c>
      <c r="B281" s="2" t="str">
        <f t="array" ref="B281">XLOOKUP($A281,acc_tbl_exp!$A$1:$A$448,acc_tbl_exp!$B$1:$B$448,"")</f>
        <v>Sin Ho District Hospital</v>
      </c>
      <c r="C281" s="2" t="s">
        <v>2503</v>
      </c>
      <c r="D281" s="5" t="s">
        <v>2328</v>
      </c>
      <c r="E281" s="2" t="str">
        <f t="array" ref="E281">XLOOKUP(A281,acc_tbl_exp!$A$1:$A$448,acc_tbl_exp!$H$1:$H$448,"")</f>
        <v>TRANG THI</v>
      </c>
      <c r="H281" s="2" t="s">
        <v>2504</v>
      </c>
      <c r="O281" s="2" t="s">
        <v>1284</v>
      </c>
      <c r="R281" s="2" t="s">
        <v>2505</v>
      </c>
      <c r="S281" s="2" t="s">
        <v>2506</v>
      </c>
      <c r="T281" s="2" t="str">
        <f t="array" ref="T281">XLOOKUP($A281,acc_tbl_exp!$A$1:$A$448,acc_tbl_exp!$I$1:$I$448,"")</f>
        <v>LAI CHAU</v>
      </c>
      <c r="V281" s="2" t="str">
        <f t="array" ref="V281">XLOOKUP($A281,acc_tbl_exp!$A$1:$A$448,acc_tbl_exp!$J$1:$J$448,"")</f>
        <v>North</v>
      </c>
    </row>
    <row r="282">
      <c r="A282" s="2" t="s">
        <v>2507</v>
      </c>
      <c r="B282" s="2" t="str">
        <f t="array" ref="B282">XLOOKUP($A282,acc_tbl_exp!$A$1:$A$448,acc_tbl_exp!$B$1:$B$448,"")</f>
        <v>Tam Duong District Hospital</v>
      </c>
      <c r="C282" s="2" t="s">
        <v>2508</v>
      </c>
      <c r="D282" s="5" t="s">
        <v>2328</v>
      </c>
      <c r="E282" s="2" t="str">
        <f t="array" ref="E282">XLOOKUP(A282,acc_tbl_exp!$A$1:$A$448,acc_tbl_exp!$H$1:$H$448,"")</f>
        <v>TRANG THI</v>
      </c>
      <c r="H282" s="2" t="s">
        <v>2075</v>
      </c>
      <c r="O282" s="2" t="s">
        <v>1284</v>
      </c>
      <c r="T282" s="2" t="str">
        <f t="array" ref="T282">XLOOKUP($A282,acc_tbl_exp!$A$1:$A$448,acc_tbl_exp!$I$1:$I$448,"")</f>
        <v>LAI CHAU</v>
      </c>
      <c r="V282" s="2" t="str">
        <f t="array" ref="V282">XLOOKUP($A282,acc_tbl_exp!$A$1:$A$448,acc_tbl_exp!$J$1:$J$448,"")</f>
        <v>North</v>
      </c>
    </row>
    <row r="283">
      <c r="A283" s="2" t="s">
        <v>2509</v>
      </c>
      <c r="B283" s="2" t="str">
        <f t="array" ref="B283">XLOOKUP($A283,acc_tbl_exp!$A$1:$A$448,acc_tbl_exp!$B$1:$B$448,"")</f>
        <v>Than Uyen District Hospital</v>
      </c>
      <c r="C283" s="2" t="s">
        <v>2510</v>
      </c>
      <c r="D283" s="5" t="s">
        <v>2328</v>
      </c>
      <c r="E283" s="2" t="str">
        <f t="array" ref="E283">XLOOKUP(A283,acc_tbl_exp!$A$1:$A$448,acc_tbl_exp!$H$1:$H$448,"")</f>
        <v>TRANG THI</v>
      </c>
      <c r="F283" s="2" t="s">
        <v>1281</v>
      </c>
      <c r="H283" s="2" t="s">
        <v>1789</v>
      </c>
      <c r="O283" s="2" t="s">
        <v>1284</v>
      </c>
      <c r="T283" s="2" t="str">
        <f t="array" ref="T283">XLOOKUP($A283,acc_tbl_exp!$A$1:$A$448,acc_tbl_exp!$I$1:$I$448,"")</f>
        <v>LAI CHAU</v>
      </c>
      <c r="V283" s="2" t="str">
        <f t="array" ref="V283">XLOOKUP($A283,acc_tbl_exp!$A$1:$A$448,acc_tbl_exp!$J$1:$J$448,"")</f>
        <v>North</v>
      </c>
    </row>
    <row r="284">
      <c r="A284" s="2" t="s">
        <v>2511</v>
      </c>
      <c r="B284" s="2" t="str">
        <f t="array" ref="B284">XLOOKUP($A284,acc_tbl_exp!$A$1:$A$448,acc_tbl_exp!$B$1:$B$448,"")</f>
        <v>Y Yen General District Hospital</v>
      </c>
      <c r="C284" s="2" t="s">
        <v>2512</v>
      </c>
      <c r="D284" s="5" t="s">
        <v>2328</v>
      </c>
      <c r="E284" s="2" t="str">
        <f t="array" ref="E284">XLOOKUP(A284,acc_tbl_exp!$A$1:$A$448,acc_tbl_exp!$H$1:$H$448,"")</f>
        <v>TRANG THI</v>
      </c>
      <c r="H284" s="2" t="s">
        <v>1552</v>
      </c>
      <c r="O284" s="2" t="s">
        <v>1284</v>
      </c>
      <c r="T284" s="2" t="str">
        <f t="array" ref="T284">XLOOKUP($A284,acc_tbl_exp!$A$1:$A$448,acc_tbl_exp!$I$1:$I$448,"")</f>
        <v>NAM DINH</v>
      </c>
      <c r="V284" s="2" t="str">
        <f t="array" ref="V284">XLOOKUP($A284,acc_tbl_exp!$A$1:$A$448,acc_tbl_exp!$J$1:$J$448,"")</f>
        <v>North</v>
      </c>
    </row>
    <row r="285">
      <c r="A285" s="2" t="s">
        <v>2513</v>
      </c>
      <c r="B285" s="2" t="str">
        <f t="array" ref="B285">XLOOKUP($A285,acc_tbl_exp!$A$1:$A$448,acc_tbl_exp!$B$1:$B$448,"")</f>
        <v>Uong Bi Medical Center</v>
      </c>
      <c r="C285" s="2" t="s">
        <v>2514</v>
      </c>
      <c r="D285" s="5" t="s">
        <v>1561</v>
      </c>
      <c r="E285" s="2" t="str">
        <f t="array" ref="E285">XLOOKUP(A285,acc_tbl_exp!$A$1:$A$448,acc_tbl_exp!$H$1:$H$448,"")</f>
        <v>TRANG THI</v>
      </c>
      <c r="O285" s="2" t="s">
        <v>1284</v>
      </c>
      <c r="S285" s="2" t="s">
        <v>2515</v>
      </c>
      <c r="T285" s="2" t="str">
        <f t="array" ref="T285">XLOOKUP($A285,acc_tbl_exp!$A$1:$A$448,acc_tbl_exp!$I$1:$I$448,"")</f>
        <v>QUANG NINH</v>
      </c>
      <c r="V285" s="2" t="str">
        <f t="array" ref="V285">XLOOKUP($A285,acc_tbl_exp!$A$1:$A$448,acc_tbl_exp!$J$1:$J$448,"")</f>
        <v>North</v>
      </c>
    </row>
    <row r="286">
      <c r="A286" s="2" t="s">
        <v>2516</v>
      </c>
      <c r="B286" s="2" t="str">
        <f t="array" ref="B286">XLOOKUP($A286,acc_tbl_exp!$A$1:$A$448,acc_tbl_exp!$B$1:$B$448,"")</f>
        <v>Dong Thap Lung Hospital</v>
      </c>
      <c r="C286" s="2" t="s">
        <v>2517</v>
      </c>
      <c r="D286" s="5" t="s">
        <v>2328</v>
      </c>
      <c r="E286" s="2" t="str">
        <f t="array" ref="E286">XLOOKUP(A286,acc_tbl_exp!$A$1:$A$448,acc_tbl_exp!$H$1:$H$448,"")</f>
        <v/>
      </c>
      <c r="H286" s="2" t="s">
        <v>2518</v>
      </c>
      <c r="L286" s="2" t="s">
        <v>2519</v>
      </c>
      <c r="M286" s="2">
        <v>3.75691529E8</v>
      </c>
      <c r="O286" s="2" t="s">
        <v>1284</v>
      </c>
      <c r="R286" s="2" t="s">
        <v>2520</v>
      </c>
      <c r="S286" s="2" t="s">
        <v>2193</v>
      </c>
      <c r="T286" s="2" t="str">
        <f t="array" ref="T286">XLOOKUP($A286,acc_tbl_exp!$A$1:$A$448,acc_tbl_exp!$I$1:$I$448,"")</f>
        <v>DONG THAP</v>
      </c>
      <c r="V286" s="2" t="str">
        <f t="array" ref="V286">XLOOKUP($A286,acc_tbl_exp!$A$1:$A$448,acc_tbl_exp!$J$1:$J$448,"")</f>
        <v>South</v>
      </c>
      <c r="W286" s="2" t="s">
        <v>1287</v>
      </c>
    </row>
    <row r="287">
      <c r="A287" s="2" t="s">
        <v>2521</v>
      </c>
      <c r="B287" s="2" t="str">
        <f t="array" ref="B287">XLOOKUP($A287,acc_tbl_exp!$A$1:$A$448,acc_tbl_exp!$B$1:$B$448,"")</f>
        <v>Saigon-Ban Me Clinic</v>
      </c>
      <c r="C287" s="2" t="s">
        <v>2522</v>
      </c>
      <c r="D287" s="5" t="str">
        <f>left(C287,10)</f>
        <v>Phòng Khám</v>
      </c>
      <c r="E287" s="2" t="str">
        <f t="array" ref="E287">XLOOKUP(A287,acc_tbl_exp!$A$1:$A$448,acc_tbl_exp!$H$1:$H$448,"")</f>
        <v/>
      </c>
      <c r="H287" s="2" t="s">
        <v>2523</v>
      </c>
      <c r="L287" s="2" t="s">
        <v>2524</v>
      </c>
      <c r="M287" s="2">
        <v>9.41116225E8</v>
      </c>
      <c r="O287" s="2" t="s">
        <v>1284</v>
      </c>
      <c r="R287" s="2" t="s">
        <v>2525</v>
      </c>
      <c r="S287" s="2" t="s">
        <v>2526</v>
      </c>
      <c r="T287" s="2" t="str">
        <f t="array" ref="T287">XLOOKUP($A287,acc_tbl_exp!$A$1:$A$448,acc_tbl_exp!$I$1:$I$448,"")</f>
        <v>DAK LAK</v>
      </c>
      <c r="V287" s="2" t="str">
        <f t="array" ref="V287">XLOOKUP($A287,acc_tbl_exp!$A$1:$A$448,acc_tbl_exp!$J$1:$J$448,"")</f>
        <v>South</v>
      </c>
      <c r="W287" s="2" t="s">
        <v>1287</v>
      </c>
    </row>
    <row r="288">
      <c r="A288" s="2" t="s">
        <v>2527</v>
      </c>
      <c r="B288" s="2" t="str">
        <f t="array" ref="B288">XLOOKUP($A288,acc_tbl_exp!$A$1:$A$448,acc_tbl_exp!$B$1:$B$448,"")</f>
        <v>ETC Company</v>
      </c>
      <c r="C288" s="2" t="s">
        <v>2528</v>
      </c>
      <c r="D288" s="2" t="s">
        <v>1653</v>
      </c>
      <c r="E288" s="2" t="str">
        <f t="array" ref="E288">XLOOKUP(A288,acc_tbl_exp!$A$1:$A$448,acc_tbl_exp!$H$1:$H$448,"")</f>
        <v>ETC</v>
      </c>
      <c r="F288" s="2" t="s">
        <v>1297</v>
      </c>
      <c r="O288" s="2" t="s">
        <v>1284</v>
      </c>
      <c r="R288" s="2" t="s">
        <v>2529</v>
      </c>
      <c r="S288" s="2" t="s">
        <v>2530</v>
      </c>
      <c r="T288" s="2" t="str">
        <f t="array" ref="T288">XLOOKUP($A288,acc_tbl_exp!$A$1:$A$448,acc_tbl_exp!$I$1:$I$448,"")</f>
        <v>HCM</v>
      </c>
      <c r="V288" s="2" t="str">
        <f t="array" ref="V288">XLOOKUP($A288,acc_tbl_exp!$A$1:$A$448,acc_tbl_exp!$J$1:$J$448,"")</f>
        <v>South</v>
      </c>
      <c r="W288" s="2" t="s">
        <v>1287</v>
      </c>
      <c r="AA288" s="2" t="s">
        <v>2531</v>
      </c>
      <c r="AC288" s="2" t="s">
        <v>1491</v>
      </c>
    </row>
    <row r="289">
      <c r="A289" s="2" t="s">
        <v>2532</v>
      </c>
      <c r="B289" s="2" t="str">
        <f t="array" ref="B289">XLOOKUP($A289,acc_tbl_exp!$A$1:$A$448,acc_tbl_exp!$B$1:$B$448,"")</f>
        <v>Nam Giang Health Centers</v>
      </c>
      <c r="C289" s="2" t="s">
        <v>2533</v>
      </c>
      <c r="D289" s="5" t="s">
        <v>1561</v>
      </c>
      <c r="E289" s="2" t="str">
        <f t="array" ref="E289">XLOOKUP(A289,acc_tbl_exp!$A$1:$A$448,acc_tbl_exp!$H$1:$H$448,"")</f>
        <v/>
      </c>
      <c r="O289" s="2" t="s">
        <v>1284</v>
      </c>
      <c r="R289" s="2" t="s">
        <v>2534</v>
      </c>
      <c r="S289" s="2" t="s">
        <v>2535</v>
      </c>
      <c r="T289" s="2" t="str">
        <f t="array" ref="T289">XLOOKUP($A289,acc_tbl_exp!$A$1:$A$448,acc_tbl_exp!$I$1:$I$448,"")</f>
        <v>QUANG NAM</v>
      </c>
      <c r="V289" s="2" t="str">
        <f t="array" ref="V289">XLOOKUP($A289,acc_tbl_exp!$A$1:$A$448,acc_tbl_exp!$J$1:$J$448,"")</f>
        <v>South</v>
      </c>
      <c r="AJ289" s="2" t="s">
        <v>141</v>
      </c>
    </row>
    <row r="290">
      <c r="A290" s="2" t="s">
        <v>2536</v>
      </c>
      <c r="B290" s="2" t="str">
        <f t="array" ref="B290">XLOOKUP($A290,acc_tbl_exp!$A$1:$A$448,acc_tbl_exp!$B$1:$B$448,"")</f>
        <v>Hoang Su Phi Hospital</v>
      </c>
      <c r="C290" s="2" t="s">
        <v>2537</v>
      </c>
      <c r="D290" s="5" t="s">
        <v>2328</v>
      </c>
      <c r="E290" s="2" t="str">
        <f t="array" ref="E290">XLOOKUP(A290,acc_tbl_exp!$A$1:$A$448,acc_tbl_exp!$H$1:$H$448,"")</f>
        <v>TRANG THI</v>
      </c>
      <c r="O290" s="2" t="s">
        <v>1284</v>
      </c>
      <c r="R290" s="2" t="s">
        <v>2538</v>
      </c>
      <c r="T290" s="2" t="str">
        <f t="array" ref="T290">XLOOKUP($A290,acc_tbl_exp!$A$1:$A$448,acc_tbl_exp!$I$1:$I$448,"")</f>
        <v>HA GIANG</v>
      </c>
      <c r="V290" s="2" t="str">
        <f t="array" ref="V290">XLOOKUP($A290,acc_tbl_exp!$A$1:$A$448,acc_tbl_exp!$J$1:$J$448,"")</f>
        <v>North</v>
      </c>
    </row>
    <row r="291">
      <c r="A291" s="2" t="s">
        <v>2539</v>
      </c>
      <c r="B291" s="2" t="str">
        <f t="array" ref="B291">XLOOKUP($A291,acc_tbl_exp!$A$1:$A$448,acc_tbl_exp!$B$1:$B$448,"")</f>
        <v>QUANG UYEN GENERAL HOSPITAL</v>
      </c>
      <c r="C291" s="2" t="s">
        <v>2540</v>
      </c>
      <c r="D291" s="5" t="s">
        <v>2328</v>
      </c>
      <c r="E291" s="2" t="str">
        <f t="array" ref="E291">XLOOKUP(A291,acc_tbl_exp!$A$1:$A$448,acc_tbl_exp!$H$1:$H$448,"")</f>
        <v>TRANG THI</v>
      </c>
      <c r="H291" s="2" t="s">
        <v>2541</v>
      </c>
      <c r="O291" s="2" t="s">
        <v>1284</v>
      </c>
      <c r="R291" s="2" t="s">
        <v>2542</v>
      </c>
      <c r="T291" s="2" t="str">
        <f t="array" ref="T291">XLOOKUP($A291,acc_tbl_exp!$A$1:$A$448,acc_tbl_exp!$I$1:$I$448,"")</f>
        <v>CAO BANG</v>
      </c>
      <c r="V291" s="2" t="str">
        <f t="array" ref="V291">XLOOKUP($A291,acc_tbl_exp!$A$1:$A$448,acc_tbl_exp!$J$1:$J$448,"")</f>
        <v>North</v>
      </c>
    </row>
    <row r="292">
      <c r="A292" s="2" t="s">
        <v>2543</v>
      </c>
      <c r="B292" s="2" t="str">
        <f t="array" ref="B292">XLOOKUP($A292,acc_tbl_exp!$A$1:$A$448,acc_tbl_exp!$B$1:$B$448,"")</f>
        <v>ITO DONG NAI</v>
      </c>
      <c r="C292" s="2" t="s">
        <v>2544</v>
      </c>
      <c r="D292" s="5" t="s">
        <v>2328</v>
      </c>
      <c r="E292" s="2" t="str">
        <f t="array" ref="E292">XLOOKUP(A292,acc_tbl_exp!$A$1:$A$448,acc_tbl_exp!$H$1:$H$448,"")</f>
        <v/>
      </c>
      <c r="H292" s="2" t="s">
        <v>1696</v>
      </c>
      <c r="I292" s="2" t="s">
        <v>2545</v>
      </c>
      <c r="J292" s="2">
        <v>3.97163909E8</v>
      </c>
      <c r="L292" s="2" t="s">
        <v>2546</v>
      </c>
      <c r="M292" s="2">
        <v>3.27917071E8</v>
      </c>
      <c r="O292" s="2" t="s">
        <v>1284</v>
      </c>
      <c r="P292" s="2" t="s">
        <v>2547</v>
      </c>
      <c r="R292" s="2" t="s">
        <v>2548</v>
      </c>
      <c r="S292" s="2" t="s">
        <v>2549</v>
      </c>
      <c r="T292" s="2" t="str">
        <f t="array" ref="T292">XLOOKUP($A292,acc_tbl_exp!$A$1:$A$448,acc_tbl_exp!$I$1:$I$448,"")</f>
        <v>DONG NAI</v>
      </c>
      <c r="V292" s="2" t="str">
        <f t="array" ref="V292">XLOOKUP($A292,acc_tbl_exp!$A$1:$A$448,acc_tbl_exp!$J$1:$J$448,"")</f>
        <v>South</v>
      </c>
    </row>
    <row r="293">
      <c r="A293" s="2" t="s">
        <v>2550</v>
      </c>
      <c r="B293" s="2" t="str">
        <f t="array" ref="B293">XLOOKUP($A293,acc_tbl_exp!$A$1:$A$448,acc_tbl_exp!$B$1:$B$448,"")</f>
        <v>Kontum General Hospital</v>
      </c>
      <c r="C293" s="2" t="s">
        <v>2551</v>
      </c>
      <c r="D293" s="5" t="s">
        <v>2328</v>
      </c>
      <c r="E293" s="2" t="str">
        <f t="array" ref="E293">XLOOKUP(A293,acc_tbl_exp!$A$1:$A$448,acc_tbl_exp!$H$1:$H$448,"")</f>
        <v/>
      </c>
      <c r="H293" s="2" t="s">
        <v>2552</v>
      </c>
      <c r="O293" s="2" t="s">
        <v>1284</v>
      </c>
      <c r="R293" s="2" t="s">
        <v>2553</v>
      </c>
      <c r="S293" s="2" t="s">
        <v>2554</v>
      </c>
      <c r="T293" s="2" t="str">
        <f t="array" ref="T293">XLOOKUP($A293,acc_tbl_exp!$A$1:$A$448,acc_tbl_exp!$I$1:$I$448,"")</f>
        <v>KON TUM</v>
      </c>
      <c r="V293" s="2" t="str">
        <f t="array" ref="V293">XLOOKUP($A293,acc_tbl_exp!$A$1:$A$448,acc_tbl_exp!$J$1:$J$448,"")</f>
        <v>South</v>
      </c>
      <c r="W293" s="2" t="s">
        <v>1287</v>
      </c>
    </row>
    <row r="294">
      <c r="A294" s="2" t="s">
        <v>2555</v>
      </c>
      <c r="B294" s="2" t="str">
        <f t="array" ref="B294">XLOOKUP($A294,acc_tbl_exp!$A$1:$A$448,acc_tbl_exp!$B$1:$B$448,"")</f>
        <v>Thong Nhat - Dong Nai General Hospital</v>
      </c>
      <c r="C294" s="2" t="s">
        <v>2556</v>
      </c>
      <c r="D294" s="5" t="s">
        <v>2366</v>
      </c>
      <c r="E294" s="2" t="str">
        <f t="array" ref="E294">XLOOKUP(A294,acc_tbl_exp!$A$1:$A$448,acc_tbl_exp!$H$1:$H$448,"")</f>
        <v/>
      </c>
      <c r="H294" s="2" t="s">
        <v>1696</v>
      </c>
      <c r="I294" s="2" t="s">
        <v>2557</v>
      </c>
      <c r="J294" s="2">
        <v>9.13130286E8</v>
      </c>
      <c r="O294" s="2" t="s">
        <v>1284</v>
      </c>
      <c r="R294" s="2" t="s">
        <v>2558</v>
      </c>
      <c r="S294" s="2" t="s">
        <v>2559</v>
      </c>
      <c r="T294" s="2" t="str">
        <f t="array" ref="T294">XLOOKUP($A294,acc_tbl_exp!$A$1:$A$448,acc_tbl_exp!$I$1:$I$448,"")</f>
        <v>DONG NAI</v>
      </c>
      <c r="V294" s="2" t="str">
        <f t="array" ref="V294">XLOOKUP($A294,acc_tbl_exp!$A$1:$A$448,acc_tbl_exp!$J$1:$J$448,"")</f>
        <v>South</v>
      </c>
      <c r="W294" s="2" t="s">
        <v>1287</v>
      </c>
    </row>
    <row r="295">
      <c r="A295" s="2" t="s">
        <v>2560</v>
      </c>
      <c r="B295" s="2" t="str">
        <f t="array" ref="B295">XLOOKUP($A295,acc_tbl_exp!$A$1:$A$448,acc_tbl_exp!$B$1:$B$448,"")</f>
        <v>DONG HUNG HOSPITAL</v>
      </c>
      <c r="C295" s="2" t="s">
        <v>2561</v>
      </c>
      <c r="D295" s="5" t="s">
        <v>2328</v>
      </c>
      <c r="E295" s="2" t="str">
        <f t="array" ref="E295">XLOOKUP(A295,acc_tbl_exp!$A$1:$A$448,acc_tbl_exp!$H$1:$H$448,"")</f>
        <v>TRANG THI</v>
      </c>
      <c r="H295" s="2" t="s">
        <v>1616</v>
      </c>
      <c r="O295" s="2" t="s">
        <v>1284</v>
      </c>
      <c r="P295" s="2" t="s">
        <v>2562</v>
      </c>
      <c r="Q295" s="2" t="s">
        <v>1383</v>
      </c>
      <c r="R295" s="2" t="s">
        <v>2563</v>
      </c>
      <c r="T295" s="2" t="str">
        <f t="array" ref="T295">XLOOKUP($A295,acc_tbl_exp!$A$1:$A$448,acc_tbl_exp!$I$1:$I$448,"")</f>
        <v>THAI BINH</v>
      </c>
      <c r="V295" s="2" t="str">
        <f t="array" ref="V295">XLOOKUP($A295,acc_tbl_exp!$A$1:$A$448,acc_tbl_exp!$J$1:$J$448,"")</f>
        <v>North</v>
      </c>
      <c r="W295" s="2" t="s">
        <v>1287</v>
      </c>
    </row>
    <row r="296">
      <c r="A296" s="2" t="s">
        <v>2564</v>
      </c>
      <c r="B296" s="2" t="str">
        <f t="array" ref="B296">XLOOKUP($A296,acc_tbl_exp!$A$1:$A$448,acc_tbl_exp!$B$1:$B$448,"")</f>
        <v>KIEN XUONG HOSPITAL</v>
      </c>
      <c r="C296" s="2" t="s">
        <v>2565</v>
      </c>
      <c r="D296" s="5" t="s">
        <v>2328</v>
      </c>
      <c r="E296" s="2" t="str">
        <f t="array" ref="E296">XLOOKUP(A296,acc_tbl_exp!$A$1:$A$448,acc_tbl_exp!$H$1:$H$448,"")</f>
        <v>TRANG THI</v>
      </c>
      <c r="O296" s="2" t="s">
        <v>1284</v>
      </c>
      <c r="P296" s="2" t="s">
        <v>2566</v>
      </c>
      <c r="Q296" s="2" t="s">
        <v>1383</v>
      </c>
      <c r="R296" s="2" t="s">
        <v>2567</v>
      </c>
      <c r="T296" s="2" t="str">
        <f t="array" ref="T296">XLOOKUP($A296,acc_tbl_exp!$A$1:$A$448,acc_tbl_exp!$I$1:$I$448,"")</f>
        <v>THAI BINH</v>
      </c>
      <c r="V296" s="2" t="str">
        <f t="array" ref="V296">XLOOKUP($A296,acc_tbl_exp!$A$1:$A$448,acc_tbl_exp!$J$1:$J$448,"")</f>
        <v>North</v>
      </c>
      <c r="W296" s="2" t="s">
        <v>1287</v>
      </c>
    </row>
    <row r="297">
      <c r="A297" s="2" t="s">
        <v>2568</v>
      </c>
      <c r="B297" s="2" t="str">
        <f t="array" ref="B297">XLOOKUP($A297,acc_tbl_exp!$A$1:$A$448,acc_tbl_exp!$B$1:$B$448,"")</f>
        <v>TIEN HAI HOSPITAL</v>
      </c>
      <c r="C297" s="2" t="s">
        <v>2569</v>
      </c>
      <c r="D297" s="5" t="s">
        <v>2328</v>
      </c>
      <c r="E297" s="2" t="str">
        <f t="array" ref="E297">XLOOKUP(A297,acc_tbl_exp!$A$1:$A$448,acc_tbl_exp!$H$1:$H$448,"")</f>
        <v>TRANG THI</v>
      </c>
      <c r="H297" s="2" t="s">
        <v>1616</v>
      </c>
      <c r="O297" s="2" t="s">
        <v>1284</v>
      </c>
      <c r="P297" s="2">
        <v>3.63781927E8</v>
      </c>
      <c r="Q297" s="2" t="s">
        <v>1383</v>
      </c>
      <c r="R297" s="2" t="s">
        <v>2570</v>
      </c>
      <c r="T297" s="2" t="str">
        <f t="array" ref="T297">XLOOKUP($A297,acc_tbl_exp!$A$1:$A$448,acc_tbl_exp!$I$1:$I$448,"")</f>
        <v>THAI BINH</v>
      </c>
      <c r="V297" s="2" t="str">
        <f t="array" ref="V297">XLOOKUP($A297,acc_tbl_exp!$A$1:$A$448,acc_tbl_exp!$J$1:$J$448,"")</f>
        <v>North</v>
      </c>
      <c r="W297" s="2" t="s">
        <v>1287</v>
      </c>
    </row>
    <row r="298">
      <c r="A298" s="2" t="s">
        <v>2571</v>
      </c>
      <c r="B298" s="2" t="str">
        <f t="array" ref="B298">XLOOKUP($A298,acc_tbl_exp!$A$1:$A$448,acc_tbl_exp!$B$1:$B$448,"")</f>
        <v>Dong Ha city General Hospital- Quang Tri province</v>
      </c>
      <c r="C298" s="2" t="s">
        <v>2572</v>
      </c>
      <c r="D298" s="5" t="s">
        <v>2328</v>
      </c>
      <c r="E298" s="2" t="str">
        <f t="array" ref="E298">XLOOKUP(A298,acc_tbl_exp!$A$1:$A$448,acc_tbl_exp!$H$1:$H$448,"")</f>
        <v>TRANG THI</v>
      </c>
      <c r="H298" s="2" t="s">
        <v>2011</v>
      </c>
      <c r="O298" s="2" t="s">
        <v>1284</v>
      </c>
      <c r="Q298" s="2" t="s">
        <v>1383</v>
      </c>
      <c r="R298" s="2" t="s">
        <v>2573</v>
      </c>
      <c r="T298" s="2" t="str">
        <f t="array" ref="T298">XLOOKUP($A298,acc_tbl_exp!$A$1:$A$448,acc_tbl_exp!$I$1:$I$448,"")</f>
        <v>QUANG TRI</v>
      </c>
      <c r="V298" s="2" t="str">
        <f t="array" ref="V298">XLOOKUP($A298,acc_tbl_exp!$A$1:$A$448,acc_tbl_exp!$J$1:$J$448,"")</f>
        <v>North</v>
      </c>
    </row>
    <row r="299">
      <c r="A299" s="2" t="s">
        <v>2574</v>
      </c>
      <c r="B299" s="2" t="str">
        <f t="array" ref="B299">XLOOKUP($A299,acc_tbl_exp!$A$1:$A$448,acc_tbl_exp!$B$1:$B$448,"")</f>
        <v>HECI Center</v>
      </c>
      <c r="C299" s="2" t="s">
        <v>2575</v>
      </c>
      <c r="D299" s="5" t="s">
        <v>1561</v>
      </c>
      <c r="E299" s="2" t="str">
        <f t="array" ref="E299">XLOOKUP(A299,acc_tbl_exp!$A$1:$A$448,acc_tbl_exp!$H$1:$H$448,"")</f>
        <v>ETC</v>
      </c>
      <c r="F299" s="2" t="s">
        <v>1297</v>
      </c>
      <c r="H299" s="2" t="s">
        <v>1317</v>
      </c>
      <c r="L299" s="2" t="s">
        <v>2576</v>
      </c>
      <c r="M299" s="2">
        <v>9.09439881E8</v>
      </c>
      <c r="O299" s="2" t="s">
        <v>1284</v>
      </c>
      <c r="Q299" s="2" t="s">
        <v>1432</v>
      </c>
      <c r="R299" s="2" t="s">
        <v>2577</v>
      </c>
      <c r="S299" s="2" t="s">
        <v>2578</v>
      </c>
      <c r="T299" s="2" t="str">
        <f t="array" ref="T299">XLOOKUP($A299,acc_tbl_exp!$A$1:$A$448,acc_tbl_exp!$I$1:$I$448,"")</f>
        <v>HCM</v>
      </c>
      <c r="V299" s="2" t="str">
        <f t="array" ref="V299">XLOOKUP($A299,acc_tbl_exp!$A$1:$A$448,acc_tbl_exp!$J$1:$J$448,"")</f>
        <v>South</v>
      </c>
      <c r="W299" s="2" t="s">
        <v>1287</v>
      </c>
      <c r="AJ299" s="2" t="s">
        <v>2579</v>
      </c>
    </row>
    <row r="300">
      <c r="A300" s="2" t="s">
        <v>2580</v>
      </c>
      <c r="B300" s="2" t="str">
        <f t="array" ref="B300">XLOOKUP($A300,acc_tbl_exp!$A$1:$A$448,acc_tbl_exp!$B$1:$B$448,"")</f>
        <v>Bac Lieu People Military Hospital</v>
      </c>
      <c r="C300" s="2" t="s">
        <v>2581</v>
      </c>
      <c r="D300" s="5" t="s">
        <v>2328</v>
      </c>
      <c r="E300" s="2" t="str">
        <f t="array" ref="E300">XLOOKUP(A300,acc_tbl_exp!$A$1:$A$448,acc_tbl_exp!$H$1:$H$448,"")</f>
        <v/>
      </c>
      <c r="H300" s="2" t="s">
        <v>1589</v>
      </c>
      <c r="L300" s="2" t="s">
        <v>2582</v>
      </c>
      <c r="M300" s="2">
        <v>9.47979002E8</v>
      </c>
      <c r="O300" s="2" t="s">
        <v>1284</v>
      </c>
      <c r="R300" s="2" t="s">
        <v>2583</v>
      </c>
      <c r="T300" s="2" t="str">
        <f t="array" ref="T300">XLOOKUP($A300,acc_tbl_exp!$A$1:$A$448,acc_tbl_exp!$I$1:$I$448,"")</f>
        <v>BAC LIEU</v>
      </c>
      <c r="V300" s="2" t="str">
        <f t="array" ref="V300">XLOOKUP($A300,acc_tbl_exp!$A$1:$A$448,acc_tbl_exp!$J$1:$J$448,"")</f>
        <v>South</v>
      </c>
      <c r="AJ300" s="2" t="s">
        <v>112</v>
      </c>
    </row>
    <row r="301">
      <c r="A301" s="2" t="s">
        <v>2584</v>
      </c>
      <c r="B301" s="2" t="str">
        <f t="array" ref="B301">XLOOKUP($A301,acc_tbl_exp!$A$1:$A$448,acc_tbl_exp!$B$1:$B$448,"")</f>
        <v>Hai Ha District Medical Center</v>
      </c>
      <c r="C301" s="2" t="s">
        <v>2585</v>
      </c>
      <c r="D301" s="5" t="s">
        <v>1561</v>
      </c>
      <c r="E301" s="2" t="str">
        <f t="array" ref="E301">XLOOKUP(A301,acc_tbl_exp!$A$1:$A$448,acc_tbl_exp!$H$1:$H$448,"")</f>
        <v>TRANG THI</v>
      </c>
      <c r="O301" s="2" t="s">
        <v>1284</v>
      </c>
      <c r="R301" s="2" t="s">
        <v>2586</v>
      </c>
      <c r="S301" s="2" t="s">
        <v>2587</v>
      </c>
      <c r="T301" s="2" t="str">
        <f t="array" ref="T301">XLOOKUP($A301,acc_tbl_exp!$A$1:$A$448,acc_tbl_exp!$I$1:$I$448,"")</f>
        <v>QUANG NINH</v>
      </c>
      <c r="V301" s="2" t="str">
        <f t="array" ref="V301">XLOOKUP($A301,acc_tbl_exp!$A$1:$A$448,acc_tbl_exp!$J$1:$J$448,"")</f>
        <v>North</v>
      </c>
    </row>
    <row r="302">
      <c r="A302" s="2" t="s">
        <v>2588</v>
      </c>
      <c r="B302" s="2" t="str">
        <f t="array" ref="B302">XLOOKUP($A302,acc_tbl_exp!$A$1:$A$448,acc_tbl_exp!$B$1:$B$448,"")</f>
        <v>Hoa Hong Clinic</v>
      </c>
      <c r="C302" s="2" t="s">
        <v>2589</v>
      </c>
      <c r="D302" s="5" t="str">
        <f>left(C302,10)</f>
        <v>Phòng Khám</v>
      </c>
      <c r="E302" s="2" t="str">
        <f t="array" ref="E302">XLOOKUP(A302,acc_tbl_exp!$A$1:$A$448,acc_tbl_exp!$H$1:$H$448,"")</f>
        <v>TRANG THI</v>
      </c>
      <c r="O302" s="2" t="s">
        <v>1284</v>
      </c>
      <c r="R302" s="2" t="s">
        <v>2590</v>
      </c>
      <c r="T302" s="2" t="str">
        <f t="array" ref="T302">XLOOKUP($A302,acc_tbl_exp!$A$1:$A$448,acc_tbl_exp!$I$1:$I$448,"")</f>
        <v>HANOI</v>
      </c>
      <c r="V302" s="2" t="str">
        <f t="array" ref="V302">XLOOKUP($A302,acc_tbl_exp!$A$1:$A$448,acc_tbl_exp!$J$1:$J$448,"")</f>
        <v>North</v>
      </c>
    </row>
    <row r="303">
      <c r="A303" s="2" t="s">
        <v>2591</v>
      </c>
      <c r="B303" s="2" t="str">
        <f t="array" ref="B303">XLOOKUP($A303,acc_tbl_exp!$A$1:$A$448,acc_tbl_exp!$B$1:$B$448,"")</f>
        <v>Treatment Crew No. 78 Marine Area 5</v>
      </c>
      <c r="C303" s="2" t="s">
        <v>2592</v>
      </c>
      <c r="E303" s="2" t="str">
        <f t="array" ref="E303">XLOOKUP(A303,acc_tbl_exp!$A$1:$A$448,acc_tbl_exp!$H$1:$H$448,"")</f>
        <v/>
      </c>
      <c r="O303" s="2" t="s">
        <v>1284</v>
      </c>
      <c r="R303" s="2" t="s">
        <v>2593</v>
      </c>
      <c r="T303" s="2" t="str">
        <f t="array" ref="T303">XLOOKUP($A303,acc_tbl_exp!$A$1:$A$448,acc_tbl_exp!$I$1:$I$448,"")</f>
        <v>KIEN GIANG</v>
      </c>
      <c r="V303" s="2" t="str">
        <f t="array" ref="V303">XLOOKUP($A303,acc_tbl_exp!$A$1:$A$448,acc_tbl_exp!$J$1:$J$448,"")</f>
        <v>South</v>
      </c>
    </row>
    <row r="304">
      <c r="A304" s="2" t="s">
        <v>2594</v>
      </c>
      <c r="B304" s="2" t="str">
        <f t="array" ref="B304">XLOOKUP($A304,acc_tbl_exp!$A$1:$A$448,acc_tbl_exp!$B$1:$B$448,"")</f>
        <v>Hai Lang Medical Center- Quang Tri Province</v>
      </c>
      <c r="C304" s="2" t="s">
        <v>2595</v>
      </c>
      <c r="D304" s="5" t="s">
        <v>1561</v>
      </c>
      <c r="E304" s="2" t="str">
        <f t="array" ref="E304">XLOOKUP(A304,acc_tbl_exp!$A$1:$A$448,acc_tbl_exp!$H$1:$H$448,"")</f>
        <v>TRANG THI</v>
      </c>
      <c r="H304" s="2" t="s">
        <v>2011</v>
      </c>
      <c r="O304" s="2" t="s">
        <v>1284</v>
      </c>
      <c r="Q304" s="2" t="s">
        <v>1383</v>
      </c>
      <c r="R304" s="2" t="s">
        <v>2596</v>
      </c>
      <c r="T304" s="2" t="str">
        <f t="array" ref="T304">XLOOKUP($A304,acc_tbl_exp!$A$1:$A$448,acc_tbl_exp!$I$1:$I$448,"")</f>
        <v>QUANG TRI</v>
      </c>
      <c r="V304" s="2" t="str">
        <f t="array" ref="V304">XLOOKUP($A304,acc_tbl_exp!$A$1:$A$448,acc_tbl_exp!$J$1:$J$448,"")</f>
        <v>North</v>
      </c>
      <c r="W304" s="2" t="s">
        <v>1287</v>
      </c>
    </row>
    <row r="305">
      <c r="A305" s="2" t="s">
        <v>2597</v>
      </c>
      <c r="B305" s="2" t="str">
        <f t="array" ref="B305">XLOOKUP($A305,acc_tbl_exp!$A$1:$A$448,acc_tbl_exp!$B$1:$B$448,"")</f>
        <v>Dateh Medical Center- Lam Dong Province</v>
      </c>
      <c r="C305" s="2" t="s">
        <v>2598</v>
      </c>
      <c r="D305" s="5" t="s">
        <v>1561</v>
      </c>
      <c r="E305" s="2" t="str">
        <f t="array" ref="E305">XLOOKUP(A305,acc_tbl_exp!$A$1:$A$448,acc_tbl_exp!$H$1:$H$448,"")</f>
        <v/>
      </c>
      <c r="H305" s="2" t="s">
        <v>2499</v>
      </c>
      <c r="I305" s="2" t="s">
        <v>1462</v>
      </c>
      <c r="J305" s="2">
        <v>9.74879057E8</v>
      </c>
      <c r="O305" s="2" t="s">
        <v>1284</v>
      </c>
      <c r="Q305" s="2" t="s">
        <v>1432</v>
      </c>
      <c r="R305" s="2" t="s">
        <v>2599</v>
      </c>
      <c r="T305" s="2" t="str">
        <f t="array" ref="T305">XLOOKUP($A305,acc_tbl_exp!$A$1:$A$448,acc_tbl_exp!$I$1:$I$448,"")</f>
        <v>LAM DONG</v>
      </c>
      <c r="V305" s="2" t="str">
        <f t="array" ref="V305">XLOOKUP($A305,acc_tbl_exp!$A$1:$A$448,acc_tbl_exp!$J$1:$J$448,"")</f>
        <v>South</v>
      </c>
      <c r="W305" s="2" t="s">
        <v>1287</v>
      </c>
    </row>
    <row r="306">
      <c r="A306" s="2" t="s">
        <v>2600</v>
      </c>
      <c r="B306" s="2" t="str">
        <f t="array" ref="B306">XLOOKUP($A306,acc_tbl_exp!$A$1:$A$448,acc_tbl_exp!$B$1:$B$448,"")</f>
        <v>Tuberculosis and lung disease Thanh Hoa hospital</v>
      </c>
      <c r="C306" s="2" t="s">
        <v>2601</v>
      </c>
      <c r="D306" s="5" t="s">
        <v>2328</v>
      </c>
      <c r="E306" s="2" t="str">
        <f t="array" ref="E306">XLOOKUP(A306,acc_tbl_exp!$A$1:$A$448,acc_tbl_exp!$H$1:$H$448,"")</f>
        <v>PROMED</v>
      </c>
      <c r="H306" s="2" t="s">
        <v>2022</v>
      </c>
      <c r="O306" s="2" t="s">
        <v>1284</v>
      </c>
      <c r="Q306" s="2" t="s">
        <v>1383</v>
      </c>
      <c r="R306" s="2" t="s">
        <v>2602</v>
      </c>
      <c r="T306" s="2" t="str">
        <f t="array" ref="T306">XLOOKUP($A306,acc_tbl_exp!$A$1:$A$448,acc_tbl_exp!$I$1:$I$448,"")</f>
        <v>THANH HOA</v>
      </c>
      <c r="V306" s="2" t="str">
        <f t="array" ref="V306">XLOOKUP($A306,acc_tbl_exp!$A$1:$A$448,acc_tbl_exp!$J$1:$J$448,"")</f>
        <v>North</v>
      </c>
      <c r="W306" s="2" t="s">
        <v>1287</v>
      </c>
    </row>
    <row r="307">
      <c r="A307" s="2" t="s">
        <v>2603</v>
      </c>
      <c r="B307" s="2" t="str">
        <f t="array" ref="B307">XLOOKUP($A307,acc_tbl_exp!$A$1:$A$448,acc_tbl_exp!$B$1:$B$448,"")</f>
        <v>Quynh Luu general hospital- Nghe An province</v>
      </c>
      <c r="C307" s="2" t="s">
        <v>2604</v>
      </c>
      <c r="D307" s="5" t="s">
        <v>2328</v>
      </c>
      <c r="E307" s="2" t="str">
        <f t="array" ref="E307">XLOOKUP(A307,acc_tbl_exp!$A$1:$A$448,acc_tbl_exp!$H$1:$H$448,"")</f>
        <v>TRANG THI</v>
      </c>
      <c r="H307" s="2" t="s">
        <v>1583</v>
      </c>
      <c r="O307" s="2" t="s">
        <v>1284</v>
      </c>
      <c r="R307" s="2" t="s">
        <v>2605</v>
      </c>
      <c r="T307" s="2" t="str">
        <f t="array" ref="T307">XLOOKUP($A307,acc_tbl_exp!$A$1:$A$448,acc_tbl_exp!$I$1:$I$448,"")</f>
        <v>NGHE AN</v>
      </c>
      <c r="V307" s="2" t="str">
        <f t="array" ref="V307">XLOOKUP($A307,acc_tbl_exp!$A$1:$A$448,acc_tbl_exp!$J$1:$J$448,"")</f>
        <v>North</v>
      </c>
    </row>
    <row r="308">
      <c r="A308" s="2" t="s">
        <v>2606</v>
      </c>
      <c r="B308" s="2" t="str">
        <f t="array" ref="B308">XLOOKUP($A308,acc_tbl_exp!$A$1:$A$448,acc_tbl_exp!$B$1:$B$448,"")</f>
        <v>Viet Yen General hospital- Bac Giang Province</v>
      </c>
      <c r="C308" s="2" t="s">
        <v>2607</v>
      </c>
      <c r="D308" s="5" t="s">
        <v>2328</v>
      </c>
      <c r="E308" s="2" t="str">
        <f t="array" ref="E308">XLOOKUP(A308,acc_tbl_exp!$A$1:$A$448,acc_tbl_exp!$H$1:$H$448,"")</f>
        <v>TRANG THI</v>
      </c>
      <c r="O308" s="2" t="s">
        <v>1284</v>
      </c>
      <c r="Q308" s="2" t="s">
        <v>1383</v>
      </c>
      <c r="R308" s="2" t="s">
        <v>2608</v>
      </c>
      <c r="T308" s="2" t="str">
        <f t="array" ref="T308">XLOOKUP($A308,acc_tbl_exp!$A$1:$A$448,acc_tbl_exp!$I$1:$I$448,"")</f>
        <v>BAC GIANG</v>
      </c>
      <c r="V308" s="2" t="str">
        <f t="array" ref="V308">XLOOKUP($A308,acc_tbl_exp!$A$1:$A$448,acc_tbl_exp!$J$1:$J$448,"")</f>
        <v>North</v>
      </c>
      <c r="W308" s="2" t="s">
        <v>1287</v>
      </c>
    </row>
    <row r="309">
      <c r="A309" s="2" t="s">
        <v>2609</v>
      </c>
      <c r="B309" s="2" t="str">
        <f t="array" ref="B309">XLOOKUP($A309,acc_tbl_exp!$A$1:$A$448,acc_tbl_exp!$B$1:$B$448,"")</f>
        <v>HCAP asset</v>
      </c>
      <c r="C309" s="2" t="s">
        <v>2610</v>
      </c>
      <c r="E309" s="2" t="str">
        <f t="array" ref="E309">XLOOKUP(A309,acc_tbl_exp!$A$1:$A$448,acc_tbl_exp!$H$1:$H$448,"")</f>
        <v/>
      </c>
      <c r="F309" s="2" t="s">
        <v>1408</v>
      </c>
      <c r="O309" s="2" t="s">
        <v>1284</v>
      </c>
      <c r="T309" s="2" t="str">
        <f t="array" ref="T309">XLOOKUP($A309,acc_tbl_exp!$A$1:$A$448,acc_tbl_exp!$I$1:$I$448,"")</f>
        <v>HCM</v>
      </c>
      <c r="V309" s="2" t="str">
        <f t="array" ref="V309">XLOOKUP($A309,acc_tbl_exp!$A$1:$A$448,acc_tbl_exp!$J$1:$J$448,"")</f>
        <v>South</v>
      </c>
    </row>
    <row r="310">
      <c r="A310" s="2" t="s">
        <v>2611</v>
      </c>
      <c r="B310" s="2" t="str">
        <f t="array" ref="B310">XLOOKUP($A310,acc_tbl_exp!$A$1:$A$448,acc_tbl_exp!$B$1:$B$448,"")</f>
        <v>Van Phuoc Cuu Long Clinic</v>
      </c>
      <c r="C310" s="2" t="s">
        <v>2612</v>
      </c>
      <c r="D310" s="2" t="s">
        <v>2613</v>
      </c>
      <c r="E310" s="2" t="str">
        <f t="array" ref="E310">XLOOKUP(A310,acc_tbl_exp!$A$1:$A$448,acc_tbl_exp!$H$1:$H$448,"")</f>
        <v/>
      </c>
      <c r="F310" s="2"/>
      <c r="G310" s="2" t="s">
        <v>2614</v>
      </c>
      <c r="O310" s="2" t="s">
        <v>1284</v>
      </c>
      <c r="R310" s="2" t="s">
        <v>2615</v>
      </c>
      <c r="T310" s="2" t="str">
        <f t="array" ref="T310">XLOOKUP($A310,acc_tbl_exp!$A$1:$A$448,acc_tbl_exp!$I$1:$I$448,"")</f>
        <v>CAN THO</v>
      </c>
      <c r="V310" s="2" t="str">
        <f t="array" ref="V310">XLOOKUP($A310,acc_tbl_exp!$A$1:$A$448,acc_tbl_exp!$J$1:$J$448,"")</f>
        <v>South</v>
      </c>
      <c r="AJ310" s="2" t="s">
        <v>112</v>
      </c>
    </row>
    <row r="311">
      <c r="A311" s="2" t="s">
        <v>2616</v>
      </c>
      <c r="B311" s="2" t="str">
        <f t="array" ref="B311">XLOOKUP($A311,acc_tbl_exp!$A$1:$A$448,acc_tbl_exp!$B$1:$B$448,"")</f>
        <v>Phu Yen Medical College</v>
      </c>
      <c r="C311" s="2" t="s">
        <v>2617</v>
      </c>
      <c r="D311" s="5" t="s">
        <v>2618</v>
      </c>
      <c r="E311" s="2" t="str">
        <f t="array" ref="E311">XLOOKUP(A311,acc_tbl_exp!$A$1:$A$448,acc_tbl_exp!$H$1:$H$448,"")</f>
        <v/>
      </c>
      <c r="O311" s="2" t="s">
        <v>1284</v>
      </c>
      <c r="R311" s="2" t="s">
        <v>2619</v>
      </c>
      <c r="T311" s="2" t="str">
        <f t="array" ref="T311">XLOOKUP($A311,acc_tbl_exp!$A$1:$A$448,acc_tbl_exp!$I$1:$I$448,"")</f>
        <v>PHU YEN</v>
      </c>
      <c r="V311" s="2" t="str">
        <f t="array" ref="V311">XLOOKUP($A311,acc_tbl_exp!$A$1:$A$448,acc_tbl_exp!$J$1:$J$448,"")</f>
        <v>South</v>
      </c>
      <c r="W311" s="2" t="s">
        <v>1287</v>
      </c>
      <c r="AJ311" s="2" t="s">
        <v>2620</v>
      </c>
    </row>
    <row r="312">
      <c r="A312" s="2" t="s">
        <v>2621</v>
      </c>
      <c r="B312" s="2" t="str">
        <f t="array" ref="B312">XLOOKUP($A312,acc_tbl_exp!$A$1:$A$448,acc_tbl_exp!$B$1:$B$448,"")</f>
        <v>Thanh An- Ha Noi limited company</v>
      </c>
      <c r="C312" s="2" t="s">
        <v>2622</v>
      </c>
      <c r="D312" s="2" t="s">
        <v>1653</v>
      </c>
      <c r="E312" s="2" t="str">
        <f t="array" ref="E312">XLOOKUP(A312,acc_tbl_exp!$A$1:$A$448,acc_tbl_exp!$H$1:$H$448,"")</f>
        <v>TRANG THI</v>
      </c>
      <c r="F312" s="2" t="s">
        <v>2623</v>
      </c>
      <c r="O312" s="2" t="s">
        <v>1284</v>
      </c>
      <c r="Q312" s="2" t="s">
        <v>1383</v>
      </c>
      <c r="R312" s="2" t="s">
        <v>2624</v>
      </c>
      <c r="T312" s="2" t="str">
        <f t="array" ref="T312">XLOOKUP($A312,acc_tbl_exp!$A$1:$A$448,acc_tbl_exp!$I$1:$I$448,"")</f>
        <v>HANOI</v>
      </c>
      <c r="V312" s="2" t="str">
        <f t="array" ref="V312">XLOOKUP($A312,acc_tbl_exp!$A$1:$A$448,acc_tbl_exp!$J$1:$J$448,"")</f>
        <v>North</v>
      </c>
      <c r="W312" s="2" t="s">
        <v>1287</v>
      </c>
    </row>
    <row r="313">
      <c r="A313" s="2" t="s">
        <v>2625</v>
      </c>
      <c r="B313" s="2" t="str">
        <f t="array" ref="B313">XLOOKUP($A313,acc_tbl_exp!$A$1:$A$448,acc_tbl_exp!$B$1:$B$448,"")</f>
        <v>Phu Tho General Hospital - Pediatric Center</v>
      </c>
      <c r="C313" s="2" t="s">
        <v>2626</v>
      </c>
      <c r="D313" s="5" t="s">
        <v>2328</v>
      </c>
      <c r="E313" s="2" t="str">
        <f t="array" ref="E313">XLOOKUP(A313,acc_tbl_exp!$A$1:$A$448,acc_tbl_exp!$H$1:$H$448,"")</f>
        <v>TRANG THI</v>
      </c>
      <c r="F313" s="2" t="s">
        <v>1297</v>
      </c>
      <c r="O313" s="2" t="s">
        <v>1284</v>
      </c>
      <c r="R313" s="2" t="s">
        <v>2627</v>
      </c>
      <c r="T313" s="2" t="str">
        <f t="array" ref="T313">XLOOKUP($A313,acc_tbl_exp!$A$1:$A$448,acc_tbl_exp!$I$1:$I$448,"")</f>
        <v>PHU THO</v>
      </c>
      <c r="V313" s="2" t="str">
        <f t="array" ref="V313">XLOOKUP($A313,acc_tbl_exp!$A$1:$A$448,acc_tbl_exp!$J$1:$J$448,"")</f>
        <v>North</v>
      </c>
      <c r="AJ313" s="2" t="s">
        <v>141</v>
      </c>
    </row>
    <row r="314">
      <c r="A314" s="2" t="s">
        <v>2628</v>
      </c>
      <c r="B314" s="2" t="str">
        <f t="array" ref="B314">XLOOKUP($A314,acc_tbl_exp!$A$1:$A$448,acc_tbl_exp!$B$1:$B$448,"")</f>
        <v>An Khang Clinic (Viet Nam Dairy Products JSC (VINAMILK)</v>
      </c>
      <c r="C314" s="2" t="s">
        <v>2629</v>
      </c>
      <c r="D314" s="5" t="str">
        <f>left(C314,10)</f>
        <v>Phòng khám</v>
      </c>
      <c r="E314" s="2" t="str">
        <f t="array" ref="E314">XLOOKUP(A314,acc_tbl_exp!$A$1:$A$448,acc_tbl_exp!$H$1:$H$448,"")</f>
        <v/>
      </c>
      <c r="O314" s="2" t="s">
        <v>1284</v>
      </c>
      <c r="R314" s="2" t="s">
        <v>2630</v>
      </c>
      <c r="T314" s="2" t="str">
        <f t="array" ref="T314">XLOOKUP($A314,acc_tbl_exp!$A$1:$A$448,acc_tbl_exp!$I$1:$I$448,"")</f>
        <v>HCM</v>
      </c>
      <c r="V314" s="2" t="str">
        <f t="array" ref="V314">XLOOKUP($A314,acc_tbl_exp!$A$1:$A$448,acc_tbl_exp!$J$1:$J$448,"")</f>
        <v>South</v>
      </c>
      <c r="AJ314" s="2" t="s">
        <v>112</v>
      </c>
    </row>
    <row r="315">
      <c r="A315" s="2" t="s">
        <v>2631</v>
      </c>
      <c r="B315" s="2" t="str">
        <f t="array" ref="B315">XLOOKUP($A315,acc_tbl_exp!$A$1:$A$448,acc_tbl_exp!$B$1:$B$448,"")</f>
        <v>Nga Nam Village Medical Center</v>
      </c>
      <c r="C315" s="2" t="s">
        <v>2632</v>
      </c>
      <c r="D315" s="5" t="s">
        <v>2618</v>
      </c>
      <c r="E315" s="2" t="str">
        <f t="array" ref="E315">XLOOKUP(A315,acc_tbl_exp!$A$1:$A$448,acc_tbl_exp!$H$1:$H$448,"")</f>
        <v/>
      </c>
      <c r="O315" s="2" t="s">
        <v>1284</v>
      </c>
      <c r="R315" s="2" t="s">
        <v>2633</v>
      </c>
      <c r="T315" s="2" t="str">
        <f t="array" ref="T315">XLOOKUP($A315,acc_tbl_exp!$A$1:$A$448,acc_tbl_exp!$I$1:$I$448,"")</f>
        <v>SOC TRANG</v>
      </c>
      <c r="V315" s="2" t="str">
        <f t="array" ref="V315">XLOOKUP($A315,acc_tbl_exp!$A$1:$A$448,acc_tbl_exp!$J$1:$J$448,"")</f>
        <v>South</v>
      </c>
      <c r="AJ315" s="2" t="s">
        <v>188</v>
      </c>
    </row>
    <row r="316">
      <c r="A316" s="2" t="s">
        <v>2634</v>
      </c>
      <c r="B316" s="2" t="str">
        <f t="array" ref="B316">XLOOKUP($A316,acc_tbl_exp!$A$1:$A$448,acc_tbl_exp!$B$1:$B$448,"")</f>
        <v>Lung disease hospital of Phu Tho province</v>
      </c>
      <c r="C316" s="2" t="s">
        <v>2635</v>
      </c>
      <c r="D316" s="5" t="s">
        <v>2328</v>
      </c>
      <c r="E316" s="2" t="str">
        <f t="array" ref="E316">XLOOKUP(A316,acc_tbl_exp!$A$1:$A$448,acc_tbl_exp!$H$1:$H$448,"")</f>
        <v>TRANG THI</v>
      </c>
      <c r="O316" s="2" t="s">
        <v>1284</v>
      </c>
      <c r="Q316" s="2" t="s">
        <v>1383</v>
      </c>
      <c r="R316" s="2" t="s">
        <v>2636</v>
      </c>
      <c r="T316" s="2" t="str">
        <f t="array" ref="T316">XLOOKUP($A316,acc_tbl_exp!$A$1:$A$448,acc_tbl_exp!$I$1:$I$448,"")</f>
        <v>PHU THO</v>
      </c>
      <c r="V316" s="2" t="str">
        <f t="array" ref="V316">XLOOKUP($A316,acc_tbl_exp!$A$1:$A$448,acc_tbl_exp!$J$1:$J$448,"")</f>
        <v>North</v>
      </c>
      <c r="W316" s="2" t="s">
        <v>1287</v>
      </c>
    </row>
    <row r="317">
      <c r="A317" s="2" t="s">
        <v>2637</v>
      </c>
      <c r="B317" s="2" t="str">
        <f t="array" ref="B317">XLOOKUP($A317,acc_tbl_exp!$A$1:$A$448,acc_tbl_exp!$B$1:$B$448,"")</f>
        <v>Dong Van District general hospital- Ha Giang province</v>
      </c>
      <c r="C317" s="2" t="s">
        <v>2638</v>
      </c>
      <c r="D317" s="5" t="s">
        <v>2328</v>
      </c>
      <c r="E317" s="2" t="str">
        <f t="array" ref="E317">XLOOKUP(A317,acc_tbl_exp!$A$1:$A$448,acc_tbl_exp!$H$1:$H$448,"")</f>
        <v>TRANG THI</v>
      </c>
      <c r="O317" s="2" t="s">
        <v>1284</v>
      </c>
      <c r="Q317" s="2" t="s">
        <v>1383</v>
      </c>
      <c r="R317" s="2" t="s">
        <v>2639</v>
      </c>
      <c r="T317" s="2" t="str">
        <f t="array" ref="T317">XLOOKUP($A317,acc_tbl_exp!$A$1:$A$448,acc_tbl_exp!$I$1:$I$448,"")</f>
        <v>HA GIANG</v>
      </c>
      <c r="V317" s="2" t="str">
        <f t="array" ref="V317">XLOOKUP($A317,acc_tbl_exp!$A$1:$A$448,acc_tbl_exp!$J$1:$J$448,"")</f>
        <v>North</v>
      </c>
      <c r="W317" s="2" t="s">
        <v>1287</v>
      </c>
    </row>
    <row r="318">
      <c r="A318" s="2" t="s">
        <v>2640</v>
      </c>
      <c r="B318" s="2" t="str">
        <f t="array" ref="B318">XLOOKUP($A318,acc_tbl_exp!$A$1:$A$448,acc_tbl_exp!$B$1:$B$448,"")</f>
        <v>HCM City Pediatric Hospital</v>
      </c>
      <c r="C318" s="2" t="s">
        <v>2641</v>
      </c>
      <c r="D318" s="5" t="s">
        <v>2328</v>
      </c>
      <c r="E318" s="2" t="str">
        <f t="array" ref="E318">XLOOKUP(A318,acc_tbl_exp!$A$1:$A$448,acc_tbl_exp!$H$1:$H$448,"")</f>
        <v/>
      </c>
      <c r="F318" s="2" t="s">
        <v>1281</v>
      </c>
      <c r="G318" s="2" t="s">
        <v>2642</v>
      </c>
      <c r="O318" s="2" t="s">
        <v>1284</v>
      </c>
      <c r="R318" s="2" t="s">
        <v>2643</v>
      </c>
      <c r="S318" s="2" t="s">
        <v>2644</v>
      </c>
      <c r="T318" s="2" t="str">
        <f t="array" ref="T318">XLOOKUP($A318,acc_tbl_exp!$A$1:$A$448,acc_tbl_exp!$I$1:$I$448,"")</f>
        <v>HCM</v>
      </c>
      <c r="V318" s="2" t="str">
        <f t="array" ref="V318">XLOOKUP($A318,acc_tbl_exp!$A$1:$A$448,acc_tbl_exp!$J$1:$J$448,"")</f>
        <v>South</v>
      </c>
      <c r="W318" s="2" t="s">
        <v>1287</v>
      </c>
      <c r="AJ318" s="2" t="s">
        <v>2645</v>
      </c>
    </row>
    <row r="319">
      <c r="A319" s="2" t="s">
        <v>2646</v>
      </c>
      <c r="B319" s="2" t="str">
        <f t="array" ref="B319">XLOOKUP($A319,acc_tbl_exp!$A$1:$A$448,acc_tbl_exp!$B$1:$B$448,"")</f>
        <v>CAN THO CITY GENERAL HOSPITAL</v>
      </c>
      <c r="C319" s="2" t="s">
        <v>2647</v>
      </c>
      <c r="D319" s="2" t="s">
        <v>2328</v>
      </c>
      <c r="E319" s="2" t="str">
        <f t="array" ref="E319">XLOOKUP(A319,acc_tbl_exp!$A$1:$A$448,acc_tbl_exp!$H$1:$H$448,"")</f>
        <v/>
      </c>
      <c r="F319" s="2"/>
      <c r="G319" s="2" t="s">
        <v>2648</v>
      </c>
      <c r="H319" s="2"/>
      <c r="O319" s="2"/>
      <c r="Q319" s="2"/>
      <c r="R319" s="2" t="s">
        <v>2649</v>
      </c>
      <c r="T319" s="2" t="str">
        <f t="array" ref="T319">XLOOKUP($A319,acc_tbl_exp!$A$1:$A$448,acc_tbl_exp!$I$1:$I$448,"")</f>
        <v>CAN THO</v>
      </c>
      <c r="V319" s="2" t="str">
        <f t="array" ref="V319">XLOOKUP($A319,acc_tbl_exp!$A$1:$A$448,acc_tbl_exp!$J$1:$J$448,"")</f>
        <v>South</v>
      </c>
      <c r="W319" s="2"/>
    </row>
    <row r="320">
      <c r="A320" s="2" t="s">
        <v>2650</v>
      </c>
      <c r="B320" s="2" t="str">
        <f t="array" ref="B320">XLOOKUP($A320,acc_tbl_exp!$A$1:$A$448,acc_tbl_exp!$B$1:$B$448,"")</f>
        <v>Quang Ninh Obstetrics And Pediatrics Hospital</v>
      </c>
      <c r="C320" s="2" t="s">
        <v>2651</v>
      </c>
      <c r="D320" s="5" t="s">
        <v>2328</v>
      </c>
      <c r="E320" s="2" t="str">
        <f t="array" ref="E320">XLOOKUP(A320,acc_tbl_exp!$A$1:$A$448,acc_tbl_exp!$H$1:$H$448,"")</f>
        <v>TRANG THI</v>
      </c>
      <c r="F320" s="2" t="s">
        <v>1281</v>
      </c>
      <c r="H320" s="2" t="s">
        <v>1341</v>
      </c>
      <c r="O320" s="2" t="s">
        <v>1284</v>
      </c>
      <c r="Q320" s="2" t="s">
        <v>1383</v>
      </c>
      <c r="R320" s="2" t="s">
        <v>2652</v>
      </c>
      <c r="T320" s="2" t="str">
        <f t="array" ref="T320">XLOOKUP($A320,acc_tbl_exp!$A$1:$A$448,acc_tbl_exp!$I$1:$I$448,"")</f>
        <v>QUANG NINH</v>
      </c>
      <c r="V320" s="2" t="str">
        <f t="array" ref="V320">XLOOKUP($A320,acc_tbl_exp!$A$1:$A$448,acc_tbl_exp!$J$1:$J$448,"")</f>
        <v>North</v>
      </c>
      <c r="W320" s="2" t="s">
        <v>1287</v>
      </c>
    </row>
    <row r="321">
      <c r="A321" s="2" t="s">
        <v>2653</v>
      </c>
      <c r="B321" s="2" t="str">
        <f t="array" ref="B321">XLOOKUP($A321,acc_tbl_exp!$A$1:$A$448,acc_tbl_exp!$B$1:$B$448,"")</f>
        <v>Technology Science and Medical Equipment Limited Company (Ba Vi)</v>
      </c>
      <c r="C321" s="2" t="s">
        <v>2654</v>
      </c>
      <c r="D321" s="5" t="s">
        <v>2655</v>
      </c>
      <c r="E321" s="2" t="str">
        <f t="array" ref="E321">XLOOKUP(A321,acc_tbl_exp!$A$1:$A$448,acc_tbl_exp!$H$1:$H$448,"")</f>
        <v>TRANG THI</v>
      </c>
      <c r="O321" s="2" t="s">
        <v>1284</v>
      </c>
      <c r="R321" s="2" t="s">
        <v>2656</v>
      </c>
      <c r="T321" s="2" t="str">
        <f t="array" ref="T321">XLOOKUP($A321,acc_tbl_exp!$A$1:$A$448,acc_tbl_exp!$I$1:$I$448,"")</f>
        <v>HANOI</v>
      </c>
      <c r="V321" s="2" t="str">
        <f t="array" ref="V321">XLOOKUP($A321,acc_tbl_exp!$A$1:$A$448,acc_tbl_exp!$J$1:$J$448,"")</f>
        <v>North</v>
      </c>
    </row>
    <row r="322">
      <c r="A322" s="2" t="s">
        <v>2657</v>
      </c>
      <c r="B322" s="2" t="str">
        <f t="array" ref="B322">XLOOKUP($A322,acc_tbl_exp!$A$1:$A$448,acc_tbl_exp!$B$1:$B$448,"")</f>
        <v>NGHE AN MEDICAL EQUIPMENT &amp; PHARMACEUTICAL JOINT STOCK COMPANY</v>
      </c>
      <c r="C322" s="2" t="s">
        <v>2658</v>
      </c>
      <c r="D322" s="2" t="s">
        <v>1653</v>
      </c>
      <c r="E322" s="2" t="str">
        <f t="array" ref="E322">XLOOKUP(A322,acc_tbl_exp!$A$1:$A$448,acc_tbl_exp!$H$1:$H$448,"")</f>
        <v>TRANG THI</v>
      </c>
      <c r="F322" s="2" t="s">
        <v>1297</v>
      </c>
      <c r="G322" s="13" t="s">
        <v>2659</v>
      </c>
      <c r="O322" s="2" t="s">
        <v>1284</v>
      </c>
      <c r="R322" s="2" t="s">
        <v>2659</v>
      </c>
      <c r="T322" s="2" t="str">
        <f t="array" ref="T322">XLOOKUP($A322,acc_tbl_exp!$A$1:$A$448,acc_tbl_exp!$I$1:$I$448,"")</f>
        <v>NGHE AN</v>
      </c>
      <c r="V322" s="2" t="str">
        <f t="array" ref="V322">XLOOKUP($A322,acc_tbl_exp!$A$1:$A$448,acc_tbl_exp!$J$1:$J$448,"")</f>
        <v>North</v>
      </c>
    </row>
    <row r="323">
      <c r="A323" s="2" t="s">
        <v>2660</v>
      </c>
      <c r="B323" s="2" t="str">
        <f t="array" ref="B323">XLOOKUP($A323,acc_tbl_exp!$A$1:$A$448,acc_tbl_exp!$B$1:$B$448,"")</f>
        <v>TPCOM TECHNICAL TRADING CO., LTD</v>
      </c>
      <c r="C323" s="2" t="s">
        <v>2661</v>
      </c>
      <c r="D323" s="2" t="s">
        <v>1653</v>
      </c>
      <c r="E323" s="2" t="str">
        <f t="array" ref="E323">XLOOKUP(A323,acc_tbl_exp!$A$1:$A$448,acc_tbl_exp!$H$1:$H$448,"")</f>
        <v/>
      </c>
      <c r="O323" s="2" t="s">
        <v>1284</v>
      </c>
      <c r="R323" s="2" t="s">
        <v>2662</v>
      </c>
      <c r="T323" s="2" t="str">
        <f t="array" ref="T323">XLOOKUP($A323,acc_tbl_exp!$A$1:$A$448,acc_tbl_exp!$I$1:$I$448,"")</f>
        <v>HCM</v>
      </c>
      <c r="V323" s="2" t="str">
        <f t="array" ref="V323">XLOOKUP($A323,acc_tbl_exp!$A$1:$A$448,acc_tbl_exp!$J$1:$J$448,"")</f>
        <v>South</v>
      </c>
    </row>
    <row r="324">
      <c r="A324" s="2" t="s">
        <v>2663</v>
      </c>
      <c r="B324" s="2" t="str">
        <f t="array" ref="B324">XLOOKUP($A324,acc_tbl_exp!$A$1:$A$448,acc_tbl_exp!$B$1:$B$448,"")</f>
        <v>THAI BINH TRADITIONAL MEDICINE HOSPITAL</v>
      </c>
      <c r="C324" s="2" t="s">
        <v>2664</v>
      </c>
      <c r="D324" s="5" t="s">
        <v>2328</v>
      </c>
      <c r="E324" s="2" t="str">
        <f t="array" ref="E324">XLOOKUP(A324,acc_tbl_exp!$A$1:$A$448,acc_tbl_exp!$H$1:$H$448,"")</f>
        <v>TRANG THI</v>
      </c>
      <c r="O324" s="2" t="s">
        <v>1284</v>
      </c>
      <c r="R324" s="2" t="s">
        <v>2665</v>
      </c>
      <c r="T324" s="2" t="str">
        <f t="array" ref="T324">XLOOKUP($A324,acc_tbl_exp!$A$1:$A$448,acc_tbl_exp!$I$1:$I$448,"")</f>
        <v>THAI BINH</v>
      </c>
      <c r="V324" s="2" t="str">
        <f t="array" ref="V324">XLOOKUP($A324,acc_tbl_exp!$A$1:$A$448,acc_tbl_exp!$J$1:$J$448,"")</f>
        <v>North</v>
      </c>
    </row>
    <row r="325">
      <c r="A325" s="2" t="s">
        <v>2666</v>
      </c>
      <c r="B325" s="2" t="str">
        <f t="array" ref="B325">XLOOKUP($A325,acc_tbl_exp!$A$1:$A$448,acc_tbl_exp!$B$1:$B$448,"")</f>
        <v>Nhat Tan General Hospital</v>
      </c>
      <c r="C325" s="2" t="s">
        <v>2667</v>
      </c>
      <c r="D325" s="5" t="s">
        <v>2328</v>
      </c>
      <c r="E325" s="2" t="str">
        <f t="array" ref="E325">XLOOKUP(A325,acc_tbl_exp!$A$1:$A$448,acc_tbl_exp!$H$1:$H$448,"")</f>
        <v/>
      </c>
      <c r="F325" s="2" t="s">
        <v>2623</v>
      </c>
      <c r="O325" s="2" t="s">
        <v>1284</v>
      </c>
      <c r="R325" s="2" t="s">
        <v>2668</v>
      </c>
      <c r="S325" s="2" t="s">
        <v>2669</v>
      </c>
      <c r="T325" s="2" t="str">
        <f t="array" ref="T325">XLOOKUP($A325,acc_tbl_exp!$A$1:$A$448,acc_tbl_exp!$I$1:$I$448,"")</f>
        <v>AN GIANG</v>
      </c>
      <c r="V325" s="2" t="str">
        <f t="array" ref="V325">XLOOKUP($A325,acc_tbl_exp!$A$1:$A$448,acc_tbl_exp!$J$1:$J$448,"")</f>
        <v>South</v>
      </c>
      <c r="AJ325" s="2" t="s">
        <v>112</v>
      </c>
    </row>
    <row r="326">
      <c r="A326" s="2" t="s">
        <v>2670</v>
      </c>
      <c r="B326" s="2" t="str">
        <f t="array" ref="B326">XLOOKUP($A326,acc_tbl_exp!$A$1:$A$448,acc_tbl_exp!$B$1:$B$448,"")</f>
        <v>Go Cong Dong Medical Center</v>
      </c>
      <c r="C326" s="2" t="s">
        <v>2671</v>
      </c>
      <c r="D326" s="5" t="s">
        <v>1561</v>
      </c>
      <c r="E326" s="2" t="str">
        <f t="array" ref="E326">XLOOKUP(A326,acc_tbl_exp!$A$1:$A$448,acc_tbl_exp!$H$1:$H$448,"")</f>
        <v/>
      </c>
      <c r="O326" s="2" t="s">
        <v>1284</v>
      </c>
      <c r="R326" s="2" t="s">
        <v>2672</v>
      </c>
      <c r="S326" s="2" t="s">
        <v>2673</v>
      </c>
      <c r="T326" s="2" t="str">
        <f t="array" ref="T326">XLOOKUP($A326,acc_tbl_exp!$A$1:$A$448,acc_tbl_exp!$I$1:$I$448,"")</f>
        <v>TIEN GIANG</v>
      </c>
      <c r="V326" s="2" t="str">
        <f t="array" ref="V326">XLOOKUP($A326,acc_tbl_exp!$A$1:$A$448,acc_tbl_exp!$J$1:$J$448,"")</f>
        <v>South</v>
      </c>
    </row>
    <row r="327">
      <c r="A327" s="2" t="s">
        <v>2674</v>
      </c>
      <c r="B327" s="2" t="str">
        <f t="array" ref="B327">XLOOKUP($A327,acc_tbl_exp!$A$1:$A$448,acc_tbl_exp!$B$1:$B$448,"")</f>
        <v>Binh Phuoc General Hospital</v>
      </c>
      <c r="C327" s="2" t="s">
        <v>2675</v>
      </c>
      <c r="D327" s="5" t="s">
        <v>2366</v>
      </c>
      <c r="E327" s="2" t="str">
        <f t="array" ref="E327">XLOOKUP(A327,acc_tbl_exp!$A$1:$A$448,acc_tbl_exp!$H$1:$H$448,"")</f>
        <v/>
      </c>
      <c r="H327" s="2" t="s">
        <v>2007</v>
      </c>
      <c r="I327" s="2" t="s">
        <v>2676</v>
      </c>
      <c r="J327" s="2">
        <v>9.86424565E8</v>
      </c>
      <c r="L327" s="2" t="s">
        <v>2677</v>
      </c>
      <c r="M327" s="2">
        <v>9.49015939E8</v>
      </c>
      <c r="O327" s="2" t="s">
        <v>1284</v>
      </c>
      <c r="R327" s="2" t="s">
        <v>2678</v>
      </c>
      <c r="T327" s="2" t="str">
        <f t="array" ref="T327">XLOOKUP($A327,acc_tbl_exp!$A$1:$A$448,acc_tbl_exp!$I$1:$I$448,"")</f>
        <v>BINH PHUOC</v>
      </c>
      <c r="V327" s="2" t="str">
        <f t="array" ref="V327">XLOOKUP($A327,acc_tbl_exp!$A$1:$A$448,acc_tbl_exp!$J$1:$J$448,"")</f>
        <v>South</v>
      </c>
      <c r="W327" s="2" t="s">
        <v>1287</v>
      </c>
      <c r="AJ327" s="2" t="s">
        <v>2679</v>
      </c>
    </row>
    <row r="328">
      <c r="A328" s="2" t="s">
        <v>2680</v>
      </c>
      <c r="B328" s="2" t="str">
        <f t="array" ref="B328">XLOOKUP($A328,acc_tbl_exp!$A$1:$A$448,acc_tbl_exp!$B$1:$B$448,"")</f>
        <v>Viet Nhat Clinic 3 - Dr.Giang's clinic</v>
      </c>
      <c r="C328" s="2" t="s">
        <v>2681</v>
      </c>
      <c r="D328" s="5" t="str">
        <f>left(C328,10)</f>
        <v>Phòng khám</v>
      </c>
      <c r="E328" s="2" t="str">
        <f t="array" ref="E328">XLOOKUP(A328,acc_tbl_exp!$A$1:$A$448,acc_tbl_exp!$H$1:$H$448,"")</f>
        <v>TRANG THI</v>
      </c>
      <c r="F328" s="2" t="s">
        <v>1297</v>
      </c>
      <c r="O328" s="2" t="s">
        <v>1284</v>
      </c>
      <c r="Q328" s="2" t="s">
        <v>1383</v>
      </c>
      <c r="R328" s="2" t="s">
        <v>2682</v>
      </c>
      <c r="T328" s="2" t="str">
        <f t="array" ref="T328">XLOOKUP($A328,acc_tbl_exp!$A$1:$A$448,acc_tbl_exp!$I$1:$I$448,"")</f>
        <v>HANOI</v>
      </c>
      <c r="V328" s="2" t="str">
        <f t="array" ref="V328">XLOOKUP($A328,acc_tbl_exp!$A$1:$A$448,acc_tbl_exp!$J$1:$J$448,"")</f>
        <v>North</v>
      </c>
      <c r="W328" s="2" t="s">
        <v>1287</v>
      </c>
      <c r="AA328" s="2" t="s">
        <v>2683</v>
      </c>
    </row>
    <row r="329">
      <c r="A329" s="2" t="s">
        <v>2684</v>
      </c>
      <c r="B329" s="2" t="str">
        <f t="array" ref="B329">XLOOKUP($A329,acc_tbl_exp!$A$1:$A$448,acc_tbl_exp!$B$1:$B$448,"")</f>
        <v>Cam Xuyen General Hospital- Ha Tinh Province</v>
      </c>
      <c r="C329" s="2" t="s">
        <v>2685</v>
      </c>
      <c r="D329" s="5" t="s">
        <v>2328</v>
      </c>
      <c r="E329" s="2" t="str">
        <f t="array" ref="E329">XLOOKUP(A329,acc_tbl_exp!$A$1:$A$448,acc_tbl_exp!$H$1:$H$448,"")</f>
        <v>TRANG THI</v>
      </c>
      <c r="O329" s="2" t="s">
        <v>1284</v>
      </c>
      <c r="R329" s="2" t="s">
        <v>2686</v>
      </c>
      <c r="T329" s="2" t="str">
        <f t="array" ref="T329">XLOOKUP($A329,acc_tbl_exp!$A$1:$A$448,acc_tbl_exp!$I$1:$I$448,"")</f>
        <v>HA TINH</v>
      </c>
      <c r="V329" s="2" t="str">
        <f t="array" ref="V329">XLOOKUP($A329,acc_tbl_exp!$A$1:$A$448,acc_tbl_exp!$J$1:$J$448,"")</f>
        <v>North</v>
      </c>
      <c r="AJ329" s="2" t="s">
        <v>2687</v>
      </c>
    </row>
    <row r="330">
      <c r="A330" s="2" t="s">
        <v>2688</v>
      </c>
      <c r="B330" s="2" t="str">
        <f t="array" ref="B330">XLOOKUP($A330,acc_tbl_exp!$A$1:$A$448,acc_tbl_exp!$B$1:$B$448,"")</f>
        <v>Vinmec Times City International Hospital</v>
      </c>
      <c r="C330" s="2" t="s">
        <v>2689</v>
      </c>
      <c r="D330" s="5" t="s">
        <v>2328</v>
      </c>
      <c r="E330" s="2" t="str">
        <f t="array" ref="E330">XLOOKUP(A330,acc_tbl_exp!$A$1:$A$448,acc_tbl_exp!$H$1:$H$448,"")</f>
        <v>TRANG THI</v>
      </c>
      <c r="F330" s="2" t="s">
        <v>1297</v>
      </c>
      <c r="O330" s="2" t="s">
        <v>1284</v>
      </c>
      <c r="P330" s="2" t="s">
        <v>2690</v>
      </c>
      <c r="R330" s="2" t="s">
        <v>2691</v>
      </c>
      <c r="T330" s="2" t="str">
        <f t="array" ref="T330">XLOOKUP($A330,acc_tbl_exp!$A$1:$A$448,acc_tbl_exp!$I$1:$I$448,"")</f>
        <v>HANOI</v>
      </c>
      <c r="V330" s="2" t="str">
        <f t="array" ref="V330">XLOOKUP($A330,acc_tbl_exp!$A$1:$A$448,acc_tbl_exp!$J$1:$J$448,"")</f>
        <v>North</v>
      </c>
      <c r="W330" s="2" t="s">
        <v>1287</v>
      </c>
    </row>
    <row r="331">
      <c r="A331" s="2" t="s">
        <v>2692</v>
      </c>
      <c r="B331" s="2" t="str">
        <f t="array" ref="B331">XLOOKUP($A331,acc_tbl_exp!$A$1:$A$448,acc_tbl_exp!$B$1:$B$448,"")</f>
        <v>Tay Nguyen Regional General Hospital</v>
      </c>
      <c r="C331" s="2" t="s">
        <v>2693</v>
      </c>
      <c r="D331" s="5" t="s">
        <v>2366</v>
      </c>
      <c r="E331" s="2" t="str">
        <f t="array" ref="E331">XLOOKUP(A331,acc_tbl_exp!$A$1:$A$448,acc_tbl_exp!$H$1:$H$448,"")</f>
        <v/>
      </c>
      <c r="O331" s="2" t="s">
        <v>1284</v>
      </c>
      <c r="R331" s="2" t="s">
        <v>2694</v>
      </c>
      <c r="S331" s="2" t="s">
        <v>2695</v>
      </c>
      <c r="T331" s="2" t="str">
        <f t="array" ref="T331">XLOOKUP($A331,acc_tbl_exp!$A$1:$A$448,acc_tbl_exp!$I$1:$I$448,"")</f>
        <v>DAK LAK</v>
      </c>
      <c r="V331" s="2" t="str">
        <f t="array" ref="V331">XLOOKUP($A331,acc_tbl_exp!$A$1:$A$448,acc_tbl_exp!$J$1:$J$448,"")</f>
        <v>South</v>
      </c>
    </row>
    <row r="332">
      <c r="A332" s="2" t="s">
        <v>2696</v>
      </c>
      <c r="B332" s="2" t="str">
        <f t="array" ref="B332">XLOOKUP($A332,acc_tbl_exp!$A$1:$A$448,acc_tbl_exp!$B$1:$B$448,"")</f>
        <v>Bach Mai Hospital - Nagoya Project</v>
      </c>
      <c r="C332" s="2" t="s">
        <v>2697</v>
      </c>
      <c r="D332" s="5" t="s">
        <v>2328</v>
      </c>
      <c r="E332" s="2" t="str">
        <f t="array" ref="E332">XLOOKUP(A332,acc_tbl_exp!$A$1:$A$448,acc_tbl_exp!$H$1:$H$448,"")</f>
        <v>TRANG THI</v>
      </c>
      <c r="F332" s="2"/>
      <c r="G332" s="2" t="s">
        <v>1605</v>
      </c>
      <c r="H332" s="2" t="s">
        <v>1292</v>
      </c>
      <c r="O332" s="2" t="s">
        <v>1284</v>
      </c>
      <c r="R332" s="2" t="s">
        <v>155</v>
      </c>
      <c r="S332" s="2" t="s">
        <v>155</v>
      </c>
      <c r="T332" s="2" t="str">
        <f t="array" ref="T332">XLOOKUP($A332,acc_tbl_exp!$A$1:$A$448,acc_tbl_exp!$I$1:$I$448,"")</f>
        <v>HANOI</v>
      </c>
      <c r="V332" s="2" t="str">
        <f t="array" ref="V332">XLOOKUP($A332,acc_tbl_exp!$A$1:$A$448,acc_tbl_exp!$J$1:$J$448,"")</f>
        <v>North</v>
      </c>
    </row>
    <row r="333">
      <c r="A333" s="2" t="s">
        <v>2698</v>
      </c>
      <c r="B333" s="2" t="str">
        <f t="array" ref="B333">XLOOKUP($A333,acc_tbl_exp!$A$1:$A$448,acc_tbl_exp!$B$1:$B$448,"")</f>
        <v>Friendship General Clinic</v>
      </c>
      <c r="C333" s="2" t="s">
        <v>2699</v>
      </c>
      <c r="D333" s="5" t="str">
        <f>left(C333,10)</f>
        <v>Phòng khám</v>
      </c>
      <c r="E333" s="2" t="str">
        <f t="array" ref="E333">XLOOKUP(A333,acc_tbl_exp!$A$1:$A$448,acc_tbl_exp!$H$1:$H$448,"")</f>
        <v/>
      </c>
      <c r="O333" s="2" t="s">
        <v>1284</v>
      </c>
      <c r="R333" s="2" t="s">
        <v>2700</v>
      </c>
      <c r="S333" s="2" t="s">
        <v>2701</v>
      </c>
      <c r="T333" s="2" t="str">
        <f t="array" ref="T333">XLOOKUP($A333,acc_tbl_exp!$A$1:$A$448,acc_tbl_exp!$I$1:$I$448,"")</f>
        <v>HCM</v>
      </c>
      <c r="V333" s="2" t="str">
        <f t="array" ref="V333">XLOOKUP($A333,acc_tbl_exp!$A$1:$A$448,acc_tbl_exp!$J$1:$J$448,"")</f>
        <v>South</v>
      </c>
      <c r="AJ333" s="2" t="s">
        <v>112</v>
      </c>
    </row>
    <row r="334">
      <c r="A334" s="2" t="s">
        <v>2702</v>
      </c>
      <c r="B334" s="2" t="str">
        <f t="array" ref="B334">XLOOKUP($A334,acc_tbl_exp!$A$1:$A$448,acc_tbl_exp!$B$1:$B$448,"")</f>
        <v>Tam Tri Saigon General Hospital</v>
      </c>
      <c r="C334" s="2" t="s">
        <v>2703</v>
      </c>
      <c r="D334" s="5" t="s">
        <v>2328</v>
      </c>
      <c r="E334" s="2" t="str">
        <f t="array" ref="E334">XLOOKUP(A334,acc_tbl_exp!$A$1:$A$448,acc_tbl_exp!$H$1:$H$448,"")</f>
        <v/>
      </c>
      <c r="H334" s="2" t="s">
        <v>1409</v>
      </c>
      <c r="I334" s="2" t="s">
        <v>2704</v>
      </c>
      <c r="J334" s="2">
        <v>3.55189506E8</v>
      </c>
      <c r="O334" s="2" t="s">
        <v>1284</v>
      </c>
      <c r="R334" s="2" t="s">
        <v>2705</v>
      </c>
      <c r="T334" s="2" t="str">
        <f t="array" ref="T334">XLOOKUP($A334,acc_tbl_exp!$A$1:$A$448,acc_tbl_exp!$I$1:$I$448,"")</f>
        <v>HCM</v>
      </c>
      <c r="V334" s="2" t="str">
        <f t="array" ref="V334">XLOOKUP($A334,acc_tbl_exp!$A$1:$A$448,acc_tbl_exp!$J$1:$J$448,"")</f>
        <v>South</v>
      </c>
      <c r="AJ334" s="2" t="s">
        <v>112</v>
      </c>
    </row>
    <row r="335">
      <c r="A335" s="2" t="s">
        <v>2706</v>
      </c>
      <c r="B335" s="2" t="str">
        <f t="array" ref="B335">XLOOKUP($A335,acc_tbl_exp!$A$1:$A$448,acc_tbl_exp!$B$1:$B$448,"")</f>
        <v>Ba Vi General Hospital</v>
      </c>
      <c r="C335" s="2" t="s">
        <v>2707</v>
      </c>
      <c r="D335" s="5" t="s">
        <v>2328</v>
      </c>
      <c r="E335" s="2" t="str">
        <f t="array" ref="E335">XLOOKUP(A335,acc_tbl_exp!$A$1:$A$448,acc_tbl_exp!$H$1:$H$448,"")</f>
        <v>TRANG THI</v>
      </c>
      <c r="O335" s="2" t="s">
        <v>1284</v>
      </c>
      <c r="P335" s="2" t="s">
        <v>2708</v>
      </c>
      <c r="R335" s="2" t="s">
        <v>2709</v>
      </c>
      <c r="T335" s="2" t="str">
        <f t="array" ref="T335">XLOOKUP($A335,acc_tbl_exp!$A$1:$A$448,acc_tbl_exp!$I$1:$I$448,"")</f>
        <v>HANOI</v>
      </c>
      <c r="V335" s="2" t="str">
        <f t="array" ref="V335">XLOOKUP($A335,acc_tbl_exp!$A$1:$A$448,acc_tbl_exp!$J$1:$J$448,"")</f>
        <v>North</v>
      </c>
      <c r="W335" s="2" t="s">
        <v>1287</v>
      </c>
    </row>
    <row r="336">
      <c r="A336" s="2" t="s">
        <v>2710</v>
      </c>
      <c r="B336" s="2" t="str">
        <f t="array" ref="B336">XLOOKUP($A336,acc_tbl_exp!$A$1:$A$448,acc_tbl_exp!$B$1:$B$448,"")</f>
        <v>Tam Duc General Clinic</v>
      </c>
      <c r="C336" s="2" t="s">
        <v>2711</v>
      </c>
      <c r="D336" s="5" t="str">
        <f>left(C336,10)</f>
        <v>Phòng khám</v>
      </c>
      <c r="E336" s="2" t="str">
        <f t="array" ref="E336">XLOOKUP(A336,acc_tbl_exp!$A$1:$A$448,acc_tbl_exp!$H$1:$H$448,"")</f>
        <v>PROMED</v>
      </c>
      <c r="O336" s="2" t="s">
        <v>1284</v>
      </c>
      <c r="P336" s="2" t="s">
        <v>2712</v>
      </c>
      <c r="R336" s="2" t="s">
        <v>2713</v>
      </c>
      <c r="T336" s="2" t="str">
        <f t="array" ref="T336">XLOOKUP($A336,acc_tbl_exp!$A$1:$A$448,acc_tbl_exp!$I$1:$I$448,"")</f>
        <v>VINH PHUC</v>
      </c>
      <c r="V336" s="2" t="str">
        <f t="array" ref="V336">XLOOKUP($A336,acc_tbl_exp!$A$1:$A$448,acc_tbl_exp!$J$1:$J$448,"")</f>
        <v>North</v>
      </c>
      <c r="W336" s="2" t="s">
        <v>1287</v>
      </c>
    </row>
    <row r="337">
      <c r="A337" s="2" t="s">
        <v>2714</v>
      </c>
      <c r="B337" s="2" t="str">
        <f t="array" ref="B337">XLOOKUP($A337,acc_tbl_exp!$A$1:$A$448,acc_tbl_exp!$B$1:$B$448,"")</f>
        <v>Ninh Binh City Medical Center</v>
      </c>
      <c r="C337" s="2" t="s">
        <v>2715</v>
      </c>
      <c r="D337" s="5" t="s">
        <v>1561</v>
      </c>
      <c r="E337" s="2" t="str">
        <f t="array" ref="E337">XLOOKUP(A337,acc_tbl_exp!$A$1:$A$448,acc_tbl_exp!$H$1:$H$448,"")</f>
        <v>TRANG THI</v>
      </c>
      <c r="O337" s="2" t="s">
        <v>1284</v>
      </c>
      <c r="P337" s="2" t="s">
        <v>2716</v>
      </c>
      <c r="R337" s="2" t="s">
        <v>2717</v>
      </c>
      <c r="T337" s="2" t="str">
        <f t="array" ref="T337">XLOOKUP($A337,acc_tbl_exp!$A$1:$A$448,acc_tbl_exp!$I$1:$I$448,"")</f>
        <v>NINH BINH</v>
      </c>
      <c r="V337" s="2" t="str">
        <f t="array" ref="V337">XLOOKUP($A337,acc_tbl_exp!$A$1:$A$448,acc_tbl_exp!$J$1:$J$448,"")</f>
        <v>North</v>
      </c>
      <c r="W337" s="2" t="s">
        <v>1287</v>
      </c>
    </row>
    <row r="338">
      <c r="A338" s="2" t="s">
        <v>2718</v>
      </c>
      <c r="B338" s="2" t="str">
        <f t="array" ref="B338">XLOOKUP($A338,acc_tbl_exp!$A$1:$A$448,acc_tbl_exp!$B$1:$B$448,"")</f>
        <v>Gia Vien District Medical Center</v>
      </c>
      <c r="C338" s="2" t="s">
        <v>2719</v>
      </c>
      <c r="D338" s="5" t="s">
        <v>2328</v>
      </c>
      <c r="E338" s="2" t="str">
        <f t="array" ref="E338">XLOOKUP(A338,acc_tbl_exp!$A$1:$A$448,acc_tbl_exp!$H$1:$H$448,"")</f>
        <v>TRANG THI</v>
      </c>
      <c r="O338" s="2" t="s">
        <v>1284</v>
      </c>
      <c r="P338" s="2">
        <v>2.29868019E8</v>
      </c>
      <c r="R338" s="2" t="s">
        <v>2720</v>
      </c>
      <c r="T338" s="2" t="str">
        <f t="array" ref="T338">XLOOKUP($A338,acc_tbl_exp!$A$1:$A$448,acc_tbl_exp!$I$1:$I$448,"")</f>
        <v>NINH BINH</v>
      </c>
      <c r="V338" s="2" t="str">
        <f t="array" ref="V338">XLOOKUP($A338,acc_tbl_exp!$A$1:$A$448,acc_tbl_exp!$J$1:$J$448,"")</f>
        <v>North</v>
      </c>
      <c r="W338" s="2" t="s">
        <v>1287</v>
      </c>
    </row>
    <row r="339">
      <c r="A339" s="2" t="s">
        <v>2721</v>
      </c>
      <c r="B339" s="2" t="str">
        <f t="array" ref="B339">XLOOKUP($A339,acc_tbl_exp!$A$1:$A$448,acc_tbl_exp!$B$1:$B$448,"")</f>
        <v>Sa Pa General Hospital</v>
      </c>
      <c r="C339" s="2" t="s">
        <v>2722</v>
      </c>
      <c r="D339" s="5" t="s">
        <v>2366</v>
      </c>
      <c r="E339" s="2" t="str">
        <f t="array" ref="E339">XLOOKUP(A339,acc_tbl_exp!$A$1:$A$448,acc_tbl_exp!$H$1:$H$448,"")</f>
        <v>TRANG THI</v>
      </c>
      <c r="O339" s="2" t="s">
        <v>1284</v>
      </c>
      <c r="P339" s="2">
        <v>2.143900119E9</v>
      </c>
      <c r="R339" s="2" t="s">
        <v>2723</v>
      </c>
      <c r="T339" s="2" t="str">
        <f t="array" ref="T339">XLOOKUP($A339,acc_tbl_exp!$A$1:$A$448,acc_tbl_exp!$I$1:$I$448,"")</f>
        <v>DIEN BIEN</v>
      </c>
      <c r="V339" s="2" t="str">
        <f t="array" ref="V339">XLOOKUP($A339,acc_tbl_exp!$A$1:$A$448,acc_tbl_exp!$J$1:$J$448,"")</f>
        <v>North</v>
      </c>
      <c r="W339" s="2" t="s">
        <v>1287</v>
      </c>
    </row>
    <row r="340">
      <c r="A340" s="2" t="s">
        <v>2724</v>
      </c>
      <c r="B340" s="2" t="str">
        <f t="array" ref="B340">XLOOKUP($A340,acc_tbl_exp!$A$1:$A$448,acc_tbl_exp!$B$1:$B$448,"")</f>
        <v>Ha Noi - Dong Van Hospital</v>
      </c>
      <c r="C340" s="2" t="s">
        <v>2725</v>
      </c>
      <c r="D340" s="5" t="s">
        <v>2366</v>
      </c>
      <c r="E340" s="2" t="str">
        <f t="array" ref="E340">XLOOKUP(A340,acc_tbl_exp!$A$1:$A$448,acc_tbl_exp!$H$1:$H$448,"")</f>
        <v>TRANG THI</v>
      </c>
      <c r="O340" s="2" t="s">
        <v>1284</v>
      </c>
      <c r="P340" s="2" t="s">
        <v>2726</v>
      </c>
      <c r="R340" s="2" t="s">
        <v>2727</v>
      </c>
      <c r="T340" s="2" t="str">
        <f t="array" ref="T340">XLOOKUP($A340,acc_tbl_exp!$A$1:$A$448,acc_tbl_exp!$I$1:$I$448,"")</f>
        <v>HA NAM</v>
      </c>
      <c r="V340" s="2" t="str">
        <f t="array" ref="V340">XLOOKUP($A340,acc_tbl_exp!$A$1:$A$448,acc_tbl_exp!$J$1:$J$448,"")</f>
        <v>North</v>
      </c>
      <c r="W340" s="2" t="s">
        <v>1287</v>
      </c>
    </row>
    <row r="341">
      <c r="A341" s="2" t="s">
        <v>2728</v>
      </c>
      <c r="B341" s="2" t="str">
        <f t="array" ref="B341">XLOOKUP($A341,acc_tbl_exp!$A$1:$A$448,acc_tbl_exp!$B$1:$B$448,"")</f>
        <v>Vi Thuy District Medical Center</v>
      </c>
      <c r="C341" s="2" t="s">
        <v>2729</v>
      </c>
      <c r="D341" s="5" t="s">
        <v>1561</v>
      </c>
      <c r="E341" s="2" t="str">
        <f t="array" ref="E341">XLOOKUP(A341,acc_tbl_exp!$A$1:$A$448,acc_tbl_exp!$H$1:$H$448,"")</f>
        <v/>
      </c>
      <c r="F341" s="2"/>
      <c r="G341" s="2" t="s">
        <v>2730</v>
      </c>
      <c r="O341" s="2" t="s">
        <v>1284</v>
      </c>
      <c r="P341" s="2" t="s">
        <v>2731</v>
      </c>
      <c r="R341" s="2" t="s">
        <v>2732</v>
      </c>
      <c r="T341" s="2" t="str">
        <f t="array" ref="T341">XLOOKUP($A341,acc_tbl_exp!$A$1:$A$448,acc_tbl_exp!$I$1:$I$448,"")</f>
        <v>HAU GIANG</v>
      </c>
      <c r="V341" s="2" t="str">
        <f t="array" ref="V341">XLOOKUP($A341,acc_tbl_exp!$A$1:$A$448,acc_tbl_exp!$J$1:$J$448,"")</f>
        <v>South</v>
      </c>
      <c r="W341" s="2" t="s">
        <v>1287</v>
      </c>
    </row>
    <row r="342">
      <c r="A342" s="2" t="s">
        <v>2733</v>
      </c>
      <c r="B342" s="2" t="str">
        <f t="array" ref="B342">XLOOKUP($A342,acc_tbl_exp!$A$1:$A$448,acc_tbl_exp!$B$1:$B$448,"")</f>
        <v>NGUYEN GIA PHARMA INTERNATIONAL TRADING CO., LTD</v>
      </c>
      <c r="C342" s="2" t="s">
        <v>2734</v>
      </c>
      <c r="D342" s="2" t="s">
        <v>1825</v>
      </c>
      <c r="E342" s="2" t="str">
        <f t="array" ref="E342">XLOOKUP(A342,acc_tbl_exp!$A$1:$A$448,acc_tbl_exp!$H$1:$H$448,"")</f>
        <v>TRANG THI</v>
      </c>
      <c r="O342" s="2" t="s">
        <v>1284</v>
      </c>
      <c r="R342" s="2" t="s">
        <v>2735</v>
      </c>
      <c r="S342" s="2" t="s">
        <v>2736</v>
      </c>
      <c r="T342" s="2" t="str">
        <f t="array" ref="T342">XLOOKUP($A342,acc_tbl_exp!$A$1:$A$448,acc_tbl_exp!$I$1:$I$448,"")</f>
        <v>HANOI</v>
      </c>
      <c r="V342" s="2" t="str">
        <f t="array" ref="V342">XLOOKUP($A342,acc_tbl_exp!$A$1:$A$448,acc_tbl_exp!$J$1:$J$448,"")</f>
        <v>North</v>
      </c>
    </row>
    <row r="343">
      <c r="A343" s="2" t="s">
        <v>2737</v>
      </c>
      <c r="B343" s="2" t="str">
        <f t="array" ref="B343">XLOOKUP($A343,acc_tbl_exp!$A$1:$A$448,acc_tbl_exp!$B$1:$B$448,"")</f>
        <v>05 Ninh Binh Military Hospital</v>
      </c>
      <c r="C343" s="2" t="s">
        <v>2738</v>
      </c>
      <c r="D343" s="2" t="s">
        <v>2366</v>
      </c>
      <c r="E343" s="2" t="str">
        <f t="array" ref="E343">XLOOKUP(A343,acc_tbl_exp!$A$1:$A$448,acc_tbl_exp!$H$1:$H$448,"")</f>
        <v>TRANG THI</v>
      </c>
      <c r="O343" s="2" t="s">
        <v>1284</v>
      </c>
      <c r="P343" s="2">
        <v>3.03871726E8</v>
      </c>
      <c r="R343" s="2" t="s">
        <v>2739</v>
      </c>
      <c r="T343" s="2" t="str">
        <f t="array" ref="T343">XLOOKUP($A343,acc_tbl_exp!$A$1:$A$448,acc_tbl_exp!$I$1:$I$448,"")</f>
        <v>NINH BINH</v>
      </c>
      <c r="V343" s="2" t="str">
        <f t="array" ref="V343">XLOOKUP($A343,acc_tbl_exp!$A$1:$A$448,acc_tbl_exp!$J$1:$J$448,"")</f>
        <v>North</v>
      </c>
    </row>
    <row r="344">
      <c r="A344" s="2" t="s">
        <v>2740</v>
      </c>
      <c r="B344" s="2" t="str">
        <f t="array" ref="B344">XLOOKUP($A344,acc_tbl_exp!$A$1:$A$448,acc_tbl_exp!$B$1:$B$448,"")</f>
        <v>An Giang Obstetrics and Pediatrics Hospital</v>
      </c>
      <c r="C344" s="2" t="s">
        <v>2741</v>
      </c>
      <c r="D344" s="5" t="s">
        <v>2328</v>
      </c>
      <c r="E344" s="2" t="str">
        <f t="array" ref="E344">XLOOKUP(A344,acc_tbl_exp!$A$1:$A$448,acc_tbl_exp!$H$1:$H$448,"")</f>
        <v/>
      </c>
      <c r="O344" s="2" t="s">
        <v>1284</v>
      </c>
      <c r="R344" s="2" t="s">
        <v>2742</v>
      </c>
      <c r="T344" s="2" t="str">
        <f t="array" ref="T344">XLOOKUP($A344,acc_tbl_exp!$A$1:$A$448,acc_tbl_exp!$I$1:$I$448,"")</f>
        <v>AN GIANG</v>
      </c>
      <c r="V344" s="2" t="str">
        <f t="array" ref="V344">XLOOKUP($A344,acc_tbl_exp!$A$1:$A$448,acc_tbl_exp!$J$1:$J$448,"")</f>
        <v>South</v>
      </c>
      <c r="AJ344" s="2" t="s">
        <v>112</v>
      </c>
    </row>
    <row r="345">
      <c r="A345" s="2" t="s">
        <v>2743</v>
      </c>
      <c r="B345" s="2" t="str">
        <f t="array" ref="B345">XLOOKUP($A345,acc_tbl_exp!$A$1:$A$448,acc_tbl_exp!$B$1:$B$448,"")</f>
        <v>Can Tho Stroke International Service General Hospital</v>
      </c>
      <c r="C345" s="2" t="s">
        <v>2744</v>
      </c>
      <c r="D345" s="5" t="s">
        <v>2366</v>
      </c>
      <c r="E345" s="2" t="str">
        <f t="array" ref="E345">XLOOKUP(A345,acc_tbl_exp!$A$1:$A$448,acc_tbl_exp!$H$1:$H$448,"")</f>
        <v>ETC</v>
      </c>
      <c r="F345" s="2" t="s">
        <v>1297</v>
      </c>
      <c r="G345" s="2" t="s">
        <v>2745</v>
      </c>
      <c r="O345" s="2" t="s">
        <v>1284</v>
      </c>
      <c r="R345" s="2" t="s">
        <v>2746</v>
      </c>
      <c r="T345" s="2" t="str">
        <f t="array" ref="T345">XLOOKUP($A345,acc_tbl_exp!$A$1:$A$448,acc_tbl_exp!$I$1:$I$448,"")</f>
        <v>CAN THO</v>
      </c>
      <c r="V345" s="2" t="str">
        <f t="array" ref="V345">XLOOKUP($A345,acc_tbl_exp!$A$1:$A$448,acc_tbl_exp!$J$1:$J$448,"")</f>
        <v>South</v>
      </c>
      <c r="AJ345" s="2" t="s">
        <v>112</v>
      </c>
    </row>
    <row r="346">
      <c r="A346" s="2" t="s">
        <v>2747</v>
      </c>
      <c r="B346" s="2" t="str">
        <f t="array" ref="B346">XLOOKUP($A346,acc_tbl_exp!$A$1:$A$448,acc_tbl_exp!$B$1:$B$448,"")</f>
        <v>Kon Tum Provincial General Hospital</v>
      </c>
      <c r="C346" s="2" t="s">
        <v>2748</v>
      </c>
      <c r="D346" s="5" t="s">
        <v>2328</v>
      </c>
      <c r="E346" s="2" t="str">
        <f t="array" ref="E346">XLOOKUP(A346,acc_tbl_exp!$A$1:$A$448,acc_tbl_exp!$H$1:$H$448,"")</f>
        <v/>
      </c>
      <c r="F346" s="2" t="s">
        <v>1281</v>
      </c>
      <c r="O346" s="2" t="s">
        <v>1284</v>
      </c>
      <c r="R346" s="2" t="s">
        <v>2749</v>
      </c>
      <c r="T346" s="2" t="str">
        <f t="array" ref="T346">XLOOKUP($A346,acc_tbl_exp!$A$1:$A$448,acc_tbl_exp!$I$1:$I$448,"")</f>
        <v>KON TUM</v>
      </c>
      <c r="V346" s="2" t="str">
        <f t="array" ref="V346">XLOOKUP($A346,acc_tbl_exp!$A$1:$A$448,acc_tbl_exp!$J$1:$J$448,"")</f>
        <v>South</v>
      </c>
      <c r="AJ346" s="2" t="s">
        <v>112</v>
      </c>
    </row>
    <row r="347">
      <c r="A347" s="2" t="s">
        <v>2750</v>
      </c>
      <c r="B347" s="2" t="str">
        <f t="array" ref="B347">XLOOKUP($A347,acc_tbl_exp!$A$1:$A$448,acc_tbl_exp!$B$1:$B$448,"")</f>
        <v>Viet A Corporation</v>
      </c>
      <c r="C347" s="2" t="s">
        <v>2751</v>
      </c>
      <c r="D347" s="2" t="s">
        <v>2752</v>
      </c>
      <c r="E347" s="2" t="str">
        <f t="array" ref="E347">XLOOKUP(A347,acc_tbl_exp!$A$1:$A$448,acc_tbl_exp!$H$1:$H$448,"")</f>
        <v/>
      </c>
      <c r="O347" s="2" t="s">
        <v>1284</v>
      </c>
      <c r="R347" s="2" t="s">
        <v>2753</v>
      </c>
      <c r="T347" s="2" t="str">
        <f t="array" ref="T347">XLOOKUP($A347,acc_tbl_exp!$A$1:$A$448,acc_tbl_exp!$I$1:$I$448,"")</f>
        <v>BINH DUONG</v>
      </c>
      <c r="V347" s="2" t="str">
        <f t="array" ref="V347">XLOOKUP($A347,acc_tbl_exp!$A$1:$A$448,acc_tbl_exp!$J$1:$J$448,"")</f>
        <v>South</v>
      </c>
      <c r="AJ347" s="2" t="s">
        <v>112</v>
      </c>
    </row>
    <row r="348">
      <c r="A348" s="2" t="s">
        <v>2754</v>
      </c>
      <c r="B348" s="2" t="str">
        <f t="array" ref="B348">XLOOKUP($A348,acc_tbl_exp!$A$1:$A$448,acc_tbl_exp!$B$1:$B$448,"")</f>
        <v>Yen Binh district medical center- Yen Bai province</v>
      </c>
      <c r="C348" s="2" t="s">
        <v>2755</v>
      </c>
      <c r="D348" s="5" t="s">
        <v>1561</v>
      </c>
      <c r="E348" s="2" t="str">
        <f t="array" ref="E348">XLOOKUP(A348,acc_tbl_exp!$A$1:$A$448,acc_tbl_exp!$H$1:$H$448,"")</f>
        <v>PROMED</v>
      </c>
      <c r="O348" s="2" t="s">
        <v>1284</v>
      </c>
      <c r="Q348" s="2" t="s">
        <v>1383</v>
      </c>
      <c r="R348" s="2" t="s">
        <v>2756</v>
      </c>
      <c r="T348" s="2" t="str">
        <f t="array" ref="T348">XLOOKUP($A348,acc_tbl_exp!$A$1:$A$448,acc_tbl_exp!$I$1:$I$448,"")</f>
        <v>YEN BAI</v>
      </c>
      <c r="V348" s="2" t="str">
        <f t="array" ref="V348">XLOOKUP($A348,acc_tbl_exp!$A$1:$A$448,acc_tbl_exp!$J$1:$J$448,"")</f>
        <v>North</v>
      </c>
      <c r="W348" s="2" t="s">
        <v>1287</v>
      </c>
    </row>
    <row r="349">
      <c r="A349" s="2" t="s">
        <v>2757</v>
      </c>
      <c r="B349" s="2" t="str">
        <f t="array" ref="B349">XLOOKUP($A349,acc_tbl_exp!$A$1:$A$448,acc_tbl_exp!$B$1:$B$448,"")</f>
        <v>POST AND TELECOMMUNICATIONS HOSPITAL</v>
      </c>
      <c r="C349" s="2" t="s">
        <v>2758</v>
      </c>
      <c r="D349" s="5" t="s">
        <v>2328</v>
      </c>
      <c r="E349" s="2" t="str">
        <f t="array" ref="E349">XLOOKUP(A349,acc_tbl_exp!$A$1:$A$448,acc_tbl_exp!$H$1:$H$448,"")</f>
        <v>TRANG THI</v>
      </c>
      <c r="O349" s="2" t="s">
        <v>1284</v>
      </c>
      <c r="P349" s="2">
        <v>8.4432247765E10</v>
      </c>
      <c r="R349" s="2" t="s">
        <v>2759</v>
      </c>
      <c r="T349" s="2" t="str">
        <f t="array" ref="T349">XLOOKUP($A349,acc_tbl_exp!$A$1:$A$448,acc_tbl_exp!$I$1:$I$448,"")</f>
        <v>HANOI</v>
      </c>
      <c r="V349" s="2" t="str">
        <f t="array" ref="V349">XLOOKUP($A349,acc_tbl_exp!$A$1:$A$448,acc_tbl_exp!$J$1:$J$448,"")</f>
        <v>North</v>
      </c>
      <c r="W349" s="2" t="s">
        <v>1287</v>
      </c>
    </row>
    <row r="350">
      <c r="A350" s="2" t="s">
        <v>2760</v>
      </c>
      <c r="B350" s="2" t="str">
        <f t="array" ref="B350">XLOOKUP($A350,acc_tbl_exp!$A$1:$A$448,acc_tbl_exp!$B$1:$B$448,"")</f>
        <v>Bac Lieu Provincial General Hospital</v>
      </c>
      <c r="C350" s="2" t="s">
        <v>2761</v>
      </c>
      <c r="D350" s="5" t="s">
        <v>2328</v>
      </c>
      <c r="E350" s="2" t="str">
        <f t="array" ref="E350">XLOOKUP(A350,acc_tbl_exp!$A$1:$A$448,acc_tbl_exp!$H$1:$H$448,"")</f>
        <v/>
      </c>
      <c r="O350" s="2" t="s">
        <v>1284</v>
      </c>
      <c r="R350" s="2" t="s">
        <v>2762</v>
      </c>
      <c r="T350" s="2" t="str">
        <f t="array" ref="T350">XLOOKUP($A350,acc_tbl_exp!$A$1:$A$448,acc_tbl_exp!$I$1:$I$448,"")</f>
        <v>BAC LIEU</v>
      </c>
      <c r="V350" s="2" t="str">
        <f t="array" ref="V350">XLOOKUP($A350,acc_tbl_exp!$A$1:$A$448,acc_tbl_exp!$J$1:$J$448,"")</f>
        <v>South</v>
      </c>
      <c r="W350" s="2" t="s">
        <v>1287</v>
      </c>
    </row>
    <row r="351">
      <c r="A351" s="2" t="s">
        <v>2763</v>
      </c>
      <c r="B351" s="2" t="str">
        <f t="array" ref="B351">XLOOKUP($A351,acc_tbl_exp!$A$1:$A$448,acc_tbl_exp!$B$1:$B$448,"")</f>
        <v>Health Center Vinh Linh District</v>
      </c>
      <c r="C351" s="2" t="s">
        <v>2764</v>
      </c>
      <c r="D351" s="5" t="s">
        <v>1561</v>
      </c>
      <c r="E351" s="2" t="str">
        <f t="array" ref="E351">XLOOKUP(A351,acc_tbl_exp!$A$1:$A$448,acc_tbl_exp!$H$1:$H$448,"")</f>
        <v>TRANG THI</v>
      </c>
      <c r="O351" s="2" t="s">
        <v>1284</v>
      </c>
      <c r="R351" s="2" t="s">
        <v>2765</v>
      </c>
      <c r="S351" s="2" t="s">
        <v>2766</v>
      </c>
      <c r="T351" s="2" t="str">
        <f t="array" ref="T351">XLOOKUP($A351,acc_tbl_exp!$A$1:$A$448,acc_tbl_exp!$I$1:$I$448,"")</f>
        <v>QUANG TRI</v>
      </c>
      <c r="V351" s="2" t="str">
        <f t="array" ref="V351">XLOOKUP($A351,acc_tbl_exp!$A$1:$A$448,acc_tbl_exp!$J$1:$J$448,"")</f>
        <v>North</v>
      </c>
      <c r="W351" s="2" t="s">
        <v>1287</v>
      </c>
      <c r="AJ351" s="2" t="s">
        <v>112</v>
      </c>
    </row>
    <row r="352">
      <c r="A352" s="2" t="s">
        <v>2767</v>
      </c>
      <c r="B352" s="2" t="str">
        <f t="array" ref="B352">XLOOKUP($A352,acc_tbl_exp!$A$1:$A$448,acc_tbl_exp!$B$1:$B$448,"")</f>
        <v>My Tu District Medical Center</v>
      </c>
      <c r="C352" s="2" t="s">
        <v>2768</v>
      </c>
      <c r="D352" s="5" t="s">
        <v>1561</v>
      </c>
      <c r="E352" s="2" t="str">
        <f t="array" ref="E352">XLOOKUP(A352,acc_tbl_exp!$A$1:$A$448,acc_tbl_exp!$H$1:$H$448,"")</f>
        <v/>
      </c>
      <c r="O352" s="2" t="s">
        <v>1284</v>
      </c>
      <c r="R352" s="2" t="s">
        <v>2769</v>
      </c>
      <c r="T352" s="2" t="str">
        <f t="array" ref="T352">XLOOKUP($A352,acc_tbl_exp!$A$1:$A$448,acc_tbl_exp!$I$1:$I$448,"")</f>
        <v>SOC TRANG</v>
      </c>
      <c r="V352" s="2" t="str">
        <f t="array" ref="V352">XLOOKUP($A352,acc_tbl_exp!$A$1:$A$448,acc_tbl_exp!$J$1:$J$448,"")</f>
        <v>South</v>
      </c>
      <c r="W352" s="2" t="s">
        <v>1287</v>
      </c>
      <c r="AJ352" s="2" t="s">
        <v>188</v>
      </c>
    </row>
    <row r="353">
      <c r="A353" s="2" t="s">
        <v>2770</v>
      </c>
      <c r="B353" s="2" t="str">
        <f t="array" ref="B353">XLOOKUP($A353,acc_tbl_exp!$A$1:$A$448,acc_tbl_exp!$B$1:$B$448,"")</f>
        <v>National Otorhinolaryngology Hospital</v>
      </c>
      <c r="C353" s="2" t="s">
        <v>2771</v>
      </c>
      <c r="D353" s="5" t="s">
        <v>2328</v>
      </c>
      <c r="E353" s="2" t="str">
        <f t="array" ref="E353">XLOOKUP(A353,acc_tbl_exp!$A$1:$A$448,acc_tbl_exp!$H$1:$H$448,"")</f>
        <v>TRANG THI</v>
      </c>
      <c r="O353" s="2" t="s">
        <v>1284</v>
      </c>
      <c r="Q353" s="2" t="s">
        <v>1383</v>
      </c>
      <c r="R353" s="2" t="s">
        <v>2772</v>
      </c>
      <c r="T353" s="2" t="str">
        <f t="array" ref="T353">XLOOKUP($A353,acc_tbl_exp!$A$1:$A$448,acc_tbl_exp!$I$1:$I$448,"")</f>
        <v>HANOI</v>
      </c>
      <c r="V353" s="2" t="str">
        <f t="array" ref="V353">XLOOKUP($A353,acc_tbl_exp!$A$1:$A$448,acc_tbl_exp!$J$1:$J$448,"")</f>
        <v>North</v>
      </c>
      <c r="W353" s="2" t="s">
        <v>1287</v>
      </c>
    </row>
    <row r="354">
      <c r="A354" s="2" t="s">
        <v>2773</v>
      </c>
      <c r="B354" s="2" t="str">
        <f t="array" ref="B354">XLOOKUP($A354,acc_tbl_exp!$A$1:$A$448,acc_tbl_exp!$B$1:$B$448,"")</f>
        <v>Buon Don General Hospital</v>
      </c>
      <c r="C354" s="2" t="s">
        <v>2774</v>
      </c>
      <c r="D354" s="5" t="s">
        <v>2328</v>
      </c>
      <c r="E354" s="2" t="str">
        <f t="array" ref="E354">XLOOKUP(A354,acc_tbl_exp!$A$1:$A$448,acc_tbl_exp!$H$1:$H$448,"")</f>
        <v/>
      </c>
      <c r="O354" s="2" t="s">
        <v>1284</v>
      </c>
      <c r="R354" s="2" t="s">
        <v>2775</v>
      </c>
      <c r="S354" s="2" t="s">
        <v>2156</v>
      </c>
      <c r="T354" s="2" t="str">
        <f t="array" ref="T354">XLOOKUP($A354,acc_tbl_exp!$A$1:$A$448,acc_tbl_exp!$I$1:$I$448,"")</f>
        <v>DAK LAK</v>
      </c>
      <c r="V354" s="2" t="str">
        <f t="array" ref="V354">XLOOKUP($A354,acc_tbl_exp!$A$1:$A$448,acc_tbl_exp!$J$1:$J$448,"")</f>
        <v>South</v>
      </c>
      <c r="W354" s="2" t="s">
        <v>1287</v>
      </c>
    </row>
    <row r="355">
      <c r="A355" s="2" t="s">
        <v>2776</v>
      </c>
      <c r="B355" s="2" t="str">
        <f t="array" ref="B355">XLOOKUP($A355,acc_tbl_exp!$A$1:$A$448,acc_tbl_exp!$B$1:$B$448,"")</f>
        <v>Dak G'Long General Hospital</v>
      </c>
      <c r="C355" s="2" t="s">
        <v>2777</v>
      </c>
      <c r="D355" s="5" t="s">
        <v>2328</v>
      </c>
      <c r="E355" s="2" t="str">
        <f t="array" ref="E355">XLOOKUP(A355,acc_tbl_exp!$A$1:$A$448,acc_tbl_exp!$H$1:$H$448,"")</f>
        <v/>
      </c>
      <c r="O355" s="2" t="s">
        <v>1284</v>
      </c>
      <c r="R355" s="2" t="s">
        <v>2778</v>
      </c>
      <c r="S355" s="2" t="s">
        <v>2156</v>
      </c>
      <c r="T355" s="2" t="str">
        <f t="array" ref="T355">XLOOKUP($A355,acc_tbl_exp!$A$1:$A$448,acc_tbl_exp!$I$1:$I$448,"")</f>
        <v>DAK LAK</v>
      </c>
      <c r="V355" s="2" t="str">
        <f t="array" ref="V355">XLOOKUP($A355,acc_tbl_exp!$A$1:$A$448,acc_tbl_exp!$J$1:$J$448,"")</f>
        <v>South</v>
      </c>
    </row>
    <row r="356">
      <c r="A356" s="2" t="s">
        <v>2779</v>
      </c>
      <c r="B356" s="2" t="str">
        <f t="array" ref="B356">XLOOKUP($A356,acc_tbl_exp!$A$1:$A$448,acc_tbl_exp!$B$1:$B$448,"")</f>
        <v>Lak General Hospital</v>
      </c>
      <c r="C356" s="2" t="s">
        <v>2780</v>
      </c>
      <c r="D356" s="5" t="s">
        <v>2328</v>
      </c>
      <c r="E356" s="2" t="str">
        <f t="array" ref="E356">XLOOKUP(A356,acc_tbl_exp!$A$1:$A$448,acc_tbl_exp!$H$1:$H$448,"")</f>
        <v/>
      </c>
      <c r="O356" s="2" t="s">
        <v>1284</v>
      </c>
      <c r="R356" s="2" t="s">
        <v>2781</v>
      </c>
      <c r="S356" s="2" t="s">
        <v>2156</v>
      </c>
      <c r="T356" s="2" t="str">
        <f t="array" ref="T356">XLOOKUP($A356,acc_tbl_exp!$A$1:$A$448,acc_tbl_exp!$I$1:$I$448,"")</f>
        <v>DAK LAK</v>
      </c>
      <c r="V356" s="2" t="str">
        <f t="array" ref="V356">XLOOKUP($A356,acc_tbl_exp!$A$1:$A$448,acc_tbl_exp!$J$1:$J$448,"")</f>
        <v>South</v>
      </c>
    </row>
    <row r="357">
      <c r="A357" s="2" t="s">
        <v>2782</v>
      </c>
      <c r="B357" s="2" t="str">
        <f t="array" ref="B357">XLOOKUP($A357,acc_tbl_exp!$A$1:$A$448,acc_tbl_exp!$B$1:$B$448,"")</f>
        <v>District 6 Hospital</v>
      </c>
      <c r="C357" s="2" t="s">
        <v>1363</v>
      </c>
      <c r="D357" s="5" t="s">
        <v>2328</v>
      </c>
      <c r="E357" s="2" t="str">
        <f t="array" ref="E357">XLOOKUP(A357,acc_tbl_exp!$A$1:$A$448,acc_tbl_exp!$H$1:$H$448,"")</f>
        <v/>
      </c>
      <c r="O357" s="2" t="s">
        <v>1284</v>
      </c>
      <c r="Q357" s="2" t="s">
        <v>1432</v>
      </c>
      <c r="R357" s="2" t="s">
        <v>2783</v>
      </c>
      <c r="S357" s="2" t="s">
        <v>2784</v>
      </c>
      <c r="T357" s="2" t="str">
        <f t="array" ref="T357">XLOOKUP($A357,acc_tbl_exp!$A$1:$A$448,acc_tbl_exp!$I$1:$I$448,"")</f>
        <v>HCM</v>
      </c>
      <c r="V357" s="2" t="str">
        <f t="array" ref="V357">XLOOKUP($A357,acc_tbl_exp!$A$1:$A$448,acc_tbl_exp!$J$1:$J$448,"")</f>
        <v>South</v>
      </c>
      <c r="W357" s="2" t="s">
        <v>1287</v>
      </c>
    </row>
    <row r="358">
      <c r="A358" s="2" t="s">
        <v>2785</v>
      </c>
      <c r="B358" s="2" t="str">
        <f t="array" ref="B358">XLOOKUP($A358,acc_tbl_exp!$A$1:$A$448,acc_tbl_exp!$B$1:$B$448,"")</f>
        <v>Chau Thanh Medical Center</v>
      </c>
      <c r="C358" s="2" t="s">
        <v>2786</v>
      </c>
      <c r="D358" s="5" t="s">
        <v>1561</v>
      </c>
      <c r="E358" s="2" t="str">
        <f t="array" ref="E358">XLOOKUP(A358,acc_tbl_exp!$A$1:$A$448,acc_tbl_exp!$H$1:$H$448,"")</f>
        <v/>
      </c>
      <c r="O358" s="2" t="s">
        <v>1284</v>
      </c>
      <c r="R358" s="2" t="s">
        <v>2787</v>
      </c>
      <c r="T358" s="2" t="str">
        <f t="array" ref="T358">XLOOKUP($A358,acc_tbl_exp!$A$1:$A$448,acc_tbl_exp!$I$1:$I$448,"")</f>
        <v>SOC TRANG</v>
      </c>
      <c r="V358" s="2" t="str">
        <f t="array" ref="V358">XLOOKUP($A358,acc_tbl_exp!$A$1:$A$448,acc_tbl_exp!$J$1:$J$448,"")</f>
        <v>South</v>
      </c>
    </row>
    <row r="359">
      <c r="A359" s="2" t="s">
        <v>2788</v>
      </c>
      <c r="B359" s="2" t="str">
        <f t="array" ref="B359">XLOOKUP($A359,acc_tbl_exp!$A$1:$A$448,acc_tbl_exp!$B$1:$B$448,"")</f>
        <v>DAKMIL HOSPITAL</v>
      </c>
      <c r="C359" s="2" t="s">
        <v>2789</v>
      </c>
      <c r="D359" s="5" t="s">
        <v>2328</v>
      </c>
      <c r="E359" s="2" t="str">
        <f t="array" ref="E359">XLOOKUP(A359,acc_tbl_exp!$A$1:$A$448,acc_tbl_exp!$H$1:$H$448,"")</f>
        <v/>
      </c>
      <c r="O359" s="2" t="s">
        <v>1284</v>
      </c>
      <c r="Q359" s="2" t="s">
        <v>1432</v>
      </c>
      <c r="R359" s="2" t="s">
        <v>2523</v>
      </c>
      <c r="T359" s="2" t="str">
        <f t="array" ref="T359">XLOOKUP($A359,acc_tbl_exp!$A$1:$A$448,acc_tbl_exp!$I$1:$I$448,"")</f>
        <v>DAK LAK</v>
      </c>
      <c r="V359" s="2" t="str">
        <f t="array" ref="V359">XLOOKUP($A359,acc_tbl_exp!$A$1:$A$448,acc_tbl_exp!$J$1:$J$448,"")</f>
        <v>South</v>
      </c>
    </row>
    <row r="360">
      <c r="A360" s="2" t="s">
        <v>2790</v>
      </c>
      <c r="B360" s="2" t="str">
        <f t="array" ref="B360">XLOOKUP($A360,acc_tbl_exp!$A$1:$A$448,acc_tbl_exp!$B$1:$B$448,"")</f>
        <v>THANH HAI CLINIC - VIET TRI</v>
      </c>
      <c r="C360" s="2" t="s">
        <v>2791</v>
      </c>
      <c r="D360" s="5" t="str">
        <f t="shared" ref="D360:D364" si="17">left(C360,10)</f>
        <v>Phòng khám</v>
      </c>
      <c r="E360" s="2" t="str">
        <f t="array" ref="E360">XLOOKUP(A360,acc_tbl_exp!$A$1:$A$448,acc_tbl_exp!$H$1:$H$448,"")</f>
        <v>TRANG THI</v>
      </c>
      <c r="O360" s="2" t="s">
        <v>1284</v>
      </c>
      <c r="Q360" s="2" t="s">
        <v>1383</v>
      </c>
      <c r="R360" s="2" t="s">
        <v>2792</v>
      </c>
      <c r="T360" s="2" t="str">
        <f t="array" ref="T360">XLOOKUP($A360,acc_tbl_exp!$A$1:$A$448,acc_tbl_exp!$I$1:$I$448,"")</f>
        <v>PHU THO</v>
      </c>
      <c r="V360" s="2" t="str">
        <f t="array" ref="V360">XLOOKUP($A360,acc_tbl_exp!$A$1:$A$448,acc_tbl_exp!$J$1:$J$448,"")</f>
        <v>North</v>
      </c>
    </row>
    <row r="361">
      <c r="A361" s="2" t="s">
        <v>2793</v>
      </c>
      <c r="B361" s="2" t="str">
        <f t="array" ref="B361">XLOOKUP($A361,acc_tbl_exp!$A$1:$A$448,acc_tbl_exp!$B$1:$B$448,"")</f>
        <v>Xuan Mai Clinic</v>
      </c>
      <c r="C361" s="2" t="s">
        <v>2794</v>
      </c>
      <c r="D361" s="5" t="str">
        <f t="shared" si="17"/>
        <v>Phòng khám</v>
      </c>
      <c r="E361" s="2" t="str">
        <f t="array" ref="E361">XLOOKUP(A361,acc_tbl_exp!$A$1:$A$448,acc_tbl_exp!$H$1:$H$448,"")</f>
        <v>TRANG THI</v>
      </c>
      <c r="O361" s="2" t="s">
        <v>1284</v>
      </c>
      <c r="Q361" s="2" t="s">
        <v>1383</v>
      </c>
      <c r="R361" s="2" t="s">
        <v>2795</v>
      </c>
      <c r="T361" s="2" t="str">
        <f t="array" ref="T361">XLOOKUP($A361,acc_tbl_exp!$A$1:$A$448,acc_tbl_exp!$I$1:$I$448,"")</f>
        <v>BAC GIANG</v>
      </c>
      <c r="V361" s="2" t="str">
        <f t="array" ref="V361">XLOOKUP($A361,acc_tbl_exp!$A$1:$A$448,acc_tbl_exp!$J$1:$J$448,"")</f>
        <v>North</v>
      </c>
    </row>
    <row r="362">
      <c r="A362" s="2" t="s">
        <v>2796</v>
      </c>
      <c r="B362" s="2" t="str">
        <f t="array" ref="B362">XLOOKUP($A362,acc_tbl_exp!$A$1:$A$448,acc_tbl_exp!$B$1:$B$448,"")</f>
        <v>HONG DUC CLINIC - Ha Tinh</v>
      </c>
      <c r="C362" s="2" t="s">
        <v>2797</v>
      </c>
      <c r="D362" s="5" t="str">
        <f t="shared" si="17"/>
        <v>Phòng khám</v>
      </c>
      <c r="E362" s="2" t="str">
        <f t="array" ref="E362">XLOOKUP(A362,acc_tbl_exp!$A$1:$A$448,acc_tbl_exp!$H$1:$H$448,"")</f>
        <v>TRANG THI</v>
      </c>
      <c r="O362" s="2" t="s">
        <v>1284</v>
      </c>
      <c r="Q362" s="2" t="s">
        <v>1383</v>
      </c>
      <c r="R362" s="2" t="s">
        <v>2798</v>
      </c>
      <c r="T362" s="2" t="str">
        <f t="array" ref="T362">XLOOKUP($A362,acc_tbl_exp!$A$1:$A$448,acc_tbl_exp!$I$1:$I$448,"")</f>
        <v>HA TINH</v>
      </c>
      <c r="V362" s="2" t="str">
        <f t="array" ref="V362">XLOOKUP($A362,acc_tbl_exp!$A$1:$A$448,acc_tbl_exp!$J$1:$J$448,"")</f>
        <v>North</v>
      </c>
    </row>
    <row r="363">
      <c r="A363" s="2" t="s">
        <v>2799</v>
      </c>
      <c r="B363" s="2" t="str">
        <f t="array" ref="B363">XLOOKUP($A363,acc_tbl_exp!$A$1:$A$448,acc_tbl_exp!$B$1:$B$448,"")</f>
        <v>Hanoi Clinic - Bac Giang</v>
      </c>
      <c r="C363" s="2" t="s">
        <v>2800</v>
      </c>
      <c r="D363" s="5" t="str">
        <f t="shared" si="17"/>
        <v>Phòng khám</v>
      </c>
      <c r="E363" s="2" t="str">
        <f t="array" ref="E363">XLOOKUP(A363,acc_tbl_exp!$A$1:$A$448,acc_tbl_exp!$H$1:$H$448,"")</f>
        <v>TRANG THI</v>
      </c>
      <c r="O363" s="2" t="s">
        <v>1284</v>
      </c>
      <c r="Q363" s="2" t="s">
        <v>1383</v>
      </c>
      <c r="R363" s="2" t="s">
        <v>2795</v>
      </c>
      <c r="T363" s="2" t="str">
        <f t="array" ref="T363">XLOOKUP($A363,acc_tbl_exp!$A$1:$A$448,acc_tbl_exp!$I$1:$I$448,"")</f>
        <v>BAC GIANG</v>
      </c>
      <c r="V363" s="2" t="str">
        <f t="array" ref="V363">XLOOKUP($A363,acc_tbl_exp!$A$1:$A$448,acc_tbl_exp!$J$1:$J$448,"")</f>
        <v>North</v>
      </c>
    </row>
    <row r="364">
      <c r="A364" s="2" t="s">
        <v>2801</v>
      </c>
      <c r="B364" s="2" t="str">
        <f t="array" ref="B364">XLOOKUP($A364,acc_tbl_exp!$A$1:$A$448,acc_tbl_exp!$B$1:$B$448,"")</f>
        <v>Yen Ly Clinic - Nghe An</v>
      </c>
      <c r="C364" s="2" t="s">
        <v>2802</v>
      </c>
      <c r="D364" s="5" t="str">
        <f t="shared" si="17"/>
        <v>Phòng khám</v>
      </c>
      <c r="E364" s="2" t="str">
        <f t="array" ref="E364">XLOOKUP(A364,acc_tbl_exp!$A$1:$A$448,acc_tbl_exp!$H$1:$H$448,"")</f>
        <v>TRANG THI</v>
      </c>
      <c r="O364" s="2" t="s">
        <v>1284</v>
      </c>
      <c r="R364" s="2" t="s">
        <v>2803</v>
      </c>
      <c r="T364" s="2" t="str">
        <f t="array" ref="T364">XLOOKUP($A364,acc_tbl_exp!$A$1:$A$448,acc_tbl_exp!$I$1:$I$448,"")</f>
        <v>NGHE AN</v>
      </c>
      <c r="V364" s="2" t="str">
        <f t="array" ref="V364">XLOOKUP($A364,acc_tbl_exp!$A$1:$A$448,acc_tbl_exp!$J$1:$J$448,"")</f>
        <v>North</v>
      </c>
    </row>
    <row r="365">
      <c r="A365" s="2" t="s">
        <v>2804</v>
      </c>
      <c r="B365" s="2" t="str">
        <f t="array" ref="B365">XLOOKUP($A365,acc_tbl_exp!$A$1:$A$448,acc_tbl_exp!$B$1:$B$448,"")</f>
        <v/>
      </c>
      <c r="C365" s="2" t="s">
        <v>1700</v>
      </c>
      <c r="D365" s="5" t="s">
        <v>2328</v>
      </c>
      <c r="E365" s="2" t="str">
        <f t="array" ref="E365">XLOOKUP(A365,acc_tbl_exp!$A$1:$A$448,acc_tbl_exp!$H$1:$H$448,"")</f>
        <v/>
      </c>
      <c r="O365" s="2" t="s">
        <v>1284</v>
      </c>
      <c r="T365" s="2" t="str">
        <f t="array" ref="T365">XLOOKUP($A365,acc_tbl_exp!$A$1:$A$448,acc_tbl_exp!$I$1:$I$448,"")</f>
        <v/>
      </c>
      <c r="V365" s="2" t="str">
        <f t="array" ref="V365">XLOOKUP($A365,acc_tbl_exp!$A$1:$A$448,acc_tbl_exp!$J$1:$J$448,"")</f>
        <v/>
      </c>
    </row>
    <row r="366">
      <c r="A366" s="2" t="s">
        <v>2805</v>
      </c>
      <c r="B366" s="2" t="str">
        <f t="array" ref="B366">XLOOKUP($A366,acc_tbl_exp!$A$1:$A$448,acc_tbl_exp!$B$1:$B$448,"")</f>
        <v>Tra Vinh Pediatrics Hospital</v>
      </c>
      <c r="C366" s="2" t="s">
        <v>2806</v>
      </c>
      <c r="D366" s="5" t="s">
        <v>2328</v>
      </c>
      <c r="E366" s="2" t="str">
        <f t="array" ref="E366">XLOOKUP(A366,acc_tbl_exp!$A$1:$A$448,acc_tbl_exp!$H$1:$H$448,"")</f>
        <v/>
      </c>
      <c r="O366" s="2" t="s">
        <v>1284</v>
      </c>
      <c r="R366" s="2" t="s">
        <v>2807</v>
      </c>
      <c r="T366" s="2" t="str">
        <f t="array" ref="T366">XLOOKUP($A366,acc_tbl_exp!$A$1:$A$448,acc_tbl_exp!$I$1:$I$448,"")</f>
        <v>TRA VINH</v>
      </c>
      <c r="V366" s="2" t="str">
        <f t="array" ref="V366">XLOOKUP($A366,acc_tbl_exp!$A$1:$A$448,acc_tbl_exp!$J$1:$J$448,"")</f>
        <v>South</v>
      </c>
      <c r="AJ366" s="2" t="s">
        <v>112</v>
      </c>
    </row>
    <row r="367">
      <c r="A367" s="2" t="s">
        <v>2808</v>
      </c>
      <c r="B367" s="2" t="str">
        <f t="array" ref="B367">XLOOKUP($A367,acc_tbl_exp!$A$1:$A$448,acc_tbl_exp!$B$1:$B$448,"")</f>
        <v>Thien Tam Clinic - Hai Duong province</v>
      </c>
      <c r="C367" s="2" t="s">
        <v>2809</v>
      </c>
      <c r="D367" s="5" t="str">
        <f>left(C367,10)</f>
        <v>Phòng khám</v>
      </c>
      <c r="E367" s="2" t="str">
        <f t="array" ref="E367">XLOOKUP(A367,acc_tbl_exp!$A$1:$A$448,acc_tbl_exp!$H$1:$H$448,"")</f>
        <v>TRANG THI</v>
      </c>
      <c r="O367" s="2" t="s">
        <v>1284</v>
      </c>
      <c r="Q367" s="2" t="s">
        <v>1383</v>
      </c>
      <c r="R367" s="2" t="s">
        <v>2810</v>
      </c>
      <c r="T367" s="2" t="str">
        <f t="array" ref="T367">XLOOKUP($A367,acc_tbl_exp!$A$1:$A$448,acc_tbl_exp!$I$1:$I$448,"")</f>
        <v>HAI DUONG</v>
      </c>
      <c r="V367" s="2" t="str">
        <f t="array" ref="V367">XLOOKUP($A367,acc_tbl_exp!$A$1:$A$448,acc_tbl_exp!$J$1:$J$448,"")</f>
        <v>North</v>
      </c>
      <c r="W367" s="2" t="s">
        <v>1287</v>
      </c>
    </row>
    <row r="368">
      <c r="A368" s="2" t="s">
        <v>2811</v>
      </c>
      <c r="B368" s="2" t="str">
        <f t="array" ref="B368">XLOOKUP($A368,acc_tbl_exp!$A$1:$A$448,acc_tbl_exp!$B$1:$B$448,"")</f>
        <v>Huong Hoa General Hospital</v>
      </c>
      <c r="C368" s="2" t="s">
        <v>2812</v>
      </c>
      <c r="D368" s="5" t="s">
        <v>2366</v>
      </c>
      <c r="E368" s="2" t="str">
        <f t="array" ref="E368">XLOOKUP(A368,acc_tbl_exp!$A$1:$A$448,acc_tbl_exp!$H$1:$H$448,"")</f>
        <v>TRANG THI</v>
      </c>
      <c r="O368" s="2" t="s">
        <v>1284</v>
      </c>
      <c r="R368" s="2" t="s">
        <v>2813</v>
      </c>
      <c r="S368" s="2" t="s">
        <v>2766</v>
      </c>
      <c r="T368" s="2" t="str">
        <f t="array" ref="T368">XLOOKUP($A368,acc_tbl_exp!$A$1:$A$448,acc_tbl_exp!$I$1:$I$448,"")</f>
        <v>QUANG TRI</v>
      </c>
      <c r="V368" s="2" t="str">
        <f t="array" ref="V368">XLOOKUP($A368,acc_tbl_exp!$A$1:$A$448,acc_tbl_exp!$J$1:$J$448,"")</f>
        <v>North</v>
      </c>
      <c r="AJ368" s="2" t="s">
        <v>112</v>
      </c>
    </row>
    <row r="369">
      <c r="A369" s="2" t="s">
        <v>2814</v>
      </c>
      <c r="B369" s="2" t="str">
        <f t="array" ref="B369">XLOOKUP($A369,acc_tbl_exp!$A$1:$A$448,acc_tbl_exp!$B$1:$B$448,"")</f>
        <v>Long Khanh Regional General Hospital</v>
      </c>
      <c r="C369" s="2" t="s">
        <v>2815</v>
      </c>
      <c r="D369" s="5" t="s">
        <v>2366</v>
      </c>
      <c r="E369" s="2" t="str">
        <f t="array" ref="E369">XLOOKUP(A369,acc_tbl_exp!$A$1:$A$448,acc_tbl_exp!$H$1:$H$448,"")</f>
        <v/>
      </c>
      <c r="O369" s="2" t="s">
        <v>1284</v>
      </c>
      <c r="R369" s="2" t="s">
        <v>2816</v>
      </c>
      <c r="S369" s="2" t="s">
        <v>2817</v>
      </c>
      <c r="T369" s="2" t="str">
        <f t="array" ref="T369">XLOOKUP($A369,acc_tbl_exp!$A$1:$A$448,acc_tbl_exp!$I$1:$I$448,"")</f>
        <v>DONG NAI</v>
      </c>
      <c r="V369" s="2" t="str">
        <f t="array" ref="V369">XLOOKUP($A369,acc_tbl_exp!$A$1:$A$448,acc_tbl_exp!$J$1:$J$448,"")</f>
        <v>South</v>
      </c>
    </row>
    <row r="370">
      <c r="A370" s="2" t="s">
        <v>2818</v>
      </c>
      <c r="B370" s="2" t="str">
        <f t="array" ref="B370">XLOOKUP($A370,acc_tbl_exp!$A$1:$A$448,acc_tbl_exp!$B$1:$B$448,"")</f>
        <v>Tuberculosis and Lung disease Thai Nguyen hospital</v>
      </c>
      <c r="C370" s="2" t="s">
        <v>2819</v>
      </c>
      <c r="D370" s="5" t="s">
        <v>2328</v>
      </c>
      <c r="E370" s="2" t="str">
        <f t="array" ref="E370">XLOOKUP(A370,acc_tbl_exp!$A$1:$A$448,acc_tbl_exp!$H$1:$H$448,"")</f>
        <v>TRANG THI</v>
      </c>
      <c r="O370" s="2" t="s">
        <v>1284</v>
      </c>
      <c r="P370" s="2" t="s">
        <v>2820</v>
      </c>
      <c r="R370" s="2" t="s">
        <v>2821</v>
      </c>
      <c r="T370" s="2" t="str">
        <f t="array" ref="T370">XLOOKUP($A370,acc_tbl_exp!$A$1:$A$448,acc_tbl_exp!$I$1:$I$448,"")</f>
        <v>THAI NGUYEN</v>
      </c>
      <c r="V370" s="2" t="str">
        <f t="array" ref="V370">XLOOKUP($A370,acc_tbl_exp!$A$1:$A$448,acc_tbl_exp!$J$1:$J$448,"")</f>
        <v>North</v>
      </c>
    </row>
    <row r="371">
      <c r="A371" s="2" t="s">
        <v>2822</v>
      </c>
      <c r="B371" s="2" t="str">
        <f t="array" ref="B371">XLOOKUP($A371,acc_tbl_exp!$A$1:$A$448,acc_tbl_exp!$B$1:$B$448,"")</f>
        <v>PROMED JOINT STOCK COMPANY</v>
      </c>
      <c r="C371" s="2" t="s">
        <v>2823</v>
      </c>
      <c r="D371" s="2" t="s">
        <v>1653</v>
      </c>
      <c r="E371" s="2" t="str">
        <f t="array" ref="E371">XLOOKUP(A371,acc_tbl_exp!$A$1:$A$448,acc_tbl_exp!$H$1:$H$448,"")</f>
        <v>TRANG THI</v>
      </c>
      <c r="O371" s="2" t="s">
        <v>1284</v>
      </c>
      <c r="R371" s="2" t="s">
        <v>2824</v>
      </c>
      <c r="T371" s="2" t="str">
        <f t="array" ref="T371">XLOOKUP($A371,acc_tbl_exp!$A$1:$A$448,acc_tbl_exp!$I$1:$I$448,"")</f>
        <v>HANOI</v>
      </c>
      <c r="V371" s="2" t="str">
        <f t="array" ref="V371">XLOOKUP($A371,acc_tbl_exp!$A$1:$A$448,acc_tbl_exp!$J$1:$J$448,"")</f>
        <v>North</v>
      </c>
    </row>
    <row r="372">
      <c r="A372" s="2" t="s">
        <v>2825</v>
      </c>
      <c r="B372" s="2" t="str">
        <f t="array" ref="B372">XLOOKUP($A372,acc_tbl_exp!$A$1:$A$448,acc_tbl_exp!$B$1:$B$448,"")</f>
        <v>Hai Duong Medical Technical University Hospital</v>
      </c>
      <c r="C372" s="2" t="s">
        <v>2826</v>
      </c>
      <c r="D372" s="5" t="s">
        <v>2328</v>
      </c>
      <c r="E372" s="2" t="str">
        <f t="array" ref="E372">XLOOKUP(A372,acc_tbl_exp!$A$1:$A$448,acc_tbl_exp!$H$1:$H$448,"")</f>
        <v>TRANG THI</v>
      </c>
      <c r="O372" s="2" t="s">
        <v>1284</v>
      </c>
      <c r="Q372" s="2" t="s">
        <v>1383</v>
      </c>
      <c r="R372" s="2" t="s">
        <v>2827</v>
      </c>
      <c r="T372" s="2" t="str">
        <f t="array" ref="T372">XLOOKUP($A372,acc_tbl_exp!$A$1:$A$448,acc_tbl_exp!$I$1:$I$448,"")</f>
        <v>HAI DUONG</v>
      </c>
      <c r="V372" s="2" t="str">
        <f t="array" ref="V372">XLOOKUP($A372,acc_tbl_exp!$A$1:$A$448,acc_tbl_exp!$J$1:$J$448,"")</f>
        <v>North</v>
      </c>
      <c r="W372" s="2" t="s">
        <v>1287</v>
      </c>
    </row>
    <row r="373">
      <c r="A373" s="2" t="s">
        <v>2828</v>
      </c>
      <c r="B373" s="2" t="str">
        <f t="array" ref="B373">XLOOKUP($A373,acc_tbl_exp!$A$1:$A$448,acc_tbl_exp!$B$1:$B$448,"")</f>
        <v>Vinh Duc General Hospital</v>
      </c>
      <c r="C373" s="2" t="s">
        <v>2829</v>
      </c>
      <c r="D373" s="5" t="s">
        <v>2328</v>
      </c>
      <c r="E373" s="2" t="str">
        <f t="array" ref="E373">XLOOKUP(A373,acc_tbl_exp!$A$1:$A$448,acc_tbl_exp!$H$1:$H$448,"")</f>
        <v/>
      </c>
      <c r="H373" s="2" t="s">
        <v>2065</v>
      </c>
      <c r="L373" s="2" t="s">
        <v>2830</v>
      </c>
      <c r="M373" s="2">
        <v>9.75256556E8</v>
      </c>
      <c r="O373" s="2" t="s">
        <v>1284</v>
      </c>
      <c r="R373" s="2" t="s">
        <v>2831</v>
      </c>
      <c r="S373" s="2" t="s">
        <v>2832</v>
      </c>
      <c r="T373" s="2" t="str">
        <f t="array" ref="T373">XLOOKUP($A373,acc_tbl_exp!$A$1:$A$448,acc_tbl_exp!$I$1:$I$448,"")</f>
        <v>QUANG NAM</v>
      </c>
      <c r="V373" s="2" t="str">
        <f t="array" ref="V373">XLOOKUP($A373,acc_tbl_exp!$A$1:$A$448,acc_tbl_exp!$J$1:$J$448,"")</f>
        <v>South</v>
      </c>
      <c r="W373" s="2" t="s">
        <v>1287</v>
      </c>
      <c r="AJ373" s="2" t="s">
        <v>2215</v>
      </c>
    </row>
    <row r="374">
      <c r="A374" s="2" t="s">
        <v>2833</v>
      </c>
      <c r="B374" s="2" t="str">
        <f t="array" ref="B374">XLOOKUP($A374,acc_tbl_exp!$A$1:$A$448,acc_tbl_exp!$B$1:$B$448,"")</f>
        <v>Western Medical Technology Joint Stock Company</v>
      </c>
      <c r="C374" s="2" t="s">
        <v>2834</v>
      </c>
      <c r="D374" s="2" t="s">
        <v>1653</v>
      </c>
      <c r="E374" s="2" t="str">
        <f t="array" ref="E374">XLOOKUP(A374,acc_tbl_exp!$A$1:$A$448,acc_tbl_exp!$H$1:$H$448,"")</f>
        <v>TRANG THI</v>
      </c>
      <c r="O374" s="2" t="s">
        <v>1284</v>
      </c>
      <c r="R374" s="2" t="s">
        <v>2835</v>
      </c>
      <c r="T374" s="2" t="str">
        <f t="array" ref="T374">XLOOKUP($A374,acc_tbl_exp!$A$1:$A$448,acc_tbl_exp!$I$1:$I$448,"")</f>
        <v>HANOI</v>
      </c>
      <c r="V374" s="2" t="str">
        <f t="array" ref="V374">XLOOKUP($A374,acc_tbl_exp!$A$1:$A$448,acc_tbl_exp!$J$1:$J$448,"")</f>
        <v>North</v>
      </c>
    </row>
    <row r="375">
      <c r="A375" s="2" t="s">
        <v>2836</v>
      </c>
      <c r="B375" s="2" t="str">
        <f t="array" ref="B375">XLOOKUP($A375,acc_tbl_exp!$A$1:$A$448,acc_tbl_exp!$B$1:$B$448,"")</f>
        <v>Thap Muoi General Hospital</v>
      </c>
      <c r="C375" s="2" t="s">
        <v>2837</v>
      </c>
      <c r="D375" s="5" t="s">
        <v>2328</v>
      </c>
      <c r="E375" s="2" t="str">
        <f t="array" ref="E375">XLOOKUP(A375,acc_tbl_exp!$A$1:$A$448,acc_tbl_exp!$H$1:$H$448,"")</f>
        <v/>
      </c>
      <c r="O375" s="2" t="s">
        <v>1284</v>
      </c>
      <c r="R375" s="2" t="s">
        <v>2838</v>
      </c>
      <c r="T375" s="2" t="str">
        <f t="array" ref="T375">XLOOKUP($A375,acc_tbl_exp!$A$1:$A$448,acc_tbl_exp!$I$1:$I$448,"")</f>
        <v>DONG THAP</v>
      </c>
      <c r="V375" s="2" t="str">
        <f t="array" ref="V375">XLOOKUP($A375,acc_tbl_exp!$A$1:$A$448,acc_tbl_exp!$J$1:$J$448,"")</f>
        <v>South</v>
      </c>
    </row>
    <row r="376">
      <c r="A376" s="2" t="s">
        <v>2839</v>
      </c>
      <c r="B376" s="2" t="str">
        <f t="array" ref="B376">XLOOKUP($A376,acc_tbl_exp!$A$1:$A$448,acc_tbl_exp!$B$1:$B$448,"")</f>
        <v>CAI LAY REGIONAL GENERAL HOSPITAL</v>
      </c>
      <c r="C376" s="2" t="s">
        <v>2840</v>
      </c>
      <c r="D376" s="5" t="s">
        <v>2328</v>
      </c>
      <c r="E376" s="2" t="str">
        <f t="array" ref="E376">XLOOKUP(A376,acc_tbl_exp!$A$1:$A$448,acc_tbl_exp!$H$1:$H$448,"")</f>
        <v/>
      </c>
      <c r="O376" s="2" t="s">
        <v>1284</v>
      </c>
      <c r="R376" s="2" t="s">
        <v>2841</v>
      </c>
      <c r="S376" s="2" t="s">
        <v>2673</v>
      </c>
      <c r="T376" s="2" t="str">
        <f t="array" ref="T376">XLOOKUP($A376,acc_tbl_exp!$A$1:$A$448,acc_tbl_exp!$I$1:$I$448,"")</f>
        <v>TIEN GIANG</v>
      </c>
      <c r="V376" s="2" t="str">
        <f t="array" ref="V376">XLOOKUP($A376,acc_tbl_exp!$A$1:$A$448,acc_tbl_exp!$J$1:$J$448,"")</f>
        <v>South</v>
      </c>
      <c r="W376" s="2" t="s">
        <v>1287</v>
      </c>
      <c r="AJ376" s="2" t="s">
        <v>2842</v>
      </c>
    </row>
    <row r="377">
      <c r="A377" s="2" t="s">
        <v>2843</v>
      </c>
      <c r="B377" s="2" t="str">
        <f t="array" ref="B377">XLOOKUP($A377,acc_tbl_exp!$A$1:$A$448,acc_tbl_exp!$B$1:$B$448,"")</f>
        <v>Cang Long Medical Center</v>
      </c>
      <c r="C377" s="2" t="s">
        <v>2844</v>
      </c>
      <c r="D377" s="5" t="s">
        <v>2618</v>
      </c>
      <c r="E377" s="2" t="str">
        <f t="array" ref="E377">XLOOKUP(A377,acc_tbl_exp!$A$1:$A$448,acc_tbl_exp!$H$1:$H$448,"")</f>
        <v/>
      </c>
      <c r="O377" s="2" t="s">
        <v>1284</v>
      </c>
      <c r="R377" s="2" t="s">
        <v>2845</v>
      </c>
      <c r="S377" s="2" t="s">
        <v>2846</v>
      </c>
      <c r="T377" s="2" t="str">
        <f t="array" ref="T377">XLOOKUP($A377,acc_tbl_exp!$A$1:$A$448,acc_tbl_exp!$I$1:$I$448,"")</f>
        <v>TRA VINH</v>
      </c>
      <c r="V377" s="2" t="str">
        <f t="array" ref="V377">XLOOKUP($A377,acc_tbl_exp!$A$1:$A$448,acc_tbl_exp!$J$1:$J$448,"")</f>
        <v>South</v>
      </c>
      <c r="W377" s="2" t="s">
        <v>1287</v>
      </c>
      <c r="AJ377" s="2" t="s">
        <v>2847</v>
      </c>
    </row>
    <row r="378">
      <c r="A378" s="2" t="s">
        <v>2848</v>
      </c>
      <c r="B378" s="2" t="str">
        <f t="array" ref="B378">XLOOKUP($A378,acc_tbl_exp!$A$1:$A$448,acc_tbl_exp!$B$1:$B$448,"")</f>
        <v>Ha Nam Ninh General Clinic</v>
      </c>
      <c r="C378" s="2" t="s">
        <v>2849</v>
      </c>
      <c r="D378" s="5" t="str">
        <f>left(C378,10)</f>
        <v>Phòng Khám</v>
      </c>
      <c r="E378" s="2" t="str">
        <f t="array" ref="E378">XLOOKUP(A378,acc_tbl_exp!$A$1:$A$448,acc_tbl_exp!$H$1:$H$448,"")</f>
        <v>TRANG THI</v>
      </c>
      <c r="O378" s="2" t="s">
        <v>1284</v>
      </c>
      <c r="R378" s="2" t="s">
        <v>2850</v>
      </c>
      <c r="T378" s="2" t="str">
        <f t="array" ref="T378">XLOOKUP($A378,acc_tbl_exp!$A$1:$A$448,acc_tbl_exp!$I$1:$I$448,"")</f>
        <v>HA NAM</v>
      </c>
      <c r="V378" s="2" t="str">
        <f t="array" ref="V378">XLOOKUP($A378,acc_tbl_exp!$A$1:$A$448,acc_tbl_exp!$J$1:$J$448,"")</f>
        <v>North</v>
      </c>
    </row>
    <row r="379">
      <c r="A379" s="2" t="s">
        <v>2851</v>
      </c>
      <c r="B379" s="2" t="str">
        <f t="array" ref="B379">XLOOKUP($A379,acc_tbl_exp!$A$1:$A$448,acc_tbl_exp!$B$1:$B$448,"")</f>
        <v>Viet Tiep Friendship Hospital- Hai Phong</v>
      </c>
      <c r="C379" s="2" t="s">
        <v>2852</v>
      </c>
      <c r="D379" s="5" t="s">
        <v>2328</v>
      </c>
      <c r="E379" s="2" t="str">
        <f t="array" ref="E379">XLOOKUP(A379,acc_tbl_exp!$A$1:$A$448,acc_tbl_exp!$H$1:$H$448,"")</f>
        <v>TRANG THI</v>
      </c>
      <c r="F379" s="2" t="s">
        <v>2623</v>
      </c>
      <c r="O379" s="2" t="s">
        <v>1284</v>
      </c>
      <c r="P379" s="5" t="str">
        <f>+84 (0225) 3</f>
        <v>#ERROR!</v>
      </c>
      <c r="Q379" s="2" t="s">
        <v>1383</v>
      </c>
      <c r="R379" s="2" t="s">
        <v>2853</v>
      </c>
      <c r="T379" s="2" t="str">
        <f t="array" ref="T379">XLOOKUP($A379,acc_tbl_exp!$A$1:$A$448,acc_tbl_exp!$I$1:$I$448,"")</f>
        <v>HAI PHONG</v>
      </c>
      <c r="V379" s="2" t="str">
        <f t="array" ref="V379">XLOOKUP($A379,acc_tbl_exp!$A$1:$A$448,acc_tbl_exp!$J$1:$J$448,"")</f>
        <v>North</v>
      </c>
      <c r="W379" s="2" t="s">
        <v>1287</v>
      </c>
      <c r="AA379" s="2" t="s">
        <v>2854</v>
      </c>
      <c r="AD379" s="2" t="s">
        <v>2855</v>
      </c>
    </row>
    <row r="380">
      <c r="A380" s="2" t="s">
        <v>2856</v>
      </c>
      <c r="B380" s="2" t="str">
        <f t="array" ref="B380">XLOOKUP($A380,acc_tbl_exp!$A$1:$A$448,acc_tbl_exp!$B$1:$B$448,"")</f>
        <v>Ha Tinh Medical College</v>
      </c>
      <c r="C380" s="2" t="s">
        <v>2857</v>
      </c>
      <c r="E380" s="2" t="str">
        <f t="array" ref="E380">XLOOKUP(A380,acc_tbl_exp!$A$1:$A$448,acc_tbl_exp!$H$1:$H$448,"")</f>
        <v>TRANG THI</v>
      </c>
      <c r="O380" s="2" t="s">
        <v>1284</v>
      </c>
      <c r="P380" s="2" t="s">
        <v>2858</v>
      </c>
      <c r="R380" s="2" t="s">
        <v>2859</v>
      </c>
      <c r="T380" s="2" t="str">
        <f t="array" ref="T380">XLOOKUP($A380,acc_tbl_exp!$A$1:$A$448,acc_tbl_exp!$I$1:$I$448,"")</f>
        <v>HA TINH</v>
      </c>
      <c r="V380" s="2" t="str">
        <f t="array" ref="V380">XLOOKUP($A380,acc_tbl_exp!$A$1:$A$448,acc_tbl_exp!$J$1:$J$448,"")</f>
        <v>North</v>
      </c>
      <c r="W380" s="2" t="s">
        <v>1287</v>
      </c>
    </row>
    <row r="381">
      <c r="A381" s="2" t="s">
        <v>2860</v>
      </c>
      <c r="B381" s="2" t="str">
        <f t="array" ref="B381">XLOOKUP($A381,acc_tbl_exp!$A$1:$A$448,acc_tbl_exp!$B$1:$B$448,"")</f>
        <v>BOS TRADING AND TECHNOLOGY COMPANY LIMITED</v>
      </c>
      <c r="C381" s="2" t="s">
        <v>2861</v>
      </c>
      <c r="D381" s="2" t="s">
        <v>1825</v>
      </c>
      <c r="E381" s="2" t="str">
        <f t="array" ref="E381">XLOOKUP(A381,acc_tbl_exp!$A$1:$A$448,acc_tbl_exp!$H$1:$H$448,"")</f>
        <v/>
      </c>
      <c r="O381" s="2" t="s">
        <v>1284</v>
      </c>
      <c r="P381" s="2" t="s">
        <v>2862</v>
      </c>
      <c r="R381" s="2" t="s">
        <v>2863</v>
      </c>
      <c r="T381" s="2" t="str">
        <f t="array" ref="T381">XLOOKUP($A381,acc_tbl_exp!$A$1:$A$448,acc_tbl_exp!$I$1:$I$448,"")</f>
        <v>DA NANG</v>
      </c>
      <c r="V381" s="2" t="str">
        <f t="array" ref="V381">XLOOKUP($A381,acc_tbl_exp!$A$1:$A$448,acc_tbl_exp!$J$1:$J$448,"")</f>
        <v>South</v>
      </c>
    </row>
    <row r="382">
      <c r="A382" s="2" t="s">
        <v>2864</v>
      </c>
      <c r="B382" s="2" t="str">
        <f t="array" ref="B382">XLOOKUP($A382,acc_tbl_exp!$A$1:$A$448,acc_tbl_exp!$B$1:$B$448,"")</f>
        <v>Lang Son General Hospital</v>
      </c>
      <c r="C382" s="2" t="s">
        <v>2865</v>
      </c>
      <c r="D382" s="5" t="s">
        <v>2366</v>
      </c>
      <c r="E382" s="2" t="str">
        <f t="array" ref="E382">XLOOKUP(A382,acc_tbl_exp!$A$1:$A$448,acc_tbl_exp!$H$1:$H$448,"")</f>
        <v>TRANG THI</v>
      </c>
      <c r="O382" s="2" t="s">
        <v>1284</v>
      </c>
      <c r="P382" s="2" t="s">
        <v>2866</v>
      </c>
      <c r="R382" s="2" t="s">
        <v>2867</v>
      </c>
      <c r="T382" s="2" t="str">
        <f t="array" ref="T382">XLOOKUP($A382,acc_tbl_exp!$A$1:$A$448,acc_tbl_exp!$I$1:$I$448,"")</f>
        <v>LANG SON</v>
      </c>
      <c r="V382" s="2" t="str">
        <f t="array" ref="V382">XLOOKUP($A382,acc_tbl_exp!$A$1:$A$448,acc_tbl_exp!$J$1:$J$448,"")</f>
        <v>North</v>
      </c>
    </row>
    <row r="383">
      <c r="A383" s="2" t="s">
        <v>2868</v>
      </c>
      <c r="B383" s="2" t="str">
        <f t="array" ref="B383">XLOOKUP($A383,acc_tbl_exp!$A$1:$A$448,acc_tbl_exp!$B$1:$B$448,"")</f>
        <v>Van Lang District Medical Center</v>
      </c>
      <c r="C383" s="2" t="s">
        <v>2869</v>
      </c>
      <c r="D383" s="5" t="s">
        <v>1561</v>
      </c>
      <c r="E383" s="2" t="str">
        <f t="array" ref="E383">XLOOKUP(A383,acc_tbl_exp!$A$1:$A$448,acc_tbl_exp!$H$1:$H$448,"")</f>
        <v>TRANG THI</v>
      </c>
      <c r="O383" s="2" t="s">
        <v>1284</v>
      </c>
      <c r="P383" s="2" t="s">
        <v>2870</v>
      </c>
      <c r="R383" s="2" t="s">
        <v>2871</v>
      </c>
      <c r="T383" s="2" t="str">
        <f t="array" ref="T383">XLOOKUP($A383,acc_tbl_exp!$A$1:$A$448,acc_tbl_exp!$I$1:$I$448,"")</f>
        <v>LANG SON</v>
      </c>
      <c r="V383" s="2" t="str">
        <f t="array" ref="V383">XLOOKUP($A383,acc_tbl_exp!$A$1:$A$448,acc_tbl_exp!$J$1:$J$448,"")</f>
        <v>North</v>
      </c>
    </row>
    <row r="384">
      <c r="A384" s="2" t="s">
        <v>2872</v>
      </c>
      <c r="B384" s="2" t="str">
        <f t="array" ref="B384">XLOOKUP($A384,acc_tbl_exp!$A$1:$A$448,acc_tbl_exp!$B$1:$B$448,"")</f>
        <v>Dinh Lap District Medical Center</v>
      </c>
      <c r="C384" s="2" t="s">
        <v>2873</v>
      </c>
      <c r="D384" s="5" t="s">
        <v>1561</v>
      </c>
      <c r="E384" s="2" t="str">
        <f t="array" ref="E384">XLOOKUP(A384,acc_tbl_exp!$A$1:$A$448,acc_tbl_exp!$H$1:$H$448,"")</f>
        <v>TRANG THI</v>
      </c>
      <c r="O384" s="2" t="s">
        <v>1284</v>
      </c>
      <c r="R384" s="2" t="s">
        <v>2874</v>
      </c>
      <c r="T384" s="2" t="str">
        <f t="array" ref="T384">XLOOKUP($A384,acc_tbl_exp!$A$1:$A$448,acc_tbl_exp!$I$1:$I$448,"")</f>
        <v>LANG SON</v>
      </c>
      <c r="V384" s="2" t="str">
        <f t="array" ref="V384">XLOOKUP($A384,acc_tbl_exp!$A$1:$A$448,acc_tbl_exp!$J$1:$J$448,"")</f>
        <v>North</v>
      </c>
    </row>
    <row r="385">
      <c r="A385" s="2" t="s">
        <v>2875</v>
      </c>
      <c r="B385" s="2" t="str">
        <f t="array" ref="B385">XLOOKUP($A385,acc_tbl_exp!$A$1:$A$448,acc_tbl_exp!$B$1:$B$448,"")</f>
        <v>Trang Dinh District Medical Center</v>
      </c>
      <c r="C385" s="2" t="s">
        <v>2876</v>
      </c>
      <c r="D385" s="5" t="s">
        <v>1561</v>
      </c>
      <c r="E385" s="2" t="str">
        <f t="array" ref="E385">XLOOKUP(A385,acc_tbl_exp!$A$1:$A$448,acc_tbl_exp!$H$1:$H$448,"")</f>
        <v>TRANG THI</v>
      </c>
      <c r="O385" s="2" t="s">
        <v>1284</v>
      </c>
      <c r="R385" s="2" t="s">
        <v>2877</v>
      </c>
      <c r="T385" s="2" t="str">
        <f t="array" ref="T385">XLOOKUP($A385,acc_tbl_exp!$A$1:$A$448,acc_tbl_exp!$I$1:$I$448,"")</f>
        <v>LANG SON</v>
      </c>
      <c r="V385" s="2" t="str">
        <f t="array" ref="V385">XLOOKUP($A385,acc_tbl_exp!$A$1:$A$448,acc_tbl_exp!$J$1:$J$448,"")</f>
        <v>North</v>
      </c>
    </row>
    <row r="386">
      <c r="A386" s="2" t="s">
        <v>2878</v>
      </c>
      <c r="B386" s="2" t="str">
        <f t="array" ref="B386">XLOOKUP($A386,acc_tbl_exp!$A$1:$A$448,acc_tbl_exp!$B$1:$B$448,"")</f>
        <v>Van Quan District Medical Center</v>
      </c>
      <c r="C386" s="2" t="s">
        <v>2879</v>
      </c>
      <c r="D386" s="5" t="s">
        <v>1561</v>
      </c>
      <c r="E386" s="2" t="str">
        <f t="array" ref="E386">XLOOKUP(A386,acc_tbl_exp!$A$1:$A$448,acc_tbl_exp!$H$1:$H$448,"")</f>
        <v>TRANG THI</v>
      </c>
      <c r="O386" s="2" t="s">
        <v>1284</v>
      </c>
      <c r="R386" s="2" t="s">
        <v>2880</v>
      </c>
      <c r="T386" s="2" t="str">
        <f t="array" ref="T386">XLOOKUP($A386,acc_tbl_exp!$A$1:$A$448,acc_tbl_exp!$I$1:$I$448,"")</f>
        <v>LANG SON</v>
      </c>
      <c r="V386" s="2" t="str">
        <f t="array" ref="V386">XLOOKUP($A386,acc_tbl_exp!$A$1:$A$448,acc_tbl_exp!$J$1:$J$448,"")</f>
        <v>North</v>
      </c>
    </row>
    <row r="387">
      <c r="A387" s="2" t="s">
        <v>2881</v>
      </c>
      <c r="B387" s="2" t="str">
        <f t="array" ref="B387">XLOOKUP($A387,acc_tbl_exp!$A$1:$A$448,acc_tbl_exp!$B$1:$B$448,"")</f>
        <v>Xu Lang General Clinic</v>
      </c>
      <c r="C387" s="2" t="s">
        <v>2882</v>
      </c>
      <c r="D387" s="5" t="str">
        <f>left(C387,10)</f>
        <v>Phòng Khám</v>
      </c>
      <c r="E387" s="2" t="str">
        <f t="array" ref="E387">XLOOKUP(A387,acc_tbl_exp!$A$1:$A$448,acc_tbl_exp!$H$1:$H$448,"")</f>
        <v>TRANG THI</v>
      </c>
      <c r="O387" s="2" t="s">
        <v>1284</v>
      </c>
      <c r="R387" s="2" t="s">
        <v>2883</v>
      </c>
      <c r="T387" s="2" t="str">
        <f t="array" ref="T387">XLOOKUP($A387,acc_tbl_exp!$A$1:$A$448,acc_tbl_exp!$I$1:$I$448,"")</f>
        <v>LANG SON</v>
      </c>
      <c r="V387" s="2" t="str">
        <f t="array" ref="V387">XLOOKUP($A387,acc_tbl_exp!$A$1:$A$448,acc_tbl_exp!$J$1:$J$448,"")</f>
        <v>North</v>
      </c>
    </row>
    <row r="388">
      <c r="A388" s="2" t="s">
        <v>2884</v>
      </c>
      <c r="B388" s="2" t="str">
        <f t="array" ref="B388">XLOOKUP($A388,acc_tbl_exp!$A$1:$A$448,acc_tbl_exp!$B$1:$B$448,"")</f>
        <v>Nga Bay City General Hospital</v>
      </c>
      <c r="C388" s="2" t="s">
        <v>2885</v>
      </c>
      <c r="D388" s="5" t="s">
        <v>2366</v>
      </c>
      <c r="E388" s="2" t="str">
        <f t="array" ref="E388">XLOOKUP(A388,acc_tbl_exp!$A$1:$A$448,acc_tbl_exp!$H$1:$H$448,"")</f>
        <v/>
      </c>
      <c r="O388" s="2" t="s">
        <v>1284</v>
      </c>
      <c r="R388" s="2" t="s">
        <v>2886</v>
      </c>
      <c r="S388" s="2" t="s">
        <v>2887</v>
      </c>
      <c r="T388" s="2" t="str">
        <f t="array" ref="T388">XLOOKUP($A388,acc_tbl_exp!$A$1:$A$448,acc_tbl_exp!$I$1:$I$448,"")</f>
        <v>HAU GIANG</v>
      </c>
      <c r="V388" s="2" t="str">
        <f t="array" ref="V388">XLOOKUP($A388,acc_tbl_exp!$A$1:$A$448,acc_tbl_exp!$J$1:$J$448,"")</f>
        <v>South</v>
      </c>
      <c r="W388" s="2" t="s">
        <v>1287</v>
      </c>
      <c r="AJ388" s="2" t="s">
        <v>2847</v>
      </c>
    </row>
    <row r="389">
      <c r="A389" s="2" t="s">
        <v>2888</v>
      </c>
      <c r="B389" s="2" t="str">
        <f t="array" ref="B389">XLOOKUP($A389,acc_tbl_exp!$A$1:$A$448,acc_tbl_exp!$B$1:$B$448,"")</f>
        <v>Long My Town Medical Center</v>
      </c>
      <c r="C389" s="2" t="s">
        <v>2889</v>
      </c>
      <c r="D389" s="5" t="s">
        <v>2618</v>
      </c>
      <c r="E389" s="2" t="str">
        <f t="array" ref="E389">XLOOKUP(A389,acc_tbl_exp!$A$1:$A$448,acc_tbl_exp!$H$1:$H$448,"")</f>
        <v/>
      </c>
      <c r="O389" s="2" t="s">
        <v>1284</v>
      </c>
      <c r="R389" s="2" t="s">
        <v>2890</v>
      </c>
      <c r="S389" s="2" t="s">
        <v>2891</v>
      </c>
      <c r="T389" s="2" t="str">
        <f t="array" ref="T389">XLOOKUP($A389,acc_tbl_exp!$A$1:$A$448,acc_tbl_exp!$I$1:$I$448,"")</f>
        <v>HAU GIANG</v>
      </c>
      <c r="V389" s="2" t="str">
        <f t="array" ref="V389">XLOOKUP($A389,acc_tbl_exp!$A$1:$A$448,acc_tbl_exp!$J$1:$J$448,"")</f>
        <v>South</v>
      </c>
      <c r="W389" s="2" t="s">
        <v>1287</v>
      </c>
    </row>
    <row r="390">
      <c r="A390" s="2" t="s">
        <v>2892</v>
      </c>
      <c r="B390" s="2" t="str">
        <f t="array" ref="B390">XLOOKUP($A390,acc_tbl_exp!$A$1:$A$448,acc_tbl_exp!$B$1:$B$448,"")</f>
        <v>Cho Lach District General Hospital</v>
      </c>
      <c r="C390" s="2" t="s">
        <v>2893</v>
      </c>
      <c r="D390" s="5" t="s">
        <v>2328</v>
      </c>
      <c r="E390" s="2" t="str">
        <f t="array" ref="E390">XLOOKUP(A390,acc_tbl_exp!$A$1:$A$448,acc_tbl_exp!$H$1:$H$448,"")</f>
        <v/>
      </c>
      <c r="H390" s="2" t="s">
        <v>1528</v>
      </c>
      <c r="I390" s="2" t="s">
        <v>1734</v>
      </c>
      <c r="J390" s="2">
        <v>9.89754055E8</v>
      </c>
      <c r="O390" s="2" t="s">
        <v>1284</v>
      </c>
      <c r="R390" s="2" t="s">
        <v>2894</v>
      </c>
      <c r="S390" s="2" t="s">
        <v>2895</v>
      </c>
      <c r="T390" s="2" t="str">
        <f t="array" ref="T390">XLOOKUP($A390,acc_tbl_exp!$A$1:$A$448,acc_tbl_exp!$I$1:$I$448,"")</f>
        <v>BEN TRE</v>
      </c>
      <c r="V390" s="2" t="str">
        <f t="array" ref="V390">XLOOKUP($A390,acc_tbl_exp!$A$1:$A$448,acc_tbl_exp!$J$1:$J$448,"")</f>
        <v>South</v>
      </c>
      <c r="W390" s="2" t="s">
        <v>1287</v>
      </c>
    </row>
    <row r="391">
      <c r="A391" s="2" t="s">
        <v>2896</v>
      </c>
      <c r="B391" s="2" t="str">
        <f t="array" ref="B391">XLOOKUP($A391,acc_tbl_exp!$A$1:$A$448,acc_tbl_exp!$B$1:$B$448,"")</f>
        <v>333 Regional General Hospital</v>
      </c>
      <c r="C391" s="2" t="s">
        <v>2897</v>
      </c>
      <c r="D391" s="5" t="s">
        <v>2328</v>
      </c>
      <c r="E391" s="2" t="str">
        <f t="array" ref="E391">XLOOKUP(A391,acc_tbl_exp!$A$1:$A$448,acc_tbl_exp!$H$1:$H$448,"")</f>
        <v/>
      </c>
      <c r="H391" s="2" t="s">
        <v>2156</v>
      </c>
      <c r="I391" s="2" t="s">
        <v>2898</v>
      </c>
      <c r="J391" s="2">
        <v>3.99338558E8</v>
      </c>
      <c r="O391" s="2" t="s">
        <v>1284</v>
      </c>
      <c r="R391" s="2" t="s">
        <v>2899</v>
      </c>
      <c r="S391" s="2" t="s">
        <v>2900</v>
      </c>
      <c r="T391" s="2" t="str">
        <f t="array" ref="T391">XLOOKUP($A391,acc_tbl_exp!$A$1:$A$448,acc_tbl_exp!$I$1:$I$448,"")</f>
        <v>DAK LAK</v>
      </c>
      <c r="V391" s="2" t="str">
        <f t="array" ref="V391">XLOOKUP($A391,acc_tbl_exp!$A$1:$A$448,acc_tbl_exp!$J$1:$J$448,"")</f>
        <v>South</v>
      </c>
      <c r="W391" s="2" t="s">
        <v>1287</v>
      </c>
    </row>
    <row r="392">
      <c r="A392" s="2" t="s">
        <v>2901</v>
      </c>
      <c r="B392" s="2" t="str">
        <f t="array" ref="B392">XLOOKUP($A392,acc_tbl_exp!$A$1:$A$448,acc_tbl_exp!$B$1:$B$448,"")</f>
        <v>Vinh Long General Hospital</v>
      </c>
      <c r="C392" s="2" t="s">
        <v>2902</v>
      </c>
      <c r="D392" s="5" t="s">
        <v>2328</v>
      </c>
      <c r="E392" s="2" t="str">
        <f t="array" ref="E392">XLOOKUP(A392,acc_tbl_exp!$A$1:$A$448,acc_tbl_exp!$H$1:$H$448,"")</f>
        <v/>
      </c>
      <c r="H392" s="2" t="s">
        <v>2017</v>
      </c>
      <c r="I392" s="2" t="s">
        <v>2903</v>
      </c>
      <c r="J392" s="2">
        <v>9.73351863E8</v>
      </c>
      <c r="O392" s="2" t="s">
        <v>1284</v>
      </c>
      <c r="R392" s="2" t="s">
        <v>2904</v>
      </c>
      <c r="S392" s="2" t="s">
        <v>2905</v>
      </c>
      <c r="T392" s="2" t="str">
        <f t="array" ref="T392">XLOOKUP($A392,acc_tbl_exp!$A$1:$A$448,acc_tbl_exp!$I$1:$I$448,"")</f>
        <v>VINH LONG</v>
      </c>
      <c r="V392" s="2" t="str">
        <f t="array" ref="V392">XLOOKUP($A392,acc_tbl_exp!$A$1:$A$448,acc_tbl_exp!$J$1:$J$448,"")</f>
        <v>South</v>
      </c>
      <c r="W392" s="2" t="s">
        <v>1287</v>
      </c>
    </row>
    <row r="393">
      <c r="A393" s="2" t="s">
        <v>2906</v>
      </c>
      <c r="B393" s="2" t="str">
        <f t="array" ref="B393">XLOOKUP($A393,acc_tbl_exp!$A$1:$A$448,acc_tbl_exp!$B$1:$B$448,"")</f>
        <v>Dong Phu District General Hospital</v>
      </c>
      <c r="C393" s="2" t="s">
        <v>2907</v>
      </c>
      <c r="D393" s="5" t="s">
        <v>2366</v>
      </c>
      <c r="E393" s="2" t="str">
        <f t="array" ref="E393">XLOOKUP(A393,acc_tbl_exp!$A$1:$A$448,acc_tbl_exp!$H$1:$H$448,"")</f>
        <v/>
      </c>
      <c r="O393" s="2" t="s">
        <v>1284</v>
      </c>
      <c r="R393" s="2" t="s">
        <v>2908</v>
      </c>
      <c r="S393" s="2" t="s">
        <v>2909</v>
      </c>
      <c r="T393" s="2" t="str">
        <f t="array" ref="T393">XLOOKUP($A393,acc_tbl_exp!$A$1:$A$448,acc_tbl_exp!$I$1:$I$448,"")</f>
        <v>BINH PHUOC</v>
      </c>
      <c r="V393" s="2" t="str">
        <f t="array" ref="V393">XLOOKUP($A393,acc_tbl_exp!$A$1:$A$448,acc_tbl_exp!$J$1:$J$448,"")</f>
        <v>South</v>
      </c>
      <c r="W393" s="2" t="s">
        <v>1287</v>
      </c>
    </row>
    <row r="394">
      <c r="A394" s="2" t="s">
        <v>2910</v>
      </c>
      <c r="B394" s="2" t="str">
        <f t="array" ref="B394">XLOOKUP($A394,acc_tbl_exp!$A$1:$A$448,acc_tbl_exp!$B$1:$B$448,"")</f>
        <v>Phong Tho Medical Center</v>
      </c>
      <c r="C394" s="2" t="s">
        <v>2911</v>
      </c>
      <c r="D394" s="5" t="s">
        <v>2618</v>
      </c>
      <c r="E394" s="2" t="str">
        <f t="array" ref="E394">XLOOKUP(A394,acc_tbl_exp!$A$1:$A$448,acc_tbl_exp!$H$1:$H$448,"")</f>
        <v>TRANG THI</v>
      </c>
      <c r="O394" s="2" t="s">
        <v>1284</v>
      </c>
      <c r="R394" s="2" t="s">
        <v>2912</v>
      </c>
      <c r="T394" s="2" t="str">
        <f t="array" ref="T394">XLOOKUP($A394,acc_tbl_exp!$A$1:$A$448,acc_tbl_exp!$I$1:$I$448,"")</f>
        <v>LAI CHAU</v>
      </c>
      <c r="V394" s="2" t="str">
        <f t="array" ref="V394">XLOOKUP($A394,acc_tbl_exp!$A$1:$A$448,acc_tbl_exp!$J$1:$J$448,"")</f>
        <v>North</v>
      </c>
    </row>
    <row r="395">
      <c r="A395" s="2" t="s">
        <v>2913</v>
      </c>
      <c r="B395" s="2" t="str">
        <f t="array" ref="B395">XLOOKUP($A395,acc_tbl_exp!$A$1:$A$448,acc_tbl_exp!$B$1:$B$448,"")</f>
        <v>Ben Cat District Hospital</v>
      </c>
      <c r="C395" s="2" t="s">
        <v>2914</v>
      </c>
      <c r="D395" s="5" t="s">
        <v>2328</v>
      </c>
      <c r="E395" s="2" t="str">
        <f t="array" ref="E395">XLOOKUP(A395,acc_tbl_exp!$A$1:$A$448,acc_tbl_exp!$H$1:$H$448,"")</f>
        <v/>
      </c>
      <c r="O395" s="2" t="s">
        <v>1284</v>
      </c>
      <c r="R395" s="2" t="s">
        <v>2915</v>
      </c>
      <c r="S395" s="2" t="s">
        <v>2916</v>
      </c>
      <c r="T395" s="2" t="str">
        <f t="array" ref="T395">XLOOKUP($A395,acc_tbl_exp!$A$1:$A$448,acc_tbl_exp!$I$1:$I$448,"")</f>
        <v>BINH DUONG</v>
      </c>
      <c r="V395" s="2" t="str">
        <f t="array" ref="V395">XLOOKUP($A395,acc_tbl_exp!$A$1:$A$448,acc_tbl_exp!$J$1:$J$448,"")</f>
        <v>South</v>
      </c>
      <c r="W395" s="2" t="s">
        <v>1287</v>
      </c>
    </row>
    <row r="396">
      <c r="A396" s="2" t="s">
        <v>2917</v>
      </c>
      <c r="B396" s="2" t="str">
        <f t="array" ref="B396">XLOOKUP($A396,acc_tbl_exp!$A$1:$A$448,acc_tbl_exp!$B$1:$B$448,"")</f>
        <v>University of Medicine Pham Ngoc Thach</v>
      </c>
      <c r="C396" s="2" t="s">
        <v>2918</v>
      </c>
      <c r="E396" s="2" t="str">
        <f t="array" ref="E396">XLOOKUP(A396,acc_tbl_exp!$A$1:$A$448,acc_tbl_exp!$H$1:$H$448,"")</f>
        <v/>
      </c>
      <c r="O396" s="2" t="s">
        <v>1284</v>
      </c>
      <c r="R396" s="2" t="s">
        <v>2919</v>
      </c>
      <c r="T396" s="2" t="str">
        <f t="array" ref="T396">XLOOKUP($A396,acc_tbl_exp!$A$1:$A$448,acc_tbl_exp!$I$1:$I$448,"")</f>
        <v>HCM</v>
      </c>
      <c r="V396" s="2" t="str">
        <f t="array" ref="V396">XLOOKUP($A396,acc_tbl_exp!$A$1:$A$448,acc_tbl_exp!$J$1:$J$448,"")</f>
        <v>South</v>
      </c>
    </row>
    <row r="397">
      <c r="A397" s="2" t="s">
        <v>2920</v>
      </c>
      <c r="B397" s="2" t="str">
        <f t="array" ref="B397">XLOOKUP($A397,acc_tbl_exp!$A$1:$A$448,acc_tbl_exp!$B$1:$B$448,"")</f>
        <v>Hiep Phuc General Clinic</v>
      </c>
      <c r="C397" s="2" t="s">
        <v>2921</v>
      </c>
      <c r="D397" s="5" t="str">
        <f>left(C397,10)</f>
        <v>Phòng khám</v>
      </c>
      <c r="E397" s="2" t="str">
        <f t="array" ref="E397">XLOOKUP(A397,acc_tbl_exp!$A$1:$A$448,acc_tbl_exp!$H$1:$H$448,"")</f>
        <v/>
      </c>
      <c r="O397" s="2" t="s">
        <v>1284</v>
      </c>
      <c r="R397" s="2" t="s">
        <v>2922</v>
      </c>
      <c r="T397" s="2" t="str">
        <f t="array" ref="T397">XLOOKUP($A397,acc_tbl_exp!$A$1:$A$448,acc_tbl_exp!$I$1:$I$448,"")</f>
        <v>BAC LIEU</v>
      </c>
      <c r="V397" s="2" t="str">
        <f t="array" ref="V397">XLOOKUP($A397,acc_tbl_exp!$A$1:$A$448,acc_tbl_exp!$J$1:$J$448,"")</f>
        <v>South</v>
      </c>
    </row>
    <row r="398">
      <c r="A398" s="2" t="s">
        <v>2923</v>
      </c>
      <c r="B398" s="2" t="str">
        <f t="array" ref="B398">XLOOKUP($A398,acc_tbl_exp!$A$1:$A$448,acc_tbl_exp!$B$1:$B$448,"")</f>
        <v>71 National Hospital</v>
      </c>
      <c r="C398" s="2" t="s">
        <v>2924</v>
      </c>
      <c r="D398" s="5" t="s">
        <v>2328</v>
      </c>
      <c r="E398" s="2" t="str">
        <f t="array" ref="E398">XLOOKUP(A398,acc_tbl_exp!$A$1:$A$448,acc_tbl_exp!$H$1:$H$448,"")</f>
        <v>PROMED</v>
      </c>
      <c r="O398" s="2" t="s">
        <v>1284</v>
      </c>
      <c r="P398" s="2" t="s">
        <v>2925</v>
      </c>
      <c r="R398" s="2" t="s">
        <v>2926</v>
      </c>
      <c r="T398" s="2" t="str">
        <f t="array" ref="T398">XLOOKUP($A398,acc_tbl_exp!$A$1:$A$448,acc_tbl_exp!$I$1:$I$448,"")</f>
        <v>THANH HOA</v>
      </c>
      <c r="V398" s="2" t="str">
        <f t="array" ref="V398">XLOOKUP($A398,acc_tbl_exp!$A$1:$A$448,acc_tbl_exp!$J$1:$J$448,"")</f>
        <v>North</v>
      </c>
    </row>
    <row r="399">
      <c r="A399" s="2" t="s">
        <v>2927</v>
      </c>
      <c r="B399" s="2" t="str">
        <f t="array" ref="B399">XLOOKUP($A399,acc_tbl_exp!$A$1:$A$448,acc_tbl_exp!$B$1:$B$448,"")</f>
        <v>Tam Anh General Hospital</v>
      </c>
      <c r="C399" s="2" t="s">
        <v>2928</v>
      </c>
      <c r="D399" s="5" t="s">
        <v>2328</v>
      </c>
      <c r="E399" s="2" t="str">
        <f t="array" ref="E399">XLOOKUP(A399,acc_tbl_exp!$A$1:$A$448,acc_tbl_exp!$H$1:$H$448,"")</f>
        <v>ETC</v>
      </c>
      <c r="F399" s="2" t="s">
        <v>1297</v>
      </c>
      <c r="O399" s="2" t="s">
        <v>1284</v>
      </c>
      <c r="R399" s="2" t="s">
        <v>2929</v>
      </c>
      <c r="T399" s="2" t="str">
        <f t="array" ref="T399">XLOOKUP($A399,acc_tbl_exp!$A$1:$A$448,acc_tbl_exp!$I$1:$I$448,"")</f>
        <v>HCM</v>
      </c>
      <c r="V399" s="2" t="str">
        <f t="array" ref="V399">XLOOKUP($A399,acc_tbl_exp!$A$1:$A$448,acc_tbl_exp!$J$1:$J$448,"")</f>
        <v>South</v>
      </c>
      <c r="AJ399" s="2" t="s">
        <v>112</v>
      </c>
    </row>
    <row r="400">
      <c r="A400" s="2" t="s">
        <v>2930</v>
      </c>
      <c r="B400" s="2" t="str">
        <f t="array" ref="B400">XLOOKUP($A400,acc_tbl_exp!$A$1:$A$448,acc_tbl_exp!$B$1:$B$448,"")</f>
        <v>Xuyen Moc District Medical Center</v>
      </c>
      <c r="C400" s="2" t="s">
        <v>2931</v>
      </c>
      <c r="D400" s="5" t="s">
        <v>1561</v>
      </c>
      <c r="E400" s="2" t="str">
        <f t="array" ref="E400">XLOOKUP(A400,acc_tbl_exp!$A$1:$A$448,acc_tbl_exp!$H$1:$H$448,"")</f>
        <v/>
      </c>
      <c r="O400" s="2" t="s">
        <v>1284</v>
      </c>
      <c r="R400" s="2" t="s">
        <v>2932</v>
      </c>
      <c r="S400" s="2" t="s">
        <v>2933</v>
      </c>
      <c r="T400" s="2" t="str">
        <f t="array" ref="T400">XLOOKUP($A400,acc_tbl_exp!$A$1:$A$448,acc_tbl_exp!$I$1:$I$448,"")</f>
        <v>BA RIA - VUNG TAU</v>
      </c>
      <c r="V400" s="2" t="str">
        <f t="array" ref="V400">XLOOKUP($A400,acc_tbl_exp!$A$1:$A$448,acc_tbl_exp!$J$1:$J$448,"")</f>
        <v>South</v>
      </c>
    </row>
    <row r="401">
      <c r="A401" s="2" t="s">
        <v>2934</v>
      </c>
      <c r="B401" s="2" t="str">
        <f t="array" ref="B401">XLOOKUP($A401,acc_tbl_exp!$A$1:$A$448,acc_tbl_exp!$B$1:$B$448,"")</f>
        <v>Tan Son Medical Center</v>
      </c>
      <c r="C401" s="2" t="s">
        <v>2935</v>
      </c>
      <c r="D401" s="5" t="s">
        <v>1561</v>
      </c>
      <c r="E401" s="2" t="str">
        <f t="array" ref="E401">XLOOKUP(A401,acc_tbl_exp!$A$1:$A$448,acc_tbl_exp!$H$1:$H$448,"")</f>
        <v>TRANG THI</v>
      </c>
      <c r="O401" s="2" t="s">
        <v>1284</v>
      </c>
      <c r="P401" s="2" t="s">
        <v>2936</v>
      </c>
      <c r="R401" s="2" t="s">
        <v>2937</v>
      </c>
      <c r="T401" s="2" t="str">
        <f t="array" ref="T401">XLOOKUP($A401,acc_tbl_exp!$A$1:$A$448,acc_tbl_exp!$I$1:$I$448,"")</f>
        <v>PHU THO</v>
      </c>
      <c r="V401" s="2" t="str">
        <f t="array" ref="V401">XLOOKUP($A401,acc_tbl_exp!$A$1:$A$448,acc_tbl_exp!$J$1:$J$448,"")</f>
        <v>North</v>
      </c>
    </row>
    <row r="402">
      <c r="A402" s="2" t="s">
        <v>2938</v>
      </c>
      <c r="B402" s="2" t="str">
        <f t="array" ref="B402">XLOOKUP($A402,acc_tbl_exp!$A$1:$A$448,acc_tbl_exp!$B$1:$B$448,"")</f>
        <v>Xin Man District Hospital</v>
      </c>
      <c r="C402" s="2" t="s">
        <v>2939</v>
      </c>
      <c r="D402" s="5" t="s">
        <v>2328</v>
      </c>
      <c r="E402" s="2" t="str">
        <f t="array" ref="E402">XLOOKUP(A402,acc_tbl_exp!$A$1:$A$448,acc_tbl_exp!$H$1:$H$448,"")</f>
        <v>TRANG THI</v>
      </c>
      <c r="O402" s="2" t="s">
        <v>1284</v>
      </c>
      <c r="P402" s="5" t="str">
        <f>+84 90 966 77 56</f>
        <v>#ERROR!</v>
      </c>
      <c r="R402" s="2" t="s">
        <v>2940</v>
      </c>
      <c r="T402" s="2" t="str">
        <f t="array" ref="T402">XLOOKUP($A402,acc_tbl_exp!$A$1:$A$448,acc_tbl_exp!$I$1:$I$448,"")</f>
        <v>HA GIANG</v>
      </c>
      <c r="V402" s="2" t="str">
        <f t="array" ref="V402">XLOOKUP($A402,acc_tbl_exp!$A$1:$A$448,acc_tbl_exp!$J$1:$J$448,"")</f>
        <v>North</v>
      </c>
    </row>
    <row r="403">
      <c r="A403" s="2" t="s">
        <v>2941</v>
      </c>
      <c r="B403" s="2" t="str">
        <f t="array" ref="B403">XLOOKUP($A403,acc_tbl_exp!$A$1:$A$448,acc_tbl_exp!$B$1:$B$448,"")</f>
        <v>Tra Vinh General Hospital</v>
      </c>
      <c r="C403" s="2" t="s">
        <v>2942</v>
      </c>
      <c r="D403" s="5" t="s">
        <v>2328</v>
      </c>
      <c r="E403" s="2" t="str">
        <f t="array" ref="E403">XLOOKUP(A403,acc_tbl_exp!$A$1:$A$448,acc_tbl_exp!$H$1:$H$448,"")</f>
        <v>TRANG THI</v>
      </c>
      <c r="O403" s="2" t="s">
        <v>1284</v>
      </c>
      <c r="R403" s="2" t="s">
        <v>2943</v>
      </c>
      <c r="S403" s="2" t="s">
        <v>2944</v>
      </c>
      <c r="T403" s="2" t="str">
        <f t="array" ref="T403">XLOOKUP($A403,acc_tbl_exp!$A$1:$A$448,acc_tbl_exp!$I$1:$I$448,"")</f>
        <v>DIEN BIEN</v>
      </c>
      <c r="V403" s="2" t="str">
        <f t="array" ref="V403">XLOOKUP($A403,acc_tbl_exp!$A$1:$A$448,acc_tbl_exp!$J$1:$J$448,"")</f>
        <v>North</v>
      </c>
      <c r="AJ403" s="2" t="s">
        <v>2945</v>
      </c>
    </row>
    <row r="404">
      <c r="A404" s="2" t="s">
        <v>2946</v>
      </c>
      <c r="B404" s="2" t="str">
        <f t="array" ref="B404">XLOOKUP($A404,acc_tbl_exp!$A$1:$A$448,acc_tbl_exp!$B$1:$B$448,"")</f>
        <v>Bernard Clinic</v>
      </c>
      <c r="C404" s="2" t="s">
        <v>2947</v>
      </c>
      <c r="D404" s="5" t="str">
        <f>left(C404,10)</f>
        <v>Phòng Khám</v>
      </c>
      <c r="E404" s="2" t="str">
        <f t="array" ref="E404">XLOOKUP(A404,acc_tbl_exp!$A$1:$A$448,acc_tbl_exp!$H$1:$H$448,"")</f>
        <v/>
      </c>
      <c r="O404" s="2" t="s">
        <v>1284</v>
      </c>
      <c r="R404" s="2" t="s">
        <v>2948</v>
      </c>
      <c r="S404" s="2" t="s">
        <v>2949</v>
      </c>
      <c r="T404" s="2" t="str">
        <f t="array" ref="T404">XLOOKUP($A404,acc_tbl_exp!$A$1:$A$448,acc_tbl_exp!$I$1:$I$448,"")</f>
        <v>HCM</v>
      </c>
      <c r="V404" s="2" t="str">
        <f t="array" ref="V404">XLOOKUP($A404,acc_tbl_exp!$A$1:$A$448,acc_tbl_exp!$J$1:$J$448,"")</f>
        <v>South</v>
      </c>
      <c r="AJ404" s="2" t="s">
        <v>2950</v>
      </c>
    </row>
    <row r="405">
      <c r="A405" s="2" t="s">
        <v>2951</v>
      </c>
      <c r="B405" s="2" t="str">
        <f t="array" ref="B405">XLOOKUP($A405,acc_tbl_exp!$A$1:$A$448,acc_tbl_exp!$B$1:$B$448,"")</f>
        <v>Truong Dang Medical Equipment Company</v>
      </c>
      <c r="C405" s="2" t="s">
        <v>2952</v>
      </c>
      <c r="D405" s="2" t="s">
        <v>1653</v>
      </c>
      <c r="E405" s="2" t="str">
        <f t="array" ref="E405">XLOOKUP(A405,acc_tbl_exp!$A$1:$A$448,acc_tbl_exp!$H$1:$H$448,"")</f>
        <v>TRANG THI</v>
      </c>
      <c r="O405" s="2" t="s">
        <v>1284</v>
      </c>
      <c r="P405" s="2">
        <v>9.12558426E8</v>
      </c>
      <c r="R405" s="2" t="s">
        <v>2953</v>
      </c>
      <c r="T405" s="2" t="str">
        <f t="array" ref="T405">XLOOKUP($A405,acc_tbl_exp!$A$1:$A$448,acc_tbl_exp!$I$1:$I$448,"")</f>
        <v>HA NAM</v>
      </c>
      <c r="V405" s="2" t="str">
        <f t="array" ref="V405">XLOOKUP($A405,acc_tbl_exp!$A$1:$A$448,acc_tbl_exp!$J$1:$J$448,"")</f>
        <v>North</v>
      </c>
    </row>
    <row r="406">
      <c r="A406" s="2" t="s">
        <v>2954</v>
      </c>
      <c r="B406" s="2" t="str">
        <f t="array" ref="B406">XLOOKUP($A406,acc_tbl_exp!$A$1:$A$448,acc_tbl_exp!$B$1:$B$448,"")</f>
        <v>Quang Minh Medical Service Stock Company</v>
      </c>
      <c r="C406" s="2" t="s">
        <v>2955</v>
      </c>
      <c r="D406" s="2" t="s">
        <v>1653</v>
      </c>
      <c r="E406" s="2" t="str">
        <f t="array" ref="E406">XLOOKUP(A406,acc_tbl_exp!$A$1:$A$448,acc_tbl_exp!$H$1:$H$448,"")</f>
        <v>TRANG THI</v>
      </c>
      <c r="O406" s="2" t="s">
        <v>1284</v>
      </c>
      <c r="P406" s="2">
        <v>9.13509102E8</v>
      </c>
      <c r="R406" s="2" t="s">
        <v>2956</v>
      </c>
      <c r="T406" s="2" t="str">
        <f t="array" ref="T406">XLOOKUP($A406,acc_tbl_exp!$A$1:$A$448,acc_tbl_exp!$I$1:$I$448,"")</f>
        <v>NGHE AN</v>
      </c>
      <c r="V406" s="2" t="str">
        <f t="array" ref="V406">XLOOKUP($A406,acc_tbl_exp!$A$1:$A$448,acc_tbl_exp!$J$1:$J$448,"")</f>
        <v>North</v>
      </c>
    </row>
    <row r="407">
      <c r="A407" s="2" t="s">
        <v>2957</v>
      </c>
      <c r="B407" s="2" t="str">
        <f t="array" ref="B407">XLOOKUP($A407,acc_tbl_exp!$A$1:$A$448,acc_tbl_exp!$B$1:$B$448,"")</f>
        <v>VIMEDIMEX PHARMACEUTICAL DISTRIBUTION CENTER - COMPANY LIMITED</v>
      </c>
      <c r="C407" s="2" t="s">
        <v>2958</v>
      </c>
      <c r="D407" s="5" t="s">
        <v>2618</v>
      </c>
      <c r="E407" s="2" t="str">
        <f t="array" ref="E407">XLOOKUP(A407,acc_tbl_exp!$A$1:$A$448,acc_tbl_exp!$H$1:$H$448,"")</f>
        <v>TRANG THI</v>
      </c>
      <c r="O407" s="2" t="s">
        <v>1284</v>
      </c>
      <c r="P407" s="2">
        <v>2.466548658E9</v>
      </c>
      <c r="R407" s="2" t="s">
        <v>2959</v>
      </c>
      <c r="S407" s="2" t="s">
        <v>2960</v>
      </c>
      <c r="T407" s="2" t="str">
        <f t="array" ref="T407">XLOOKUP($A407,acc_tbl_exp!$A$1:$A$448,acc_tbl_exp!$I$1:$I$448,"")</f>
        <v>HANOI</v>
      </c>
      <c r="V407" s="2" t="str">
        <f t="array" ref="V407">XLOOKUP($A407,acc_tbl_exp!$A$1:$A$448,acc_tbl_exp!$J$1:$J$448,"")</f>
        <v>North</v>
      </c>
    </row>
    <row r="408">
      <c r="A408" s="2" t="s">
        <v>2961</v>
      </c>
      <c r="B408" s="2" t="str">
        <f t="array" ref="B408">XLOOKUP($A408,acc_tbl_exp!$A$1:$A$448,acc_tbl_exp!$B$1:$B$448,"")</f>
        <v>Hung Thinh Medical Limited Company</v>
      </c>
      <c r="C408" s="2" t="s">
        <v>2962</v>
      </c>
      <c r="D408" s="2" t="s">
        <v>1653</v>
      </c>
      <c r="E408" s="2" t="str">
        <f t="array" ref="E408">XLOOKUP(A408,acc_tbl_exp!$A$1:$A$448,acc_tbl_exp!$H$1:$H$448,"")</f>
        <v>TRANG THI</v>
      </c>
      <c r="O408" s="2" t="s">
        <v>1284</v>
      </c>
      <c r="P408" s="2">
        <v>8.28222666E8</v>
      </c>
      <c r="R408" s="2" t="s">
        <v>2963</v>
      </c>
      <c r="T408" s="2" t="str">
        <f t="array" ref="T408">XLOOKUP($A408,acc_tbl_exp!$A$1:$A$448,acc_tbl_exp!$I$1:$I$448,"")</f>
        <v>LANG SON</v>
      </c>
      <c r="V408" s="2" t="str">
        <f t="array" ref="V408">XLOOKUP($A408,acc_tbl_exp!$A$1:$A$448,acc_tbl_exp!$J$1:$J$448,"")</f>
        <v>North</v>
      </c>
    </row>
    <row r="409">
      <c r="A409" s="2" t="s">
        <v>2964</v>
      </c>
      <c r="B409" s="2" t="str">
        <f t="array" ref="B409">XLOOKUP($A409,acc_tbl_exp!$A$1:$A$448,acc_tbl_exp!$B$1:$B$448,"")</f>
        <v>Ha Nam Traditional Medicine Hospital</v>
      </c>
      <c r="C409" s="2" t="s">
        <v>2965</v>
      </c>
      <c r="D409" s="5" t="s">
        <v>2328</v>
      </c>
      <c r="E409" s="2" t="str">
        <f t="array" ref="E409">XLOOKUP(A409,acc_tbl_exp!$A$1:$A$448,acc_tbl_exp!$H$1:$H$448,"")</f>
        <v>TRANG THI</v>
      </c>
      <c r="O409" s="2" t="s">
        <v>1284</v>
      </c>
      <c r="P409" s="2" t="s">
        <v>2966</v>
      </c>
      <c r="R409" s="2" t="s">
        <v>2967</v>
      </c>
      <c r="T409" s="2" t="str">
        <f t="array" ref="T409">XLOOKUP($A409,acc_tbl_exp!$A$1:$A$448,acc_tbl_exp!$I$1:$I$448,"")</f>
        <v>HA NAM</v>
      </c>
      <c r="V409" s="2" t="str">
        <f t="array" ref="V409">XLOOKUP($A409,acc_tbl_exp!$A$1:$A$448,acc_tbl_exp!$J$1:$J$448,"")</f>
        <v>North</v>
      </c>
    </row>
    <row r="410">
      <c r="A410" s="2" t="s">
        <v>2968</v>
      </c>
      <c r="B410" s="2" t="str">
        <f t="array" ref="B410">XLOOKUP($A410,acc_tbl_exp!$A$1:$A$448,acc_tbl_exp!$B$1:$B$448,"")</f>
        <v>Dai Duong Tien Hai General Clinic</v>
      </c>
      <c r="C410" s="2" t="s">
        <v>2969</v>
      </c>
      <c r="D410" s="5" t="str">
        <f t="shared" ref="D410:D411" si="18">left(C410,10)</f>
        <v>Phòng khám</v>
      </c>
      <c r="E410" s="2" t="str">
        <f t="array" ref="E410">XLOOKUP(A410,acc_tbl_exp!$A$1:$A$448,acc_tbl_exp!$H$1:$H$448,"")</f>
        <v>TRANG THI</v>
      </c>
      <c r="F410" s="2" t="s">
        <v>1297</v>
      </c>
      <c r="O410" s="2" t="s">
        <v>1284</v>
      </c>
      <c r="P410" s="2" t="s">
        <v>2970</v>
      </c>
      <c r="R410" s="2" t="s">
        <v>2971</v>
      </c>
      <c r="T410" s="2" t="str">
        <f t="array" ref="T410">XLOOKUP($A410,acc_tbl_exp!$A$1:$A$448,acc_tbl_exp!$I$1:$I$448,"")</f>
        <v>THAI BINH</v>
      </c>
      <c r="V410" s="2" t="str">
        <f t="array" ref="V410">XLOOKUP($A410,acc_tbl_exp!$A$1:$A$448,acc_tbl_exp!$J$1:$J$448,"")</f>
        <v>North</v>
      </c>
    </row>
    <row r="411">
      <c r="A411" s="2" t="s">
        <v>2972</v>
      </c>
      <c r="B411" s="2" t="str">
        <f t="array" ref="B411">XLOOKUP($A411,acc_tbl_exp!$A$1:$A$448,acc_tbl_exp!$B$1:$B$448,"")</f>
        <v>Mediplus Clinic - Ha Noi</v>
      </c>
      <c r="C411" s="2" t="s">
        <v>2973</v>
      </c>
      <c r="D411" s="5" t="str">
        <f t="shared" si="18"/>
        <v>Phòng khám</v>
      </c>
      <c r="E411" s="2" t="str">
        <f t="array" ref="E411">XLOOKUP(A411,acc_tbl_exp!$A$1:$A$448,acc_tbl_exp!$H$1:$H$448,"")</f>
        <v>TRANG THI</v>
      </c>
      <c r="F411" s="2" t="s">
        <v>1297</v>
      </c>
      <c r="O411" s="2" t="s">
        <v>1284</v>
      </c>
      <c r="P411" s="2">
        <v>8.99663366E8</v>
      </c>
      <c r="Q411" s="2" t="s">
        <v>1383</v>
      </c>
      <c r="R411" s="2" t="s">
        <v>2974</v>
      </c>
      <c r="T411" s="2" t="str">
        <f t="array" ref="T411">XLOOKUP($A411,acc_tbl_exp!$A$1:$A$448,acc_tbl_exp!$I$1:$I$448,"")</f>
        <v>HANOI</v>
      </c>
      <c r="V411" s="2" t="str">
        <f t="array" ref="V411">XLOOKUP($A411,acc_tbl_exp!$A$1:$A$448,acc_tbl_exp!$J$1:$J$448,"")</f>
        <v>North</v>
      </c>
      <c r="W411" s="2" t="s">
        <v>1287</v>
      </c>
      <c r="AA411" s="2" t="s">
        <v>2975</v>
      </c>
    </row>
    <row r="412">
      <c r="A412" s="2" t="s">
        <v>2976</v>
      </c>
      <c r="B412" s="2" t="str">
        <f t="array" ref="B412">XLOOKUP($A412,acc_tbl_exp!$A$1:$A$448,acc_tbl_exp!$B$1:$B$448,"")</f>
        <v>Tuy Duc Medical Center</v>
      </c>
      <c r="C412" s="2" t="s">
        <v>2977</v>
      </c>
      <c r="D412" s="2"/>
      <c r="E412" s="2" t="str">
        <f t="array" ref="E412">XLOOKUP(A412,acc_tbl_exp!$A$1:$A$448,acc_tbl_exp!$H$1:$H$448,"")</f>
        <v/>
      </c>
      <c r="F412" s="2"/>
      <c r="G412" s="2" t="s">
        <v>2978</v>
      </c>
      <c r="O412" s="2" t="s">
        <v>1284</v>
      </c>
      <c r="R412" s="2" t="s">
        <v>2979</v>
      </c>
      <c r="S412" s="2" t="s">
        <v>2980</v>
      </c>
      <c r="T412" s="2" t="str">
        <f t="array" ref="T412">XLOOKUP($A412,acc_tbl_exp!$A$1:$A$448,acc_tbl_exp!$I$1:$I$448,"")</f>
        <v>DAK NONG</v>
      </c>
      <c r="V412" s="2" t="str">
        <f t="array" ref="V412">XLOOKUP($A412,acc_tbl_exp!$A$1:$A$448,acc_tbl_exp!$J$1:$J$448,"")</f>
        <v>South</v>
      </c>
      <c r="W412" s="2" t="s">
        <v>1287</v>
      </c>
      <c r="AJ412" s="2" t="s">
        <v>188</v>
      </c>
    </row>
    <row r="413">
      <c r="A413" s="2" t="s">
        <v>2981</v>
      </c>
      <c r="B413" s="2" t="str">
        <f t="array" ref="B413">XLOOKUP($A413,acc_tbl_exp!$A$1:$A$448,acc_tbl_exp!$B$1:$B$448,"")</f>
        <v>HUE Central Hospital</v>
      </c>
      <c r="C413" s="2" t="s">
        <v>1321</v>
      </c>
      <c r="D413" s="5" t="s">
        <v>2328</v>
      </c>
      <c r="E413" s="2" t="str">
        <f t="array" ref="E413">XLOOKUP(A413,acc_tbl_exp!$A$1:$A$448,acc_tbl_exp!$H$1:$H$448,"")</f>
        <v>ETC</v>
      </c>
      <c r="F413" s="2" t="s">
        <v>1281</v>
      </c>
      <c r="O413" s="2" t="s">
        <v>1284</v>
      </c>
      <c r="Q413" s="2" t="s">
        <v>1432</v>
      </c>
      <c r="R413" s="2" t="s">
        <v>2982</v>
      </c>
      <c r="T413" s="2" t="str">
        <f t="array" ref="T413">XLOOKUP($A413,acc_tbl_exp!$A$1:$A$448,acc_tbl_exp!$I$1:$I$448,"")</f>
        <v>THUA THIEN HUE</v>
      </c>
      <c r="V413" s="2" t="str">
        <f t="array" ref="V413">XLOOKUP($A413,acc_tbl_exp!$A$1:$A$448,acc_tbl_exp!$J$1:$J$448,"")</f>
        <v>North</v>
      </c>
      <c r="W413" s="2" t="s">
        <v>1287</v>
      </c>
      <c r="AA413" s="2" t="s">
        <v>2983</v>
      </c>
      <c r="AC413" s="2" t="s">
        <v>2984</v>
      </c>
      <c r="AD413" s="2" t="s">
        <v>2985</v>
      </c>
      <c r="AF413" s="2" t="s">
        <v>2986</v>
      </c>
    </row>
    <row r="414">
      <c r="A414" s="2" t="s">
        <v>2987</v>
      </c>
      <c r="B414" s="2" t="str">
        <f t="array" ref="B414">XLOOKUP($A414,acc_tbl_exp!$A$1:$A$448,acc_tbl_exp!$B$1:$B$448,"")</f>
        <v>Family Doctor Center</v>
      </c>
      <c r="C414" s="2" t="s">
        <v>2988</v>
      </c>
      <c r="D414" s="5" t="str">
        <f>left(C414,10)</f>
        <v>Trung Tâm </v>
      </c>
      <c r="E414" s="2" t="str">
        <f t="array" ref="E414">XLOOKUP(A414,acc_tbl_exp!$A$1:$A$448,acc_tbl_exp!$H$1:$H$448,"")</f>
        <v>TRANG THI</v>
      </c>
      <c r="F414" s="2"/>
      <c r="G414" s="2" t="s">
        <v>2989</v>
      </c>
      <c r="O414" s="2" t="s">
        <v>1284</v>
      </c>
      <c r="R414" s="2" t="s">
        <v>2990</v>
      </c>
      <c r="T414" s="2" t="str">
        <f t="array" ref="T414">XLOOKUP($A414,acc_tbl_exp!$A$1:$A$448,acc_tbl_exp!$I$1:$I$448,"")</f>
        <v>HANOI</v>
      </c>
      <c r="V414" s="2" t="str">
        <f t="array" ref="V414">XLOOKUP($A414,acc_tbl_exp!$A$1:$A$448,acc_tbl_exp!$J$1:$J$448,"")</f>
        <v>North</v>
      </c>
      <c r="W414" s="2" t="s">
        <v>1287</v>
      </c>
    </row>
    <row r="415">
      <c r="A415" s="2" t="s">
        <v>2991</v>
      </c>
      <c r="B415" s="2" t="str">
        <f t="array" ref="B415">XLOOKUP($A415,acc_tbl_exp!$A$1:$A$448,acc_tbl_exp!$B$1:$B$448,"")</f>
        <v>Phuong Dong General Hospital</v>
      </c>
      <c r="C415" s="2" t="s">
        <v>2992</v>
      </c>
      <c r="D415" s="5" t="s">
        <v>2328</v>
      </c>
      <c r="E415" s="2" t="str">
        <f t="array" ref="E415">XLOOKUP(A415,acc_tbl_exp!$A$1:$A$448,acc_tbl_exp!$H$1:$H$448,"")</f>
        <v>TRANG THI</v>
      </c>
      <c r="O415" s="2" t="s">
        <v>1284</v>
      </c>
      <c r="R415" s="2" t="s">
        <v>2993</v>
      </c>
      <c r="T415" s="2" t="str">
        <f t="array" ref="T415">XLOOKUP($A415,acc_tbl_exp!$A$1:$A$448,acc_tbl_exp!$I$1:$I$448,"")</f>
        <v>HANOI</v>
      </c>
      <c r="V415" s="2" t="str">
        <f t="array" ref="V415">XLOOKUP($A415,acc_tbl_exp!$A$1:$A$448,acc_tbl_exp!$J$1:$J$448,"")</f>
        <v>North</v>
      </c>
      <c r="W415" s="2" t="s">
        <v>1287</v>
      </c>
    </row>
    <row r="416">
      <c r="A416" s="2" t="s">
        <v>2994</v>
      </c>
      <c r="B416" s="2" t="str">
        <f t="array" ref="B416">XLOOKUP($A416,acc_tbl_exp!$A$1:$A$448,acc_tbl_exp!$B$1:$B$448,"")</f>
        <v>Thoi Binh Medical Center</v>
      </c>
      <c r="C416" s="2" t="s">
        <v>2995</v>
      </c>
      <c r="D416" s="5" t="s">
        <v>1561</v>
      </c>
      <c r="E416" s="2" t="str">
        <f t="array" ref="E416">XLOOKUP(A416,acc_tbl_exp!$A$1:$A$448,acc_tbl_exp!$H$1:$H$448,"")</f>
        <v/>
      </c>
      <c r="F416" s="2"/>
      <c r="G416" s="2" t="s">
        <v>2996</v>
      </c>
      <c r="O416" s="2" t="s">
        <v>1284</v>
      </c>
      <c r="R416" s="2" t="s">
        <v>2997</v>
      </c>
      <c r="T416" s="2" t="str">
        <f t="array" ref="T416">XLOOKUP($A416,acc_tbl_exp!$A$1:$A$448,acc_tbl_exp!$I$1:$I$448,"")</f>
        <v>CA MAU</v>
      </c>
      <c r="V416" s="2" t="str">
        <f t="array" ref="V416">XLOOKUP($A416,acc_tbl_exp!$A$1:$A$448,acc_tbl_exp!$J$1:$J$448,"")</f>
        <v>South</v>
      </c>
    </row>
    <row r="417">
      <c r="A417" s="2" t="s">
        <v>2998</v>
      </c>
      <c r="B417" s="2" t="str">
        <f t="array" ref="B417">XLOOKUP($A417,acc_tbl_exp!$A$1:$A$448,acc_tbl_exp!$B$1:$B$448,"")</f>
        <v>Song An Clinic</v>
      </c>
      <c r="C417" s="2" t="s">
        <v>2999</v>
      </c>
      <c r="D417" s="2" t="s">
        <v>3000</v>
      </c>
      <c r="E417" s="2" t="str">
        <f t="array" ref="E417">XLOOKUP(A417,acc_tbl_exp!$A$1:$A$448,acc_tbl_exp!$H$1:$H$448,"")</f>
        <v/>
      </c>
      <c r="F417" s="2"/>
      <c r="G417" s="2" t="s">
        <v>3001</v>
      </c>
      <c r="O417" s="2" t="s">
        <v>1284</v>
      </c>
      <c r="R417" s="2" t="s">
        <v>3002</v>
      </c>
      <c r="T417" s="2" t="str">
        <f t="array" ref="T417">XLOOKUP($A417,acc_tbl_exp!$A$1:$A$448,acc_tbl_exp!$I$1:$I$448,"")</f>
        <v>HCM</v>
      </c>
      <c r="V417" s="2" t="str">
        <f t="array" ref="V417">XLOOKUP($A417,acc_tbl_exp!$A$1:$A$448,acc_tbl_exp!$J$1:$J$448,"")</f>
        <v>South</v>
      </c>
    </row>
    <row r="418">
      <c r="A418" s="14" t="s">
        <v>3003</v>
      </c>
      <c r="B418" s="2" t="str">
        <f t="array" ref="B418">XLOOKUP($A418,acc_tbl_exp!$A$1:$A$448,acc_tbl_exp!$B$1:$B$448,"")</f>
        <v>Phu Xuyen District Medical Center</v>
      </c>
      <c r="C418" s="2" t="s">
        <v>3004</v>
      </c>
      <c r="D418" s="2" t="s">
        <v>3005</v>
      </c>
      <c r="E418" s="2" t="str">
        <f t="array" ref="E418">XLOOKUP(A418,acc_tbl_exp!$A$1:$A$448,acc_tbl_exp!$H$1:$H$448,"")</f>
        <v>TRANG THI</v>
      </c>
      <c r="F418" s="2"/>
      <c r="G418" s="2" t="s">
        <v>3006</v>
      </c>
      <c r="T418" s="2" t="str">
        <f t="array" ref="T418">XLOOKUP($A418,acc_tbl_exp!$A$1:$A$448,acc_tbl_exp!$I$1:$I$448,"")</f>
        <v>HANOI</v>
      </c>
      <c r="V418" s="2" t="str">
        <f t="array" ref="V418">XLOOKUP($A418,acc_tbl_exp!$A$1:$A$448,acc_tbl_exp!$J$1:$J$448,"")</f>
        <v>North</v>
      </c>
    </row>
    <row r="419">
      <c r="A419" s="14" t="s">
        <v>3007</v>
      </c>
      <c r="B419" s="2" t="str">
        <f t="array" ref="B419">XLOOKUP($A419,acc_tbl_exp!$A$1:$A$448,acc_tbl_exp!$B$1:$B$448,"")</f>
        <v>Dr Check Clinic</v>
      </c>
      <c r="C419" s="2" t="s">
        <v>3008</v>
      </c>
      <c r="D419" s="2" t="s">
        <v>3009</v>
      </c>
      <c r="E419" s="2" t="str">
        <f t="array" ref="E419">XLOOKUP(A419,acc_tbl_exp!$A$1:$A$448,acc_tbl_exp!$H$1:$H$448,"")</f>
        <v/>
      </c>
      <c r="F419" s="2"/>
      <c r="G419" s="2" t="s">
        <v>3010</v>
      </c>
      <c r="R419" s="2" t="s">
        <v>3011</v>
      </c>
      <c r="T419" s="2" t="str">
        <f t="array" ref="T419">XLOOKUP($A419,acc_tbl_exp!$A$1:$A$448,acc_tbl_exp!$I$1:$I$448,"")</f>
        <v>HCM</v>
      </c>
      <c r="V419" s="2" t="str">
        <f t="array" ref="V419">XLOOKUP($A419,acc_tbl_exp!$A$1:$A$448,acc_tbl_exp!$J$1:$J$448,"")</f>
        <v>South</v>
      </c>
    </row>
    <row r="420">
      <c r="A420" s="14" t="s">
        <v>3012</v>
      </c>
      <c r="B420" s="2" t="str">
        <f t="array" ref="B420">XLOOKUP($A420,acc_tbl_exp!$A$1:$A$448,acc_tbl_exp!$B$1:$B$448,"")</f>
        <v>Nam Can Tho Medical Center</v>
      </c>
      <c r="C420" s="2" t="s">
        <v>3013</v>
      </c>
      <c r="D420" s="2" t="s">
        <v>3014</v>
      </c>
      <c r="E420" s="2" t="str">
        <f t="array" ref="E420">XLOOKUP(A420,acc_tbl_exp!$A$1:$A$448,acc_tbl_exp!$H$1:$H$448,"")</f>
        <v/>
      </c>
      <c r="G420" s="2" t="s">
        <v>3015</v>
      </c>
      <c r="R420" s="2" t="s">
        <v>3016</v>
      </c>
      <c r="T420" s="2" t="str">
        <f t="array" ref="T420">XLOOKUP($A420,acc_tbl_exp!$A$1:$A$448,acc_tbl_exp!$I$1:$I$448,"")</f>
        <v>CAN THO</v>
      </c>
      <c r="V420" s="2" t="str">
        <f t="array" ref="V420">XLOOKUP($A420,acc_tbl_exp!$A$1:$A$448,acc_tbl_exp!$J$1:$J$448,"")</f>
        <v>South</v>
      </c>
    </row>
    <row r="421">
      <c r="A421" s="14" t="s">
        <v>3017</v>
      </c>
      <c r="B421" s="2" t="str">
        <f t="array" ref="B421">XLOOKUP($A421,acc_tbl_exp!$A$1:$A$448,acc_tbl_exp!$B$1:$B$448,"")</f>
        <v>87 Military Hospital</v>
      </c>
      <c r="C421" s="2" t="s">
        <v>3018</v>
      </c>
      <c r="D421" s="2" t="s">
        <v>3014</v>
      </c>
      <c r="E421" s="2" t="str">
        <f t="array" ref="E421">XLOOKUP(A421,acc_tbl_exp!$A$1:$A$448,acc_tbl_exp!$H$1:$H$448,"")</f>
        <v/>
      </c>
      <c r="F421" s="2"/>
      <c r="G421" s="2" t="s">
        <v>3019</v>
      </c>
      <c r="R421" s="2" t="s">
        <v>3020</v>
      </c>
      <c r="T421" s="2" t="str">
        <f t="array" ref="T421">XLOOKUP($A421,acc_tbl_exp!$A$1:$A$448,acc_tbl_exp!$I$1:$I$448,"")</f>
        <v>KHANH HOA</v>
      </c>
      <c r="V421" s="2" t="str">
        <f t="array" ref="V421">XLOOKUP($A421,acc_tbl_exp!$A$1:$A$448,acc_tbl_exp!$J$1:$J$448,"")</f>
        <v>South</v>
      </c>
    </row>
    <row r="422">
      <c r="A422" s="2" t="s">
        <v>3021</v>
      </c>
      <c r="B422" s="2" t="str">
        <f t="array" ref="B422">XLOOKUP($A422,acc_tbl_exp!$A$1:$A$448,acc_tbl_exp!$B$1:$B$448,"")</f>
        <v>Dong Thap General Hospital</v>
      </c>
      <c r="C422" s="2" t="s">
        <v>1335</v>
      </c>
      <c r="D422" s="2" t="s">
        <v>3014</v>
      </c>
      <c r="E422" s="2" t="str">
        <f t="array" ref="E422">XLOOKUP(A422,acc_tbl_exp!$A$1:$A$448,acc_tbl_exp!$H$1:$H$448,"")</f>
        <v/>
      </c>
      <c r="F422" s="2" t="s">
        <v>1281</v>
      </c>
      <c r="G422" s="2" t="s">
        <v>1336</v>
      </c>
      <c r="R422" s="2" t="s">
        <v>3022</v>
      </c>
      <c r="T422" s="2" t="str">
        <f t="array" ref="T422">XLOOKUP($A422,acc_tbl_exp!$A$1:$A$448,acc_tbl_exp!$I$1:$I$448,"")</f>
        <v>DONG THAP</v>
      </c>
      <c r="V422" s="2" t="str">
        <f t="array" ref="V422">XLOOKUP($A422,acc_tbl_exp!$A$1:$A$448,acc_tbl_exp!$J$1:$J$448,"")</f>
        <v>South</v>
      </c>
    </row>
    <row r="423">
      <c r="A423" s="2" t="s">
        <v>3023</v>
      </c>
      <c r="B423" s="2" t="str">
        <f t="array" ref="B423">XLOOKUP($A423,acc_tbl_exp!$A$1:$A$448,acc_tbl_exp!$B$1:$B$448,"")</f>
        <v>Buon Ma Thuot Medical University Hospital</v>
      </c>
      <c r="C423" s="2" t="s">
        <v>3024</v>
      </c>
      <c r="D423" s="2" t="s">
        <v>3014</v>
      </c>
      <c r="E423" s="2" t="str">
        <f t="array" ref="E423">XLOOKUP(A423,acc_tbl_exp!$A$1:$A$448,acc_tbl_exp!$H$1:$H$448,"")</f>
        <v/>
      </c>
      <c r="F423" s="2"/>
      <c r="G423" s="2" t="s">
        <v>3025</v>
      </c>
      <c r="R423" s="2" t="s">
        <v>3026</v>
      </c>
      <c r="T423" s="2" t="str">
        <f t="array" ref="T423">XLOOKUP($A423,acc_tbl_exp!$A$1:$A$448,acc_tbl_exp!$I$1:$I$448,"")</f>
        <v>DAK LAK</v>
      </c>
      <c r="V423" s="2" t="str">
        <f t="array" ref="V423">XLOOKUP($A423,acc_tbl_exp!$A$1:$A$448,acc_tbl_exp!$J$1:$J$448,"")</f>
        <v>South</v>
      </c>
    </row>
    <row r="424">
      <c r="A424" s="2" t="s">
        <v>3027</v>
      </c>
      <c r="B424" s="2" t="str">
        <f t="array" ref="B424">XLOOKUP($A424,acc_tbl_exp!$A$1:$A$448,acc_tbl_exp!$B$1:$B$448,"")</f>
        <v>Nghe An traditional medicince hospital</v>
      </c>
      <c r="C424" s="2" t="s">
        <v>3028</v>
      </c>
      <c r="D424" s="2" t="s">
        <v>3014</v>
      </c>
      <c r="E424" s="2" t="str">
        <f t="array" ref="E424">XLOOKUP(A424,acc_tbl_exp!$A$1:$A$448,acc_tbl_exp!$H$1:$H$448,"")</f>
        <v>TRANG THI</v>
      </c>
      <c r="F424" s="2"/>
      <c r="G424" s="2" t="s">
        <v>3029</v>
      </c>
      <c r="R424" s="2" t="s">
        <v>3030</v>
      </c>
      <c r="T424" s="2" t="str">
        <f t="array" ref="T424">XLOOKUP($A424,acc_tbl_exp!$A$1:$A$448,acc_tbl_exp!$I$1:$I$448,"")</f>
        <v>NGHE AN</v>
      </c>
      <c r="V424" s="2" t="str">
        <f t="array" ref="V424">XLOOKUP($A424,acc_tbl_exp!$A$1:$A$448,acc_tbl_exp!$J$1:$J$448,"")</f>
        <v>North</v>
      </c>
    </row>
    <row r="425">
      <c r="A425" s="2" t="s">
        <v>3031</v>
      </c>
      <c r="B425" s="2" t="str">
        <f t="array" ref="B425">XLOOKUP($A425,acc_tbl_exp!$A$1:$A$448,acc_tbl_exp!$B$1:$B$448,"")</f>
        <v>Tam Anh General Hospital (Hanoi)</v>
      </c>
      <c r="C425" s="2" t="s">
        <v>3032</v>
      </c>
      <c r="E425" s="2" t="str">
        <f t="array" ref="E425">XLOOKUP(A425,acc_tbl_exp!$A$1:$A$448,acc_tbl_exp!$H$1:$H$448,"")</f>
        <v>TRANG THI</v>
      </c>
      <c r="F425" s="2" t="s">
        <v>1297</v>
      </c>
      <c r="G425" s="2" t="s">
        <v>3033</v>
      </c>
      <c r="R425" s="2" t="s">
        <v>3034</v>
      </c>
      <c r="T425" s="2" t="str">
        <f t="array" ref="T425">XLOOKUP($A425,acc_tbl_exp!$A$1:$A$448,acc_tbl_exp!$I$1:$I$448,"")</f>
        <v>HANOI</v>
      </c>
      <c r="V425" s="2" t="str">
        <f t="array" ref="V425">XLOOKUP($A425,acc_tbl_exp!$A$1:$A$448,acc_tbl_exp!$J$1:$J$448,"")</f>
        <v>North</v>
      </c>
    </row>
    <row r="426">
      <c r="A426" s="2" t="s">
        <v>2060</v>
      </c>
      <c r="B426" s="2" t="str">
        <f t="array" ref="B426">XLOOKUP($A426,acc_tbl_exp!$A$1:$A$448,acc_tbl_exp!$B$1:$B$448,"")</f>
        <v>Phu Tho General Hospital</v>
      </c>
      <c r="C426" s="2" t="s">
        <v>2626</v>
      </c>
      <c r="E426" s="2" t="str">
        <f t="array" ref="E426">XLOOKUP(A426,acc_tbl_exp!$A$1:$A$448,acc_tbl_exp!$H$1:$H$448,"")</f>
        <v>TRANG THI</v>
      </c>
      <c r="F426" s="2" t="s">
        <v>1281</v>
      </c>
      <c r="T426" s="2" t="str">
        <f t="array" ref="T426">XLOOKUP($A426,acc_tbl_exp!$A$1:$A$448,acc_tbl_exp!$I$1:$I$448,"")</f>
        <v>PHU THO</v>
      </c>
      <c r="V426" s="2" t="str">
        <f t="array" ref="V426">XLOOKUP($A426,acc_tbl_exp!$A$1:$A$448,acc_tbl_exp!$J$1:$J$448,"")</f>
        <v>North</v>
      </c>
    </row>
    <row r="427">
      <c r="A427" s="2" t="s">
        <v>3003</v>
      </c>
      <c r="B427" s="2" t="str">
        <f t="array" ref="B427">XLOOKUP($A427,acc_tbl_exp!$A$1:$A$448,acc_tbl_exp!$B$1:$B$448,"")</f>
        <v>Phu Xuyen District Medical Center</v>
      </c>
      <c r="C427" s="2" t="s">
        <v>3035</v>
      </c>
      <c r="E427" s="2" t="str">
        <f t="array" ref="E427">XLOOKUP(A427,acc_tbl_exp!$A$1:$A$448,acc_tbl_exp!$H$1:$H$448,"")</f>
        <v>TRANG THI</v>
      </c>
      <c r="G427" s="2" t="s">
        <v>3036</v>
      </c>
      <c r="R427" s="2" t="s">
        <v>3037</v>
      </c>
      <c r="T427" s="2" t="str">
        <f t="array" ref="T427">XLOOKUP($A427,acc_tbl_exp!$A$1:$A$448,acc_tbl_exp!$I$1:$I$448,"")</f>
        <v>HANOI</v>
      </c>
      <c r="V427" s="2" t="str">
        <f t="array" ref="V427">XLOOKUP($A427,acc_tbl_exp!$A$1:$A$448,acc_tbl_exp!$J$1:$J$448,"")</f>
        <v>North</v>
      </c>
    </row>
    <row r="428">
      <c r="A428" s="2" t="s">
        <v>3038</v>
      </c>
      <c r="B428" s="2" t="str">
        <f t="array" ref="B428">XLOOKUP($A428,acc_tbl_exp!$A$1:$A$448,acc_tbl_exp!$B$1:$B$448,"")</f>
        <v>MEKONG HIGH TECH JOINT STOCK COMPANY</v>
      </c>
      <c r="C428" s="2" t="s">
        <v>3039</v>
      </c>
      <c r="E428" s="2" t="str">
        <f t="array" ref="E428">XLOOKUP(A428,acc_tbl_exp!$A$1:$A$448,acc_tbl_exp!$H$1:$H$448,"")</f>
        <v/>
      </c>
      <c r="G428" s="2" t="s">
        <v>3040</v>
      </c>
      <c r="R428" s="2" t="s">
        <v>3041</v>
      </c>
      <c r="T428" s="2" t="str">
        <f t="array" ref="T428">XLOOKUP($A428,acc_tbl_exp!$A$1:$A$448,acc_tbl_exp!$I$1:$I$448,"")</f>
        <v>DA NANG</v>
      </c>
      <c r="V428" s="2" t="str">
        <f t="array" ref="V428">XLOOKUP($A428,acc_tbl_exp!$A$1:$A$448,acc_tbl_exp!$J$1:$J$448,"")</f>
        <v>South</v>
      </c>
    </row>
    <row r="429">
      <c r="A429" s="2" t="s">
        <v>3042</v>
      </c>
      <c r="B429" s="2" t="s">
        <v>3043</v>
      </c>
      <c r="C429" s="2" t="s">
        <v>3044</v>
      </c>
      <c r="D429" s="2" t="s">
        <v>3014</v>
      </c>
      <c r="E429" s="2" t="s">
        <v>3045</v>
      </c>
    </row>
  </sheetData>
  <autoFilter ref="$A$1:$AJ$429">
    <sortState ref="A1:AJ429">
      <sortCondition ref="A1:A429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57"/>
    <col customWidth="1" min="2" max="2" width="8.71"/>
    <col customWidth="1" min="3" max="3" width="26.14"/>
    <col customWidth="1" min="4" max="4" width="29.0"/>
    <col customWidth="1" min="5" max="5" width="8.71"/>
    <col customWidth="1" min="6" max="6" width="10.29"/>
    <col customWidth="1" min="7" max="26" width="8.71"/>
  </cols>
  <sheetData>
    <row r="1" ht="14.25" customHeight="1">
      <c r="A1" s="5" t="s">
        <v>3046</v>
      </c>
      <c r="B1" s="5" t="s">
        <v>3047</v>
      </c>
      <c r="C1" s="2" t="s">
        <v>3048</v>
      </c>
      <c r="D1" s="2" t="s">
        <v>533</v>
      </c>
      <c r="E1" s="5" t="s">
        <v>3049</v>
      </c>
      <c r="F1" s="9" t="s">
        <v>721</v>
      </c>
    </row>
    <row r="2" ht="14.25" customHeight="1">
      <c r="A2" s="2" t="s">
        <v>3050</v>
      </c>
      <c r="B2" s="2" t="s">
        <v>3051</v>
      </c>
      <c r="C2" s="2" t="s">
        <v>3052</v>
      </c>
      <c r="D2" s="2" t="s">
        <v>821</v>
      </c>
      <c r="E2" s="2">
        <v>1.0</v>
      </c>
      <c r="F2" s="9"/>
    </row>
    <row r="3" ht="14.25" customHeight="1">
      <c r="A3" s="2" t="s">
        <v>3053</v>
      </c>
      <c r="B3" s="2" t="s">
        <v>3051</v>
      </c>
      <c r="C3" s="2" t="s">
        <v>3052</v>
      </c>
      <c r="D3" s="2" t="s">
        <v>821</v>
      </c>
      <c r="E3" s="2">
        <v>1.0</v>
      </c>
      <c r="F3" s="9"/>
    </row>
    <row r="4" ht="14.25" customHeight="1">
      <c r="A4" s="2" t="s">
        <v>3054</v>
      </c>
      <c r="B4" s="2" t="s">
        <v>3051</v>
      </c>
      <c r="C4" s="2" t="s">
        <v>3052</v>
      </c>
      <c r="D4" s="2" t="s">
        <v>821</v>
      </c>
      <c r="E4" s="2">
        <v>1.0</v>
      </c>
      <c r="F4" s="9"/>
    </row>
    <row r="5" ht="14.25" customHeight="1">
      <c r="A5" s="2" t="s">
        <v>3055</v>
      </c>
      <c r="B5" s="2" t="s">
        <v>3051</v>
      </c>
      <c r="C5" s="2" t="s">
        <v>3052</v>
      </c>
      <c r="D5" s="2" t="s">
        <v>821</v>
      </c>
      <c r="E5" s="2">
        <v>1.0</v>
      </c>
      <c r="F5" s="9"/>
    </row>
    <row r="6" ht="14.25" customHeight="1">
      <c r="A6" s="2" t="s">
        <v>3056</v>
      </c>
      <c r="B6" s="2" t="s">
        <v>3051</v>
      </c>
      <c r="C6" s="2" t="s">
        <v>3052</v>
      </c>
      <c r="D6" s="2" t="s">
        <v>821</v>
      </c>
      <c r="E6" s="2">
        <v>1.0</v>
      </c>
      <c r="F6" s="9"/>
    </row>
    <row r="7" ht="14.25" customHeight="1">
      <c r="A7" s="2" t="s">
        <v>3057</v>
      </c>
      <c r="B7" s="2" t="s">
        <v>3051</v>
      </c>
      <c r="C7" s="2" t="s">
        <v>3052</v>
      </c>
      <c r="D7" s="2" t="s">
        <v>821</v>
      </c>
      <c r="E7" s="2">
        <v>1.0</v>
      </c>
      <c r="F7" s="9"/>
    </row>
    <row r="8" ht="14.25" customHeight="1">
      <c r="A8" s="2" t="s">
        <v>3058</v>
      </c>
      <c r="B8" s="2" t="s">
        <v>3051</v>
      </c>
      <c r="C8" s="2" t="s">
        <v>3052</v>
      </c>
      <c r="D8" s="2" t="s">
        <v>821</v>
      </c>
      <c r="E8" s="2">
        <v>1.0</v>
      </c>
      <c r="F8" s="9"/>
    </row>
    <row r="9" ht="14.25" customHeight="1">
      <c r="A9" s="2" t="s">
        <v>3059</v>
      </c>
      <c r="B9" s="2" t="s">
        <v>3051</v>
      </c>
      <c r="C9" s="2" t="s">
        <v>3052</v>
      </c>
      <c r="D9" s="2" t="s">
        <v>821</v>
      </c>
      <c r="E9" s="2">
        <v>1.0</v>
      </c>
      <c r="F9" s="9"/>
    </row>
    <row r="10" ht="14.25" customHeight="1">
      <c r="A10" s="2" t="s">
        <v>3060</v>
      </c>
      <c r="B10" s="2" t="s">
        <v>3051</v>
      </c>
      <c r="C10" s="2" t="s">
        <v>3052</v>
      </c>
      <c r="D10" s="2" t="s">
        <v>821</v>
      </c>
      <c r="E10" s="2">
        <v>1.0</v>
      </c>
      <c r="F10" s="9"/>
    </row>
    <row r="11" ht="14.25" customHeight="1">
      <c r="A11" s="2" t="s">
        <v>3061</v>
      </c>
      <c r="B11" s="2" t="s">
        <v>3051</v>
      </c>
      <c r="C11" s="2" t="s">
        <v>3052</v>
      </c>
      <c r="D11" s="2" t="s">
        <v>821</v>
      </c>
      <c r="E11" s="2">
        <v>1.0</v>
      </c>
      <c r="F11" s="9"/>
    </row>
    <row r="12" ht="14.25" customHeight="1">
      <c r="A12" s="2" t="s">
        <v>3062</v>
      </c>
      <c r="B12" s="2" t="s">
        <v>3051</v>
      </c>
      <c r="C12" s="2" t="s">
        <v>3052</v>
      </c>
      <c r="D12" s="2" t="s">
        <v>821</v>
      </c>
      <c r="E12" s="2">
        <v>1.0</v>
      </c>
      <c r="F12" s="9"/>
    </row>
    <row r="13" ht="13.5" customHeight="1">
      <c r="A13" s="2" t="s">
        <v>3063</v>
      </c>
      <c r="B13" s="2" t="s">
        <v>3051</v>
      </c>
      <c r="C13" s="2" t="s">
        <v>3052</v>
      </c>
      <c r="D13" s="2" t="s">
        <v>821</v>
      </c>
      <c r="E13" s="2">
        <v>1.0</v>
      </c>
      <c r="F13" s="9"/>
    </row>
    <row r="14" ht="13.5" customHeight="1">
      <c r="A14" s="2" t="s">
        <v>3064</v>
      </c>
      <c r="B14" s="2" t="s">
        <v>3051</v>
      </c>
      <c r="C14" s="2" t="s">
        <v>3052</v>
      </c>
      <c r="D14" s="2" t="s">
        <v>821</v>
      </c>
      <c r="E14" s="2">
        <v>1.0</v>
      </c>
      <c r="F14" s="9"/>
    </row>
    <row r="15" ht="14.25" customHeight="1">
      <c r="A15" s="2" t="s">
        <v>3065</v>
      </c>
      <c r="B15" s="2" t="s">
        <v>3051</v>
      </c>
      <c r="C15" s="2" t="s">
        <v>3052</v>
      </c>
      <c r="D15" s="2" t="s">
        <v>821</v>
      </c>
      <c r="E15" s="2">
        <v>1.0</v>
      </c>
      <c r="F15" s="9"/>
    </row>
    <row r="16" ht="14.25" customHeight="1">
      <c r="A16" s="2" t="s">
        <v>3066</v>
      </c>
      <c r="B16" s="2" t="s">
        <v>3051</v>
      </c>
      <c r="C16" s="2" t="s">
        <v>3052</v>
      </c>
      <c r="D16" s="2" t="s">
        <v>821</v>
      </c>
      <c r="E16" s="2">
        <v>1.0</v>
      </c>
      <c r="F16" s="9"/>
    </row>
    <row r="17" ht="14.25" customHeight="1">
      <c r="A17" s="2" t="s">
        <v>3067</v>
      </c>
      <c r="B17" s="2" t="s">
        <v>3051</v>
      </c>
      <c r="C17" s="2" t="s">
        <v>3052</v>
      </c>
      <c r="D17" s="2" t="s">
        <v>821</v>
      </c>
      <c r="E17" s="2">
        <v>1.0</v>
      </c>
      <c r="F17" s="9"/>
    </row>
    <row r="18" ht="14.25" customHeight="1">
      <c r="A18" s="2" t="s">
        <v>3068</v>
      </c>
      <c r="B18" s="2" t="s">
        <v>3051</v>
      </c>
      <c r="C18" s="2" t="s">
        <v>3052</v>
      </c>
      <c r="D18" s="2" t="s">
        <v>821</v>
      </c>
      <c r="E18" s="2">
        <v>1.0</v>
      </c>
      <c r="F18" s="9"/>
    </row>
    <row r="19" ht="14.25" customHeight="1">
      <c r="A19" s="2" t="s">
        <v>3069</v>
      </c>
      <c r="B19" s="2" t="s">
        <v>3051</v>
      </c>
      <c r="C19" s="2" t="s">
        <v>3052</v>
      </c>
      <c r="D19" s="2" t="s">
        <v>821</v>
      </c>
      <c r="E19" s="2">
        <v>1.0</v>
      </c>
      <c r="F19" s="9"/>
    </row>
    <row r="20" ht="14.25" customHeight="1">
      <c r="A20" s="2" t="s">
        <v>3070</v>
      </c>
      <c r="B20" s="2" t="s">
        <v>3051</v>
      </c>
      <c r="C20" s="2" t="s">
        <v>3052</v>
      </c>
      <c r="D20" s="2" t="s">
        <v>821</v>
      </c>
      <c r="E20" s="2">
        <v>1.0</v>
      </c>
      <c r="F20" s="9"/>
    </row>
    <row r="21" ht="14.25" customHeight="1">
      <c r="A21" s="2" t="s">
        <v>3071</v>
      </c>
      <c r="B21" s="2" t="s">
        <v>3051</v>
      </c>
      <c r="C21" s="2" t="s">
        <v>3052</v>
      </c>
      <c r="D21" s="2" t="s">
        <v>821</v>
      </c>
      <c r="E21" s="2">
        <v>1.0</v>
      </c>
      <c r="F21" s="9"/>
    </row>
    <row r="22" ht="14.25" customHeight="1">
      <c r="A22" s="2" t="s">
        <v>3072</v>
      </c>
      <c r="B22" s="2" t="s">
        <v>3051</v>
      </c>
      <c r="C22" s="2" t="s">
        <v>3052</v>
      </c>
      <c r="D22" s="2" t="s">
        <v>821</v>
      </c>
      <c r="E22" s="2">
        <v>1.0</v>
      </c>
      <c r="F22" s="9"/>
    </row>
    <row r="23" ht="14.25" customHeight="1">
      <c r="A23" s="2" t="s">
        <v>3073</v>
      </c>
      <c r="B23" s="2" t="s">
        <v>3051</v>
      </c>
      <c r="C23" s="2" t="s">
        <v>3052</v>
      </c>
      <c r="D23" s="2" t="s">
        <v>821</v>
      </c>
      <c r="E23" s="2">
        <v>1.0</v>
      </c>
      <c r="F23" s="9"/>
    </row>
    <row r="24" ht="14.25" customHeight="1">
      <c r="A24" s="2" t="s">
        <v>3074</v>
      </c>
      <c r="B24" s="2" t="s">
        <v>3051</v>
      </c>
      <c r="C24" s="2" t="s">
        <v>3052</v>
      </c>
      <c r="D24" s="2" t="s">
        <v>821</v>
      </c>
      <c r="E24" s="2">
        <v>1.0</v>
      </c>
      <c r="F24" s="9"/>
    </row>
    <row r="25" ht="14.25" customHeight="1">
      <c r="A25" s="2" t="s">
        <v>3075</v>
      </c>
      <c r="B25" s="2" t="s">
        <v>3051</v>
      </c>
      <c r="C25" s="2" t="s">
        <v>3052</v>
      </c>
      <c r="D25" s="2" t="s">
        <v>821</v>
      </c>
      <c r="E25" s="2">
        <v>1.0</v>
      </c>
      <c r="F25" s="9"/>
    </row>
    <row r="26" ht="14.25" customHeight="1">
      <c r="A26" s="2" t="s">
        <v>3076</v>
      </c>
      <c r="B26" s="2" t="s">
        <v>3051</v>
      </c>
      <c r="C26" s="2" t="s">
        <v>3052</v>
      </c>
      <c r="D26" s="2" t="s">
        <v>821</v>
      </c>
      <c r="E26" s="2">
        <v>1.0</v>
      </c>
      <c r="F26" s="9"/>
    </row>
    <row r="27" ht="14.25" customHeight="1">
      <c r="A27" s="2" t="s">
        <v>3077</v>
      </c>
      <c r="B27" s="2" t="s">
        <v>3051</v>
      </c>
      <c r="C27" s="2" t="s">
        <v>3052</v>
      </c>
      <c r="D27" s="2" t="s">
        <v>821</v>
      </c>
      <c r="E27" s="2">
        <v>1.0</v>
      </c>
      <c r="F27" s="9"/>
    </row>
    <row r="28" ht="14.25" customHeight="1">
      <c r="A28" s="2" t="s">
        <v>3078</v>
      </c>
      <c r="B28" s="2" t="s">
        <v>3051</v>
      </c>
      <c r="C28" s="2" t="s">
        <v>3052</v>
      </c>
      <c r="D28" s="2" t="s">
        <v>821</v>
      </c>
      <c r="E28" s="2">
        <v>1.0</v>
      </c>
      <c r="F28" s="9"/>
    </row>
    <row r="29" ht="14.25" customHeight="1">
      <c r="A29" s="2" t="s">
        <v>3079</v>
      </c>
      <c r="B29" s="2" t="s">
        <v>3051</v>
      </c>
      <c r="C29" s="2" t="s">
        <v>3052</v>
      </c>
      <c r="D29" s="2" t="s">
        <v>821</v>
      </c>
      <c r="E29" s="2">
        <v>1.0</v>
      </c>
      <c r="F29" s="9"/>
    </row>
    <row r="30" ht="14.25" customHeight="1">
      <c r="A30" s="2" t="s">
        <v>3080</v>
      </c>
      <c r="B30" s="2" t="s">
        <v>3051</v>
      </c>
      <c r="C30" s="2" t="s">
        <v>3052</v>
      </c>
      <c r="D30" s="2" t="s">
        <v>821</v>
      </c>
      <c r="E30" s="2">
        <v>1.0</v>
      </c>
      <c r="F30" s="9"/>
    </row>
    <row r="31" ht="14.25" customHeight="1">
      <c r="A31" s="2" t="s">
        <v>3081</v>
      </c>
      <c r="B31" s="2" t="s">
        <v>3051</v>
      </c>
      <c r="C31" s="2" t="s">
        <v>3052</v>
      </c>
      <c r="D31" s="2" t="s">
        <v>821</v>
      </c>
      <c r="E31" s="2">
        <v>1.0</v>
      </c>
      <c r="F31" s="9"/>
    </row>
    <row r="32" ht="14.25" customHeight="1">
      <c r="A32" s="2" t="s">
        <v>3082</v>
      </c>
      <c r="B32" s="2" t="s">
        <v>3051</v>
      </c>
      <c r="C32" s="2" t="s">
        <v>3052</v>
      </c>
      <c r="D32" s="2" t="s">
        <v>821</v>
      </c>
      <c r="E32" s="2">
        <v>1.0</v>
      </c>
      <c r="F32" s="9"/>
    </row>
    <row r="33" ht="14.25" customHeight="1">
      <c r="A33" s="2" t="s">
        <v>3083</v>
      </c>
      <c r="B33" s="2" t="s">
        <v>3051</v>
      </c>
      <c r="C33" s="2" t="s">
        <v>3052</v>
      </c>
      <c r="D33" s="2" t="s">
        <v>821</v>
      </c>
      <c r="E33" s="2">
        <v>1.0</v>
      </c>
      <c r="F33" s="9"/>
    </row>
    <row r="34" ht="14.25" customHeight="1">
      <c r="A34" s="2" t="s">
        <v>3084</v>
      </c>
      <c r="B34" s="2" t="s">
        <v>3051</v>
      </c>
      <c r="C34" s="2" t="s">
        <v>3052</v>
      </c>
      <c r="D34" s="2" t="s">
        <v>821</v>
      </c>
      <c r="E34" s="2">
        <v>1.0</v>
      </c>
      <c r="F34" s="9"/>
    </row>
    <row r="35" ht="14.25" customHeight="1">
      <c r="A35" s="2" t="s">
        <v>3085</v>
      </c>
      <c r="B35" s="2" t="s">
        <v>3051</v>
      </c>
      <c r="C35" s="2" t="s">
        <v>3052</v>
      </c>
      <c r="D35" s="2" t="s">
        <v>821</v>
      </c>
      <c r="E35" s="2">
        <v>1.0</v>
      </c>
      <c r="F35" s="9"/>
    </row>
    <row r="36" ht="14.25" customHeight="1">
      <c r="A36" s="2" t="s">
        <v>3086</v>
      </c>
      <c r="B36" s="2" t="s">
        <v>3051</v>
      </c>
      <c r="C36" s="2" t="s">
        <v>3052</v>
      </c>
      <c r="D36" s="2" t="s">
        <v>821</v>
      </c>
      <c r="E36" s="2">
        <v>1.0</v>
      </c>
      <c r="F36" s="9"/>
    </row>
    <row r="37" ht="14.25" customHeight="1">
      <c r="A37" s="2" t="s">
        <v>3087</v>
      </c>
      <c r="B37" s="2" t="s">
        <v>3051</v>
      </c>
      <c r="C37" s="2" t="s">
        <v>3052</v>
      </c>
      <c r="D37" s="2" t="s">
        <v>821</v>
      </c>
      <c r="E37" s="2">
        <v>1.0</v>
      </c>
      <c r="F37" s="9"/>
    </row>
    <row r="38" ht="14.25" customHeight="1">
      <c r="A38" s="2" t="s">
        <v>3088</v>
      </c>
      <c r="B38" s="2" t="s">
        <v>3051</v>
      </c>
      <c r="C38" s="2" t="s">
        <v>3052</v>
      </c>
      <c r="D38" s="2" t="s">
        <v>821</v>
      </c>
      <c r="E38" s="2">
        <v>1.0</v>
      </c>
      <c r="F38" s="9"/>
    </row>
    <row r="39" ht="14.25" customHeight="1">
      <c r="A39" s="2" t="s">
        <v>3089</v>
      </c>
      <c r="B39" s="2" t="s">
        <v>3051</v>
      </c>
      <c r="C39" s="2" t="s">
        <v>3052</v>
      </c>
      <c r="D39" s="2" t="s">
        <v>821</v>
      </c>
      <c r="E39" s="2">
        <v>1.0</v>
      </c>
      <c r="F39" s="9"/>
    </row>
    <row r="40" ht="14.25" customHeight="1">
      <c r="A40" s="2" t="s">
        <v>3090</v>
      </c>
      <c r="B40" s="2" t="s">
        <v>3051</v>
      </c>
      <c r="C40" s="2" t="s">
        <v>3052</v>
      </c>
      <c r="D40" s="2" t="s">
        <v>821</v>
      </c>
      <c r="E40" s="2">
        <v>1.0</v>
      </c>
      <c r="F40" s="9"/>
    </row>
    <row r="41" ht="14.25" customHeight="1">
      <c r="A41" s="2" t="s">
        <v>3091</v>
      </c>
      <c r="B41" s="2" t="s">
        <v>3051</v>
      </c>
      <c r="C41" s="2" t="s">
        <v>3052</v>
      </c>
      <c r="D41" s="2" t="s">
        <v>821</v>
      </c>
      <c r="E41" s="2">
        <v>1.0</v>
      </c>
      <c r="F41" s="9"/>
    </row>
    <row r="42" ht="14.25" customHeight="1">
      <c r="A42" s="2" t="s">
        <v>3092</v>
      </c>
      <c r="B42" s="2" t="s">
        <v>3051</v>
      </c>
      <c r="C42" s="2" t="s">
        <v>3052</v>
      </c>
      <c r="D42" s="2" t="s">
        <v>821</v>
      </c>
      <c r="E42" s="2">
        <v>1.0</v>
      </c>
      <c r="F42" s="9"/>
    </row>
    <row r="43" ht="14.25" customHeight="1">
      <c r="A43" s="2" t="s">
        <v>3093</v>
      </c>
      <c r="B43" s="2" t="s">
        <v>3051</v>
      </c>
      <c r="C43" s="2" t="s">
        <v>3052</v>
      </c>
      <c r="D43" s="2" t="s">
        <v>821</v>
      </c>
      <c r="E43" s="2">
        <v>1.0</v>
      </c>
      <c r="F43" s="9"/>
    </row>
    <row r="44" ht="14.25" customHeight="1">
      <c r="A44" s="2" t="s">
        <v>3094</v>
      </c>
      <c r="B44" s="2" t="s">
        <v>3051</v>
      </c>
      <c r="C44" s="2" t="s">
        <v>3052</v>
      </c>
      <c r="D44" s="2" t="s">
        <v>821</v>
      </c>
      <c r="E44" s="2">
        <v>1.0</v>
      </c>
      <c r="F44" s="9"/>
    </row>
    <row r="45" ht="14.25" customHeight="1">
      <c r="A45" s="2" t="s">
        <v>3095</v>
      </c>
      <c r="B45" s="2" t="s">
        <v>3051</v>
      </c>
      <c r="C45" s="2" t="s">
        <v>3052</v>
      </c>
      <c r="D45" s="2" t="s">
        <v>821</v>
      </c>
      <c r="E45" s="2">
        <v>1.0</v>
      </c>
      <c r="F45" s="9"/>
    </row>
    <row r="46" ht="14.25" customHeight="1">
      <c r="A46" s="2" t="s">
        <v>3096</v>
      </c>
      <c r="B46" s="2" t="s">
        <v>3051</v>
      </c>
      <c r="C46" s="2" t="s">
        <v>3052</v>
      </c>
      <c r="D46" s="2" t="s">
        <v>821</v>
      </c>
      <c r="E46" s="2">
        <v>1.0</v>
      </c>
      <c r="F46" s="9"/>
    </row>
    <row r="47" ht="14.25" customHeight="1">
      <c r="A47" s="2" t="s">
        <v>3097</v>
      </c>
      <c r="B47" s="2" t="s">
        <v>3051</v>
      </c>
      <c r="C47" s="2" t="s">
        <v>3052</v>
      </c>
      <c r="D47" s="2" t="s">
        <v>821</v>
      </c>
      <c r="E47" s="2">
        <v>1.0</v>
      </c>
      <c r="F47" s="9"/>
    </row>
    <row r="48" ht="14.25" customHeight="1">
      <c r="A48" s="2" t="s">
        <v>3098</v>
      </c>
      <c r="B48" s="2" t="s">
        <v>3051</v>
      </c>
      <c r="C48" s="2" t="s">
        <v>3052</v>
      </c>
      <c r="D48" s="2" t="s">
        <v>821</v>
      </c>
      <c r="E48" s="2">
        <v>1.0</v>
      </c>
      <c r="F48" s="9"/>
    </row>
    <row r="49" ht="14.25" customHeight="1">
      <c r="A49" s="2" t="s">
        <v>3099</v>
      </c>
      <c r="B49" s="2" t="s">
        <v>3051</v>
      </c>
      <c r="C49" s="2" t="s">
        <v>3052</v>
      </c>
      <c r="D49" s="2" t="s">
        <v>821</v>
      </c>
      <c r="E49" s="2">
        <v>1.0</v>
      </c>
      <c r="F49" s="9"/>
    </row>
    <row r="50" ht="14.25" customHeight="1">
      <c r="A50" s="2" t="s">
        <v>3100</v>
      </c>
      <c r="B50" s="2" t="s">
        <v>3051</v>
      </c>
      <c r="C50" s="2" t="s">
        <v>3052</v>
      </c>
      <c r="D50" s="2" t="s">
        <v>821</v>
      </c>
      <c r="E50" s="2">
        <v>1.0</v>
      </c>
      <c r="F50" s="9"/>
    </row>
    <row r="51" ht="14.25" customHeight="1">
      <c r="A51" s="2" t="s">
        <v>3101</v>
      </c>
      <c r="B51" s="2" t="s">
        <v>3051</v>
      </c>
      <c r="C51" s="2" t="s">
        <v>3052</v>
      </c>
      <c r="D51" s="2" t="s">
        <v>821</v>
      </c>
      <c r="E51" s="2">
        <v>1.0</v>
      </c>
      <c r="F51" s="9"/>
    </row>
    <row r="52" ht="14.25" customHeight="1">
      <c r="A52" s="2" t="s">
        <v>3102</v>
      </c>
      <c r="B52" s="2" t="s">
        <v>3051</v>
      </c>
      <c r="C52" s="2" t="s">
        <v>3052</v>
      </c>
      <c r="D52" s="2" t="s">
        <v>821</v>
      </c>
      <c r="E52" s="2">
        <v>1.0</v>
      </c>
      <c r="F52" s="9"/>
    </row>
    <row r="53" ht="14.25" customHeight="1">
      <c r="A53" s="2" t="s">
        <v>3103</v>
      </c>
      <c r="B53" s="2" t="s">
        <v>3051</v>
      </c>
      <c r="C53" s="2" t="s">
        <v>3052</v>
      </c>
      <c r="D53" s="2" t="s">
        <v>821</v>
      </c>
      <c r="E53" s="2">
        <v>1.0</v>
      </c>
      <c r="F53" s="9"/>
    </row>
    <row r="54" ht="14.25" customHeight="1">
      <c r="A54" s="2" t="s">
        <v>3104</v>
      </c>
      <c r="B54" s="2" t="s">
        <v>3051</v>
      </c>
      <c r="C54" s="2" t="s">
        <v>3052</v>
      </c>
      <c r="D54" s="2" t="s">
        <v>821</v>
      </c>
      <c r="E54" s="2">
        <v>1.0</v>
      </c>
      <c r="F54" s="9"/>
    </row>
    <row r="55" ht="14.25" customHeight="1">
      <c r="A55" s="2" t="s">
        <v>3105</v>
      </c>
      <c r="B55" s="2" t="s">
        <v>3051</v>
      </c>
      <c r="C55" s="2" t="s">
        <v>3052</v>
      </c>
      <c r="D55" s="2" t="s">
        <v>821</v>
      </c>
      <c r="E55" s="2">
        <v>1.0</v>
      </c>
      <c r="F55" s="9"/>
    </row>
    <row r="56" ht="14.25" customHeight="1">
      <c r="A56" s="2" t="s">
        <v>3106</v>
      </c>
      <c r="B56" s="2" t="s">
        <v>3051</v>
      </c>
      <c r="C56" s="2" t="s">
        <v>3052</v>
      </c>
      <c r="D56" s="2" t="s">
        <v>821</v>
      </c>
      <c r="E56" s="2">
        <v>1.0</v>
      </c>
      <c r="F56" s="9"/>
    </row>
    <row r="57" ht="14.25" customHeight="1">
      <c r="A57" s="2" t="s">
        <v>3107</v>
      </c>
      <c r="B57" s="2" t="s">
        <v>3051</v>
      </c>
      <c r="C57" s="2" t="s">
        <v>3052</v>
      </c>
      <c r="D57" s="2" t="s">
        <v>821</v>
      </c>
      <c r="E57" s="2">
        <v>1.0</v>
      </c>
      <c r="F57" s="9"/>
    </row>
    <row r="58" ht="14.25" customHeight="1">
      <c r="A58" s="2" t="s">
        <v>3108</v>
      </c>
      <c r="B58" s="2" t="s">
        <v>3051</v>
      </c>
      <c r="C58" s="2" t="s">
        <v>3052</v>
      </c>
      <c r="D58" s="2" t="s">
        <v>821</v>
      </c>
      <c r="E58" s="2">
        <v>1.0</v>
      </c>
      <c r="F58" s="9"/>
    </row>
    <row r="59" ht="14.25" customHeight="1">
      <c r="A59" s="2" t="s">
        <v>3109</v>
      </c>
      <c r="B59" s="2" t="s">
        <v>3051</v>
      </c>
      <c r="C59" s="2" t="s">
        <v>3052</v>
      </c>
      <c r="D59" s="2" t="s">
        <v>821</v>
      </c>
      <c r="E59" s="2">
        <v>1.0</v>
      </c>
      <c r="F59" s="9"/>
    </row>
    <row r="60" ht="14.25" customHeight="1">
      <c r="A60" s="2" t="s">
        <v>3110</v>
      </c>
      <c r="B60" s="2" t="s">
        <v>3051</v>
      </c>
      <c r="C60" s="2" t="s">
        <v>3052</v>
      </c>
      <c r="D60" s="2" t="s">
        <v>821</v>
      </c>
      <c r="E60" s="2">
        <v>1.0</v>
      </c>
      <c r="F60" s="9"/>
    </row>
    <row r="61" ht="14.25" customHeight="1">
      <c r="A61" s="2" t="s">
        <v>3111</v>
      </c>
      <c r="B61" s="2" t="s">
        <v>3051</v>
      </c>
      <c r="C61" s="2" t="s">
        <v>3052</v>
      </c>
      <c r="D61" s="2" t="s">
        <v>821</v>
      </c>
      <c r="E61" s="2">
        <v>1.0</v>
      </c>
      <c r="F61" s="9"/>
    </row>
    <row r="62" ht="14.25" customHeight="1">
      <c r="A62" s="2" t="s">
        <v>3112</v>
      </c>
      <c r="B62" s="2" t="s">
        <v>3051</v>
      </c>
      <c r="C62" s="2" t="s">
        <v>3052</v>
      </c>
      <c r="D62" s="2" t="s">
        <v>821</v>
      </c>
      <c r="E62" s="2">
        <v>1.0</v>
      </c>
      <c r="F62" s="9"/>
    </row>
    <row r="63" ht="14.25" customHeight="1">
      <c r="A63" s="2" t="s">
        <v>3113</v>
      </c>
      <c r="B63" s="2" t="s">
        <v>3051</v>
      </c>
      <c r="C63" s="2" t="s">
        <v>3052</v>
      </c>
      <c r="D63" s="2" t="s">
        <v>821</v>
      </c>
      <c r="E63" s="2">
        <v>1.0</v>
      </c>
      <c r="F63" s="9"/>
    </row>
    <row r="64" ht="14.25" customHeight="1">
      <c r="A64" s="2" t="s">
        <v>3114</v>
      </c>
      <c r="B64" s="2" t="s">
        <v>3051</v>
      </c>
      <c r="C64" s="2" t="s">
        <v>3052</v>
      </c>
      <c r="D64" s="2" t="s">
        <v>821</v>
      </c>
      <c r="E64" s="2">
        <v>1.0</v>
      </c>
      <c r="F64" s="9"/>
    </row>
    <row r="65" ht="14.25" customHeight="1">
      <c r="A65" s="2" t="s">
        <v>3115</v>
      </c>
      <c r="B65" s="2" t="s">
        <v>3051</v>
      </c>
      <c r="C65" s="2" t="s">
        <v>3052</v>
      </c>
      <c r="D65" s="2" t="s">
        <v>821</v>
      </c>
      <c r="E65" s="2">
        <v>1.0</v>
      </c>
      <c r="F65" s="9"/>
    </row>
    <row r="66" ht="14.25" customHeight="1">
      <c r="A66" s="2" t="s">
        <v>3116</v>
      </c>
      <c r="B66" s="2" t="s">
        <v>3051</v>
      </c>
      <c r="C66" s="2" t="s">
        <v>3052</v>
      </c>
      <c r="D66" s="2" t="s">
        <v>821</v>
      </c>
      <c r="E66" s="2">
        <v>1.0</v>
      </c>
      <c r="F66" s="9"/>
    </row>
    <row r="67" ht="14.25" customHeight="1">
      <c r="A67" s="2" t="s">
        <v>3117</v>
      </c>
      <c r="B67" s="2" t="s">
        <v>3051</v>
      </c>
      <c r="C67" s="2" t="s">
        <v>3052</v>
      </c>
      <c r="D67" s="2" t="s">
        <v>821</v>
      </c>
      <c r="E67" s="2">
        <v>1.0</v>
      </c>
      <c r="F67" s="9"/>
    </row>
    <row r="68" ht="14.25" customHeight="1">
      <c r="A68" s="2" t="s">
        <v>3118</v>
      </c>
      <c r="B68" s="2" t="s">
        <v>3051</v>
      </c>
      <c r="C68" s="2" t="s">
        <v>3052</v>
      </c>
      <c r="D68" s="2" t="s">
        <v>821</v>
      </c>
      <c r="E68" s="2">
        <v>1.0</v>
      </c>
      <c r="F68" s="9"/>
    </row>
    <row r="69" ht="14.25" customHeight="1">
      <c r="A69" s="2" t="s">
        <v>3119</v>
      </c>
      <c r="B69" s="2" t="s">
        <v>3051</v>
      </c>
      <c r="C69" s="2" t="s">
        <v>3052</v>
      </c>
      <c r="D69" s="2" t="s">
        <v>821</v>
      </c>
      <c r="E69" s="2">
        <v>1.0</v>
      </c>
      <c r="F69" s="9"/>
    </row>
    <row r="70" ht="14.25" customHeight="1">
      <c r="A70" s="11" t="s">
        <v>3120</v>
      </c>
      <c r="B70" s="2" t="s">
        <v>3051</v>
      </c>
      <c r="C70" s="2" t="s">
        <v>3052</v>
      </c>
      <c r="D70" s="2" t="s">
        <v>821</v>
      </c>
      <c r="E70" s="2">
        <v>1.0</v>
      </c>
      <c r="F70" s="9"/>
    </row>
    <row r="71" ht="14.25" customHeight="1">
      <c r="A71" s="11" t="s">
        <v>3121</v>
      </c>
      <c r="B71" s="2" t="s">
        <v>3122</v>
      </c>
      <c r="C71" s="11" t="s">
        <v>3123</v>
      </c>
      <c r="D71" s="2" t="s">
        <v>3124</v>
      </c>
      <c r="E71" s="2">
        <v>1.0</v>
      </c>
      <c r="F71" s="9"/>
    </row>
    <row r="72" ht="14.25" customHeight="1">
      <c r="A72" s="11" t="s">
        <v>3125</v>
      </c>
      <c r="B72" s="2" t="s">
        <v>3122</v>
      </c>
      <c r="C72" s="11" t="s">
        <v>3126</v>
      </c>
      <c r="D72" s="2" t="s">
        <v>3124</v>
      </c>
      <c r="E72" s="2">
        <v>1.0</v>
      </c>
      <c r="F72" s="9"/>
    </row>
    <row r="73" ht="14.25" customHeight="1">
      <c r="A73" s="2" t="s">
        <v>3127</v>
      </c>
      <c r="B73" s="2" t="s">
        <v>3122</v>
      </c>
      <c r="C73" s="2" t="s">
        <v>3126</v>
      </c>
      <c r="D73" s="2" t="s">
        <v>754</v>
      </c>
      <c r="E73" s="2">
        <v>1.0</v>
      </c>
      <c r="F73" s="9"/>
    </row>
    <row r="74" ht="14.25" customHeight="1">
      <c r="A74" s="2" t="s">
        <v>3128</v>
      </c>
      <c r="B74" s="2" t="s">
        <v>3122</v>
      </c>
      <c r="C74" s="2" t="s">
        <v>3126</v>
      </c>
      <c r="D74" s="2" t="s">
        <v>754</v>
      </c>
      <c r="E74" s="2">
        <v>1.0</v>
      </c>
      <c r="F74" s="9"/>
    </row>
    <row r="75" ht="14.25" customHeight="1">
      <c r="A75" s="2" t="s">
        <v>3129</v>
      </c>
      <c r="B75" s="2" t="s">
        <v>3122</v>
      </c>
      <c r="C75" s="2" t="s">
        <v>3126</v>
      </c>
      <c r="D75" s="2" t="s">
        <v>754</v>
      </c>
      <c r="E75" s="2">
        <v>1.0</v>
      </c>
      <c r="F75" s="9"/>
    </row>
    <row r="76" ht="14.25" customHeight="1">
      <c r="A76" s="2" t="s">
        <v>3130</v>
      </c>
      <c r="B76" s="2" t="s">
        <v>3122</v>
      </c>
      <c r="C76" s="2" t="s">
        <v>3126</v>
      </c>
      <c r="D76" s="2" t="s">
        <v>754</v>
      </c>
      <c r="E76" s="2">
        <v>1.0</v>
      </c>
      <c r="F76" s="9"/>
    </row>
    <row r="77" ht="14.25" customHeight="1">
      <c r="A77" s="2" t="s">
        <v>3122</v>
      </c>
      <c r="B77" s="2" t="s">
        <v>3122</v>
      </c>
      <c r="C77" s="2" t="s">
        <v>3126</v>
      </c>
      <c r="D77" s="2" t="s">
        <v>754</v>
      </c>
      <c r="E77" s="2">
        <v>1.0</v>
      </c>
      <c r="F77" s="9"/>
    </row>
    <row r="78" ht="14.25" customHeight="1">
      <c r="A78" s="2" t="s">
        <v>3131</v>
      </c>
      <c r="B78" s="2" t="s">
        <v>3122</v>
      </c>
      <c r="C78" s="2" t="s">
        <v>3126</v>
      </c>
      <c r="D78" s="2" t="s">
        <v>754</v>
      </c>
      <c r="E78" s="2">
        <v>1.0</v>
      </c>
      <c r="F78" s="9"/>
    </row>
    <row r="79" ht="14.25" customHeight="1">
      <c r="A79" s="2" t="s">
        <v>3132</v>
      </c>
      <c r="B79" s="2" t="s">
        <v>3122</v>
      </c>
      <c r="C79" s="2" t="s">
        <v>3126</v>
      </c>
      <c r="D79" s="2" t="s">
        <v>754</v>
      </c>
      <c r="E79" s="2">
        <v>1.0</v>
      </c>
      <c r="F79" s="9"/>
    </row>
    <row r="80" ht="14.25" customHeight="1">
      <c r="A80" s="2" t="s">
        <v>3133</v>
      </c>
      <c r="B80" s="2" t="s">
        <v>3122</v>
      </c>
      <c r="C80" s="2" t="s">
        <v>3126</v>
      </c>
      <c r="D80" s="2" t="s">
        <v>754</v>
      </c>
      <c r="E80" s="2">
        <v>1.0</v>
      </c>
      <c r="F80" s="9"/>
    </row>
    <row r="81" ht="14.25" customHeight="1">
      <c r="A81" s="2" t="s">
        <v>3134</v>
      </c>
      <c r="B81" s="2" t="s">
        <v>3122</v>
      </c>
      <c r="C81" s="2" t="s">
        <v>3126</v>
      </c>
      <c r="D81" s="2" t="s">
        <v>754</v>
      </c>
      <c r="E81" s="2">
        <v>1.0</v>
      </c>
      <c r="F81" s="9"/>
    </row>
    <row r="82" ht="14.25" customHeight="1">
      <c r="A82" s="2" t="s">
        <v>3135</v>
      </c>
      <c r="B82" s="2" t="s">
        <v>3122</v>
      </c>
      <c r="C82" s="2" t="s">
        <v>3126</v>
      </c>
      <c r="D82" s="2" t="s">
        <v>754</v>
      </c>
      <c r="E82" s="2">
        <v>1.0</v>
      </c>
      <c r="F82" s="9"/>
    </row>
    <row r="83" ht="14.25" customHeight="1">
      <c r="A83" s="2" t="s">
        <v>3136</v>
      </c>
      <c r="B83" s="2" t="s">
        <v>3122</v>
      </c>
      <c r="C83" s="2" t="s">
        <v>3126</v>
      </c>
      <c r="D83" s="2" t="s">
        <v>754</v>
      </c>
      <c r="E83" s="2">
        <v>1.0</v>
      </c>
      <c r="F83" s="9"/>
    </row>
    <row r="84" ht="14.25" customHeight="1">
      <c r="A84" s="2" t="s">
        <v>3137</v>
      </c>
      <c r="B84" s="2" t="s">
        <v>3122</v>
      </c>
      <c r="C84" s="2" t="s">
        <v>3126</v>
      </c>
      <c r="D84" s="2" t="s">
        <v>754</v>
      </c>
      <c r="E84" s="2">
        <v>1.0</v>
      </c>
      <c r="F84" s="9"/>
    </row>
    <row r="85" ht="14.25" customHeight="1">
      <c r="A85" s="2" t="s">
        <v>3138</v>
      </c>
      <c r="B85" s="2" t="s">
        <v>3122</v>
      </c>
      <c r="C85" s="2" t="s">
        <v>3126</v>
      </c>
      <c r="D85" s="2" t="s">
        <v>754</v>
      </c>
      <c r="E85" s="2">
        <v>1.0</v>
      </c>
      <c r="F85" s="9"/>
    </row>
    <row r="86" ht="14.25" customHeight="1">
      <c r="A86" s="2" t="s">
        <v>3139</v>
      </c>
      <c r="B86" s="2" t="s">
        <v>3122</v>
      </c>
      <c r="C86" s="2" t="s">
        <v>3126</v>
      </c>
      <c r="D86" s="2" t="s">
        <v>754</v>
      </c>
      <c r="E86" s="2">
        <v>1.0</v>
      </c>
      <c r="F86" s="9"/>
    </row>
    <row r="87" ht="14.25" customHeight="1">
      <c r="A87" s="2" t="s">
        <v>3140</v>
      </c>
      <c r="B87" s="2" t="s">
        <v>3122</v>
      </c>
      <c r="C87" s="2" t="s">
        <v>3126</v>
      </c>
      <c r="D87" s="2" t="s">
        <v>754</v>
      </c>
      <c r="E87" s="2">
        <v>1.0</v>
      </c>
      <c r="F87" s="9"/>
    </row>
    <row r="88" ht="14.25" customHeight="1">
      <c r="A88" s="2" t="s">
        <v>3141</v>
      </c>
      <c r="B88" s="2" t="s">
        <v>3122</v>
      </c>
      <c r="C88" s="2" t="s">
        <v>3126</v>
      </c>
      <c r="D88" s="2" t="s">
        <v>754</v>
      </c>
      <c r="E88" s="2">
        <v>1.0</v>
      </c>
      <c r="F88" s="9"/>
    </row>
    <row r="89" ht="14.25" customHeight="1">
      <c r="A89" s="2" t="s">
        <v>3142</v>
      </c>
      <c r="B89" s="2" t="s">
        <v>3122</v>
      </c>
      <c r="C89" s="2" t="s">
        <v>3126</v>
      </c>
      <c r="D89" s="2" t="s">
        <v>754</v>
      </c>
      <c r="E89" s="2">
        <v>1.0</v>
      </c>
      <c r="F89" s="9"/>
    </row>
    <row r="90" ht="14.25" customHeight="1">
      <c r="A90" s="2" t="s">
        <v>3143</v>
      </c>
      <c r="B90" s="2" t="s">
        <v>3122</v>
      </c>
      <c r="C90" s="2" t="s">
        <v>3126</v>
      </c>
      <c r="D90" s="2" t="s">
        <v>754</v>
      </c>
      <c r="E90" s="2">
        <v>1.0</v>
      </c>
      <c r="F90" s="9"/>
    </row>
    <row r="91" ht="14.25" customHeight="1">
      <c r="A91" s="2" t="s">
        <v>3144</v>
      </c>
      <c r="B91" s="2" t="s">
        <v>3122</v>
      </c>
      <c r="C91" s="2" t="s">
        <v>3126</v>
      </c>
      <c r="D91" s="2" t="s">
        <v>754</v>
      </c>
      <c r="E91" s="2">
        <v>1.0</v>
      </c>
      <c r="F91" s="9"/>
    </row>
    <row r="92" ht="14.25" customHeight="1">
      <c r="A92" s="2" t="s">
        <v>3145</v>
      </c>
      <c r="B92" s="2" t="s">
        <v>3122</v>
      </c>
      <c r="C92" s="2" t="s">
        <v>3126</v>
      </c>
      <c r="D92" s="2" t="s">
        <v>754</v>
      </c>
      <c r="E92" s="2">
        <v>1.0</v>
      </c>
      <c r="F92" s="9"/>
    </row>
    <row r="93" ht="14.25" customHeight="1">
      <c r="A93" s="2" t="s">
        <v>3146</v>
      </c>
      <c r="B93" s="2" t="s">
        <v>3122</v>
      </c>
      <c r="C93" s="2" t="s">
        <v>3126</v>
      </c>
      <c r="D93" s="2" t="s">
        <v>754</v>
      </c>
      <c r="E93" s="2">
        <v>1.0</v>
      </c>
      <c r="F93" s="9"/>
    </row>
    <row r="94" ht="14.25" customHeight="1">
      <c r="A94" s="2" t="s">
        <v>3147</v>
      </c>
      <c r="B94" s="2" t="s">
        <v>3122</v>
      </c>
      <c r="C94" s="2" t="s">
        <v>3126</v>
      </c>
      <c r="D94" s="2" t="s">
        <v>754</v>
      </c>
      <c r="E94" s="2">
        <v>1.0</v>
      </c>
      <c r="F94" s="9"/>
    </row>
    <row r="95" ht="14.25" customHeight="1">
      <c r="A95" s="2" t="s">
        <v>3148</v>
      </c>
      <c r="B95" s="2" t="s">
        <v>3122</v>
      </c>
      <c r="C95" s="2" t="s">
        <v>3126</v>
      </c>
      <c r="D95" s="2" t="s">
        <v>754</v>
      </c>
      <c r="E95" s="2">
        <v>1.0</v>
      </c>
      <c r="F95" s="9"/>
    </row>
    <row r="96" ht="14.25" customHeight="1">
      <c r="A96" s="2" t="s">
        <v>3149</v>
      </c>
      <c r="B96" s="2" t="s">
        <v>3122</v>
      </c>
      <c r="C96" s="2" t="s">
        <v>3126</v>
      </c>
      <c r="D96" s="2" t="s">
        <v>754</v>
      </c>
      <c r="E96" s="2">
        <v>1.0</v>
      </c>
      <c r="F96" s="9"/>
    </row>
    <row r="97" ht="14.25" customHeight="1">
      <c r="A97" s="2" t="s">
        <v>3150</v>
      </c>
      <c r="B97" s="2" t="s">
        <v>3122</v>
      </c>
      <c r="C97" s="2" t="s">
        <v>3126</v>
      </c>
      <c r="D97" s="2" t="s">
        <v>754</v>
      </c>
      <c r="E97" s="2">
        <v>1.0</v>
      </c>
      <c r="F97" s="9"/>
    </row>
    <row r="98" ht="14.25" customHeight="1">
      <c r="A98" s="2" t="s">
        <v>3151</v>
      </c>
      <c r="B98" s="2" t="s">
        <v>3122</v>
      </c>
      <c r="C98" s="2" t="s">
        <v>3126</v>
      </c>
      <c r="D98" s="2" t="s">
        <v>754</v>
      </c>
      <c r="E98" s="2">
        <v>1.0</v>
      </c>
      <c r="F98" s="9"/>
    </row>
    <row r="99" ht="14.25" customHeight="1">
      <c r="A99" s="2" t="s">
        <v>3152</v>
      </c>
      <c r="B99" s="2" t="s">
        <v>3122</v>
      </c>
      <c r="C99" s="2" t="s">
        <v>3126</v>
      </c>
      <c r="D99" s="2" t="s">
        <v>754</v>
      </c>
      <c r="E99" s="2">
        <v>1.0</v>
      </c>
      <c r="F99" s="9"/>
    </row>
    <row r="100" ht="14.25" customHeight="1">
      <c r="A100" s="2" t="s">
        <v>3153</v>
      </c>
      <c r="B100" s="2" t="s">
        <v>3122</v>
      </c>
      <c r="C100" s="2" t="s">
        <v>3126</v>
      </c>
      <c r="D100" s="2" t="s">
        <v>754</v>
      </c>
      <c r="E100" s="2">
        <v>1.0</v>
      </c>
      <c r="F100" s="9"/>
    </row>
    <row r="101" ht="14.25" customHeight="1">
      <c r="A101" s="2" t="s">
        <v>3154</v>
      </c>
      <c r="B101" s="2" t="s">
        <v>3122</v>
      </c>
      <c r="C101" s="2" t="s">
        <v>3126</v>
      </c>
      <c r="D101" s="2" t="s">
        <v>754</v>
      </c>
      <c r="E101" s="2">
        <v>1.0</v>
      </c>
      <c r="F101" s="9"/>
    </row>
    <row r="102" ht="14.25" customHeight="1">
      <c r="A102" s="2" t="s">
        <v>3155</v>
      </c>
      <c r="B102" s="2" t="s">
        <v>3122</v>
      </c>
      <c r="C102" s="2" t="s">
        <v>3126</v>
      </c>
      <c r="D102" s="2" t="s">
        <v>754</v>
      </c>
      <c r="E102" s="2">
        <v>1.0</v>
      </c>
      <c r="F102" s="9"/>
    </row>
    <row r="103" ht="14.25" customHeight="1">
      <c r="A103" s="2" t="s">
        <v>3156</v>
      </c>
      <c r="B103" s="2" t="s">
        <v>3122</v>
      </c>
      <c r="C103" s="2" t="s">
        <v>3126</v>
      </c>
      <c r="D103" s="2" t="s">
        <v>754</v>
      </c>
      <c r="E103" s="2">
        <v>1.0</v>
      </c>
      <c r="F103" s="9"/>
    </row>
    <row r="104" ht="14.25" customHeight="1">
      <c r="A104" s="2" t="s">
        <v>3157</v>
      </c>
      <c r="B104" s="2" t="s">
        <v>3122</v>
      </c>
      <c r="C104" s="2" t="s">
        <v>3126</v>
      </c>
      <c r="D104" s="2" t="s">
        <v>754</v>
      </c>
      <c r="E104" s="2">
        <v>1.0</v>
      </c>
      <c r="F104" s="9"/>
    </row>
    <row r="105" ht="14.25" customHeight="1">
      <c r="A105" s="2" t="s">
        <v>3158</v>
      </c>
      <c r="B105" s="2" t="s">
        <v>3122</v>
      </c>
      <c r="C105" s="2" t="s">
        <v>3126</v>
      </c>
      <c r="D105" s="2" t="s">
        <v>754</v>
      </c>
      <c r="E105" s="2">
        <v>1.0</v>
      </c>
      <c r="F105" s="9"/>
    </row>
    <row r="106" ht="14.25" customHeight="1">
      <c r="A106" s="2" t="s">
        <v>3159</v>
      </c>
      <c r="B106" s="2" t="s">
        <v>3122</v>
      </c>
      <c r="C106" s="2" t="s">
        <v>3126</v>
      </c>
      <c r="D106" s="2" t="s">
        <v>754</v>
      </c>
      <c r="E106" s="2">
        <v>1.0</v>
      </c>
      <c r="F106" s="9"/>
    </row>
    <row r="107" ht="14.25" customHeight="1">
      <c r="A107" s="2" t="s">
        <v>3160</v>
      </c>
      <c r="B107" s="2" t="s">
        <v>3122</v>
      </c>
      <c r="C107" s="2" t="s">
        <v>3126</v>
      </c>
      <c r="D107" s="2" t="s">
        <v>754</v>
      </c>
      <c r="E107" s="2">
        <v>1.0</v>
      </c>
      <c r="F107" s="9"/>
    </row>
    <row r="108" ht="14.25" customHeight="1">
      <c r="A108" s="2" t="s">
        <v>3161</v>
      </c>
      <c r="B108" s="2" t="s">
        <v>3122</v>
      </c>
      <c r="C108" s="2" t="s">
        <v>3126</v>
      </c>
      <c r="D108" s="2" t="s">
        <v>754</v>
      </c>
      <c r="E108" s="2">
        <v>1.0</v>
      </c>
      <c r="F108" s="9"/>
    </row>
    <row r="109" ht="14.25" customHeight="1">
      <c r="A109" s="2" t="s">
        <v>3162</v>
      </c>
      <c r="B109" s="2" t="s">
        <v>3122</v>
      </c>
      <c r="C109" s="2" t="s">
        <v>3126</v>
      </c>
      <c r="D109" s="2" t="s">
        <v>754</v>
      </c>
      <c r="E109" s="2">
        <v>1.0</v>
      </c>
      <c r="F109" s="9"/>
    </row>
    <row r="110" ht="14.25" customHeight="1">
      <c r="A110" s="2" t="s">
        <v>3163</v>
      </c>
      <c r="B110" s="2" t="s">
        <v>3164</v>
      </c>
      <c r="C110" s="2" t="s">
        <v>3165</v>
      </c>
      <c r="D110" s="2" t="s">
        <v>748</v>
      </c>
      <c r="E110" s="2">
        <v>2.1</v>
      </c>
      <c r="F110" s="9"/>
    </row>
    <row r="111" ht="14.25" customHeight="1">
      <c r="A111" s="2" t="s">
        <v>3166</v>
      </c>
      <c r="B111" s="2" t="s">
        <v>3164</v>
      </c>
      <c r="C111" s="2" t="s">
        <v>3165</v>
      </c>
      <c r="D111" s="2" t="s">
        <v>748</v>
      </c>
      <c r="E111" s="2">
        <v>2.1</v>
      </c>
      <c r="F111" s="9"/>
    </row>
    <row r="112" ht="14.25" customHeight="1">
      <c r="A112" s="2" t="s">
        <v>3167</v>
      </c>
      <c r="B112" s="2" t="s">
        <v>3164</v>
      </c>
      <c r="C112" s="2" t="s">
        <v>3165</v>
      </c>
      <c r="D112" s="2" t="s">
        <v>748</v>
      </c>
      <c r="E112" s="2">
        <v>2.1</v>
      </c>
      <c r="F112" s="9"/>
    </row>
    <row r="113" ht="14.25" customHeight="1">
      <c r="A113" s="2" t="s">
        <v>3168</v>
      </c>
      <c r="B113" s="2" t="s">
        <v>3164</v>
      </c>
      <c r="C113" s="2" t="s">
        <v>3165</v>
      </c>
      <c r="D113" s="2" t="s">
        <v>748</v>
      </c>
      <c r="E113" s="2">
        <v>2.1</v>
      </c>
      <c r="F113" s="9"/>
    </row>
    <row r="114" ht="14.25" customHeight="1">
      <c r="A114" s="2" t="s">
        <v>3169</v>
      </c>
      <c r="B114" s="2" t="s">
        <v>3164</v>
      </c>
      <c r="C114" s="2" t="s">
        <v>3165</v>
      </c>
      <c r="D114" s="2" t="s">
        <v>748</v>
      </c>
      <c r="E114" s="2">
        <v>2.1</v>
      </c>
      <c r="F114" s="9"/>
    </row>
    <row r="115" ht="14.25" customHeight="1">
      <c r="A115" s="2" t="s">
        <v>3170</v>
      </c>
      <c r="B115" s="2" t="s">
        <v>3164</v>
      </c>
      <c r="C115" s="2" t="s">
        <v>3165</v>
      </c>
      <c r="D115" s="2" t="s">
        <v>748</v>
      </c>
      <c r="E115" s="2">
        <v>2.1</v>
      </c>
      <c r="F115" s="9"/>
    </row>
    <row r="116" ht="14.25" customHeight="1">
      <c r="A116" s="2" t="s">
        <v>3171</v>
      </c>
      <c r="B116" s="2" t="s">
        <v>3164</v>
      </c>
      <c r="C116" s="2" t="s">
        <v>3165</v>
      </c>
      <c r="D116" s="2" t="s">
        <v>748</v>
      </c>
      <c r="E116" s="2">
        <v>2.1</v>
      </c>
      <c r="F116" s="9"/>
    </row>
    <row r="117" ht="14.25" customHeight="1">
      <c r="A117" s="2" t="s">
        <v>3172</v>
      </c>
      <c r="B117" s="2" t="s">
        <v>3164</v>
      </c>
      <c r="C117" s="2" t="s">
        <v>3165</v>
      </c>
      <c r="D117" s="2" t="s">
        <v>748</v>
      </c>
      <c r="E117" s="2">
        <v>2.1</v>
      </c>
      <c r="F117" s="9"/>
    </row>
    <row r="118" ht="14.25" customHeight="1">
      <c r="A118" s="2" t="s">
        <v>3173</v>
      </c>
      <c r="B118" s="2" t="s">
        <v>3164</v>
      </c>
      <c r="C118" s="2" t="s">
        <v>3165</v>
      </c>
      <c r="D118" s="2" t="s">
        <v>748</v>
      </c>
      <c r="E118" s="2">
        <v>2.1</v>
      </c>
      <c r="F118" s="9"/>
    </row>
    <row r="119" ht="14.25" customHeight="1">
      <c r="A119" s="2" t="s">
        <v>3174</v>
      </c>
      <c r="B119" s="2" t="s">
        <v>3164</v>
      </c>
      <c r="C119" s="2" t="s">
        <v>3165</v>
      </c>
      <c r="D119" s="2" t="s">
        <v>748</v>
      </c>
      <c r="E119" s="2">
        <v>2.1</v>
      </c>
      <c r="F119" s="9"/>
    </row>
    <row r="120" ht="14.25" customHeight="1">
      <c r="A120" s="2" t="s">
        <v>3175</v>
      </c>
      <c r="B120" s="2" t="s">
        <v>3164</v>
      </c>
      <c r="C120" s="2" t="s">
        <v>3165</v>
      </c>
      <c r="D120" s="2" t="s">
        <v>748</v>
      </c>
      <c r="E120" s="2">
        <v>2.1</v>
      </c>
      <c r="F120" s="9"/>
    </row>
    <row r="121" ht="14.25" customHeight="1">
      <c r="A121" s="2" t="s">
        <v>3176</v>
      </c>
      <c r="B121" s="2" t="s">
        <v>3164</v>
      </c>
      <c r="C121" s="2" t="s">
        <v>3165</v>
      </c>
      <c r="D121" s="2" t="s">
        <v>748</v>
      </c>
      <c r="E121" s="2">
        <v>2.1</v>
      </c>
      <c r="F121" s="9"/>
    </row>
    <row r="122" ht="14.25" customHeight="1">
      <c r="A122" s="2" t="s">
        <v>3177</v>
      </c>
      <c r="B122" s="2" t="s">
        <v>3164</v>
      </c>
      <c r="C122" s="2" t="s">
        <v>3165</v>
      </c>
      <c r="D122" s="2" t="s">
        <v>748</v>
      </c>
      <c r="E122" s="2">
        <v>2.1</v>
      </c>
      <c r="F122" s="9"/>
    </row>
    <row r="123" ht="14.25" customHeight="1">
      <c r="A123" s="2" t="s">
        <v>3178</v>
      </c>
      <c r="B123" s="2" t="s">
        <v>3164</v>
      </c>
      <c r="C123" s="2" t="s">
        <v>3165</v>
      </c>
      <c r="D123" s="2" t="s">
        <v>748</v>
      </c>
      <c r="E123" s="2">
        <v>2.1</v>
      </c>
      <c r="F123" s="9"/>
    </row>
    <row r="124" ht="14.25" customHeight="1">
      <c r="A124" s="2" t="s">
        <v>3179</v>
      </c>
      <c r="B124" s="2" t="s">
        <v>3164</v>
      </c>
      <c r="C124" s="2" t="s">
        <v>3165</v>
      </c>
      <c r="D124" s="2" t="s">
        <v>748</v>
      </c>
      <c r="E124" s="2">
        <v>2.1</v>
      </c>
      <c r="F124" s="9"/>
    </row>
    <row r="125" ht="14.25" customHeight="1">
      <c r="A125" s="2" t="s">
        <v>3180</v>
      </c>
      <c r="B125" s="2" t="s">
        <v>3164</v>
      </c>
      <c r="C125" s="2" t="s">
        <v>3165</v>
      </c>
      <c r="D125" s="2" t="s">
        <v>748</v>
      </c>
      <c r="E125" s="2">
        <v>2.1</v>
      </c>
      <c r="F125" s="9"/>
    </row>
    <row r="126" ht="14.25" customHeight="1">
      <c r="A126" s="2" t="s">
        <v>3181</v>
      </c>
      <c r="B126" s="2" t="s">
        <v>3164</v>
      </c>
      <c r="C126" s="2" t="s">
        <v>3165</v>
      </c>
      <c r="D126" s="2" t="s">
        <v>748</v>
      </c>
      <c r="E126" s="2">
        <v>2.1</v>
      </c>
      <c r="F126" s="9"/>
    </row>
    <row r="127" ht="14.25" customHeight="1">
      <c r="A127" s="2" t="s">
        <v>3182</v>
      </c>
      <c r="B127" s="2" t="s">
        <v>3164</v>
      </c>
      <c r="C127" s="2" t="s">
        <v>3165</v>
      </c>
      <c r="D127" s="2" t="s">
        <v>748</v>
      </c>
      <c r="E127" s="2">
        <v>2.1</v>
      </c>
      <c r="F127" s="9"/>
    </row>
    <row r="128" ht="14.25" customHeight="1">
      <c r="A128" s="2" t="s">
        <v>3183</v>
      </c>
      <c r="B128" s="2" t="s">
        <v>3164</v>
      </c>
      <c r="C128" s="2" t="s">
        <v>3165</v>
      </c>
      <c r="D128" s="2" t="s">
        <v>748</v>
      </c>
      <c r="E128" s="2">
        <v>2.1</v>
      </c>
      <c r="F128" s="9"/>
    </row>
    <row r="129" ht="14.25" customHeight="1">
      <c r="A129" s="2" t="s">
        <v>3184</v>
      </c>
      <c r="B129" s="2" t="s">
        <v>3164</v>
      </c>
      <c r="C129" s="2" t="s">
        <v>3165</v>
      </c>
      <c r="D129" s="2" t="s">
        <v>748</v>
      </c>
      <c r="E129" s="2">
        <v>2.1</v>
      </c>
      <c r="F129" s="9"/>
    </row>
    <row r="130" ht="14.25" customHeight="1">
      <c r="A130" s="2" t="s">
        <v>3185</v>
      </c>
      <c r="B130" s="2" t="s">
        <v>3164</v>
      </c>
      <c r="C130" s="2" t="s">
        <v>3165</v>
      </c>
      <c r="D130" s="2" t="s">
        <v>748</v>
      </c>
      <c r="E130" s="2">
        <v>2.1</v>
      </c>
      <c r="F130" s="9"/>
    </row>
    <row r="131" ht="14.25" customHeight="1">
      <c r="A131" s="2" t="s">
        <v>3186</v>
      </c>
      <c r="B131" s="2" t="s">
        <v>3164</v>
      </c>
      <c r="C131" s="2" t="s">
        <v>3165</v>
      </c>
      <c r="D131" s="2" t="s">
        <v>748</v>
      </c>
      <c r="E131" s="2">
        <v>2.1</v>
      </c>
      <c r="F131" s="9"/>
    </row>
    <row r="132" ht="14.25" customHeight="1">
      <c r="A132" s="2" t="s">
        <v>3187</v>
      </c>
      <c r="B132" s="2" t="s">
        <v>3164</v>
      </c>
      <c r="C132" s="2" t="s">
        <v>3165</v>
      </c>
      <c r="D132" s="2" t="s">
        <v>748</v>
      </c>
      <c r="E132" s="2">
        <v>2.1</v>
      </c>
      <c r="F132" s="9"/>
    </row>
    <row r="133" ht="14.25" customHeight="1">
      <c r="A133" s="2" t="s">
        <v>3188</v>
      </c>
      <c r="B133" s="2" t="s">
        <v>3164</v>
      </c>
      <c r="C133" s="2" t="s">
        <v>3165</v>
      </c>
      <c r="D133" s="2" t="s">
        <v>748</v>
      </c>
      <c r="E133" s="2">
        <v>2.1</v>
      </c>
      <c r="F133" s="9"/>
    </row>
    <row r="134" ht="14.25" customHeight="1">
      <c r="A134" s="2" t="s">
        <v>3189</v>
      </c>
      <c r="B134" s="2" t="s">
        <v>3164</v>
      </c>
      <c r="C134" s="2" t="s">
        <v>3165</v>
      </c>
      <c r="D134" s="2" t="s">
        <v>748</v>
      </c>
      <c r="E134" s="2">
        <v>2.1</v>
      </c>
      <c r="F134" s="9"/>
    </row>
    <row r="135" ht="14.25" customHeight="1">
      <c r="A135" s="2" t="s">
        <v>3190</v>
      </c>
      <c r="B135" s="2" t="s">
        <v>3164</v>
      </c>
      <c r="C135" s="2" t="s">
        <v>3165</v>
      </c>
      <c r="D135" s="2" t="s">
        <v>748</v>
      </c>
      <c r="E135" s="2">
        <v>2.1</v>
      </c>
      <c r="F135" s="9"/>
    </row>
    <row r="136" ht="14.25" customHeight="1">
      <c r="A136" s="2" t="s">
        <v>3191</v>
      </c>
      <c r="B136" s="2" t="s">
        <v>3164</v>
      </c>
      <c r="C136" s="2" t="s">
        <v>3165</v>
      </c>
      <c r="D136" s="2" t="s">
        <v>748</v>
      </c>
      <c r="E136" s="2">
        <v>2.1</v>
      </c>
      <c r="F136" s="9"/>
    </row>
    <row r="137" ht="14.25" customHeight="1">
      <c r="A137" s="2" t="s">
        <v>3192</v>
      </c>
      <c r="B137" s="2" t="s">
        <v>3164</v>
      </c>
      <c r="C137" s="2" t="s">
        <v>3165</v>
      </c>
      <c r="D137" s="2" t="s">
        <v>748</v>
      </c>
      <c r="E137" s="2">
        <v>2.1</v>
      </c>
      <c r="F137" s="9"/>
    </row>
    <row r="138" ht="14.25" customHeight="1">
      <c r="A138" s="2" t="s">
        <v>3193</v>
      </c>
      <c r="B138" s="2" t="s">
        <v>3164</v>
      </c>
      <c r="C138" s="2" t="s">
        <v>3165</v>
      </c>
      <c r="D138" s="2" t="s">
        <v>748</v>
      </c>
      <c r="E138" s="2">
        <v>2.1</v>
      </c>
      <c r="F138" s="9"/>
    </row>
    <row r="139" ht="14.25" customHeight="1">
      <c r="A139" s="2" t="s">
        <v>3194</v>
      </c>
      <c r="B139" s="2" t="s">
        <v>3164</v>
      </c>
      <c r="C139" s="2" t="s">
        <v>3165</v>
      </c>
      <c r="D139" s="2" t="s">
        <v>748</v>
      </c>
      <c r="E139" s="2">
        <v>2.1</v>
      </c>
      <c r="F139" s="9"/>
    </row>
    <row r="140" ht="14.25" customHeight="1">
      <c r="A140" s="2" t="s">
        <v>3195</v>
      </c>
      <c r="B140" s="2" t="s">
        <v>3164</v>
      </c>
      <c r="C140" s="2" t="s">
        <v>3165</v>
      </c>
      <c r="D140" s="2" t="s">
        <v>748</v>
      </c>
      <c r="E140" s="2">
        <v>2.1</v>
      </c>
      <c r="F140" s="9"/>
    </row>
    <row r="141" ht="14.25" customHeight="1">
      <c r="A141" s="2" t="s">
        <v>3196</v>
      </c>
      <c r="B141" s="2" t="s">
        <v>3164</v>
      </c>
      <c r="C141" s="2" t="s">
        <v>3165</v>
      </c>
      <c r="D141" s="2" t="s">
        <v>748</v>
      </c>
      <c r="E141" s="2">
        <v>2.1</v>
      </c>
      <c r="F141" s="9"/>
    </row>
    <row r="142" ht="14.25" customHeight="1">
      <c r="A142" s="2" t="s">
        <v>3197</v>
      </c>
      <c r="B142" s="2" t="s">
        <v>3164</v>
      </c>
      <c r="C142" s="2" t="s">
        <v>3165</v>
      </c>
      <c r="D142" s="2" t="s">
        <v>748</v>
      </c>
      <c r="E142" s="2">
        <v>2.1</v>
      </c>
      <c r="F142" s="9"/>
    </row>
    <row r="143" ht="14.25" customHeight="1">
      <c r="A143" s="2" t="s">
        <v>3198</v>
      </c>
      <c r="B143" s="2" t="s">
        <v>3164</v>
      </c>
      <c r="C143" s="2" t="s">
        <v>3165</v>
      </c>
      <c r="D143" s="2" t="s">
        <v>748</v>
      </c>
      <c r="E143" s="2">
        <v>2.1</v>
      </c>
      <c r="F143" s="9"/>
    </row>
    <row r="144" ht="14.25" customHeight="1">
      <c r="A144" s="2" t="s">
        <v>3199</v>
      </c>
      <c r="B144" s="2" t="s">
        <v>3164</v>
      </c>
      <c r="C144" s="2" t="s">
        <v>3165</v>
      </c>
      <c r="D144" s="2" t="s">
        <v>748</v>
      </c>
      <c r="E144" s="2">
        <v>2.1</v>
      </c>
      <c r="F144" s="9"/>
    </row>
    <row r="145" ht="14.25" customHeight="1">
      <c r="A145" s="2" t="s">
        <v>3200</v>
      </c>
      <c r="B145" s="2" t="s">
        <v>3164</v>
      </c>
      <c r="C145" s="2" t="s">
        <v>3165</v>
      </c>
      <c r="D145" s="2" t="s">
        <v>748</v>
      </c>
      <c r="E145" s="2">
        <v>2.1</v>
      </c>
      <c r="F145" s="9"/>
    </row>
    <row r="146" ht="14.25" customHeight="1">
      <c r="A146" s="2" t="s">
        <v>3201</v>
      </c>
      <c r="B146" s="2" t="s">
        <v>3164</v>
      </c>
      <c r="C146" s="2" t="s">
        <v>3165</v>
      </c>
      <c r="D146" s="2" t="s">
        <v>748</v>
      </c>
      <c r="E146" s="2">
        <v>2.1</v>
      </c>
      <c r="F146" s="9"/>
    </row>
    <row r="147" ht="14.25" customHeight="1">
      <c r="A147" s="2" t="s">
        <v>3202</v>
      </c>
      <c r="B147" s="2" t="s">
        <v>3164</v>
      </c>
      <c r="C147" s="2" t="s">
        <v>3165</v>
      </c>
      <c r="D147" s="2" t="s">
        <v>748</v>
      </c>
      <c r="E147" s="2">
        <v>2.1</v>
      </c>
      <c r="F147" s="9"/>
    </row>
    <row r="148" ht="14.25" customHeight="1">
      <c r="A148" s="2" t="s">
        <v>3203</v>
      </c>
      <c r="B148" s="2" t="s">
        <v>3164</v>
      </c>
      <c r="C148" s="2" t="s">
        <v>3165</v>
      </c>
      <c r="D148" s="2" t="s">
        <v>748</v>
      </c>
      <c r="E148" s="2">
        <v>2.1</v>
      </c>
      <c r="F148" s="9"/>
    </row>
    <row r="149" ht="14.25" customHeight="1">
      <c r="A149" s="2" t="s">
        <v>3204</v>
      </c>
      <c r="B149" s="2" t="s">
        <v>3164</v>
      </c>
      <c r="C149" s="2" t="s">
        <v>3165</v>
      </c>
      <c r="D149" s="2" t="s">
        <v>748</v>
      </c>
      <c r="E149" s="2">
        <v>2.1</v>
      </c>
      <c r="F149" s="9"/>
    </row>
    <row r="150" ht="14.25" customHeight="1">
      <c r="A150" s="2" t="s">
        <v>3205</v>
      </c>
      <c r="B150" s="2" t="s">
        <v>3164</v>
      </c>
      <c r="C150" s="2" t="s">
        <v>3165</v>
      </c>
      <c r="D150" s="2" t="s">
        <v>748</v>
      </c>
      <c r="E150" s="2">
        <v>2.1</v>
      </c>
      <c r="F150" s="9"/>
    </row>
    <row r="151" ht="14.25" customHeight="1">
      <c r="A151" s="2" t="s">
        <v>3206</v>
      </c>
      <c r="B151" s="2" t="s">
        <v>3164</v>
      </c>
      <c r="C151" s="2" t="s">
        <v>3165</v>
      </c>
      <c r="D151" s="2" t="s">
        <v>748</v>
      </c>
      <c r="E151" s="2">
        <v>2.1</v>
      </c>
      <c r="F151" s="9"/>
    </row>
    <row r="152" ht="14.25" customHeight="1">
      <c r="A152" s="2" t="s">
        <v>3207</v>
      </c>
      <c r="B152" s="2" t="s">
        <v>3164</v>
      </c>
      <c r="C152" s="2" t="s">
        <v>3165</v>
      </c>
      <c r="D152" s="2" t="s">
        <v>748</v>
      </c>
      <c r="E152" s="2">
        <v>2.1</v>
      </c>
      <c r="F152" s="9"/>
    </row>
    <row r="153" ht="14.25" customHeight="1">
      <c r="A153" s="2" t="s">
        <v>3208</v>
      </c>
      <c r="B153" s="2" t="s">
        <v>3164</v>
      </c>
      <c r="C153" s="2" t="s">
        <v>3165</v>
      </c>
      <c r="D153" s="2" t="s">
        <v>748</v>
      </c>
      <c r="E153" s="2">
        <v>2.1</v>
      </c>
      <c r="F153" s="9"/>
    </row>
    <row r="154" ht="14.25" customHeight="1">
      <c r="A154" s="2" t="s">
        <v>3209</v>
      </c>
      <c r="B154" s="2" t="s">
        <v>3164</v>
      </c>
      <c r="C154" s="2" t="s">
        <v>3165</v>
      </c>
      <c r="D154" s="2" t="s">
        <v>748</v>
      </c>
      <c r="E154" s="2">
        <v>2.1</v>
      </c>
      <c r="F154" s="9"/>
    </row>
    <row r="155" ht="14.25" customHeight="1">
      <c r="A155" s="2" t="s">
        <v>3210</v>
      </c>
      <c r="B155" s="2" t="s">
        <v>3164</v>
      </c>
      <c r="C155" s="2" t="s">
        <v>3165</v>
      </c>
      <c r="D155" s="2" t="s">
        <v>748</v>
      </c>
      <c r="E155" s="2">
        <v>2.1</v>
      </c>
      <c r="F155" s="9"/>
    </row>
    <row r="156" ht="14.25" customHeight="1">
      <c r="A156" s="2" t="s">
        <v>3211</v>
      </c>
      <c r="B156" s="2" t="s">
        <v>3164</v>
      </c>
      <c r="C156" s="2" t="s">
        <v>3165</v>
      </c>
      <c r="D156" s="2" t="s">
        <v>748</v>
      </c>
      <c r="E156" s="2">
        <v>2.1</v>
      </c>
      <c r="F156" s="9"/>
    </row>
    <row r="157" ht="14.25" customHeight="1">
      <c r="A157" s="2" t="s">
        <v>3212</v>
      </c>
      <c r="B157" s="2" t="s">
        <v>3164</v>
      </c>
      <c r="C157" s="2" t="s">
        <v>3165</v>
      </c>
      <c r="D157" s="2" t="s">
        <v>748</v>
      </c>
      <c r="E157" s="2">
        <v>2.1</v>
      </c>
      <c r="F157" s="9"/>
    </row>
    <row r="158" ht="14.25" customHeight="1">
      <c r="A158" s="2" t="s">
        <v>3213</v>
      </c>
      <c r="B158" s="2" t="s">
        <v>3164</v>
      </c>
      <c r="C158" s="2" t="s">
        <v>3165</v>
      </c>
      <c r="D158" s="2" t="s">
        <v>748</v>
      </c>
      <c r="E158" s="2">
        <v>2.1</v>
      </c>
      <c r="F158" s="9"/>
    </row>
    <row r="159" ht="14.25" customHeight="1">
      <c r="A159" s="2" t="s">
        <v>3214</v>
      </c>
      <c r="B159" s="2" t="s">
        <v>3164</v>
      </c>
      <c r="C159" s="2" t="s">
        <v>3165</v>
      </c>
      <c r="D159" s="2" t="s">
        <v>748</v>
      </c>
      <c r="E159" s="2">
        <v>2.1</v>
      </c>
      <c r="F159" s="9"/>
    </row>
    <row r="160" ht="14.25" customHeight="1">
      <c r="A160" s="2" t="s">
        <v>3215</v>
      </c>
      <c r="B160" s="2" t="s">
        <v>3164</v>
      </c>
      <c r="C160" s="2" t="s">
        <v>3165</v>
      </c>
      <c r="D160" s="2" t="s">
        <v>748</v>
      </c>
      <c r="E160" s="2">
        <v>2.1</v>
      </c>
      <c r="F160" s="9"/>
    </row>
    <row r="161" ht="14.25" customHeight="1">
      <c r="A161" s="2" t="s">
        <v>3216</v>
      </c>
      <c r="B161" s="2" t="s">
        <v>3164</v>
      </c>
      <c r="C161" s="2" t="s">
        <v>3165</v>
      </c>
      <c r="D161" s="2" t="s">
        <v>748</v>
      </c>
      <c r="E161" s="2">
        <v>2.1</v>
      </c>
      <c r="F161" s="9"/>
    </row>
    <row r="162" ht="14.25" customHeight="1">
      <c r="A162" s="2" t="s">
        <v>3217</v>
      </c>
      <c r="B162" s="2" t="s">
        <v>3218</v>
      </c>
      <c r="C162" s="2" t="s">
        <v>3219</v>
      </c>
      <c r="D162" s="2" t="s">
        <v>807</v>
      </c>
      <c r="E162" s="2">
        <v>2.2</v>
      </c>
      <c r="F162" s="9"/>
    </row>
    <row r="163" ht="14.25" customHeight="1">
      <c r="A163" s="2" t="s">
        <v>3220</v>
      </c>
      <c r="B163" s="2" t="s">
        <v>3218</v>
      </c>
      <c r="C163" s="2" t="s">
        <v>3219</v>
      </c>
      <c r="D163" s="2" t="s">
        <v>807</v>
      </c>
      <c r="E163" s="2">
        <v>2.2</v>
      </c>
      <c r="F163" s="9"/>
    </row>
    <row r="164" ht="14.25" customHeight="1">
      <c r="A164" s="2" t="s">
        <v>3221</v>
      </c>
      <c r="B164" s="2" t="s">
        <v>3218</v>
      </c>
      <c r="C164" s="2" t="s">
        <v>3219</v>
      </c>
      <c r="D164" s="2" t="s">
        <v>807</v>
      </c>
      <c r="E164" s="2">
        <v>2.2</v>
      </c>
      <c r="F164" s="9"/>
    </row>
    <row r="165" ht="14.25" customHeight="1">
      <c r="A165" s="2" t="s">
        <v>3222</v>
      </c>
      <c r="B165" s="2" t="s">
        <v>3218</v>
      </c>
      <c r="C165" s="2" t="s">
        <v>3219</v>
      </c>
      <c r="D165" s="2" t="s">
        <v>807</v>
      </c>
      <c r="E165" s="2">
        <v>2.2</v>
      </c>
      <c r="F165" s="9"/>
    </row>
    <row r="166" ht="14.25" customHeight="1">
      <c r="A166" s="2" t="s">
        <v>3223</v>
      </c>
      <c r="B166" s="2" t="s">
        <v>3218</v>
      </c>
      <c r="C166" s="2" t="s">
        <v>3219</v>
      </c>
      <c r="D166" s="2" t="s">
        <v>807</v>
      </c>
      <c r="E166" s="2">
        <v>2.2</v>
      </c>
      <c r="F166" s="9"/>
    </row>
    <row r="167" ht="14.25" customHeight="1">
      <c r="A167" s="2" t="s">
        <v>3224</v>
      </c>
      <c r="B167" s="2" t="s">
        <v>3218</v>
      </c>
      <c r="C167" s="2" t="s">
        <v>3219</v>
      </c>
      <c r="D167" s="2" t="s">
        <v>807</v>
      </c>
      <c r="E167" s="2">
        <v>2.2</v>
      </c>
      <c r="F167" s="9"/>
    </row>
    <row r="168" ht="14.25" customHeight="1">
      <c r="A168" s="2" t="s">
        <v>3225</v>
      </c>
      <c r="B168" s="2" t="s">
        <v>3218</v>
      </c>
      <c r="C168" s="2" t="s">
        <v>3219</v>
      </c>
      <c r="D168" s="2" t="s">
        <v>807</v>
      </c>
      <c r="E168" s="2">
        <v>2.2</v>
      </c>
      <c r="F168" s="9"/>
    </row>
    <row r="169" ht="14.25" customHeight="1">
      <c r="A169" s="2" t="s">
        <v>3226</v>
      </c>
      <c r="B169" s="2" t="s">
        <v>3218</v>
      </c>
      <c r="C169" s="2" t="s">
        <v>3219</v>
      </c>
      <c r="D169" s="2" t="s">
        <v>807</v>
      </c>
      <c r="E169" s="2">
        <v>2.2</v>
      </c>
      <c r="F169" s="9"/>
    </row>
    <row r="170" ht="14.25" customHeight="1">
      <c r="A170" s="2" t="s">
        <v>3227</v>
      </c>
      <c r="B170" s="2" t="s">
        <v>3218</v>
      </c>
      <c r="C170" s="2" t="s">
        <v>3219</v>
      </c>
      <c r="D170" s="2" t="s">
        <v>807</v>
      </c>
      <c r="E170" s="2">
        <v>2.2</v>
      </c>
      <c r="F170" s="9"/>
    </row>
    <row r="171" ht="14.25" customHeight="1">
      <c r="A171" s="2" t="s">
        <v>3228</v>
      </c>
      <c r="B171" s="2" t="s">
        <v>3218</v>
      </c>
      <c r="C171" s="2" t="s">
        <v>3219</v>
      </c>
      <c r="D171" s="2" t="s">
        <v>807</v>
      </c>
      <c r="E171" s="2">
        <v>2.2</v>
      </c>
      <c r="F171" s="9"/>
    </row>
    <row r="172" ht="14.25" customHeight="1">
      <c r="A172" s="2" t="s">
        <v>3229</v>
      </c>
      <c r="B172" s="2" t="s">
        <v>3218</v>
      </c>
      <c r="C172" s="2" t="s">
        <v>3219</v>
      </c>
      <c r="D172" s="2" t="s">
        <v>807</v>
      </c>
      <c r="E172" s="2">
        <v>2.2</v>
      </c>
      <c r="F172" s="9"/>
    </row>
    <row r="173" ht="14.25" customHeight="1">
      <c r="A173" s="2" t="s">
        <v>3230</v>
      </c>
      <c r="B173" s="2" t="s">
        <v>3218</v>
      </c>
      <c r="C173" s="2" t="s">
        <v>3219</v>
      </c>
      <c r="D173" s="2" t="s">
        <v>807</v>
      </c>
      <c r="E173" s="2">
        <v>2.2</v>
      </c>
      <c r="F173" s="9"/>
    </row>
    <row r="174" ht="14.25" customHeight="1">
      <c r="A174" s="2" t="s">
        <v>3231</v>
      </c>
      <c r="B174" s="2" t="s">
        <v>3218</v>
      </c>
      <c r="C174" s="2" t="s">
        <v>3219</v>
      </c>
      <c r="D174" s="2" t="s">
        <v>807</v>
      </c>
      <c r="E174" s="2">
        <v>2.2</v>
      </c>
      <c r="F174" s="9"/>
    </row>
    <row r="175" ht="14.25" customHeight="1">
      <c r="A175" s="2" t="s">
        <v>3232</v>
      </c>
      <c r="B175" s="2" t="s">
        <v>3218</v>
      </c>
      <c r="C175" s="2" t="s">
        <v>3219</v>
      </c>
      <c r="D175" s="2" t="s">
        <v>807</v>
      </c>
      <c r="E175" s="2">
        <v>2.2</v>
      </c>
      <c r="F175" s="9"/>
    </row>
    <row r="176" ht="14.25" customHeight="1">
      <c r="A176" s="2" t="s">
        <v>3233</v>
      </c>
      <c r="B176" s="2" t="s">
        <v>3218</v>
      </c>
      <c r="C176" s="2" t="s">
        <v>3219</v>
      </c>
      <c r="D176" s="2" t="s">
        <v>807</v>
      </c>
      <c r="E176" s="2">
        <v>2.2</v>
      </c>
      <c r="F176" s="9"/>
    </row>
    <row r="177" ht="14.25" customHeight="1">
      <c r="A177" s="2" t="s">
        <v>3234</v>
      </c>
      <c r="B177" s="2" t="s">
        <v>3218</v>
      </c>
      <c r="C177" s="2" t="s">
        <v>3219</v>
      </c>
      <c r="D177" s="2" t="s">
        <v>807</v>
      </c>
      <c r="E177" s="2">
        <v>2.2</v>
      </c>
      <c r="F177" s="9"/>
    </row>
    <row r="178" ht="14.25" customHeight="1">
      <c r="A178" s="2" t="s">
        <v>3235</v>
      </c>
      <c r="B178" s="2" t="s">
        <v>3218</v>
      </c>
      <c r="C178" s="2" t="s">
        <v>3219</v>
      </c>
      <c r="D178" s="2" t="s">
        <v>807</v>
      </c>
      <c r="E178" s="2">
        <v>2.2</v>
      </c>
      <c r="F178" s="9"/>
    </row>
    <row r="179" ht="14.25" customHeight="1">
      <c r="A179" s="2" t="s">
        <v>3236</v>
      </c>
      <c r="B179" s="2" t="s">
        <v>3218</v>
      </c>
      <c r="C179" s="2" t="s">
        <v>3219</v>
      </c>
      <c r="D179" s="2" t="s">
        <v>807</v>
      </c>
      <c r="E179" s="2">
        <v>2.2</v>
      </c>
      <c r="F179" s="9"/>
    </row>
    <row r="180" ht="14.25" customHeight="1">
      <c r="A180" s="2" t="s">
        <v>3237</v>
      </c>
      <c r="B180" s="2" t="s">
        <v>3218</v>
      </c>
      <c r="C180" s="2" t="s">
        <v>3219</v>
      </c>
      <c r="D180" s="2" t="s">
        <v>807</v>
      </c>
      <c r="E180" s="2">
        <v>2.2</v>
      </c>
      <c r="F180" s="9"/>
    </row>
    <row r="181" ht="14.25" customHeight="1">
      <c r="A181" s="2" t="s">
        <v>3238</v>
      </c>
      <c r="B181" s="2" t="s">
        <v>3218</v>
      </c>
      <c r="C181" s="2" t="s">
        <v>3219</v>
      </c>
      <c r="D181" s="2" t="s">
        <v>807</v>
      </c>
      <c r="E181" s="2">
        <v>2.2</v>
      </c>
      <c r="F181" s="9"/>
    </row>
    <row r="182" ht="14.25" customHeight="1">
      <c r="A182" s="2" t="s">
        <v>3239</v>
      </c>
      <c r="B182" s="2" t="s">
        <v>3218</v>
      </c>
      <c r="C182" s="2" t="s">
        <v>3219</v>
      </c>
      <c r="D182" s="2" t="s">
        <v>807</v>
      </c>
      <c r="E182" s="2">
        <v>2.2</v>
      </c>
      <c r="F182" s="9"/>
    </row>
    <row r="183" ht="14.25" customHeight="1">
      <c r="A183" s="2" t="s">
        <v>3240</v>
      </c>
      <c r="B183" s="2" t="s">
        <v>3218</v>
      </c>
      <c r="C183" s="2" t="s">
        <v>3219</v>
      </c>
      <c r="D183" s="2" t="s">
        <v>807</v>
      </c>
      <c r="E183" s="2">
        <v>2.2</v>
      </c>
      <c r="F183" s="9"/>
    </row>
    <row r="184" ht="14.25" customHeight="1">
      <c r="A184" s="2" t="s">
        <v>3241</v>
      </c>
      <c r="B184" s="2" t="s">
        <v>3218</v>
      </c>
      <c r="C184" s="2" t="s">
        <v>3219</v>
      </c>
      <c r="D184" s="2" t="s">
        <v>807</v>
      </c>
      <c r="E184" s="2">
        <v>2.2</v>
      </c>
      <c r="F184" s="9"/>
    </row>
    <row r="185" ht="14.25" customHeight="1">
      <c r="A185" s="2" t="s">
        <v>3242</v>
      </c>
      <c r="B185" s="2" t="s">
        <v>3218</v>
      </c>
      <c r="C185" s="2" t="s">
        <v>3219</v>
      </c>
      <c r="D185" s="2" t="s">
        <v>807</v>
      </c>
      <c r="E185" s="2">
        <v>2.2</v>
      </c>
      <c r="F185" s="9"/>
    </row>
    <row r="186" ht="14.25" customHeight="1">
      <c r="A186" s="2" t="s">
        <v>3243</v>
      </c>
      <c r="B186" s="2" t="s">
        <v>3218</v>
      </c>
      <c r="C186" s="2" t="s">
        <v>3219</v>
      </c>
      <c r="D186" s="2" t="s">
        <v>807</v>
      </c>
      <c r="E186" s="2">
        <v>2.2</v>
      </c>
      <c r="F186" s="9"/>
    </row>
    <row r="187" ht="14.25" customHeight="1">
      <c r="A187" s="2" t="s">
        <v>3244</v>
      </c>
      <c r="B187" s="2" t="s">
        <v>3218</v>
      </c>
      <c r="C187" s="2" t="s">
        <v>3219</v>
      </c>
      <c r="D187" s="2" t="s">
        <v>807</v>
      </c>
      <c r="E187" s="2">
        <v>2.2</v>
      </c>
      <c r="F187" s="9"/>
    </row>
    <row r="188" ht="14.25" customHeight="1">
      <c r="A188" s="2" t="s">
        <v>3245</v>
      </c>
      <c r="B188" s="2" t="s">
        <v>3218</v>
      </c>
      <c r="C188" s="2" t="s">
        <v>3219</v>
      </c>
      <c r="D188" s="2" t="s">
        <v>807</v>
      </c>
      <c r="E188" s="2">
        <v>2.2</v>
      </c>
      <c r="F188" s="9"/>
    </row>
    <row r="189" ht="14.25" customHeight="1">
      <c r="A189" s="2" t="s">
        <v>3246</v>
      </c>
      <c r="B189" s="2" t="s">
        <v>3218</v>
      </c>
      <c r="C189" s="2" t="s">
        <v>3219</v>
      </c>
      <c r="D189" s="2" t="s">
        <v>807</v>
      </c>
      <c r="E189" s="2">
        <v>2.2</v>
      </c>
      <c r="F189" s="9"/>
    </row>
    <row r="190" ht="14.25" customHeight="1">
      <c r="A190" s="2" t="s">
        <v>3247</v>
      </c>
      <c r="B190" s="2" t="s">
        <v>3218</v>
      </c>
      <c r="C190" s="2" t="s">
        <v>3219</v>
      </c>
      <c r="D190" s="2" t="s">
        <v>807</v>
      </c>
      <c r="E190" s="2">
        <v>2.2</v>
      </c>
      <c r="F190" s="9"/>
    </row>
    <row r="191" ht="14.25" customHeight="1">
      <c r="A191" s="2" t="s">
        <v>3248</v>
      </c>
      <c r="B191" s="2" t="s">
        <v>3218</v>
      </c>
      <c r="C191" s="2" t="s">
        <v>3219</v>
      </c>
      <c r="D191" s="2" t="s">
        <v>807</v>
      </c>
      <c r="E191" s="2">
        <v>2.2</v>
      </c>
      <c r="F191" s="9"/>
    </row>
    <row r="192" ht="14.25" customHeight="1">
      <c r="A192" s="2" t="s">
        <v>3249</v>
      </c>
      <c r="B192" s="2" t="s">
        <v>3218</v>
      </c>
      <c r="C192" s="2" t="s">
        <v>3219</v>
      </c>
      <c r="D192" s="2" t="s">
        <v>807</v>
      </c>
      <c r="E192" s="2">
        <v>2.2</v>
      </c>
      <c r="F192" s="9"/>
    </row>
    <row r="193" ht="14.25" customHeight="1">
      <c r="A193" s="2" t="s">
        <v>3250</v>
      </c>
      <c r="B193" s="2" t="s">
        <v>3218</v>
      </c>
      <c r="C193" s="2" t="s">
        <v>3219</v>
      </c>
      <c r="D193" s="2" t="s">
        <v>807</v>
      </c>
      <c r="E193" s="2">
        <v>2.2</v>
      </c>
      <c r="F193" s="9"/>
    </row>
    <row r="194" ht="14.25" customHeight="1">
      <c r="A194" s="2" t="s">
        <v>3251</v>
      </c>
      <c r="B194" s="2" t="s">
        <v>3218</v>
      </c>
      <c r="C194" s="2" t="s">
        <v>3219</v>
      </c>
      <c r="D194" s="2" t="s">
        <v>807</v>
      </c>
      <c r="E194" s="2">
        <v>2.2</v>
      </c>
      <c r="F194" s="9"/>
    </row>
    <row r="195" ht="14.25" customHeight="1">
      <c r="A195" s="2" t="s">
        <v>3252</v>
      </c>
      <c r="B195" s="2" t="s">
        <v>3218</v>
      </c>
      <c r="C195" s="2" t="s">
        <v>3219</v>
      </c>
      <c r="D195" s="2" t="s">
        <v>807</v>
      </c>
      <c r="E195" s="2">
        <v>2.2</v>
      </c>
      <c r="F195" s="9"/>
    </row>
    <row r="196" ht="14.25" customHeight="1">
      <c r="A196" s="2" t="s">
        <v>3253</v>
      </c>
      <c r="B196" s="2" t="s">
        <v>3218</v>
      </c>
      <c r="C196" s="2" t="s">
        <v>3219</v>
      </c>
      <c r="D196" s="2" t="s">
        <v>807</v>
      </c>
      <c r="E196" s="2">
        <v>2.2</v>
      </c>
      <c r="F196" s="9"/>
    </row>
    <row r="197" ht="14.25" customHeight="1">
      <c r="A197" s="2" t="s">
        <v>3254</v>
      </c>
      <c r="B197" s="2" t="s">
        <v>3218</v>
      </c>
      <c r="C197" s="2" t="s">
        <v>3219</v>
      </c>
      <c r="D197" s="2" t="s">
        <v>807</v>
      </c>
      <c r="E197" s="2">
        <v>2.2</v>
      </c>
      <c r="F197" s="9"/>
    </row>
    <row r="198" ht="14.25" customHeight="1">
      <c r="A198" s="2" t="s">
        <v>3255</v>
      </c>
      <c r="B198" s="2" t="s">
        <v>3218</v>
      </c>
      <c r="C198" s="2" t="s">
        <v>3219</v>
      </c>
      <c r="D198" s="2" t="s">
        <v>807</v>
      </c>
      <c r="E198" s="2">
        <v>2.2</v>
      </c>
      <c r="F198" s="9"/>
    </row>
    <row r="199" ht="14.25" customHeight="1">
      <c r="A199" s="2" t="s">
        <v>3256</v>
      </c>
      <c r="B199" s="2" t="s">
        <v>3218</v>
      </c>
      <c r="C199" s="2" t="s">
        <v>3219</v>
      </c>
      <c r="D199" s="2" t="s">
        <v>807</v>
      </c>
      <c r="E199" s="2">
        <v>2.2</v>
      </c>
      <c r="F199" s="9"/>
    </row>
    <row r="200" ht="14.25" customHeight="1">
      <c r="A200" s="2" t="s">
        <v>3257</v>
      </c>
      <c r="B200" s="2" t="s">
        <v>3218</v>
      </c>
      <c r="C200" s="2" t="s">
        <v>3219</v>
      </c>
      <c r="D200" s="2" t="s">
        <v>807</v>
      </c>
      <c r="E200" s="2">
        <v>2.2</v>
      </c>
      <c r="F200" s="9"/>
    </row>
    <row r="201" ht="14.25" customHeight="1">
      <c r="A201" s="2" t="s">
        <v>3258</v>
      </c>
      <c r="B201" s="2" t="s">
        <v>3259</v>
      </c>
      <c r="C201" s="2" t="s">
        <v>3260</v>
      </c>
      <c r="D201" s="2" t="s">
        <v>3261</v>
      </c>
      <c r="E201" s="2">
        <v>2.3</v>
      </c>
      <c r="F201" s="9"/>
    </row>
    <row r="202" ht="14.25" customHeight="1">
      <c r="A202" s="2" t="s">
        <v>3262</v>
      </c>
      <c r="B202" s="2" t="s">
        <v>3259</v>
      </c>
      <c r="C202" s="2" t="s">
        <v>3260</v>
      </c>
      <c r="D202" s="2" t="s">
        <v>3261</v>
      </c>
      <c r="E202" s="2">
        <v>2.3</v>
      </c>
      <c r="F202" s="9"/>
    </row>
    <row r="203" ht="14.25" customHeight="1">
      <c r="A203" s="2" t="s">
        <v>3263</v>
      </c>
      <c r="B203" s="2" t="s">
        <v>3259</v>
      </c>
      <c r="C203" s="2" t="s">
        <v>3260</v>
      </c>
      <c r="D203" s="2" t="s">
        <v>3261</v>
      </c>
      <c r="E203" s="2">
        <v>2.3</v>
      </c>
      <c r="F203" s="9"/>
    </row>
    <row r="204" ht="14.25" customHeight="1">
      <c r="A204" s="2" t="s">
        <v>3264</v>
      </c>
      <c r="B204" s="2" t="s">
        <v>3259</v>
      </c>
      <c r="C204" s="2" t="s">
        <v>3260</v>
      </c>
      <c r="D204" s="2" t="s">
        <v>3261</v>
      </c>
      <c r="E204" s="2">
        <v>2.3</v>
      </c>
      <c r="F204" s="9"/>
    </row>
    <row r="205" ht="14.25" customHeight="1">
      <c r="A205" s="2" t="s">
        <v>3265</v>
      </c>
      <c r="B205" s="2" t="s">
        <v>3259</v>
      </c>
      <c r="C205" s="2" t="s">
        <v>3260</v>
      </c>
      <c r="D205" s="2" t="s">
        <v>3261</v>
      </c>
      <c r="E205" s="2">
        <v>2.3</v>
      </c>
      <c r="F205" s="9"/>
    </row>
    <row r="206" ht="14.25" customHeight="1">
      <c r="A206" s="2" t="s">
        <v>3266</v>
      </c>
      <c r="B206" s="2" t="s">
        <v>3259</v>
      </c>
      <c r="C206" s="2" t="s">
        <v>3260</v>
      </c>
      <c r="D206" s="2" t="s">
        <v>3261</v>
      </c>
      <c r="E206" s="2">
        <v>2.3</v>
      </c>
      <c r="F206" s="9"/>
    </row>
    <row r="207" ht="14.25" customHeight="1">
      <c r="A207" s="2" t="s">
        <v>3267</v>
      </c>
      <c r="B207" s="2" t="s">
        <v>3259</v>
      </c>
      <c r="C207" s="2" t="s">
        <v>3260</v>
      </c>
      <c r="D207" s="2" t="s">
        <v>3261</v>
      </c>
      <c r="E207" s="2">
        <v>2.3</v>
      </c>
      <c r="F207" s="9"/>
    </row>
    <row r="208" ht="14.25" customHeight="1">
      <c r="A208" s="2" t="s">
        <v>3268</v>
      </c>
      <c r="B208" s="2" t="s">
        <v>3259</v>
      </c>
      <c r="C208" s="2" t="s">
        <v>3260</v>
      </c>
      <c r="D208" s="2" t="s">
        <v>3261</v>
      </c>
      <c r="E208" s="2">
        <v>2.3</v>
      </c>
      <c r="F208" s="9"/>
    </row>
    <row r="209" ht="14.25" customHeight="1">
      <c r="A209" s="2" t="s">
        <v>3269</v>
      </c>
      <c r="B209" s="2" t="s">
        <v>3259</v>
      </c>
      <c r="C209" s="2" t="s">
        <v>3260</v>
      </c>
      <c r="D209" s="2" t="s">
        <v>3261</v>
      </c>
      <c r="E209" s="2">
        <v>2.3</v>
      </c>
      <c r="F209" s="9"/>
    </row>
    <row r="210" ht="14.25" customHeight="1">
      <c r="A210" s="2" t="s">
        <v>3270</v>
      </c>
      <c r="B210" s="2" t="s">
        <v>3259</v>
      </c>
      <c r="C210" s="2" t="s">
        <v>3260</v>
      </c>
      <c r="D210" s="2" t="s">
        <v>3261</v>
      </c>
      <c r="E210" s="2">
        <v>2.3</v>
      </c>
      <c r="F210" s="9"/>
    </row>
    <row r="211" ht="14.25" customHeight="1">
      <c r="A211" s="2" t="s">
        <v>3271</v>
      </c>
      <c r="B211" s="2" t="s">
        <v>3259</v>
      </c>
      <c r="C211" s="2" t="s">
        <v>3260</v>
      </c>
      <c r="D211" s="2" t="s">
        <v>3261</v>
      </c>
      <c r="E211" s="2">
        <v>2.3</v>
      </c>
      <c r="F211" s="9"/>
    </row>
    <row r="212" ht="14.25" customHeight="1">
      <c r="A212" s="2" t="s">
        <v>3272</v>
      </c>
      <c r="B212" s="2" t="s">
        <v>3259</v>
      </c>
      <c r="C212" s="2" t="s">
        <v>3260</v>
      </c>
      <c r="D212" s="2" t="s">
        <v>3261</v>
      </c>
      <c r="E212" s="2">
        <v>2.3</v>
      </c>
      <c r="F212" s="9"/>
    </row>
    <row r="213" ht="14.25" customHeight="1">
      <c r="A213" s="2" t="s">
        <v>3273</v>
      </c>
      <c r="B213" s="2" t="s">
        <v>3259</v>
      </c>
      <c r="C213" s="2" t="s">
        <v>3260</v>
      </c>
      <c r="D213" s="2" t="s">
        <v>3261</v>
      </c>
      <c r="E213" s="2">
        <v>2.3</v>
      </c>
      <c r="F213" s="9"/>
    </row>
    <row r="214" ht="14.25" customHeight="1">
      <c r="A214" s="2" t="s">
        <v>3274</v>
      </c>
      <c r="B214" s="2" t="s">
        <v>3259</v>
      </c>
      <c r="C214" s="2" t="s">
        <v>3260</v>
      </c>
      <c r="D214" s="2" t="s">
        <v>3261</v>
      </c>
      <c r="E214" s="2">
        <v>2.3</v>
      </c>
      <c r="F214" s="9"/>
    </row>
    <row r="215" ht="14.25" customHeight="1">
      <c r="A215" s="2" t="s">
        <v>3275</v>
      </c>
      <c r="B215" s="2" t="s">
        <v>3218</v>
      </c>
      <c r="C215" s="2" t="s">
        <v>3219</v>
      </c>
      <c r="D215" s="2" t="s">
        <v>807</v>
      </c>
      <c r="E215" s="2">
        <v>2.3</v>
      </c>
      <c r="F215" s="9"/>
    </row>
    <row r="216" ht="14.25" customHeight="1">
      <c r="A216" s="2" t="s">
        <v>3276</v>
      </c>
      <c r="B216" s="2" t="s">
        <v>3218</v>
      </c>
      <c r="C216" s="2" t="s">
        <v>3219</v>
      </c>
      <c r="D216" s="2" t="s">
        <v>807</v>
      </c>
      <c r="E216" s="2">
        <v>2.3</v>
      </c>
      <c r="F216" s="9"/>
    </row>
    <row r="217" ht="14.25" customHeight="1">
      <c r="A217" s="2" t="s">
        <v>3277</v>
      </c>
      <c r="B217" s="2" t="s">
        <v>3218</v>
      </c>
      <c r="C217" s="2" t="s">
        <v>3219</v>
      </c>
      <c r="D217" s="2" t="s">
        <v>807</v>
      </c>
      <c r="E217" s="2">
        <v>2.3</v>
      </c>
      <c r="F217" s="9"/>
    </row>
    <row r="218" ht="14.25" customHeight="1">
      <c r="A218" s="2" t="s">
        <v>3278</v>
      </c>
      <c r="B218" s="2" t="s">
        <v>3218</v>
      </c>
      <c r="C218" s="2" t="s">
        <v>3219</v>
      </c>
      <c r="D218" s="2" t="s">
        <v>807</v>
      </c>
      <c r="E218" s="2">
        <v>2.3</v>
      </c>
      <c r="F218" s="9"/>
    </row>
    <row r="219" ht="14.25" customHeight="1">
      <c r="A219" s="2" t="s">
        <v>3279</v>
      </c>
      <c r="B219" s="2" t="s">
        <v>3218</v>
      </c>
      <c r="C219" s="2" t="s">
        <v>3219</v>
      </c>
      <c r="D219" s="2" t="s">
        <v>807</v>
      </c>
      <c r="E219" s="2">
        <v>2.3</v>
      </c>
      <c r="F219" s="9"/>
    </row>
    <row r="220" ht="14.25" customHeight="1">
      <c r="A220" s="2" t="s">
        <v>3280</v>
      </c>
      <c r="B220" s="2" t="s">
        <v>3218</v>
      </c>
      <c r="C220" s="2" t="s">
        <v>3219</v>
      </c>
      <c r="D220" s="2" t="s">
        <v>807</v>
      </c>
      <c r="E220" s="2">
        <v>2.3</v>
      </c>
      <c r="F220" s="9"/>
    </row>
    <row r="221" ht="14.25" customHeight="1">
      <c r="A221" s="2" t="s">
        <v>3281</v>
      </c>
      <c r="B221" s="2" t="s">
        <v>3218</v>
      </c>
      <c r="C221" s="2" t="s">
        <v>3219</v>
      </c>
      <c r="D221" s="2" t="s">
        <v>807</v>
      </c>
      <c r="E221" s="2">
        <v>2.3</v>
      </c>
      <c r="F221" s="9"/>
    </row>
    <row r="222" ht="14.25" customHeight="1">
      <c r="A222" s="2" t="s">
        <v>3282</v>
      </c>
      <c r="B222" s="2" t="s">
        <v>3218</v>
      </c>
      <c r="C222" s="2" t="s">
        <v>3219</v>
      </c>
      <c r="D222" s="2" t="s">
        <v>807</v>
      </c>
      <c r="E222" s="2">
        <v>2.3</v>
      </c>
      <c r="F222" s="9"/>
    </row>
    <row r="223" ht="14.25" customHeight="1">
      <c r="A223" s="2" t="s">
        <v>3283</v>
      </c>
      <c r="B223" s="2" t="s">
        <v>3259</v>
      </c>
      <c r="C223" s="2" t="s">
        <v>890</v>
      </c>
      <c r="D223" s="2" t="s">
        <v>890</v>
      </c>
      <c r="E223" s="2">
        <v>2.4</v>
      </c>
      <c r="F223" s="9"/>
    </row>
    <row r="224" ht="14.25" customHeight="1">
      <c r="A224" s="2" t="s">
        <v>3284</v>
      </c>
      <c r="B224" s="2" t="s">
        <v>3284</v>
      </c>
      <c r="C224" s="2" t="s">
        <v>3285</v>
      </c>
      <c r="D224" s="2" t="s">
        <v>890</v>
      </c>
      <c r="E224" s="2">
        <v>2.4</v>
      </c>
      <c r="F224" s="9"/>
    </row>
    <row r="225" ht="14.25" customHeight="1">
      <c r="A225" s="2" t="s">
        <v>3286</v>
      </c>
      <c r="B225" s="2" t="s">
        <v>3284</v>
      </c>
      <c r="C225" s="2" t="s">
        <v>3285</v>
      </c>
      <c r="D225" s="2" t="s">
        <v>890</v>
      </c>
      <c r="E225" s="2">
        <v>2.4</v>
      </c>
      <c r="F225" s="9"/>
    </row>
    <row r="226" ht="14.25" customHeight="1">
      <c r="A226" s="2" t="s">
        <v>3287</v>
      </c>
      <c r="B226" s="2" t="s">
        <v>3284</v>
      </c>
      <c r="C226" s="2" t="s">
        <v>3285</v>
      </c>
      <c r="D226" s="2" t="s">
        <v>890</v>
      </c>
      <c r="E226" s="2">
        <v>2.4</v>
      </c>
      <c r="F226" s="9"/>
    </row>
    <row r="227" ht="14.25" customHeight="1">
      <c r="A227" s="2" t="s">
        <v>3288</v>
      </c>
      <c r="B227" s="2" t="s">
        <v>3284</v>
      </c>
      <c r="C227" s="2" t="s">
        <v>3285</v>
      </c>
      <c r="D227" s="2" t="s">
        <v>890</v>
      </c>
      <c r="E227" s="2">
        <v>2.4</v>
      </c>
      <c r="F227" s="9"/>
    </row>
    <row r="228" ht="14.25" customHeight="1">
      <c r="A228" s="2" t="s">
        <v>3289</v>
      </c>
      <c r="B228" s="2" t="s">
        <v>3284</v>
      </c>
      <c r="C228" s="2" t="s">
        <v>3285</v>
      </c>
      <c r="D228" s="2" t="s">
        <v>890</v>
      </c>
      <c r="E228" s="2">
        <v>2.4</v>
      </c>
      <c r="F228" s="9"/>
    </row>
    <row r="229" ht="14.25" customHeight="1">
      <c r="A229" s="2" t="s">
        <v>3290</v>
      </c>
      <c r="B229" s="2" t="s">
        <v>3284</v>
      </c>
      <c r="C229" s="2" t="s">
        <v>3285</v>
      </c>
      <c r="D229" s="2" t="s">
        <v>890</v>
      </c>
      <c r="E229" s="2">
        <v>2.4</v>
      </c>
      <c r="F229" s="9"/>
    </row>
    <row r="230" ht="14.25" customHeight="1">
      <c r="A230" s="11" t="s">
        <v>3291</v>
      </c>
      <c r="B230" s="2" t="s">
        <v>3259</v>
      </c>
      <c r="C230" s="11" t="s">
        <v>890</v>
      </c>
      <c r="D230" s="2" t="s">
        <v>890</v>
      </c>
      <c r="E230" s="2">
        <v>2.4</v>
      </c>
      <c r="F230" s="9"/>
    </row>
    <row r="231" ht="14.25" customHeight="1">
      <c r="A231" s="2" t="s">
        <v>3292</v>
      </c>
      <c r="B231" s="2" t="s">
        <v>3293</v>
      </c>
      <c r="C231" s="2" t="s">
        <v>3294</v>
      </c>
      <c r="D231" s="2" t="s">
        <v>3294</v>
      </c>
      <c r="E231" s="2">
        <v>2.4</v>
      </c>
      <c r="F231" s="9"/>
    </row>
    <row r="232" ht="14.25" customHeight="1">
      <c r="A232" s="2" t="s">
        <v>3295</v>
      </c>
      <c r="B232" s="2" t="s">
        <v>3293</v>
      </c>
      <c r="C232" s="2" t="s">
        <v>3294</v>
      </c>
      <c r="D232" s="2" t="s">
        <v>3294</v>
      </c>
      <c r="E232" s="2">
        <v>2.4</v>
      </c>
      <c r="F232" s="9"/>
    </row>
    <row r="233" ht="14.25" customHeight="1">
      <c r="A233" s="2" t="s">
        <v>3296</v>
      </c>
      <c r="B233" s="2" t="s">
        <v>3259</v>
      </c>
      <c r="C233" s="2" t="s">
        <v>3260</v>
      </c>
      <c r="D233" s="2" t="s">
        <v>3261</v>
      </c>
      <c r="E233" s="2">
        <v>2.4</v>
      </c>
      <c r="F233" s="9"/>
    </row>
    <row r="234" ht="14.25" customHeight="1">
      <c r="A234" s="11" t="s">
        <v>3297</v>
      </c>
      <c r="B234" s="2" t="s">
        <v>3218</v>
      </c>
      <c r="C234" s="11" t="s">
        <v>3219</v>
      </c>
      <c r="D234" s="2" t="s">
        <v>807</v>
      </c>
      <c r="E234" s="2">
        <v>2.4</v>
      </c>
      <c r="F234" s="9"/>
    </row>
    <row r="235" ht="14.25" customHeight="1">
      <c r="A235" s="11" t="s">
        <v>3298</v>
      </c>
      <c r="B235" s="2" t="s">
        <v>3218</v>
      </c>
      <c r="C235" s="11" t="s">
        <v>3219</v>
      </c>
      <c r="D235" s="2" t="s">
        <v>807</v>
      </c>
      <c r="E235" s="2">
        <v>2.4</v>
      </c>
      <c r="F235" s="9"/>
    </row>
    <row r="236" ht="14.25" customHeight="1">
      <c r="A236" s="2" t="s">
        <v>3299</v>
      </c>
      <c r="B236" s="2" t="s">
        <v>3300</v>
      </c>
      <c r="C236" s="2" t="s">
        <v>3301</v>
      </c>
      <c r="D236" s="2" t="s">
        <v>736</v>
      </c>
      <c r="E236" s="2">
        <v>3.1</v>
      </c>
      <c r="F236" s="9"/>
    </row>
    <row r="237" ht="14.25" customHeight="1">
      <c r="A237" s="2" t="s">
        <v>3302</v>
      </c>
      <c r="B237" s="2" t="s">
        <v>3300</v>
      </c>
      <c r="C237" s="2" t="s">
        <v>3301</v>
      </c>
      <c r="D237" s="2" t="s">
        <v>736</v>
      </c>
      <c r="E237" s="2">
        <v>3.1</v>
      </c>
      <c r="F237" s="9"/>
    </row>
    <row r="238" ht="14.25" customHeight="1">
      <c r="A238" s="2" t="s">
        <v>3303</v>
      </c>
      <c r="B238" s="2" t="s">
        <v>3300</v>
      </c>
      <c r="C238" s="2" t="s">
        <v>3301</v>
      </c>
      <c r="D238" s="2" t="s">
        <v>736</v>
      </c>
      <c r="E238" s="2">
        <v>3.1</v>
      </c>
      <c r="F238" s="9"/>
    </row>
    <row r="239" ht="14.25" customHeight="1">
      <c r="A239" s="2" t="s">
        <v>3304</v>
      </c>
      <c r="B239" s="2" t="s">
        <v>3305</v>
      </c>
      <c r="C239" s="2" t="s">
        <v>3301</v>
      </c>
      <c r="D239" s="2" t="s">
        <v>736</v>
      </c>
      <c r="E239" s="2">
        <v>3.1</v>
      </c>
      <c r="F239" s="9"/>
    </row>
    <row r="240" ht="14.25" customHeight="1">
      <c r="A240" s="2" t="s">
        <v>3306</v>
      </c>
      <c r="B240" s="2" t="s">
        <v>3305</v>
      </c>
      <c r="C240" s="2" t="s">
        <v>3301</v>
      </c>
      <c r="D240" s="2" t="s">
        <v>736</v>
      </c>
      <c r="E240" s="2">
        <v>3.1</v>
      </c>
      <c r="F240" s="9"/>
    </row>
    <row r="241" ht="14.25" customHeight="1">
      <c r="A241" s="2" t="s">
        <v>3307</v>
      </c>
      <c r="B241" s="2" t="s">
        <v>3305</v>
      </c>
      <c r="C241" s="2" t="s">
        <v>3301</v>
      </c>
      <c r="D241" s="2" t="s">
        <v>736</v>
      </c>
      <c r="E241" s="2">
        <v>3.1</v>
      </c>
      <c r="F241" s="9"/>
    </row>
    <row r="242" ht="14.25" customHeight="1">
      <c r="A242" s="2" t="s">
        <v>3308</v>
      </c>
      <c r="B242" s="2" t="s">
        <v>3305</v>
      </c>
      <c r="C242" s="2" t="s">
        <v>3301</v>
      </c>
      <c r="D242" s="2" t="s">
        <v>736</v>
      </c>
      <c r="E242" s="2">
        <v>3.1</v>
      </c>
      <c r="F242" s="9"/>
    </row>
    <row r="243" ht="14.25" customHeight="1">
      <c r="A243" s="2" t="s">
        <v>3309</v>
      </c>
      <c r="B243" s="2" t="s">
        <v>3305</v>
      </c>
      <c r="C243" s="2" t="s">
        <v>3301</v>
      </c>
      <c r="D243" s="2" t="s">
        <v>736</v>
      </c>
      <c r="E243" s="2">
        <v>3.1</v>
      </c>
      <c r="F243" s="9"/>
    </row>
    <row r="244" ht="14.25" customHeight="1">
      <c r="A244" s="2" t="s">
        <v>3310</v>
      </c>
      <c r="B244" s="2" t="s">
        <v>3305</v>
      </c>
      <c r="C244" s="2" t="s">
        <v>3301</v>
      </c>
      <c r="D244" s="2" t="s">
        <v>736</v>
      </c>
      <c r="E244" s="2">
        <v>3.1</v>
      </c>
      <c r="F244" s="9"/>
    </row>
    <row r="245" ht="14.25" customHeight="1">
      <c r="A245" s="2" t="s">
        <v>3311</v>
      </c>
      <c r="B245" s="2" t="s">
        <v>3305</v>
      </c>
      <c r="C245" s="2" t="s">
        <v>3301</v>
      </c>
      <c r="D245" s="2" t="s">
        <v>736</v>
      </c>
      <c r="E245" s="2">
        <v>3.1</v>
      </c>
      <c r="F245" s="9"/>
    </row>
    <row r="246" ht="14.25" customHeight="1">
      <c r="A246" s="2" t="s">
        <v>3312</v>
      </c>
      <c r="B246" s="2" t="s">
        <v>3305</v>
      </c>
      <c r="C246" s="2" t="s">
        <v>3301</v>
      </c>
      <c r="D246" s="2" t="s">
        <v>736</v>
      </c>
      <c r="E246" s="2">
        <v>3.1</v>
      </c>
      <c r="F246" s="9"/>
    </row>
    <row r="247" ht="14.25" customHeight="1">
      <c r="A247" s="2" t="s">
        <v>3313</v>
      </c>
      <c r="B247" s="2" t="s">
        <v>3305</v>
      </c>
      <c r="C247" s="2" t="s">
        <v>3301</v>
      </c>
      <c r="D247" s="2" t="s">
        <v>736</v>
      </c>
      <c r="E247" s="2">
        <v>3.1</v>
      </c>
      <c r="F247" s="9"/>
    </row>
    <row r="248" ht="14.25" customHeight="1">
      <c r="A248" s="2" t="s">
        <v>3314</v>
      </c>
      <c r="B248" s="2" t="s">
        <v>3305</v>
      </c>
      <c r="C248" s="2" t="s">
        <v>3301</v>
      </c>
      <c r="D248" s="2" t="s">
        <v>736</v>
      </c>
      <c r="E248" s="2">
        <v>3.1</v>
      </c>
      <c r="F248" s="9"/>
    </row>
    <row r="249" ht="14.25" customHeight="1">
      <c r="A249" s="2" t="s">
        <v>3315</v>
      </c>
      <c r="B249" s="2" t="s">
        <v>3305</v>
      </c>
      <c r="C249" s="2" t="s">
        <v>3301</v>
      </c>
      <c r="D249" s="2" t="s">
        <v>736</v>
      </c>
      <c r="E249" s="2">
        <v>3.1</v>
      </c>
      <c r="F249" s="9"/>
    </row>
    <row r="250" ht="14.25" customHeight="1">
      <c r="A250" s="2" t="s">
        <v>3316</v>
      </c>
      <c r="B250" s="2" t="s">
        <v>3305</v>
      </c>
      <c r="C250" s="2" t="s">
        <v>3301</v>
      </c>
      <c r="D250" s="2" t="s">
        <v>736</v>
      </c>
      <c r="E250" s="2">
        <v>3.1</v>
      </c>
      <c r="F250" s="9"/>
    </row>
    <row r="251" ht="14.25" customHeight="1">
      <c r="A251" s="2" t="s">
        <v>3317</v>
      </c>
      <c r="B251" s="2" t="s">
        <v>3305</v>
      </c>
      <c r="C251" s="2" t="s">
        <v>3301</v>
      </c>
      <c r="D251" s="2" t="s">
        <v>736</v>
      </c>
      <c r="E251" s="2">
        <v>3.1</v>
      </c>
      <c r="F251" s="9"/>
    </row>
    <row r="252" ht="14.25" customHeight="1">
      <c r="A252" s="2" t="s">
        <v>3318</v>
      </c>
      <c r="B252" s="2" t="s">
        <v>3305</v>
      </c>
      <c r="C252" s="2" t="s">
        <v>3301</v>
      </c>
      <c r="D252" s="2" t="s">
        <v>736</v>
      </c>
      <c r="E252" s="2">
        <v>3.1</v>
      </c>
      <c r="F252" s="9"/>
    </row>
    <row r="253" ht="14.25" customHeight="1">
      <c r="A253" s="2" t="s">
        <v>3319</v>
      </c>
      <c r="B253" s="2" t="s">
        <v>3320</v>
      </c>
      <c r="C253" s="2" t="s">
        <v>3321</v>
      </c>
      <c r="D253" s="2" t="s">
        <v>795</v>
      </c>
      <c r="E253" s="2">
        <v>3.1</v>
      </c>
      <c r="F253" s="9"/>
    </row>
    <row r="254" ht="14.25" customHeight="1">
      <c r="A254" s="2" t="s">
        <v>3322</v>
      </c>
      <c r="B254" s="2" t="s">
        <v>3320</v>
      </c>
      <c r="C254" s="2" t="s">
        <v>3321</v>
      </c>
      <c r="D254" s="2" t="s">
        <v>795</v>
      </c>
      <c r="E254" s="2">
        <v>3.1</v>
      </c>
      <c r="F254" s="9"/>
    </row>
    <row r="255" ht="14.25" customHeight="1">
      <c r="A255" s="2" t="s">
        <v>3323</v>
      </c>
      <c r="B255" s="2" t="s">
        <v>3320</v>
      </c>
      <c r="C255" s="2" t="s">
        <v>3321</v>
      </c>
      <c r="D255" s="2" t="s">
        <v>795</v>
      </c>
      <c r="E255" s="2">
        <v>3.1</v>
      </c>
      <c r="F255" s="9"/>
    </row>
    <row r="256" ht="14.25" customHeight="1">
      <c r="A256" s="2" t="s">
        <v>3324</v>
      </c>
      <c r="B256" s="2" t="s">
        <v>3320</v>
      </c>
      <c r="C256" s="2" t="s">
        <v>3321</v>
      </c>
      <c r="D256" s="2" t="s">
        <v>795</v>
      </c>
      <c r="E256" s="2">
        <v>3.1</v>
      </c>
      <c r="F256" s="9"/>
    </row>
    <row r="257" ht="14.25" customHeight="1">
      <c r="A257" s="2" t="s">
        <v>3325</v>
      </c>
      <c r="B257" s="2" t="s">
        <v>3320</v>
      </c>
      <c r="C257" s="2" t="s">
        <v>3321</v>
      </c>
      <c r="D257" s="2" t="s">
        <v>795</v>
      </c>
      <c r="E257" s="2">
        <v>3.1</v>
      </c>
      <c r="F257" s="9"/>
    </row>
    <row r="258" ht="14.25" customHeight="1">
      <c r="A258" s="2" t="s">
        <v>3326</v>
      </c>
      <c r="B258" s="2" t="s">
        <v>3320</v>
      </c>
      <c r="C258" s="2" t="s">
        <v>3321</v>
      </c>
      <c r="D258" s="2" t="s">
        <v>795</v>
      </c>
      <c r="E258" s="2">
        <v>3.1</v>
      </c>
      <c r="F258" s="9"/>
    </row>
    <row r="259" ht="14.25" customHeight="1">
      <c r="A259" s="2" t="s">
        <v>3327</v>
      </c>
      <c r="B259" s="2" t="s">
        <v>3320</v>
      </c>
      <c r="C259" s="2" t="s">
        <v>3321</v>
      </c>
      <c r="D259" s="2" t="s">
        <v>795</v>
      </c>
      <c r="E259" s="2">
        <v>3.1</v>
      </c>
      <c r="F259" s="9"/>
    </row>
    <row r="260" ht="14.25" customHeight="1">
      <c r="A260" s="2" t="s">
        <v>3328</v>
      </c>
      <c r="B260" s="2" t="s">
        <v>3320</v>
      </c>
      <c r="C260" s="2" t="s">
        <v>3321</v>
      </c>
      <c r="D260" s="2" t="s">
        <v>795</v>
      </c>
      <c r="E260" s="2">
        <v>3.1</v>
      </c>
      <c r="F260" s="9"/>
    </row>
    <row r="261" ht="14.25" customHeight="1">
      <c r="A261" s="2" t="s">
        <v>3329</v>
      </c>
      <c r="B261" s="2" t="s">
        <v>3320</v>
      </c>
      <c r="C261" s="2" t="s">
        <v>3321</v>
      </c>
      <c r="D261" s="2" t="s">
        <v>795</v>
      </c>
      <c r="E261" s="2">
        <v>3.1</v>
      </c>
      <c r="F261" s="9"/>
    </row>
    <row r="262" ht="14.25" customHeight="1">
      <c r="A262" s="2" t="s">
        <v>3330</v>
      </c>
      <c r="B262" s="2" t="s">
        <v>3320</v>
      </c>
      <c r="C262" s="2" t="s">
        <v>3321</v>
      </c>
      <c r="D262" s="2" t="s">
        <v>795</v>
      </c>
      <c r="E262" s="2">
        <v>3.1</v>
      </c>
      <c r="F262" s="9"/>
    </row>
    <row r="263" ht="14.25" customHeight="1">
      <c r="A263" s="2" t="s">
        <v>3331</v>
      </c>
      <c r="B263" s="2" t="s">
        <v>3320</v>
      </c>
      <c r="C263" s="2" t="s">
        <v>3321</v>
      </c>
      <c r="D263" s="2" t="s">
        <v>795</v>
      </c>
      <c r="E263" s="2">
        <v>3.1</v>
      </c>
      <c r="F263" s="9"/>
    </row>
    <row r="264" ht="14.25" customHeight="1">
      <c r="A264" s="2" t="s">
        <v>3332</v>
      </c>
      <c r="B264" s="2" t="s">
        <v>3320</v>
      </c>
      <c r="C264" s="2" t="s">
        <v>3321</v>
      </c>
      <c r="D264" s="2" t="s">
        <v>795</v>
      </c>
      <c r="E264" s="2">
        <v>3.1</v>
      </c>
      <c r="F264" s="9"/>
    </row>
    <row r="265" ht="14.25" customHeight="1">
      <c r="A265" s="2" t="s">
        <v>3333</v>
      </c>
      <c r="B265" s="2" t="s">
        <v>3320</v>
      </c>
      <c r="C265" s="2" t="s">
        <v>3321</v>
      </c>
      <c r="D265" s="2" t="s">
        <v>795</v>
      </c>
      <c r="E265" s="2">
        <v>3.1</v>
      </c>
      <c r="F265" s="9"/>
    </row>
    <row r="266" ht="14.25" customHeight="1">
      <c r="A266" s="2" t="s">
        <v>3334</v>
      </c>
      <c r="B266" s="2" t="s">
        <v>3320</v>
      </c>
      <c r="C266" s="2" t="s">
        <v>3321</v>
      </c>
      <c r="D266" s="2" t="s">
        <v>795</v>
      </c>
      <c r="E266" s="2">
        <v>3.1</v>
      </c>
      <c r="F266" s="9"/>
    </row>
    <row r="267" ht="14.25" customHeight="1">
      <c r="A267" s="2" t="s">
        <v>3335</v>
      </c>
      <c r="B267" s="2" t="s">
        <v>3320</v>
      </c>
      <c r="C267" s="2" t="s">
        <v>3321</v>
      </c>
      <c r="D267" s="2" t="s">
        <v>795</v>
      </c>
      <c r="E267" s="2">
        <v>3.1</v>
      </c>
      <c r="F267" s="9"/>
    </row>
    <row r="268" ht="14.25" customHeight="1">
      <c r="A268" s="2" t="s">
        <v>3336</v>
      </c>
      <c r="B268" s="2" t="s">
        <v>3320</v>
      </c>
      <c r="C268" s="2" t="s">
        <v>3321</v>
      </c>
      <c r="D268" s="2" t="s">
        <v>795</v>
      </c>
      <c r="E268" s="2">
        <v>3.1</v>
      </c>
      <c r="F268" s="9"/>
    </row>
    <row r="269" ht="14.25" customHeight="1">
      <c r="A269" s="2" t="s">
        <v>3337</v>
      </c>
      <c r="B269" s="2" t="s">
        <v>3320</v>
      </c>
      <c r="C269" s="2" t="s">
        <v>3321</v>
      </c>
      <c r="D269" s="2" t="s">
        <v>795</v>
      </c>
      <c r="E269" s="2">
        <v>3.1</v>
      </c>
      <c r="F269" s="9"/>
    </row>
    <row r="270" ht="14.25" customHeight="1">
      <c r="A270" s="2" t="s">
        <v>3338</v>
      </c>
      <c r="B270" s="2" t="s">
        <v>3320</v>
      </c>
      <c r="C270" s="2" t="s">
        <v>3321</v>
      </c>
      <c r="D270" s="2" t="s">
        <v>795</v>
      </c>
      <c r="E270" s="2">
        <v>3.1</v>
      </c>
      <c r="F270" s="9"/>
    </row>
    <row r="271" ht="14.25" customHeight="1">
      <c r="A271" s="2" t="s">
        <v>3339</v>
      </c>
      <c r="B271" s="2" t="s">
        <v>3320</v>
      </c>
      <c r="C271" s="2" t="s">
        <v>3321</v>
      </c>
      <c r="D271" s="2" t="s">
        <v>795</v>
      </c>
      <c r="E271" s="2">
        <v>3.1</v>
      </c>
      <c r="F271" s="9"/>
    </row>
    <row r="272" ht="14.25" customHeight="1">
      <c r="A272" s="2" t="s">
        <v>3340</v>
      </c>
      <c r="B272" s="2" t="s">
        <v>3320</v>
      </c>
      <c r="C272" s="2" t="s">
        <v>3321</v>
      </c>
      <c r="D272" s="2" t="s">
        <v>795</v>
      </c>
      <c r="E272" s="2">
        <v>3.1</v>
      </c>
      <c r="F272" s="9"/>
    </row>
    <row r="273" ht="14.25" customHeight="1">
      <c r="A273" s="2" t="s">
        <v>3341</v>
      </c>
      <c r="B273" s="2" t="s">
        <v>3320</v>
      </c>
      <c r="C273" s="2" t="s">
        <v>3321</v>
      </c>
      <c r="D273" s="2" t="s">
        <v>795</v>
      </c>
      <c r="E273" s="2">
        <v>3.1</v>
      </c>
      <c r="F273" s="9"/>
    </row>
    <row r="274" ht="14.25" customHeight="1">
      <c r="A274" s="2" t="s">
        <v>3342</v>
      </c>
      <c r="B274" s="2" t="s">
        <v>3320</v>
      </c>
      <c r="C274" s="2" t="s">
        <v>3321</v>
      </c>
      <c r="D274" s="2" t="s">
        <v>795</v>
      </c>
      <c r="E274" s="2">
        <v>3.1</v>
      </c>
      <c r="F274" s="9"/>
    </row>
    <row r="275" ht="14.25" customHeight="1">
      <c r="A275" s="2" t="s">
        <v>3343</v>
      </c>
      <c r="B275" s="2" t="s">
        <v>3320</v>
      </c>
      <c r="C275" s="2" t="s">
        <v>3321</v>
      </c>
      <c r="D275" s="2" t="s">
        <v>795</v>
      </c>
      <c r="E275" s="2">
        <v>3.1</v>
      </c>
      <c r="F275" s="9"/>
    </row>
    <row r="276" ht="14.25" customHeight="1">
      <c r="A276" s="2" t="s">
        <v>3344</v>
      </c>
      <c r="B276" s="2" t="s">
        <v>3320</v>
      </c>
      <c r="C276" s="2" t="s">
        <v>3321</v>
      </c>
      <c r="D276" s="2" t="s">
        <v>795</v>
      </c>
      <c r="E276" s="2">
        <v>3.1</v>
      </c>
      <c r="F276" s="9"/>
    </row>
    <row r="277" ht="14.25" customHeight="1">
      <c r="A277" s="2" t="s">
        <v>3345</v>
      </c>
      <c r="B277" s="2" t="s">
        <v>3320</v>
      </c>
      <c r="C277" s="2" t="s">
        <v>3321</v>
      </c>
      <c r="D277" s="2" t="s">
        <v>795</v>
      </c>
      <c r="E277" s="2">
        <v>3.1</v>
      </c>
      <c r="F277" s="9"/>
    </row>
    <row r="278" ht="14.25" customHeight="1">
      <c r="A278" s="2" t="s">
        <v>3346</v>
      </c>
      <c r="B278" s="2" t="s">
        <v>3320</v>
      </c>
      <c r="C278" s="2" t="s">
        <v>3321</v>
      </c>
      <c r="D278" s="2" t="s">
        <v>795</v>
      </c>
      <c r="E278" s="2">
        <v>3.1</v>
      </c>
      <c r="F278" s="9">
        <v>44495.0</v>
      </c>
    </row>
    <row r="279" ht="14.25" customHeight="1">
      <c r="A279" s="2" t="s">
        <v>3347</v>
      </c>
      <c r="B279" s="2" t="s">
        <v>3320</v>
      </c>
      <c r="C279" s="2" t="s">
        <v>3321</v>
      </c>
      <c r="D279" s="2" t="s">
        <v>795</v>
      </c>
      <c r="E279" s="2">
        <v>3.1</v>
      </c>
      <c r="F279" s="9"/>
    </row>
    <row r="280" ht="14.25" customHeight="1">
      <c r="A280" s="2" t="s">
        <v>3348</v>
      </c>
      <c r="B280" s="2" t="s">
        <v>3320</v>
      </c>
      <c r="C280" s="2" t="s">
        <v>3321</v>
      </c>
      <c r="D280" s="2" t="s">
        <v>795</v>
      </c>
      <c r="E280" s="2">
        <v>3.1</v>
      </c>
      <c r="F280" s="9"/>
    </row>
    <row r="281" ht="14.25" customHeight="1">
      <c r="A281" s="2" t="s">
        <v>3349</v>
      </c>
      <c r="B281" s="2" t="s">
        <v>3320</v>
      </c>
      <c r="C281" s="2" t="s">
        <v>3321</v>
      </c>
      <c r="D281" s="2" t="s">
        <v>795</v>
      </c>
      <c r="E281" s="2">
        <v>3.1</v>
      </c>
      <c r="F281" s="9"/>
    </row>
    <row r="282" ht="14.25" customHeight="1">
      <c r="A282" s="2" t="s">
        <v>3350</v>
      </c>
      <c r="B282" s="2" t="s">
        <v>3320</v>
      </c>
      <c r="C282" s="2" t="s">
        <v>3321</v>
      </c>
      <c r="D282" s="2" t="s">
        <v>795</v>
      </c>
      <c r="E282" s="2">
        <v>3.1</v>
      </c>
      <c r="F282" s="9"/>
    </row>
    <row r="283" ht="14.25" customHeight="1">
      <c r="A283" s="2" t="s">
        <v>3351</v>
      </c>
      <c r="B283" s="2" t="s">
        <v>3320</v>
      </c>
      <c r="C283" s="2" t="s">
        <v>3321</v>
      </c>
      <c r="D283" s="2" t="s">
        <v>795</v>
      </c>
      <c r="E283" s="2">
        <v>3.1</v>
      </c>
      <c r="F283" s="9"/>
    </row>
    <row r="284" ht="14.25" customHeight="1">
      <c r="A284" s="2" t="s">
        <v>3352</v>
      </c>
      <c r="B284" s="2" t="s">
        <v>3320</v>
      </c>
      <c r="C284" s="2" t="s">
        <v>3321</v>
      </c>
      <c r="D284" s="2" t="s">
        <v>795</v>
      </c>
      <c r="E284" s="2">
        <v>3.1</v>
      </c>
      <c r="F284" s="9"/>
    </row>
    <row r="285" ht="14.25" customHeight="1">
      <c r="A285" s="2" t="s">
        <v>3353</v>
      </c>
      <c r="B285" s="2" t="s">
        <v>3320</v>
      </c>
      <c r="C285" s="2" t="s">
        <v>3321</v>
      </c>
      <c r="D285" s="2" t="s">
        <v>795</v>
      </c>
      <c r="E285" s="2">
        <v>3.1</v>
      </c>
      <c r="F285" s="9"/>
    </row>
    <row r="286" ht="14.25" customHeight="1">
      <c r="A286" s="2" t="s">
        <v>3354</v>
      </c>
      <c r="B286" s="2" t="s">
        <v>3320</v>
      </c>
      <c r="C286" s="2" t="s">
        <v>3321</v>
      </c>
      <c r="D286" s="2" t="s">
        <v>795</v>
      </c>
      <c r="E286" s="2">
        <v>3.1</v>
      </c>
      <c r="F286" s="9"/>
    </row>
    <row r="287" ht="14.25" customHeight="1">
      <c r="A287" s="2" t="s">
        <v>3355</v>
      </c>
      <c r="B287" s="2" t="s">
        <v>3320</v>
      </c>
      <c r="C287" s="2" t="s">
        <v>3321</v>
      </c>
      <c r="D287" s="2" t="s">
        <v>795</v>
      </c>
      <c r="E287" s="2">
        <v>3.1</v>
      </c>
      <c r="F287" s="9"/>
    </row>
    <row r="288" ht="14.25" customHeight="1">
      <c r="A288" s="2" t="s">
        <v>3356</v>
      </c>
      <c r="B288" s="2" t="s">
        <v>3320</v>
      </c>
      <c r="C288" s="2" t="s">
        <v>3321</v>
      </c>
      <c r="D288" s="2" t="s">
        <v>795</v>
      </c>
      <c r="E288" s="2">
        <v>3.1</v>
      </c>
      <c r="F288" s="9"/>
    </row>
    <row r="289" ht="14.25" customHeight="1">
      <c r="A289" s="2" t="s">
        <v>3357</v>
      </c>
      <c r="B289" s="2" t="s">
        <v>3320</v>
      </c>
      <c r="C289" s="2" t="s">
        <v>3321</v>
      </c>
      <c r="D289" s="2" t="s">
        <v>795</v>
      </c>
      <c r="E289" s="2">
        <v>3.1</v>
      </c>
      <c r="F289" s="9"/>
    </row>
    <row r="290" ht="14.25" customHeight="1">
      <c r="A290" s="2" t="s">
        <v>3358</v>
      </c>
      <c r="B290" s="2" t="s">
        <v>3320</v>
      </c>
      <c r="C290" s="2" t="s">
        <v>3321</v>
      </c>
      <c r="D290" s="2" t="s">
        <v>795</v>
      </c>
      <c r="E290" s="2">
        <v>3.1</v>
      </c>
      <c r="F290" s="9"/>
    </row>
    <row r="291" ht="14.25" customHeight="1">
      <c r="A291" s="2" t="s">
        <v>3359</v>
      </c>
      <c r="B291" s="2" t="s">
        <v>3320</v>
      </c>
      <c r="C291" s="2" t="s">
        <v>3321</v>
      </c>
      <c r="D291" s="2" t="s">
        <v>795</v>
      </c>
      <c r="E291" s="2">
        <v>3.1</v>
      </c>
      <c r="F291" s="9"/>
    </row>
    <row r="292" ht="14.25" customHeight="1">
      <c r="A292" s="2" t="s">
        <v>3360</v>
      </c>
      <c r="B292" s="2" t="s">
        <v>3320</v>
      </c>
      <c r="C292" s="2" t="s">
        <v>3321</v>
      </c>
      <c r="D292" s="2" t="s">
        <v>795</v>
      </c>
      <c r="E292" s="2">
        <v>3.1</v>
      </c>
      <c r="F292" s="9"/>
    </row>
    <row r="293" ht="14.25" customHeight="1">
      <c r="A293" s="2" t="s">
        <v>3361</v>
      </c>
      <c r="B293" s="2" t="s">
        <v>3362</v>
      </c>
      <c r="C293" s="2" t="s">
        <v>3321</v>
      </c>
      <c r="D293" s="2" t="s">
        <v>795</v>
      </c>
      <c r="E293" s="2">
        <v>3.1</v>
      </c>
      <c r="F293" s="9">
        <v>44495.0</v>
      </c>
    </row>
    <row r="294" ht="14.25" customHeight="1">
      <c r="A294" s="2" t="s">
        <v>3363</v>
      </c>
      <c r="B294" s="2" t="s">
        <v>3305</v>
      </c>
      <c r="C294" s="2" t="s">
        <v>3364</v>
      </c>
      <c r="D294" s="2" t="s">
        <v>3364</v>
      </c>
      <c r="E294" s="2">
        <v>3.2</v>
      </c>
      <c r="F294" s="9"/>
    </row>
    <row r="295" ht="14.25" customHeight="1">
      <c r="A295" s="2" t="s">
        <v>3365</v>
      </c>
      <c r="B295" s="2" t="s">
        <v>3305</v>
      </c>
      <c r="C295" s="2" t="s">
        <v>3364</v>
      </c>
      <c r="D295" s="2" t="s">
        <v>3364</v>
      </c>
      <c r="E295" s="2">
        <v>3.2</v>
      </c>
      <c r="F295" s="9"/>
    </row>
    <row r="296" ht="14.25" customHeight="1">
      <c r="A296" s="2" t="s">
        <v>3366</v>
      </c>
      <c r="B296" s="2" t="s">
        <v>3305</v>
      </c>
      <c r="C296" s="2" t="s">
        <v>3367</v>
      </c>
      <c r="D296" s="2" t="s">
        <v>3367</v>
      </c>
      <c r="E296" s="2">
        <v>3.2</v>
      </c>
      <c r="F296" s="9"/>
    </row>
    <row r="297" ht="14.25" customHeight="1">
      <c r="A297" s="2" t="s">
        <v>3368</v>
      </c>
      <c r="B297" s="2" t="s">
        <v>3305</v>
      </c>
      <c r="C297" s="2" t="s">
        <v>3364</v>
      </c>
      <c r="D297" s="2" t="s">
        <v>3364</v>
      </c>
      <c r="E297" s="2">
        <v>3.2</v>
      </c>
      <c r="F297" s="9"/>
    </row>
    <row r="298" ht="14.25" customHeight="1">
      <c r="A298" s="2" t="s">
        <v>3369</v>
      </c>
      <c r="B298" s="2" t="s">
        <v>3305</v>
      </c>
      <c r="C298" s="2" t="s">
        <v>3370</v>
      </c>
      <c r="D298" s="2" t="s">
        <v>3370</v>
      </c>
      <c r="E298" s="2">
        <v>3.3</v>
      </c>
      <c r="F298" s="9"/>
    </row>
    <row r="299" ht="14.25" customHeight="1">
      <c r="A299" s="2" t="s">
        <v>3371</v>
      </c>
      <c r="B299" s="2" t="s">
        <v>3305</v>
      </c>
      <c r="C299" s="2" t="s">
        <v>3370</v>
      </c>
      <c r="D299" s="2" t="s">
        <v>3370</v>
      </c>
      <c r="E299" s="2">
        <v>3.3</v>
      </c>
      <c r="F299" s="9"/>
    </row>
    <row r="300" ht="14.25" customHeight="1">
      <c r="A300" s="2" t="s">
        <v>3372</v>
      </c>
      <c r="B300" s="2" t="s">
        <v>3305</v>
      </c>
      <c r="C300" s="2" t="s">
        <v>3370</v>
      </c>
      <c r="D300" s="2" t="s">
        <v>3370</v>
      </c>
      <c r="E300" s="2">
        <v>3.3</v>
      </c>
      <c r="F300" s="9"/>
    </row>
    <row r="301" ht="14.25" customHeight="1">
      <c r="A301" s="2" t="s">
        <v>3373</v>
      </c>
      <c r="B301" s="2" t="s">
        <v>3305</v>
      </c>
      <c r="C301" s="2" t="s">
        <v>3370</v>
      </c>
      <c r="D301" s="2" t="s">
        <v>3370</v>
      </c>
      <c r="E301" s="2">
        <v>3.3</v>
      </c>
      <c r="F301" s="9"/>
    </row>
    <row r="302" ht="14.25" customHeight="1">
      <c r="A302" s="2" t="s">
        <v>3374</v>
      </c>
      <c r="B302" s="2" t="s">
        <v>3305</v>
      </c>
      <c r="C302" s="2" t="s">
        <v>3370</v>
      </c>
      <c r="D302" s="2" t="s">
        <v>3370</v>
      </c>
      <c r="E302" s="2">
        <v>3.3</v>
      </c>
      <c r="F302" s="9"/>
    </row>
    <row r="303" ht="14.25" customHeight="1">
      <c r="A303" s="2" t="s">
        <v>3375</v>
      </c>
      <c r="B303" s="2" t="s">
        <v>3305</v>
      </c>
      <c r="C303" s="2" t="s">
        <v>3376</v>
      </c>
      <c r="D303" s="2" t="s">
        <v>909</v>
      </c>
      <c r="E303" s="2">
        <v>3.4</v>
      </c>
      <c r="F303" s="9"/>
    </row>
    <row r="304" ht="14.25" customHeight="1">
      <c r="A304" s="2" t="s">
        <v>3377</v>
      </c>
      <c r="B304" s="2" t="s">
        <v>3305</v>
      </c>
      <c r="C304" s="2" t="s">
        <v>3376</v>
      </c>
      <c r="D304" s="2" t="s">
        <v>909</v>
      </c>
      <c r="E304" s="2">
        <v>3.4</v>
      </c>
      <c r="F304" s="9"/>
    </row>
    <row r="305" ht="14.25" customHeight="1">
      <c r="A305" s="2" t="s">
        <v>3378</v>
      </c>
      <c r="B305" s="2" t="s">
        <v>3305</v>
      </c>
      <c r="C305" s="2" t="s">
        <v>3376</v>
      </c>
      <c r="D305" s="2" t="s">
        <v>909</v>
      </c>
      <c r="E305" s="2">
        <v>3.4</v>
      </c>
      <c r="F305" s="9"/>
    </row>
    <row r="306" ht="14.25" customHeight="1">
      <c r="A306" s="2" t="s">
        <v>3379</v>
      </c>
      <c r="B306" s="2" t="s">
        <v>3305</v>
      </c>
      <c r="C306" s="2" t="s">
        <v>3376</v>
      </c>
      <c r="D306" s="2" t="s">
        <v>909</v>
      </c>
      <c r="E306" s="2">
        <v>3.4</v>
      </c>
      <c r="F306" s="9"/>
    </row>
    <row r="307" ht="14.25" customHeight="1">
      <c r="A307" s="2" t="s">
        <v>3380</v>
      </c>
      <c r="B307" s="2" t="s">
        <v>3305</v>
      </c>
      <c r="C307" s="2" t="s">
        <v>3376</v>
      </c>
      <c r="D307" s="2" t="s">
        <v>909</v>
      </c>
      <c r="E307" s="2">
        <v>3.4</v>
      </c>
      <c r="F307" s="9"/>
    </row>
    <row r="308" ht="14.25" customHeight="1">
      <c r="A308" s="2" t="s">
        <v>3381</v>
      </c>
      <c r="B308" s="2" t="s">
        <v>3305</v>
      </c>
      <c r="C308" s="2" t="s">
        <v>3376</v>
      </c>
      <c r="D308" s="2" t="s">
        <v>909</v>
      </c>
      <c r="E308" s="2">
        <v>3.4</v>
      </c>
      <c r="F308" s="9"/>
    </row>
    <row r="309" ht="14.25" customHeight="1">
      <c r="A309" s="2" t="s">
        <v>3382</v>
      </c>
      <c r="B309" s="2" t="s">
        <v>3305</v>
      </c>
      <c r="C309" s="2" t="s">
        <v>3383</v>
      </c>
      <c r="D309" s="2" t="s">
        <v>3383</v>
      </c>
      <c r="E309" s="2">
        <v>3.5</v>
      </c>
      <c r="F309" s="9"/>
    </row>
    <row r="310" ht="14.25" customHeight="1">
      <c r="A310" s="2" t="s">
        <v>3384</v>
      </c>
      <c r="B310" s="2" t="s">
        <v>3305</v>
      </c>
      <c r="C310" s="2" t="s">
        <v>3385</v>
      </c>
      <c r="D310" s="2" t="s">
        <v>3385</v>
      </c>
      <c r="E310" s="2">
        <v>3.6</v>
      </c>
      <c r="F310" s="9"/>
    </row>
    <row r="311" ht="14.25" customHeight="1">
      <c r="A311" s="2" t="s">
        <v>3386</v>
      </c>
      <c r="B311" s="2" t="s">
        <v>3305</v>
      </c>
      <c r="C311" s="2" t="s">
        <v>3385</v>
      </c>
      <c r="D311" s="2" t="s">
        <v>3385</v>
      </c>
      <c r="E311" s="2">
        <v>3.6</v>
      </c>
      <c r="F311" s="9"/>
    </row>
    <row r="312" ht="14.25" customHeight="1">
      <c r="A312" s="2" t="s">
        <v>3387</v>
      </c>
      <c r="B312" s="2" t="s">
        <v>3305</v>
      </c>
      <c r="C312" s="2" t="s">
        <v>3385</v>
      </c>
      <c r="D312" s="2" t="s">
        <v>3385</v>
      </c>
      <c r="E312" s="2">
        <v>3.6</v>
      </c>
      <c r="F312" s="9"/>
    </row>
    <row r="313" ht="14.25" customHeight="1">
      <c r="A313" s="2" t="s">
        <v>3388</v>
      </c>
      <c r="B313" s="2" t="s">
        <v>3305</v>
      </c>
      <c r="C313" s="2" t="s">
        <v>3385</v>
      </c>
      <c r="D313" s="2" t="s">
        <v>3385</v>
      </c>
      <c r="E313" s="2">
        <v>3.6</v>
      </c>
      <c r="F313" s="9"/>
    </row>
    <row r="314" ht="14.25" customHeight="1">
      <c r="A314" s="2" t="s">
        <v>3389</v>
      </c>
      <c r="B314" s="2" t="s">
        <v>3305</v>
      </c>
      <c r="C314" s="2" t="s">
        <v>3385</v>
      </c>
      <c r="D314" s="2" t="s">
        <v>3385</v>
      </c>
      <c r="E314" s="2">
        <v>3.6</v>
      </c>
      <c r="F314" s="9"/>
    </row>
    <row r="315" ht="14.25" customHeight="1">
      <c r="A315" s="2" t="s">
        <v>3390</v>
      </c>
      <c r="B315" s="2" t="s">
        <v>3391</v>
      </c>
      <c r="C315" s="2" t="s">
        <v>3392</v>
      </c>
      <c r="D315" s="2" t="s">
        <v>3392</v>
      </c>
      <c r="E315" s="2">
        <v>3.6</v>
      </c>
      <c r="F315" s="9"/>
    </row>
    <row r="316" ht="14.25" customHeight="1">
      <c r="A316" s="2" t="s">
        <v>3393</v>
      </c>
      <c r="B316" s="2" t="s">
        <v>3394</v>
      </c>
      <c r="C316" s="2" t="s">
        <v>3395</v>
      </c>
      <c r="D316" s="2" t="s">
        <v>3395</v>
      </c>
      <c r="E316" s="2">
        <v>4.0</v>
      </c>
      <c r="F316" s="9"/>
    </row>
    <row r="317" ht="14.25" customHeight="1">
      <c r="A317" s="2" t="s">
        <v>3396</v>
      </c>
      <c r="B317" s="2" t="s">
        <v>3397</v>
      </c>
      <c r="C317" s="2" t="s">
        <v>3398</v>
      </c>
      <c r="D317" s="2" t="s">
        <v>831</v>
      </c>
      <c r="E317" s="2">
        <v>4.1</v>
      </c>
      <c r="F317" s="9"/>
    </row>
    <row r="318" ht="14.25" customHeight="1">
      <c r="A318" s="2" t="s">
        <v>3399</v>
      </c>
      <c r="B318" s="2" t="s">
        <v>3397</v>
      </c>
      <c r="C318" s="2" t="s">
        <v>3398</v>
      </c>
      <c r="D318" s="2" t="s">
        <v>831</v>
      </c>
      <c r="E318" s="2">
        <v>4.1</v>
      </c>
      <c r="F318" s="9"/>
    </row>
    <row r="319" ht="14.25" customHeight="1">
      <c r="A319" s="2" t="s">
        <v>3400</v>
      </c>
      <c r="B319" s="2" t="s">
        <v>3397</v>
      </c>
      <c r="C319" s="2" t="s">
        <v>3398</v>
      </c>
      <c r="D319" s="2" t="s">
        <v>831</v>
      </c>
      <c r="E319" s="2">
        <v>4.1</v>
      </c>
      <c r="F319" s="9"/>
    </row>
    <row r="320" ht="14.25" customHeight="1">
      <c r="A320" s="2" t="s">
        <v>3401</v>
      </c>
      <c r="B320" s="2" t="s">
        <v>3397</v>
      </c>
      <c r="C320" s="2" t="s">
        <v>3398</v>
      </c>
      <c r="D320" s="2" t="s">
        <v>831</v>
      </c>
      <c r="E320" s="2">
        <v>4.1</v>
      </c>
      <c r="F320" s="9"/>
    </row>
    <row r="321" ht="14.25" customHeight="1">
      <c r="A321" s="2" t="s">
        <v>3402</v>
      </c>
      <c r="B321" s="2" t="s">
        <v>3397</v>
      </c>
      <c r="C321" s="2" t="s">
        <v>3398</v>
      </c>
      <c r="D321" s="2" t="s">
        <v>831</v>
      </c>
      <c r="E321" s="2">
        <v>4.1</v>
      </c>
      <c r="F321" s="9"/>
    </row>
    <row r="322" ht="14.25" customHeight="1">
      <c r="A322" s="2" t="s">
        <v>3403</v>
      </c>
      <c r="B322" s="2" t="s">
        <v>3397</v>
      </c>
      <c r="C322" s="2" t="s">
        <v>3398</v>
      </c>
      <c r="D322" s="2" t="s">
        <v>831</v>
      </c>
      <c r="E322" s="2">
        <v>4.1</v>
      </c>
      <c r="F322" s="9"/>
    </row>
    <row r="323" ht="14.25" customHeight="1">
      <c r="A323" s="2" t="s">
        <v>3404</v>
      </c>
      <c r="B323" s="2" t="s">
        <v>3397</v>
      </c>
      <c r="C323" s="2" t="s">
        <v>3398</v>
      </c>
      <c r="D323" s="2" t="s">
        <v>831</v>
      </c>
      <c r="E323" s="2">
        <v>4.1</v>
      </c>
      <c r="F323" s="9"/>
    </row>
    <row r="324" ht="14.25" customHeight="1">
      <c r="A324" s="2" t="s">
        <v>3405</v>
      </c>
      <c r="B324" s="2" t="s">
        <v>3397</v>
      </c>
      <c r="C324" s="2" t="s">
        <v>3398</v>
      </c>
      <c r="D324" s="2" t="s">
        <v>831</v>
      </c>
      <c r="E324" s="2">
        <v>4.1</v>
      </c>
      <c r="F324" s="9"/>
    </row>
    <row r="325" ht="14.25" customHeight="1">
      <c r="A325" s="2" t="s">
        <v>3406</v>
      </c>
      <c r="B325" s="2" t="s">
        <v>3397</v>
      </c>
      <c r="C325" s="2" t="s">
        <v>3398</v>
      </c>
      <c r="D325" s="2" t="s">
        <v>831</v>
      </c>
      <c r="E325" s="2">
        <v>4.1</v>
      </c>
      <c r="F325" s="9"/>
    </row>
    <row r="326" ht="14.25" customHeight="1">
      <c r="A326" s="2" t="s">
        <v>3407</v>
      </c>
      <c r="B326" s="2" t="s">
        <v>3397</v>
      </c>
      <c r="C326" s="2" t="s">
        <v>3398</v>
      </c>
      <c r="D326" s="2" t="s">
        <v>831</v>
      </c>
      <c r="E326" s="2">
        <v>4.1</v>
      </c>
      <c r="F326" s="9"/>
    </row>
    <row r="327" ht="14.25" customHeight="1">
      <c r="A327" s="2" t="s">
        <v>3408</v>
      </c>
      <c r="B327" s="2" t="s">
        <v>3397</v>
      </c>
      <c r="C327" s="2" t="s">
        <v>3398</v>
      </c>
      <c r="D327" s="2" t="s">
        <v>831</v>
      </c>
      <c r="E327" s="2">
        <v>4.1</v>
      </c>
      <c r="F327" s="9"/>
    </row>
    <row r="328" ht="14.25" customHeight="1">
      <c r="A328" s="2" t="s">
        <v>3409</v>
      </c>
      <c r="B328" s="2" t="s">
        <v>3397</v>
      </c>
      <c r="C328" s="2" t="s">
        <v>3398</v>
      </c>
      <c r="D328" s="2" t="s">
        <v>831</v>
      </c>
      <c r="E328" s="2">
        <v>4.1</v>
      </c>
      <c r="F328" s="9"/>
    </row>
    <row r="329" ht="14.25" customHeight="1">
      <c r="A329" s="2" t="s">
        <v>3410</v>
      </c>
      <c r="B329" s="2" t="s">
        <v>3397</v>
      </c>
      <c r="C329" s="2" t="s">
        <v>3398</v>
      </c>
      <c r="D329" s="2" t="s">
        <v>831</v>
      </c>
      <c r="E329" s="2">
        <v>4.1</v>
      </c>
      <c r="F329" s="9"/>
    </row>
    <row r="330" ht="14.25" customHeight="1">
      <c r="A330" s="2" t="s">
        <v>3411</v>
      </c>
      <c r="B330" s="2" t="s">
        <v>3397</v>
      </c>
      <c r="C330" s="2" t="s">
        <v>3398</v>
      </c>
      <c r="D330" s="2" t="s">
        <v>831</v>
      </c>
      <c r="E330" s="2">
        <v>4.1</v>
      </c>
      <c r="F330" s="9"/>
    </row>
    <row r="331" ht="14.25" customHeight="1">
      <c r="A331" s="2" t="s">
        <v>3412</v>
      </c>
      <c r="B331" s="2" t="s">
        <v>3397</v>
      </c>
      <c r="C331" s="2" t="s">
        <v>3398</v>
      </c>
      <c r="D331" s="2" t="s">
        <v>831</v>
      </c>
      <c r="E331" s="2">
        <v>4.1</v>
      </c>
      <c r="F331" s="9"/>
    </row>
    <row r="332" ht="14.25" customHeight="1">
      <c r="A332" s="2" t="s">
        <v>3413</v>
      </c>
      <c r="B332" s="2" t="s">
        <v>3397</v>
      </c>
      <c r="C332" s="2" t="s">
        <v>3398</v>
      </c>
      <c r="D332" s="2" t="s">
        <v>831</v>
      </c>
      <c r="E332" s="2">
        <v>4.1</v>
      </c>
      <c r="F332" s="9"/>
    </row>
    <row r="333" ht="14.25" customHeight="1">
      <c r="A333" s="2" t="s">
        <v>3414</v>
      </c>
      <c r="B333" s="2" t="s">
        <v>3397</v>
      </c>
      <c r="C333" s="2" t="s">
        <v>3398</v>
      </c>
      <c r="D333" s="2" t="s">
        <v>831</v>
      </c>
      <c r="E333" s="2">
        <v>4.1</v>
      </c>
      <c r="F333" s="9"/>
    </row>
    <row r="334" ht="14.25" customHeight="1">
      <c r="A334" s="2" t="s">
        <v>3415</v>
      </c>
      <c r="B334" s="2" t="s">
        <v>3397</v>
      </c>
      <c r="C334" s="2" t="s">
        <v>3398</v>
      </c>
      <c r="D334" s="2" t="s">
        <v>831</v>
      </c>
      <c r="E334" s="2">
        <v>4.1</v>
      </c>
      <c r="F334" s="9"/>
    </row>
    <row r="335" ht="14.25" customHeight="1">
      <c r="A335" s="2" t="s">
        <v>3416</v>
      </c>
      <c r="B335" s="2" t="s">
        <v>3397</v>
      </c>
      <c r="C335" s="2" t="s">
        <v>3398</v>
      </c>
      <c r="D335" s="2" t="s">
        <v>831</v>
      </c>
      <c r="E335" s="2">
        <v>4.1</v>
      </c>
      <c r="F335" s="9"/>
    </row>
    <row r="336" ht="14.25" customHeight="1">
      <c r="A336" s="2" t="s">
        <v>3417</v>
      </c>
      <c r="B336" s="2" t="s">
        <v>3397</v>
      </c>
      <c r="C336" s="2" t="s">
        <v>3398</v>
      </c>
      <c r="D336" s="2" t="s">
        <v>831</v>
      </c>
      <c r="E336" s="2">
        <v>4.1</v>
      </c>
      <c r="F336" s="9"/>
    </row>
    <row r="337" ht="14.25" customHeight="1">
      <c r="A337" s="2" t="s">
        <v>3418</v>
      </c>
      <c r="B337" s="2" t="s">
        <v>3397</v>
      </c>
      <c r="C337" s="2" t="s">
        <v>3398</v>
      </c>
      <c r="D337" s="2" t="s">
        <v>831</v>
      </c>
      <c r="E337" s="2">
        <v>4.1</v>
      </c>
      <c r="F337" s="9"/>
    </row>
    <row r="338" ht="14.25" customHeight="1">
      <c r="A338" s="2" t="s">
        <v>3419</v>
      </c>
      <c r="B338" s="2" t="s">
        <v>3397</v>
      </c>
      <c r="C338" s="2" t="s">
        <v>3398</v>
      </c>
      <c r="D338" s="2" t="s">
        <v>831</v>
      </c>
      <c r="E338" s="2">
        <v>4.1</v>
      </c>
      <c r="F338" s="9"/>
    </row>
    <row r="339" ht="14.25" customHeight="1">
      <c r="A339" s="2" t="s">
        <v>3420</v>
      </c>
      <c r="B339" s="2" t="s">
        <v>3397</v>
      </c>
      <c r="C339" s="2" t="s">
        <v>3398</v>
      </c>
      <c r="D339" s="2" t="s">
        <v>831</v>
      </c>
      <c r="E339" s="2">
        <v>4.1</v>
      </c>
      <c r="F339" s="9"/>
    </row>
    <row r="340" ht="14.25" customHeight="1">
      <c r="A340" s="2" t="s">
        <v>3421</v>
      </c>
      <c r="B340" s="2" t="s">
        <v>3397</v>
      </c>
      <c r="C340" s="2" t="s">
        <v>3398</v>
      </c>
      <c r="D340" s="2" t="s">
        <v>831</v>
      </c>
      <c r="E340" s="2">
        <v>4.1</v>
      </c>
      <c r="F340" s="9"/>
    </row>
    <row r="341" ht="14.25" customHeight="1">
      <c r="A341" s="2" t="s">
        <v>3422</v>
      </c>
      <c r="B341" s="2" t="s">
        <v>3397</v>
      </c>
      <c r="C341" s="2" t="s">
        <v>3398</v>
      </c>
      <c r="D341" s="2" t="s">
        <v>831</v>
      </c>
      <c r="E341" s="2">
        <v>4.1</v>
      </c>
      <c r="F341" s="9"/>
    </row>
    <row r="342" ht="14.25" customHeight="1">
      <c r="A342" s="2" t="s">
        <v>3423</v>
      </c>
      <c r="B342" s="2" t="s">
        <v>3397</v>
      </c>
      <c r="C342" s="2" t="s">
        <v>3398</v>
      </c>
      <c r="D342" s="2" t="s">
        <v>831</v>
      </c>
      <c r="E342" s="2">
        <v>4.1</v>
      </c>
      <c r="F342" s="9"/>
    </row>
    <row r="343" ht="14.25" customHeight="1">
      <c r="A343" s="2" t="s">
        <v>3424</v>
      </c>
      <c r="B343" s="2" t="s">
        <v>3397</v>
      </c>
      <c r="C343" s="2" t="s">
        <v>3398</v>
      </c>
      <c r="D343" s="2" t="s">
        <v>831</v>
      </c>
      <c r="E343" s="2">
        <v>4.1</v>
      </c>
      <c r="F343" s="9"/>
    </row>
    <row r="344" ht="14.25" customHeight="1">
      <c r="A344" s="2" t="s">
        <v>3425</v>
      </c>
      <c r="B344" s="2" t="s">
        <v>3397</v>
      </c>
      <c r="C344" s="2" t="s">
        <v>3398</v>
      </c>
      <c r="D344" s="2" t="s">
        <v>831</v>
      </c>
      <c r="E344" s="2">
        <v>4.1</v>
      </c>
      <c r="F344" s="9"/>
    </row>
    <row r="345" ht="14.25" customHeight="1">
      <c r="A345" s="2" t="s">
        <v>3426</v>
      </c>
      <c r="B345" s="2" t="s">
        <v>3397</v>
      </c>
      <c r="C345" s="2" t="s">
        <v>3398</v>
      </c>
      <c r="D345" s="2" t="s">
        <v>831</v>
      </c>
      <c r="E345" s="2">
        <v>4.1</v>
      </c>
      <c r="F345" s="9"/>
    </row>
    <row r="346" ht="14.25" customHeight="1">
      <c r="A346" s="2" t="s">
        <v>3427</v>
      </c>
      <c r="B346" s="2" t="s">
        <v>3397</v>
      </c>
      <c r="C346" s="2" t="s">
        <v>3398</v>
      </c>
      <c r="D346" s="2" t="s">
        <v>831</v>
      </c>
      <c r="E346" s="2">
        <v>4.1</v>
      </c>
      <c r="F346" s="9"/>
    </row>
    <row r="347" ht="14.25" customHeight="1">
      <c r="A347" s="15" t="s">
        <v>3428</v>
      </c>
      <c r="B347" s="2" t="s">
        <v>3397</v>
      </c>
      <c r="C347" s="2" t="s">
        <v>3398</v>
      </c>
      <c r="D347" s="2" t="s">
        <v>831</v>
      </c>
      <c r="E347" s="2">
        <v>4.1</v>
      </c>
      <c r="F347" s="9"/>
    </row>
    <row r="348" ht="14.25" customHeight="1">
      <c r="A348" s="15" t="s">
        <v>3429</v>
      </c>
      <c r="B348" s="2" t="s">
        <v>3397</v>
      </c>
      <c r="C348" s="2" t="s">
        <v>3398</v>
      </c>
      <c r="D348" s="2" t="s">
        <v>831</v>
      </c>
      <c r="E348" s="2">
        <v>4.1</v>
      </c>
      <c r="F348" s="9"/>
    </row>
    <row r="349" ht="14.25" customHeight="1">
      <c r="A349" s="2" t="s">
        <v>3430</v>
      </c>
      <c r="B349" s="2" t="s">
        <v>3431</v>
      </c>
      <c r="C349" s="2" t="s">
        <v>3432</v>
      </c>
      <c r="D349" s="2" t="s">
        <v>3433</v>
      </c>
      <c r="E349" s="2">
        <v>4.2</v>
      </c>
      <c r="F349" s="9"/>
    </row>
    <row r="350" ht="14.25" customHeight="1">
      <c r="A350" s="2" t="s">
        <v>3434</v>
      </c>
      <c r="B350" s="2" t="s">
        <v>3435</v>
      </c>
      <c r="C350" s="2" t="s">
        <v>3432</v>
      </c>
      <c r="D350" s="2" t="s">
        <v>3433</v>
      </c>
      <c r="E350" s="2">
        <v>4.2</v>
      </c>
      <c r="F350" s="9"/>
    </row>
    <row r="351" ht="14.25" customHeight="1">
      <c r="A351" s="2" t="s">
        <v>3436</v>
      </c>
      <c r="B351" s="2" t="s">
        <v>3435</v>
      </c>
      <c r="C351" s="2" t="s">
        <v>3432</v>
      </c>
      <c r="D351" s="2" t="s">
        <v>3433</v>
      </c>
      <c r="E351" s="2">
        <v>4.2</v>
      </c>
      <c r="F351" s="9"/>
    </row>
    <row r="352" ht="14.25" customHeight="1">
      <c r="A352" s="2" t="s">
        <v>3437</v>
      </c>
      <c r="B352" s="2" t="s">
        <v>3435</v>
      </c>
      <c r="C352" s="2" t="s">
        <v>3432</v>
      </c>
      <c r="D352" s="2" t="s">
        <v>3433</v>
      </c>
      <c r="E352" s="2">
        <v>4.2</v>
      </c>
      <c r="F352" s="9"/>
    </row>
    <row r="353" ht="14.25" customHeight="1">
      <c r="A353" s="2" t="s">
        <v>3438</v>
      </c>
      <c r="B353" s="2" t="s">
        <v>3435</v>
      </c>
      <c r="C353" s="2" t="s">
        <v>3432</v>
      </c>
      <c r="D353" s="2" t="s">
        <v>3433</v>
      </c>
      <c r="E353" s="2">
        <v>4.2</v>
      </c>
      <c r="F353" s="9"/>
    </row>
    <row r="354" ht="14.25" customHeight="1">
      <c r="A354" s="2" t="s">
        <v>3439</v>
      </c>
      <c r="B354" s="2" t="s">
        <v>3435</v>
      </c>
      <c r="C354" s="2" t="s">
        <v>3432</v>
      </c>
      <c r="D354" s="2" t="s">
        <v>3433</v>
      </c>
      <c r="E354" s="2">
        <v>4.2</v>
      </c>
      <c r="F354" s="9"/>
    </row>
    <row r="355" ht="14.25" customHeight="1">
      <c r="A355" s="2" t="s">
        <v>3440</v>
      </c>
      <c r="B355" s="2" t="s">
        <v>3435</v>
      </c>
      <c r="C355" s="2" t="s">
        <v>3432</v>
      </c>
      <c r="D355" s="2" t="s">
        <v>3433</v>
      </c>
      <c r="E355" s="2">
        <v>4.2</v>
      </c>
      <c r="F355" s="9"/>
    </row>
    <row r="356" ht="14.25" customHeight="1">
      <c r="A356" s="2" t="s">
        <v>3441</v>
      </c>
      <c r="B356" s="2" t="s">
        <v>3435</v>
      </c>
      <c r="C356" s="2" t="s">
        <v>3432</v>
      </c>
      <c r="D356" s="2" t="s">
        <v>3433</v>
      </c>
      <c r="E356" s="2">
        <v>4.2</v>
      </c>
      <c r="F356" s="9"/>
    </row>
    <row r="357" ht="14.25" customHeight="1">
      <c r="A357" s="2" t="s">
        <v>3442</v>
      </c>
      <c r="B357" s="2" t="s">
        <v>3435</v>
      </c>
      <c r="C357" s="2" t="s">
        <v>3432</v>
      </c>
      <c r="D357" s="2" t="s">
        <v>3433</v>
      </c>
      <c r="E357" s="2">
        <v>4.2</v>
      </c>
      <c r="F357" s="9"/>
    </row>
    <row r="358" ht="14.25" customHeight="1">
      <c r="A358" s="2" t="s">
        <v>3443</v>
      </c>
      <c r="B358" s="2" t="s">
        <v>3435</v>
      </c>
      <c r="C358" s="2" t="s">
        <v>3432</v>
      </c>
      <c r="D358" s="2" t="s">
        <v>3433</v>
      </c>
      <c r="E358" s="2">
        <v>4.2</v>
      </c>
      <c r="F358" s="9"/>
    </row>
    <row r="359" ht="14.25" customHeight="1">
      <c r="A359" s="2" t="s">
        <v>3444</v>
      </c>
      <c r="B359" s="2" t="s">
        <v>3435</v>
      </c>
      <c r="C359" s="2" t="s">
        <v>3432</v>
      </c>
      <c r="D359" s="2" t="s">
        <v>3433</v>
      </c>
      <c r="E359" s="2">
        <v>4.2</v>
      </c>
      <c r="F359" s="9"/>
    </row>
    <row r="360" ht="14.25" customHeight="1">
      <c r="A360" s="2" t="s">
        <v>3445</v>
      </c>
      <c r="B360" s="2" t="s">
        <v>3435</v>
      </c>
      <c r="C360" s="2" t="s">
        <v>3432</v>
      </c>
      <c r="D360" s="2" t="s">
        <v>3433</v>
      </c>
      <c r="E360" s="2">
        <v>4.2</v>
      </c>
      <c r="F360" s="9"/>
    </row>
    <row r="361" ht="14.25" customHeight="1">
      <c r="A361" s="2" t="s">
        <v>3446</v>
      </c>
      <c r="B361" s="2" t="s">
        <v>3447</v>
      </c>
      <c r="C361" s="2" t="s">
        <v>3448</v>
      </c>
      <c r="D361" s="2" t="s">
        <v>3448</v>
      </c>
      <c r="E361" s="2">
        <v>4.2</v>
      </c>
      <c r="F361" s="9"/>
    </row>
    <row r="362" ht="14.25" customHeight="1">
      <c r="A362" s="2" t="s">
        <v>3449</v>
      </c>
      <c r="B362" s="2" t="s">
        <v>3447</v>
      </c>
      <c r="C362" s="2" t="s">
        <v>3448</v>
      </c>
      <c r="D362" s="2" t="s">
        <v>3448</v>
      </c>
      <c r="E362" s="2">
        <v>4.2</v>
      </c>
      <c r="F362" s="9"/>
    </row>
    <row r="363" ht="14.25" customHeight="1">
      <c r="A363" s="2" t="s">
        <v>3450</v>
      </c>
      <c r="B363" s="2" t="s">
        <v>3447</v>
      </c>
      <c r="C363" s="2" t="s">
        <v>3448</v>
      </c>
      <c r="D363" s="2" t="s">
        <v>3448</v>
      </c>
      <c r="E363" s="2">
        <v>4.2</v>
      </c>
      <c r="F363" s="9"/>
    </row>
    <row r="364" ht="14.25" customHeight="1">
      <c r="A364" s="2" t="s">
        <v>3451</v>
      </c>
      <c r="B364" s="2" t="s">
        <v>3447</v>
      </c>
      <c r="C364" s="2" t="s">
        <v>3448</v>
      </c>
      <c r="D364" s="2" t="s">
        <v>3448</v>
      </c>
      <c r="E364" s="2">
        <v>4.2</v>
      </c>
      <c r="F364" s="9"/>
    </row>
    <row r="365" ht="14.25" customHeight="1">
      <c r="A365" s="2" t="s">
        <v>3452</v>
      </c>
      <c r="B365" s="2" t="s">
        <v>3447</v>
      </c>
      <c r="C365" s="2" t="s">
        <v>3448</v>
      </c>
      <c r="D365" s="2" t="s">
        <v>3448</v>
      </c>
      <c r="E365" s="2">
        <v>4.2</v>
      </c>
      <c r="F365" s="9"/>
    </row>
    <row r="366" ht="14.25" customHeight="1">
      <c r="A366" s="2" t="s">
        <v>3453</v>
      </c>
      <c r="B366" s="2" t="s">
        <v>3454</v>
      </c>
      <c r="C366" s="2" t="s">
        <v>3455</v>
      </c>
      <c r="D366" s="2" t="s">
        <v>3455</v>
      </c>
      <c r="E366" s="2">
        <v>4.3</v>
      </c>
      <c r="F366" s="9"/>
    </row>
    <row r="367" ht="14.25" customHeight="1">
      <c r="A367" s="2" t="s">
        <v>3456</v>
      </c>
      <c r="B367" s="2" t="s">
        <v>3447</v>
      </c>
      <c r="C367" s="2" t="s">
        <v>3457</v>
      </c>
      <c r="D367" s="2" t="s">
        <v>936</v>
      </c>
      <c r="E367" s="2">
        <v>4.3</v>
      </c>
      <c r="F367" s="9"/>
    </row>
    <row r="368" ht="14.25" customHeight="1">
      <c r="A368" s="2" t="s">
        <v>3458</v>
      </c>
      <c r="B368" s="2" t="s">
        <v>3447</v>
      </c>
      <c r="C368" s="2" t="s">
        <v>3457</v>
      </c>
      <c r="D368" s="2" t="s">
        <v>936</v>
      </c>
      <c r="E368" s="2">
        <v>4.3</v>
      </c>
      <c r="F368" s="9"/>
    </row>
    <row r="369" ht="14.25" customHeight="1">
      <c r="A369" s="2" t="s">
        <v>3459</v>
      </c>
      <c r="B369" s="2" t="s">
        <v>3447</v>
      </c>
      <c r="C369" s="2" t="s">
        <v>3457</v>
      </c>
      <c r="D369" s="2" t="s">
        <v>936</v>
      </c>
      <c r="E369" s="2">
        <v>4.3</v>
      </c>
      <c r="F369" s="9"/>
    </row>
    <row r="370" ht="14.25" customHeight="1">
      <c r="A370" s="2" t="s">
        <v>3460</v>
      </c>
      <c r="B370" s="2" t="s">
        <v>3447</v>
      </c>
      <c r="C370" s="2" t="s">
        <v>3457</v>
      </c>
      <c r="D370" s="2" t="s">
        <v>936</v>
      </c>
      <c r="E370" s="2">
        <v>4.3</v>
      </c>
      <c r="F370" s="9"/>
    </row>
    <row r="371" ht="14.25" customHeight="1">
      <c r="A371" s="2" t="s">
        <v>3461</v>
      </c>
      <c r="B371" s="2" t="s">
        <v>3447</v>
      </c>
      <c r="C371" s="2" t="s">
        <v>3457</v>
      </c>
      <c r="D371" s="2" t="s">
        <v>936</v>
      </c>
      <c r="E371" s="2">
        <v>4.3</v>
      </c>
      <c r="F371" s="9"/>
    </row>
    <row r="372" ht="14.25" customHeight="1">
      <c r="A372" s="2" t="s">
        <v>3462</v>
      </c>
      <c r="B372" s="2" t="s">
        <v>3447</v>
      </c>
      <c r="C372" s="2" t="s">
        <v>3457</v>
      </c>
      <c r="D372" s="2" t="s">
        <v>936</v>
      </c>
      <c r="E372" s="2">
        <v>4.3</v>
      </c>
      <c r="F372" s="9"/>
    </row>
    <row r="373" ht="14.25" customHeight="1">
      <c r="A373" s="2" t="s">
        <v>3463</v>
      </c>
      <c r="B373" s="2" t="s">
        <v>3447</v>
      </c>
      <c r="C373" s="2" t="s">
        <v>3457</v>
      </c>
      <c r="D373" s="2" t="s">
        <v>936</v>
      </c>
      <c r="E373" s="2">
        <v>4.3</v>
      </c>
      <c r="F373" s="9"/>
    </row>
    <row r="374" ht="14.25" customHeight="1">
      <c r="A374" s="2" t="s">
        <v>3464</v>
      </c>
      <c r="B374" s="2" t="s">
        <v>3447</v>
      </c>
      <c r="C374" s="2" t="s">
        <v>3457</v>
      </c>
      <c r="D374" s="2" t="s">
        <v>936</v>
      </c>
      <c r="E374" s="2">
        <v>4.3</v>
      </c>
      <c r="F374" s="9"/>
    </row>
    <row r="375" ht="14.25" customHeight="1">
      <c r="A375" s="2" t="s">
        <v>3465</v>
      </c>
      <c r="B375" s="2" t="s">
        <v>3447</v>
      </c>
      <c r="C375" s="2" t="s">
        <v>3457</v>
      </c>
      <c r="D375" s="2" t="s">
        <v>936</v>
      </c>
      <c r="E375" s="2">
        <v>4.3</v>
      </c>
      <c r="F375" s="9"/>
    </row>
    <row r="376" ht="14.25" customHeight="1">
      <c r="A376" s="2" t="s">
        <v>3466</v>
      </c>
      <c r="B376" s="2" t="s">
        <v>3447</v>
      </c>
      <c r="C376" s="2" t="s">
        <v>3457</v>
      </c>
      <c r="D376" s="2" t="s">
        <v>936</v>
      </c>
      <c r="E376" s="2">
        <v>4.3</v>
      </c>
      <c r="F376" s="9"/>
    </row>
    <row r="377" ht="14.25" customHeight="1">
      <c r="A377" s="2" t="s">
        <v>3467</v>
      </c>
      <c r="B377" s="2" t="s">
        <v>3447</v>
      </c>
      <c r="C377" s="2" t="s">
        <v>3457</v>
      </c>
      <c r="D377" s="2" t="s">
        <v>936</v>
      </c>
      <c r="E377" s="2">
        <v>4.3</v>
      </c>
      <c r="F377" s="9"/>
    </row>
    <row r="378" ht="14.25" customHeight="1">
      <c r="A378" s="2" t="s">
        <v>3468</v>
      </c>
      <c r="B378" s="2" t="s">
        <v>3447</v>
      </c>
      <c r="C378" s="2" t="s">
        <v>3457</v>
      </c>
      <c r="D378" s="2" t="s">
        <v>936</v>
      </c>
      <c r="E378" s="2">
        <v>4.3</v>
      </c>
      <c r="F378" s="9"/>
    </row>
    <row r="379" ht="14.25" customHeight="1">
      <c r="A379" s="2" t="s">
        <v>3469</v>
      </c>
      <c r="B379" s="2" t="s">
        <v>3447</v>
      </c>
      <c r="C379" s="2" t="s">
        <v>3457</v>
      </c>
      <c r="D379" s="2" t="s">
        <v>936</v>
      </c>
      <c r="E379" s="2">
        <v>4.3</v>
      </c>
      <c r="F379" s="9"/>
    </row>
    <row r="380" ht="14.25" customHeight="1">
      <c r="A380" s="2" t="s">
        <v>3470</v>
      </c>
      <c r="B380" s="2" t="s">
        <v>3447</v>
      </c>
      <c r="C380" s="2" t="s">
        <v>3457</v>
      </c>
      <c r="D380" s="2" t="s">
        <v>936</v>
      </c>
      <c r="E380" s="2">
        <v>4.3</v>
      </c>
      <c r="F380" s="9"/>
    </row>
    <row r="381" ht="14.25" customHeight="1">
      <c r="A381" s="2" t="s">
        <v>3471</v>
      </c>
      <c r="B381" s="2" t="s">
        <v>3447</v>
      </c>
      <c r="C381" s="2" t="s">
        <v>3457</v>
      </c>
      <c r="D381" s="2" t="s">
        <v>936</v>
      </c>
      <c r="E381" s="2">
        <v>4.3</v>
      </c>
      <c r="F381" s="9"/>
    </row>
    <row r="382" ht="14.25" customHeight="1">
      <c r="A382" s="2" t="s">
        <v>3472</v>
      </c>
      <c r="B382" s="2" t="s">
        <v>3473</v>
      </c>
      <c r="C382" s="2" t="s">
        <v>3457</v>
      </c>
      <c r="D382" s="2" t="s">
        <v>936</v>
      </c>
      <c r="E382" s="2">
        <v>4.3</v>
      </c>
      <c r="F382" s="9"/>
    </row>
    <row r="383" ht="14.25" customHeight="1">
      <c r="A383" s="2" t="s">
        <v>3474</v>
      </c>
      <c r="B383" s="2" t="s">
        <v>3473</v>
      </c>
      <c r="C383" s="2" t="s">
        <v>3457</v>
      </c>
      <c r="D383" s="2" t="s">
        <v>936</v>
      </c>
      <c r="E383" s="2">
        <v>4.3</v>
      </c>
      <c r="F383" s="9"/>
    </row>
    <row r="384" ht="14.25" customHeight="1">
      <c r="A384" s="11" t="s">
        <v>3475</v>
      </c>
      <c r="B384" s="2" t="s">
        <v>3473</v>
      </c>
      <c r="C384" s="11" t="s">
        <v>3457</v>
      </c>
      <c r="D384" s="2" t="s">
        <v>936</v>
      </c>
      <c r="E384" s="2">
        <v>4.3</v>
      </c>
      <c r="F384" s="9"/>
    </row>
    <row r="385" ht="14.25" customHeight="1">
      <c r="A385" s="11" t="s">
        <v>3476</v>
      </c>
      <c r="B385" s="2" t="s">
        <v>3473</v>
      </c>
      <c r="C385" s="11" t="s">
        <v>3457</v>
      </c>
      <c r="D385" s="2" t="s">
        <v>936</v>
      </c>
      <c r="E385" s="2">
        <v>4.3</v>
      </c>
      <c r="F385" s="9"/>
    </row>
    <row r="386" ht="14.25" customHeight="1">
      <c r="A386" s="2" t="s">
        <v>3477</v>
      </c>
      <c r="B386" s="2" t="s">
        <v>3478</v>
      </c>
      <c r="C386" s="2" t="s">
        <v>3479</v>
      </c>
      <c r="D386" s="2" t="s">
        <v>3480</v>
      </c>
      <c r="E386" s="2">
        <v>4.4</v>
      </c>
      <c r="F386" s="9"/>
    </row>
    <row r="387" ht="14.25" customHeight="1">
      <c r="A387" s="2" t="s">
        <v>3481</v>
      </c>
      <c r="B387" s="2" t="s">
        <v>3478</v>
      </c>
      <c r="C387" s="2" t="s">
        <v>3479</v>
      </c>
      <c r="D387" s="2" t="s">
        <v>3480</v>
      </c>
      <c r="E387" s="2">
        <v>4.4</v>
      </c>
      <c r="F387" s="9"/>
    </row>
    <row r="388" ht="14.25" customHeight="1">
      <c r="A388" s="2" t="s">
        <v>3482</v>
      </c>
      <c r="B388" s="2" t="s">
        <v>3478</v>
      </c>
      <c r="C388" s="2" t="s">
        <v>3479</v>
      </c>
      <c r="D388" s="2" t="s">
        <v>3480</v>
      </c>
      <c r="E388" s="2">
        <v>4.4</v>
      </c>
      <c r="F388" s="9"/>
    </row>
    <row r="389" ht="14.25" customHeight="1">
      <c r="A389" s="2" t="s">
        <v>3483</v>
      </c>
      <c r="B389" s="2" t="s">
        <v>3478</v>
      </c>
      <c r="C389" s="2" t="s">
        <v>3479</v>
      </c>
      <c r="D389" s="2" t="s">
        <v>3480</v>
      </c>
      <c r="E389" s="2">
        <v>4.4</v>
      </c>
      <c r="F389" s="9"/>
    </row>
    <row r="390" ht="14.25" customHeight="1">
      <c r="A390" s="16" t="s">
        <v>3484</v>
      </c>
      <c r="B390" s="2" t="s">
        <v>3478</v>
      </c>
      <c r="C390" s="2" t="s">
        <v>3479</v>
      </c>
      <c r="D390" s="2" t="s">
        <v>3480</v>
      </c>
      <c r="E390" s="2">
        <v>4.4</v>
      </c>
      <c r="F390" s="9">
        <v>44620.0</v>
      </c>
    </row>
    <row r="391" ht="14.25" customHeight="1">
      <c r="A391" s="16" t="s">
        <v>3485</v>
      </c>
      <c r="B391" s="2" t="s">
        <v>3478</v>
      </c>
      <c r="C391" s="2" t="s">
        <v>3479</v>
      </c>
      <c r="D391" s="2" t="s">
        <v>3480</v>
      </c>
      <c r="E391" s="2">
        <v>4.4</v>
      </c>
      <c r="F391" s="9">
        <v>44620.0</v>
      </c>
    </row>
    <row r="392" ht="14.25" customHeight="1">
      <c r="A392" s="16" t="s">
        <v>3486</v>
      </c>
      <c r="B392" s="2" t="s">
        <v>3478</v>
      </c>
      <c r="C392" s="2" t="s">
        <v>3479</v>
      </c>
      <c r="D392" s="2" t="s">
        <v>3480</v>
      </c>
      <c r="E392" s="2">
        <v>4.4</v>
      </c>
      <c r="F392" s="9">
        <v>44620.0</v>
      </c>
    </row>
    <row r="393" ht="14.25" customHeight="1">
      <c r="A393" s="2" t="s">
        <v>3487</v>
      </c>
      <c r="B393" s="2" t="s">
        <v>3488</v>
      </c>
      <c r="C393" s="2" t="s">
        <v>3489</v>
      </c>
      <c r="D393" s="2" t="s">
        <v>3489</v>
      </c>
      <c r="E393" s="2">
        <v>4.5</v>
      </c>
      <c r="F393" s="9"/>
    </row>
    <row r="394" ht="14.25" customHeight="1">
      <c r="A394" s="2" t="s">
        <v>3490</v>
      </c>
      <c r="B394" s="2" t="s">
        <v>3491</v>
      </c>
      <c r="C394" s="2" t="s">
        <v>3489</v>
      </c>
      <c r="D394" s="2" t="s">
        <v>3489</v>
      </c>
      <c r="E394" s="2">
        <v>4.5</v>
      </c>
      <c r="F394" s="9"/>
    </row>
    <row r="395" ht="14.25" customHeight="1">
      <c r="A395" s="2" t="s">
        <v>3492</v>
      </c>
      <c r="B395" s="2" t="s">
        <v>3493</v>
      </c>
      <c r="C395" s="2" t="s">
        <v>3494</v>
      </c>
      <c r="D395" s="2" t="s">
        <v>3494</v>
      </c>
      <c r="E395" s="2">
        <v>4.5</v>
      </c>
      <c r="F395" s="9"/>
    </row>
    <row r="396" ht="14.25" customHeight="1">
      <c r="A396" s="2" t="s">
        <v>3495</v>
      </c>
      <c r="B396" s="2" t="s">
        <v>986</v>
      </c>
      <c r="C396" s="2" t="s">
        <v>3494</v>
      </c>
      <c r="D396" s="2" t="s">
        <v>3494</v>
      </c>
      <c r="E396" s="2">
        <v>4.5</v>
      </c>
      <c r="F396" s="9"/>
    </row>
    <row r="397" ht="14.25" customHeight="1">
      <c r="A397" s="2" t="s">
        <v>3496</v>
      </c>
      <c r="B397" s="2" t="s">
        <v>986</v>
      </c>
      <c r="C397" s="2" t="s">
        <v>3494</v>
      </c>
      <c r="D397" s="2" t="s">
        <v>3494</v>
      </c>
      <c r="E397" s="2">
        <v>4.5</v>
      </c>
      <c r="F397" s="9"/>
    </row>
    <row r="398" ht="14.25" customHeight="1">
      <c r="A398" s="2" t="s">
        <v>3497</v>
      </c>
      <c r="B398" s="2" t="s">
        <v>986</v>
      </c>
      <c r="C398" s="2" t="s">
        <v>3494</v>
      </c>
      <c r="D398" s="2" t="s">
        <v>3494</v>
      </c>
      <c r="E398" s="2">
        <v>4.5</v>
      </c>
      <c r="F398" s="9"/>
    </row>
    <row r="399" ht="14.25" customHeight="1">
      <c r="A399" s="2" t="s">
        <v>3498</v>
      </c>
      <c r="B399" s="2" t="s">
        <v>3493</v>
      </c>
      <c r="C399" s="2" t="s">
        <v>3494</v>
      </c>
      <c r="D399" s="2" t="s">
        <v>3494</v>
      </c>
      <c r="E399" s="2">
        <v>4.5</v>
      </c>
      <c r="F399" s="9"/>
    </row>
    <row r="400" ht="14.25" customHeight="1">
      <c r="A400" s="2" t="s">
        <v>3499</v>
      </c>
      <c r="B400" s="2" t="s">
        <v>3500</v>
      </c>
      <c r="C400" s="2" t="s">
        <v>3501</v>
      </c>
      <c r="D400" s="2" t="s">
        <v>3501</v>
      </c>
      <c r="E400" s="2">
        <v>4.6</v>
      </c>
      <c r="F400" s="9"/>
    </row>
    <row r="401" ht="14.25" customHeight="1">
      <c r="A401" s="2" t="s">
        <v>3502</v>
      </c>
      <c r="B401" s="2" t="s">
        <v>3500</v>
      </c>
      <c r="C401" s="2" t="s">
        <v>3501</v>
      </c>
      <c r="D401" s="2" t="s">
        <v>3501</v>
      </c>
      <c r="E401" s="2">
        <v>4.6</v>
      </c>
      <c r="F401" s="9"/>
    </row>
    <row r="402" ht="14.25" customHeight="1">
      <c r="A402" s="2" t="s">
        <v>3503</v>
      </c>
      <c r="B402" s="2" t="s">
        <v>3491</v>
      </c>
      <c r="C402" s="2" t="s">
        <v>3504</v>
      </c>
      <c r="D402" s="2" t="s">
        <v>3504</v>
      </c>
      <c r="E402" s="2">
        <v>4.7</v>
      </c>
      <c r="F402" s="9"/>
    </row>
    <row r="403" ht="14.25" customHeight="1">
      <c r="A403" s="2" t="s">
        <v>3505</v>
      </c>
      <c r="B403" s="2" t="s">
        <v>3454</v>
      </c>
      <c r="C403" s="2" t="s">
        <v>3506</v>
      </c>
      <c r="D403" s="2" t="s">
        <v>3506</v>
      </c>
      <c r="E403" s="2">
        <v>4.7</v>
      </c>
      <c r="F403" s="9"/>
    </row>
    <row r="404" ht="14.25" customHeight="1">
      <c r="A404" s="2" t="s">
        <v>3507</v>
      </c>
      <c r="B404" s="2" t="s">
        <v>3493</v>
      </c>
      <c r="C404" s="2" t="s">
        <v>882</v>
      </c>
      <c r="D404" s="2" t="s">
        <v>882</v>
      </c>
      <c r="E404" s="2">
        <v>4.8</v>
      </c>
      <c r="F404" s="9"/>
    </row>
    <row r="405" ht="14.25" customHeight="1">
      <c r="A405" s="2" t="s">
        <v>3508</v>
      </c>
      <c r="B405" s="2" t="s">
        <v>3493</v>
      </c>
      <c r="C405" s="2" t="s">
        <v>882</v>
      </c>
      <c r="D405" s="2" t="s">
        <v>882</v>
      </c>
      <c r="E405" s="2">
        <v>4.8</v>
      </c>
      <c r="F405" s="9"/>
    </row>
    <row r="406" ht="14.25" customHeight="1">
      <c r="A406" s="2" t="s">
        <v>3509</v>
      </c>
      <c r="B406" s="2" t="s">
        <v>3510</v>
      </c>
      <c r="C406" s="2" t="s">
        <v>3511</v>
      </c>
      <c r="D406" s="2" t="s">
        <v>3511</v>
      </c>
      <c r="E406" s="2">
        <v>4.9</v>
      </c>
      <c r="F406" s="9"/>
    </row>
    <row r="407" ht="14.25" customHeight="1">
      <c r="A407" s="11" t="s">
        <v>3512</v>
      </c>
      <c r="B407" s="2" t="s">
        <v>3510</v>
      </c>
      <c r="C407" s="11" t="s">
        <v>3511</v>
      </c>
      <c r="D407" s="2" t="s">
        <v>3511</v>
      </c>
      <c r="E407" s="2">
        <v>4.9</v>
      </c>
      <c r="F407" s="9"/>
    </row>
    <row r="408" ht="14.25" customHeight="1">
      <c r="A408" s="2" t="s">
        <v>3513</v>
      </c>
      <c r="B408" s="2" t="s">
        <v>3456</v>
      </c>
      <c r="C408" s="2" t="s">
        <v>3514</v>
      </c>
      <c r="D408" s="2" t="s">
        <v>3514</v>
      </c>
      <c r="E408" s="2">
        <v>4.9</v>
      </c>
      <c r="F408" s="9"/>
    </row>
    <row r="409" ht="14.25" customHeight="1">
      <c r="A409" s="2" t="s">
        <v>3515</v>
      </c>
      <c r="B409" s="2" t="s">
        <v>3516</v>
      </c>
      <c r="C409" s="2" t="s">
        <v>3517</v>
      </c>
      <c r="D409" s="2" t="s">
        <v>3517</v>
      </c>
      <c r="E409" s="2">
        <v>4.9</v>
      </c>
      <c r="F409" s="9"/>
    </row>
    <row r="410" ht="14.25" customHeight="1">
      <c r="A410" s="2" t="s">
        <v>3518</v>
      </c>
      <c r="B410" s="2" t="s">
        <v>3519</v>
      </c>
      <c r="C410" s="2" t="s">
        <v>3520</v>
      </c>
      <c r="D410" s="2" t="s">
        <v>3520</v>
      </c>
      <c r="E410" s="2">
        <v>4.9</v>
      </c>
      <c r="F410" s="9"/>
    </row>
    <row r="411" ht="14.25" customHeight="1">
      <c r="A411" s="2" t="s">
        <v>3521</v>
      </c>
      <c r="B411" s="2" t="s">
        <v>3454</v>
      </c>
      <c r="C411" s="2" t="s">
        <v>3522</v>
      </c>
      <c r="D411" s="2" t="s">
        <v>3523</v>
      </c>
      <c r="E411" s="2">
        <v>4.9</v>
      </c>
      <c r="F411" s="9"/>
    </row>
    <row r="412" ht="14.25" customHeight="1">
      <c r="A412" s="2" t="s">
        <v>3524</v>
      </c>
      <c r="B412" s="2" t="s">
        <v>3493</v>
      </c>
      <c r="C412" s="2" t="s">
        <v>886</v>
      </c>
      <c r="D412" s="2" t="s">
        <v>886</v>
      </c>
      <c r="E412" s="2">
        <v>4.9</v>
      </c>
      <c r="F412" s="9"/>
    </row>
    <row r="413" ht="14.25" customHeight="1">
      <c r="A413" s="2" t="s">
        <v>3525</v>
      </c>
      <c r="B413" s="2" t="s">
        <v>3526</v>
      </c>
      <c r="C413" s="2" t="s">
        <v>3527</v>
      </c>
      <c r="D413" s="2" t="s">
        <v>3527</v>
      </c>
      <c r="E413" s="2">
        <v>5.0</v>
      </c>
      <c r="F413" s="9"/>
    </row>
    <row r="414" ht="14.25" customHeight="1">
      <c r="A414" s="17" t="s">
        <v>3528</v>
      </c>
      <c r="B414" s="2" t="s">
        <v>3529</v>
      </c>
      <c r="C414" s="2" t="s">
        <v>3530</v>
      </c>
      <c r="D414" s="2" t="s">
        <v>3530</v>
      </c>
      <c r="E414" s="2">
        <v>5.0</v>
      </c>
      <c r="F414" s="9"/>
    </row>
    <row r="415" ht="14.25" customHeight="1">
      <c r="A415" s="2" t="s">
        <v>3531</v>
      </c>
      <c r="B415" s="2" t="s">
        <v>3529</v>
      </c>
      <c r="C415" s="2" t="s">
        <v>3532</v>
      </c>
      <c r="D415" s="2" t="s">
        <v>3532</v>
      </c>
      <c r="E415" s="2">
        <v>5.0</v>
      </c>
      <c r="F415" s="9"/>
    </row>
    <row r="416" ht="14.25" customHeight="1">
      <c r="A416" s="2" t="s">
        <v>3533</v>
      </c>
      <c r="B416" s="2" t="s">
        <v>3534</v>
      </c>
      <c r="C416" s="2" t="s">
        <v>768</v>
      </c>
      <c r="D416" s="2" t="s">
        <v>768</v>
      </c>
      <c r="E416" s="2">
        <v>5.1</v>
      </c>
      <c r="F416" s="9"/>
    </row>
    <row r="417" ht="14.25" customHeight="1">
      <c r="A417" s="2" t="s">
        <v>3535</v>
      </c>
      <c r="B417" s="2" t="s">
        <v>3534</v>
      </c>
      <c r="C417" s="2" t="s">
        <v>768</v>
      </c>
      <c r="D417" s="2" t="s">
        <v>768</v>
      </c>
      <c r="E417" s="2">
        <v>5.1</v>
      </c>
      <c r="F417" s="9"/>
    </row>
    <row r="418" ht="14.25" customHeight="1">
      <c r="A418" s="2" t="s">
        <v>3536</v>
      </c>
      <c r="B418" s="2" t="s">
        <v>3534</v>
      </c>
      <c r="C418" s="2" t="s">
        <v>768</v>
      </c>
      <c r="D418" s="2" t="s">
        <v>768</v>
      </c>
      <c r="E418" s="2">
        <v>5.1</v>
      </c>
      <c r="F418" s="9"/>
    </row>
    <row r="419" ht="14.25" customHeight="1">
      <c r="A419" s="2" t="s">
        <v>3537</v>
      </c>
      <c r="B419" s="2" t="s">
        <v>3534</v>
      </c>
      <c r="C419" s="2" t="s">
        <v>768</v>
      </c>
      <c r="D419" s="2" t="s">
        <v>768</v>
      </c>
      <c r="E419" s="2">
        <v>5.1</v>
      </c>
      <c r="F419" s="9"/>
    </row>
    <row r="420" ht="14.25" customHeight="1">
      <c r="A420" s="2" t="s">
        <v>3538</v>
      </c>
      <c r="B420" s="2" t="s">
        <v>3534</v>
      </c>
      <c r="C420" s="2" t="s">
        <v>768</v>
      </c>
      <c r="D420" s="2" t="s">
        <v>768</v>
      </c>
      <c r="E420" s="2">
        <v>5.1</v>
      </c>
      <c r="F420" s="9"/>
    </row>
    <row r="421" ht="14.25" customHeight="1">
      <c r="A421" s="2" t="s">
        <v>3539</v>
      </c>
      <c r="B421" s="2" t="s">
        <v>3534</v>
      </c>
      <c r="C421" s="2" t="s">
        <v>768</v>
      </c>
      <c r="D421" s="2" t="s">
        <v>768</v>
      </c>
      <c r="E421" s="2">
        <v>5.1</v>
      </c>
      <c r="F421" s="9"/>
    </row>
    <row r="422" ht="14.25" customHeight="1">
      <c r="A422" s="2" t="s">
        <v>3540</v>
      </c>
      <c r="B422" s="2" t="s">
        <v>3534</v>
      </c>
      <c r="C422" s="2" t="s">
        <v>768</v>
      </c>
      <c r="D422" s="2" t="s">
        <v>768</v>
      </c>
      <c r="E422" s="2">
        <v>5.1</v>
      </c>
      <c r="F422" s="9"/>
    </row>
    <row r="423" ht="14.25" customHeight="1">
      <c r="A423" s="2" t="s">
        <v>3541</v>
      </c>
      <c r="B423" s="2" t="s">
        <v>3534</v>
      </c>
      <c r="C423" s="2" t="s">
        <v>768</v>
      </c>
      <c r="D423" s="2" t="s">
        <v>768</v>
      </c>
      <c r="E423" s="2">
        <v>5.1</v>
      </c>
      <c r="F423" s="9"/>
    </row>
    <row r="424" ht="14.25" customHeight="1">
      <c r="A424" s="2" t="s">
        <v>3542</v>
      </c>
      <c r="B424" s="2" t="s">
        <v>3534</v>
      </c>
      <c r="C424" s="2" t="s">
        <v>768</v>
      </c>
      <c r="D424" s="2" t="s">
        <v>768</v>
      </c>
      <c r="E424" s="2">
        <v>5.1</v>
      </c>
      <c r="F424" s="9"/>
    </row>
    <row r="425" ht="14.25" customHeight="1">
      <c r="A425" s="2" t="s">
        <v>3543</v>
      </c>
      <c r="B425" s="2" t="s">
        <v>3534</v>
      </c>
      <c r="C425" s="2" t="s">
        <v>768</v>
      </c>
      <c r="D425" s="2" t="s">
        <v>768</v>
      </c>
      <c r="E425" s="2">
        <v>5.1</v>
      </c>
      <c r="F425" s="9"/>
    </row>
    <row r="426" ht="14.25" customHeight="1">
      <c r="A426" s="2" t="s">
        <v>3544</v>
      </c>
      <c r="B426" s="2" t="s">
        <v>3534</v>
      </c>
      <c r="C426" s="2" t="s">
        <v>768</v>
      </c>
      <c r="D426" s="2" t="s">
        <v>768</v>
      </c>
      <c r="E426" s="2">
        <v>5.1</v>
      </c>
      <c r="F426" s="9"/>
    </row>
    <row r="427" ht="14.25" customHeight="1">
      <c r="A427" s="2" t="s">
        <v>3545</v>
      </c>
      <c r="B427" s="2" t="s">
        <v>3534</v>
      </c>
      <c r="C427" s="2" t="s">
        <v>768</v>
      </c>
      <c r="D427" s="2" t="s">
        <v>768</v>
      </c>
      <c r="E427" s="2">
        <v>5.1</v>
      </c>
      <c r="F427" s="9"/>
    </row>
    <row r="428" ht="14.25" customHeight="1">
      <c r="A428" s="2" t="s">
        <v>3546</v>
      </c>
      <c r="B428" s="2" t="s">
        <v>3534</v>
      </c>
      <c r="C428" s="2" t="s">
        <v>768</v>
      </c>
      <c r="D428" s="2" t="s">
        <v>768</v>
      </c>
      <c r="E428" s="2">
        <v>5.1</v>
      </c>
      <c r="F428" s="9"/>
    </row>
    <row r="429" ht="14.25" customHeight="1">
      <c r="A429" s="11" t="s">
        <v>3547</v>
      </c>
      <c r="B429" s="2" t="s">
        <v>3534</v>
      </c>
      <c r="C429" s="11" t="s">
        <v>768</v>
      </c>
      <c r="D429" s="2" t="s">
        <v>768</v>
      </c>
      <c r="E429" s="2">
        <v>5.1</v>
      </c>
      <c r="F429" s="9"/>
    </row>
    <row r="430" ht="14.25" customHeight="1">
      <c r="A430" s="15" t="s">
        <v>3548</v>
      </c>
      <c r="B430" s="2" t="s">
        <v>3534</v>
      </c>
      <c r="C430" s="2" t="s">
        <v>768</v>
      </c>
      <c r="D430" s="2" t="s">
        <v>768</v>
      </c>
      <c r="E430" s="2">
        <v>5.1</v>
      </c>
      <c r="F430" s="9"/>
    </row>
    <row r="431" ht="14.25" customHeight="1">
      <c r="A431" s="11" t="s">
        <v>3549</v>
      </c>
      <c r="B431" s="2" t="s">
        <v>3534</v>
      </c>
      <c r="C431" s="11" t="s">
        <v>768</v>
      </c>
      <c r="D431" s="2" t="s">
        <v>768</v>
      </c>
      <c r="E431" s="2">
        <v>5.1</v>
      </c>
      <c r="F431" s="9"/>
    </row>
    <row r="432" ht="14.25" customHeight="1">
      <c r="A432" s="11" t="s">
        <v>3550</v>
      </c>
      <c r="B432" s="2" t="s">
        <v>3534</v>
      </c>
      <c r="C432" s="11" t="s">
        <v>768</v>
      </c>
      <c r="D432" s="2" t="s">
        <v>768</v>
      </c>
      <c r="E432" s="2">
        <v>5.1</v>
      </c>
      <c r="F432" s="9"/>
    </row>
    <row r="433" ht="14.25" customHeight="1">
      <c r="A433" s="11" t="s">
        <v>3551</v>
      </c>
      <c r="B433" s="2" t="s">
        <v>3534</v>
      </c>
      <c r="C433" s="11" t="s">
        <v>768</v>
      </c>
      <c r="D433" s="2" t="s">
        <v>768</v>
      </c>
      <c r="E433" s="2">
        <v>5.1</v>
      </c>
      <c r="F433" s="9"/>
    </row>
    <row r="434" ht="14.25" customHeight="1">
      <c r="A434" s="2" t="s">
        <v>3552</v>
      </c>
      <c r="B434" s="2" t="s">
        <v>3552</v>
      </c>
      <c r="C434" s="2" t="s">
        <v>3553</v>
      </c>
      <c r="D434" s="2" t="s">
        <v>3553</v>
      </c>
      <c r="E434" s="2">
        <v>5.2</v>
      </c>
      <c r="F434" s="9"/>
    </row>
    <row r="435" ht="14.25" customHeight="1">
      <c r="A435" s="2" t="s">
        <v>3554</v>
      </c>
      <c r="B435" s="2" t="s">
        <v>3552</v>
      </c>
      <c r="C435" s="2" t="s">
        <v>3553</v>
      </c>
      <c r="D435" s="2" t="s">
        <v>3553</v>
      </c>
      <c r="E435" s="2">
        <v>5.2</v>
      </c>
      <c r="F435" s="9"/>
    </row>
    <row r="436" ht="14.25" customHeight="1">
      <c r="A436" s="2" t="s">
        <v>3555</v>
      </c>
      <c r="B436" s="2" t="s">
        <v>3552</v>
      </c>
      <c r="C436" s="2" t="s">
        <v>3556</v>
      </c>
      <c r="D436" s="2" t="s">
        <v>3556</v>
      </c>
      <c r="E436" s="2">
        <v>5.2</v>
      </c>
      <c r="F436" s="9"/>
    </row>
    <row r="437" ht="14.25" customHeight="1">
      <c r="A437" s="2" t="s">
        <v>3557</v>
      </c>
      <c r="B437" s="2" t="s">
        <v>3558</v>
      </c>
      <c r="C437" s="2" t="s">
        <v>835</v>
      </c>
      <c r="D437" s="2" t="s">
        <v>835</v>
      </c>
      <c r="E437" s="2">
        <v>6.1</v>
      </c>
      <c r="F437" s="9"/>
    </row>
    <row r="438" ht="14.25" customHeight="1">
      <c r="A438" s="2" t="s">
        <v>3558</v>
      </c>
      <c r="B438" s="2" t="s">
        <v>3558</v>
      </c>
      <c r="C438" s="2" t="s">
        <v>835</v>
      </c>
      <c r="D438" s="2" t="s">
        <v>835</v>
      </c>
      <c r="E438" s="2">
        <v>6.1</v>
      </c>
      <c r="F438" s="9"/>
    </row>
    <row r="439" ht="14.25" customHeight="1">
      <c r="A439" s="2" t="s">
        <v>3559</v>
      </c>
      <c r="B439" s="2" t="s">
        <v>3558</v>
      </c>
      <c r="C439" s="2" t="s">
        <v>835</v>
      </c>
      <c r="D439" s="2" t="s">
        <v>835</v>
      </c>
      <c r="E439" s="2">
        <v>6.1</v>
      </c>
      <c r="F439" s="9"/>
    </row>
    <row r="440" ht="14.25" customHeight="1">
      <c r="A440" s="2" t="s">
        <v>3560</v>
      </c>
      <c r="B440" s="2" t="s">
        <v>3558</v>
      </c>
      <c r="C440" s="2" t="s">
        <v>835</v>
      </c>
      <c r="D440" s="2" t="s">
        <v>835</v>
      </c>
      <c r="E440" s="2">
        <v>6.1</v>
      </c>
      <c r="F440" s="9"/>
    </row>
    <row r="441" ht="14.25" customHeight="1">
      <c r="A441" s="2" t="s">
        <v>3561</v>
      </c>
      <c r="B441" s="2" t="s">
        <v>3558</v>
      </c>
      <c r="C441" s="2" t="s">
        <v>835</v>
      </c>
      <c r="D441" s="2" t="s">
        <v>835</v>
      </c>
      <c r="E441" s="2">
        <v>6.1</v>
      </c>
      <c r="F441" s="9"/>
    </row>
    <row r="442" ht="14.25" customHeight="1">
      <c r="A442" s="2" t="s">
        <v>3562</v>
      </c>
      <c r="B442" s="2" t="s">
        <v>3558</v>
      </c>
      <c r="C442" s="2" t="s">
        <v>835</v>
      </c>
      <c r="D442" s="2" t="s">
        <v>835</v>
      </c>
      <c r="E442" s="2">
        <v>6.1</v>
      </c>
      <c r="F442" s="9"/>
    </row>
    <row r="443" ht="14.25" customHeight="1">
      <c r="A443" s="2" t="s">
        <v>3563</v>
      </c>
      <c r="B443" s="2" t="s">
        <v>3558</v>
      </c>
      <c r="C443" s="2" t="s">
        <v>835</v>
      </c>
      <c r="D443" s="2" t="s">
        <v>835</v>
      </c>
      <c r="E443" s="2">
        <v>6.1</v>
      </c>
      <c r="F443" s="9"/>
    </row>
    <row r="444" ht="14.25" customHeight="1">
      <c r="A444" s="2" t="s">
        <v>3564</v>
      </c>
      <c r="B444" s="2" t="s">
        <v>3558</v>
      </c>
      <c r="C444" s="2" t="s">
        <v>835</v>
      </c>
      <c r="D444" s="2" t="s">
        <v>835</v>
      </c>
      <c r="E444" s="2">
        <v>6.1</v>
      </c>
      <c r="F444" s="9"/>
    </row>
    <row r="445" ht="14.25" customHeight="1">
      <c r="A445" s="2" t="s">
        <v>3565</v>
      </c>
      <c r="B445" s="2" t="s">
        <v>3558</v>
      </c>
      <c r="C445" s="2" t="s">
        <v>835</v>
      </c>
      <c r="D445" s="2" t="s">
        <v>835</v>
      </c>
      <c r="E445" s="2">
        <v>6.1</v>
      </c>
      <c r="F445" s="9"/>
    </row>
    <row r="446" ht="14.25" customHeight="1">
      <c r="A446" s="2" t="s">
        <v>3566</v>
      </c>
      <c r="B446" s="2" t="s">
        <v>3558</v>
      </c>
      <c r="C446" s="2" t="s">
        <v>835</v>
      </c>
      <c r="D446" s="2" t="s">
        <v>835</v>
      </c>
      <c r="E446" s="2">
        <v>6.1</v>
      </c>
      <c r="F446" s="9"/>
    </row>
    <row r="447" ht="14.25" customHeight="1">
      <c r="A447" s="2" t="s">
        <v>3567</v>
      </c>
      <c r="B447" s="2" t="s">
        <v>3558</v>
      </c>
      <c r="C447" s="2" t="s">
        <v>3517</v>
      </c>
      <c r="D447" s="2" t="s">
        <v>3517</v>
      </c>
      <c r="E447" s="2">
        <v>6.2</v>
      </c>
      <c r="F447" s="9"/>
    </row>
    <row r="448" ht="14.25" customHeight="1">
      <c r="A448" s="2" t="s">
        <v>3568</v>
      </c>
      <c r="B448" s="2" t="s">
        <v>3558</v>
      </c>
      <c r="C448" s="2" t="s">
        <v>3517</v>
      </c>
      <c r="D448" s="2" t="s">
        <v>3517</v>
      </c>
      <c r="E448" s="2">
        <v>6.2</v>
      </c>
      <c r="F448" s="9"/>
    </row>
    <row r="449" ht="14.25" customHeight="1">
      <c r="A449" s="2" t="s">
        <v>3569</v>
      </c>
      <c r="B449" s="2" t="s">
        <v>3570</v>
      </c>
      <c r="C449" s="2" t="s">
        <v>3571</v>
      </c>
      <c r="D449" s="2" t="s">
        <v>3572</v>
      </c>
      <c r="E449" s="2">
        <v>6.3</v>
      </c>
      <c r="F449" s="9"/>
    </row>
    <row r="450" ht="14.25" customHeight="1">
      <c r="A450" s="2" t="s">
        <v>3573</v>
      </c>
      <c r="B450" s="2" t="s">
        <v>3570</v>
      </c>
      <c r="C450" s="2" t="s">
        <v>3571</v>
      </c>
      <c r="D450" s="2" t="s">
        <v>3572</v>
      </c>
      <c r="E450" s="2">
        <v>6.3</v>
      </c>
      <c r="F450" s="9"/>
    </row>
    <row r="451" ht="14.25" customHeight="1">
      <c r="A451" s="2" t="s">
        <v>3574</v>
      </c>
      <c r="B451" s="2" t="s">
        <v>3570</v>
      </c>
      <c r="C451" s="2" t="s">
        <v>3571</v>
      </c>
      <c r="D451" s="2" t="s">
        <v>3572</v>
      </c>
      <c r="E451" s="2">
        <v>6.3</v>
      </c>
      <c r="F451" s="9"/>
    </row>
    <row r="452" ht="14.25" customHeight="1">
      <c r="A452" s="2" t="s">
        <v>3575</v>
      </c>
      <c r="B452" s="2" t="s">
        <v>3570</v>
      </c>
      <c r="C452" s="2" t="s">
        <v>3571</v>
      </c>
      <c r="D452" s="2" t="s">
        <v>3572</v>
      </c>
      <c r="E452" s="2">
        <v>6.3</v>
      </c>
      <c r="F452" s="9"/>
    </row>
    <row r="453" ht="14.25" customHeight="1">
      <c r="A453" s="2" t="s">
        <v>3576</v>
      </c>
      <c r="B453" s="2" t="s">
        <v>3570</v>
      </c>
      <c r="C453" s="2" t="s">
        <v>3571</v>
      </c>
      <c r="D453" s="2" t="s">
        <v>3572</v>
      </c>
      <c r="E453" s="2">
        <v>6.3</v>
      </c>
      <c r="F453" s="9"/>
    </row>
    <row r="454" ht="14.25" customHeight="1">
      <c r="A454" s="11" t="s">
        <v>3577</v>
      </c>
      <c r="B454" s="2" t="s">
        <v>3578</v>
      </c>
      <c r="C454" s="11" t="s">
        <v>3571</v>
      </c>
      <c r="D454" s="2" t="s">
        <v>3572</v>
      </c>
      <c r="E454" s="2">
        <v>6.3</v>
      </c>
      <c r="F454" s="9"/>
    </row>
    <row r="455" ht="14.25" customHeight="1">
      <c r="A455" s="2" t="s">
        <v>3579</v>
      </c>
      <c r="B455" s="2" t="s">
        <v>3570</v>
      </c>
      <c r="C455" s="2" t="s">
        <v>3580</v>
      </c>
      <c r="D455" s="2" t="s">
        <v>3580</v>
      </c>
      <c r="E455" s="2">
        <v>6.4</v>
      </c>
      <c r="F455" s="9"/>
    </row>
    <row r="456" ht="14.25" customHeight="1">
      <c r="A456" s="2" t="s">
        <v>3581</v>
      </c>
      <c r="B456" s="2" t="s">
        <v>3581</v>
      </c>
      <c r="C456" s="2" t="s">
        <v>3580</v>
      </c>
      <c r="D456" s="2" t="s">
        <v>3580</v>
      </c>
      <c r="E456" s="2">
        <v>6.4</v>
      </c>
      <c r="F456" s="9"/>
    </row>
    <row r="457" ht="14.25" customHeight="1">
      <c r="A457" s="2" t="s">
        <v>3582</v>
      </c>
      <c r="B457" s="2" t="s">
        <v>3581</v>
      </c>
      <c r="C457" s="2" t="s">
        <v>3580</v>
      </c>
      <c r="D457" s="2" t="s">
        <v>3580</v>
      </c>
      <c r="E457" s="2">
        <v>6.4</v>
      </c>
      <c r="F457" s="9"/>
    </row>
    <row r="458" ht="14.25" customHeight="1">
      <c r="A458" s="2" t="s">
        <v>3583</v>
      </c>
      <c r="B458" s="2" t="s">
        <v>3584</v>
      </c>
      <c r="C458" s="2" t="s">
        <v>3585</v>
      </c>
      <c r="D458" s="2" t="s">
        <v>3585</v>
      </c>
      <c r="E458" s="2">
        <v>7.1</v>
      </c>
      <c r="F458" s="9"/>
    </row>
    <row r="459" ht="14.25" customHeight="1">
      <c r="A459" s="2" t="s">
        <v>3586</v>
      </c>
      <c r="B459" s="2" t="s">
        <v>3584</v>
      </c>
      <c r="C459" s="2" t="s">
        <v>3585</v>
      </c>
      <c r="D459" s="2" t="s">
        <v>3585</v>
      </c>
      <c r="E459" s="2">
        <v>7.1</v>
      </c>
      <c r="F459" s="9"/>
    </row>
    <row r="460" ht="14.25" customHeight="1">
      <c r="A460" s="2" t="s">
        <v>3587</v>
      </c>
      <c r="B460" s="2" t="s">
        <v>3584</v>
      </c>
      <c r="C460" s="2" t="s">
        <v>3585</v>
      </c>
      <c r="D460" s="2" t="s">
        <v>3585</v>
      </c>
      <c r="E460" s="2">
        <v>7.1</v>
      </c>
      <c r="F460" s="9"/>
    </row>
    <row r="461" ht="14.25" customHeight="1">
      <c r="A461" s="2" t="s">
        <v>3588</v>
      </c>
      <c r="B461" s="2" t="s">
        <v>3584</v>
      </c>
      <c r="C461" s="2" t="s">
        <v>3585</v>
      </c>
      <c r="D461" s="2" t="s">
        <v>3585</v>
      </c>
      <c r="E461" s="2">
        <v>7.1</v>
      </c>
      <c r="F461" s="9"/>
    </row>
    <row r="462" ht="14.25" customHeight="1">
      <c r="A462" s="2" t="s">
        <v>3589</v>
      </c>
      <c r="B462" s="2" t="s">
        <v>3584</v>
      </c>
      <c r="C462" s="2" t="s">
        <v>3585</v>
      </c>
      <c r="D462" s="2" t="s">
        <v>3585</v>
      </c>
      <c r="E462" s="2">
        <v>7.1</v>
      </c>
      <c r="F462" s="9"/>
    </row>
    <row r="463" ht="14.25" customHeight="1">
      <c r="A463" s="2" t="s">
        <v>3589</v>
      </c>
      <c r="B463" s="2" t="s">
        <v>3584</v>
      </c>
      <c r="C463" s="2" t="s">
        <v>3585</v>
      </c>
      <c r="D463" s="2" t="s">
        <v>3585</v>
      </c>
      <c r="E463" s="2">
        <v>7.1</v>
      </c>
      <c r="F463" s="9"/>
    </row>
    <row r="464" ht="14.25" customHeight="1">
      <c r="A464" s="2" t="s">
        <v>3590</v>
      </c>
      <c r="B464" s="2" t="s">
        <v>3584</v>
      </c>
      <c r="C464" s="2" t="s">
        <v>3591</v>
      </c>
      <c r="D464" s="2" t="s">
        <v>3591</v>
      </c>
      <c r="E464" s="2">
        <v>7.2</v>
      </c>
      <c r="F464" s="9"/>
    </row>
    <row r="465" ht="14.25" customHeight="1">
      <c r="A465" s="2" t="s">
        <v>3592</v>
      </c>
      <c r="B465" s="2" t="s">
        <v>3584</v>
      </c>
      <c r="C465" s="2" t="s">
        <v>3591</v>
      </c>
      <c r="D465" s="2" t="s">
        <v>3591</v>
      </c>
      <c r="E465" s="2">
        <v>7.2</v>
      </c>
      <c r="F465" s="9"/>
    </row>
    <row r="466" ht="14.25" customHeight="1">
      <c r="A466" s="2" t="s">
        <v>3593</v>
      </c>
      <c r="B466" s="2" t="s">
        <v>3584</v>
      </c>
      <c r="C466" s="2" t="s">
        <v>3591</v>
      </c>
      <c r="D466" s="2" t="s">
        <v>3591</v>
      </c>
      <c r="E466" s="2">
        <v>7.2</v>
      </c>
      <c r="F466" s="9"/>
    </row>
    <row r="467" ht="14.25" customHeight="1">
      <c r="A467" s="11" t="s">
        <v>3594</v>
      </c>
      <c r="B467" s="2" t="s">
        <v>3584</v>
      </c>
      <c r="C467" s="11" t="s">
        <v>3591</v>
      </c>
      <c r="D467" s="2" t="s">
        <v>3591</v>
      </c>
      <c r="E467" s="2">
        <v>7.2</v>
      </c>
      <c r="F467" s="9"/>
    </row>
    <row r="468" ht="14.25" customHeight="1">
      <c r="A468" s="11" t="s">
        <v>3595</v>
      </c>
      <c r="B468" s="2" t="s">
        <v>3584</v>
      </c>
      <c r="C468" s="11" t="s">
        <v>3591</v>
      </c>
      <c r="D468" s="2" t="s">
        <v>3591</v>
      </c>
      <c r="E468" s="2">
        <v>7.2</v>
      </c>
      <c r="F468" s="9"/>
    </row>
    <row r="469" ht="14.25" customHeight="1">
      <c r="A469" s="2" t="s">
        <v>3596</v>
      </c>
      <c r="B469" s="2" t="s">
        <v>3597</v>
      </c>
      <c r="C469" s="2" t="s">
        <v>3598</v>
      </c>
      <c r="D469" s="2" t="s">
        <v>3598</v>
      </c>
      <c r="E469" s="2">
        <v>7.3</v>
      </c>
      <c r="F469" s="9"/>
    </row>
    <row r="470" ht="14.25" customHeight="1">
      <c r="A470" s="2" t="s">
        <v>3599</v>
      </c>
      <c r="B470" s="2" t="s">
        <v>3597</v>
      </c>
      <c r="C470" s="2" t="s">
        <v>3598</v>
      </c>
      <c r="D470" s="2" t="s">
        <v>3598</v>
      </c>
      <c r="E470" s="2">
        <v>7.3</v>
      </c>
      <c r="F470" s="9"/>
    </row>
    <row r="471" ht="14.25" customHeight="1">
      <c r="A471" s="2" t="s">
        <v>3600</v>
      </c>
      <c r="B471" s="2" t="s">
        <v>3597</v>
      </c>
      <c r="C471" s="2" t="s">
        <v>3598</v>
      </c>
      <c r="D471" s="2" t="s">
        <v>3598</v>
      </c>
      <c r="E471" s="2">
        <v>7.3</v>
      </c>
      <c r="F471" s="9"/>
    </row>
    <row r="472" ht="14.25" customHeight="1">
      <c r="A472" s="2" t="s">
        <v>3601</v>
      </c>
      <c r="B472" s="2" t="s">
        <v>3602</v>
      </c>
      <c r="C472" s="2" t="s">
        <v>3603</v>
      </c>
      <c r="D472" s="2" t="s">
        <v>3603</v>
      </c>
      <c r="E472" s="2">
        <v>7.3</v>
      </c>
      <c r="F472" s="9"/>
    </row>
    <row r="473" ht="14.25" customHeight="1">
      <c r="A473" s="2" t="s">
        <v>3604</v>
      </c>
      <c r="B473" s="2" t="s">
        <v>3605</v>
      </c>
      <c r="C473" s="2" t="s">
        <v>3606</v>
      </c>
      <c r="D473" s="2" t="s">
        <v>3606</v>
      </c>
      <c r="E473" s="2">
        <v>7.4</v>
      </c>
      <c r="F473" s="9"/>
    </row>
    <row r="474" ht="14.25" customHeight="1">
      <c r="A474" s="2" t="s">
        <v>3607</v>
      </c>
      <c r="B474" s="2" t="s">
        <v>3605</v>
      </c>
      <c r="C474" s="2" t="s">
        <v>3606</v>
      </c>
      <c r="D474" s="2" t="s">
        <v>3606</v>
      </c>
      <c r="E474" s="2">
        <v>7.4</v>
      </c>
      <c r="F474" s="9"/>
    </row>
    <row r="475" ht="14.25" customHeight="1">
      <c r="A475" s="2" t="s">
        <v>3608</v>
      </c>
      <c r="B475" s="2" t="s">
        <v>3609</v>
      </c>
      <c r="C475" s="2" t="s">
        <v>3610</v>
      </c>
      <c r="D475" s="2" t="s">
        <v>3611</v>
      </c>
      <c r="E475" s="2">
        <v>7.5</v>
      </c>
      <c r="F475" s="9"/>
    </row>
    <row r="476" ht="14.25" customHeight="1">
      <c r="A476" s="2" t="s">
        <v>3612</v>
      </c>
      <c r="B476" s="2" t="s">
        <v>3613</v>
      </c>
      <c r="C476" s="2" t="s">
        <v>1044</v>
      </c>
      <c r="D476" s="2" t="s">
        <v>1044</v>
      </c>
      <c r="E476" s="2">
        <v>7.5</v>
      </c>
      <c r="F476" s="9"/>
    </row>
    <row r="477" ht="14.25" customHeight="1">
      <c r="A477" s="2" t="s">
        <v>3614</v>
      </c>
      <c r="B477" s="2" t="s">
        <v>3613</v>
      </c>
      <c r="C477" s="2" t="s">
        <v>1044</v>
      </c>
      <c r="D477" s="2" t="s">
        <v>1044</v>
      </c>
      <c r="E477" s="2">
        <v>7.5</v>
      </c>
      <c r="F477" s="9"/>
    </row>
    <row r="478" ht="14.25" customHeight="1">
      <c r="A478" s="2" t="s">
        <v>3615</v>
      </c>
      <c r="B478" s="2" t="s">
        <v>3613</v>
      </c>
      <c r="C478" s="2" t="s">
        <v>1044</v>
      </c>
      <c r="D478" s="2" t="s">
        <v>1044</v>
      </c>
      <c r="E478" s="2">
        <v>7.5</v>
      </c>
      <c r="F478" s="9"/>
    </row>
    <row r="479" ht="14.25" customHeight="1">
      <c r="A479" s="11" t="s">
        <v>3616</v>
      </c>
      <c r="B479" s="2" t="s">
        <v>3613</v>
      </c>
      <c r="C479" s="11" t="s">
        <v>1044</v>
      </c>
      <c r="D479" s="2" t="s">
        <v>1044</v>
      </c>
      <c r="E479" s="2">
        <v>7.5</v>
      </c>
      <c r="F479" s="9"/>
    </row>
    <row r="480" ht="14.25" customHeight="1">
      <c r="A480" s="2" t="s">
        <v>3617</v>
      </c>
      <c r="B480" s="2" t="s">
        <v>3618</v>
      </c>
      <c r="C480" s="2" t="s">
        <v>3619</v>
      </c>
      <c r="D480" s="2" t="s">
        <v>3619</v>
      </c>
      <c r="E480" s="2">
        <v>7.6</v>
      </c>
      <c r="F480" s="9"/>
    </row>
    <row r="481" ht="14.25" customHeight="1">
      <c r="A481" s="2" t="s">
        <v>3620</v>
      </c>
      <c r="B481" s="2" t="s">
        <v>3618</v>
      </c>
      <c r="C481" s="2" t="s">
        <v>3619</v>
      </c>
      <c r="D481" s="2" t="s">
        <v>3619</v>
      </c>
      <c r="E481" s="2">
        <v>7.6</v>
      </c>
      <c r="F481" s="9"/>
    </row>
    <row r="482" ht="14.25" customHeight="1">
      <c r="A482" s="2" t="s">
        <v>3618</v>
      </c>
      <c r="B482" s="2" t="s">
        <v>3618</v>
      </c>
      <c r="C482" s="2" t="s">
        <v>3619</v>
      </c>
      <c r="D482" s="2" t="s">
        <v>3619</v>
      </c>
      <c r="E482" s="2">
        <v>7.6</v>
      </c>
      <c r="F482" s="9"/>
    </row>
    <row r="483" ht="14.25" customHeight="1">
      <c r="A483" s="2" t="s">
        <v>3621</v>
      </c>
      <c r="B483" s="2" t="s">
        <v>3618</v>
      </c>
      <c r="C483" s="2" t="s">
        <v>3619</v>
      </c>
      <c r="D483" s="2" t="s">
        <v>3619</v>
      </c>
      <c r="E483" s="2">
        <v>7.6</v>
      </c>
      <c r="F483" s="9"/>
    </row>
    <row r="484" ht="14.25" customHeight="1">
      <c r="A484" s="2" t="s">
        <v>3622</v>
      </c>
      <c r="B484" s="2" t="s">
        <v>3618</v>
      </c>
      <c r="C484" s="2" t="s">
        <v>3619</v>
      </c>
      <c r="D484" s="2" t="s">
        <v>3619</v>
      </c>
      <c r="E484" s="2">
        <v>7.6</v>
      </c>
      <c r="F484" s="9"/>
    </row>
    <row r="485" ht="14.25" customHeight="1">
      <c r="A485" s="2" t="s">
        <v>3623</v>
      </c>
      <c r="B485" s="2" t="s">
        <v>3613</v>
      </c>
      <c r="C485" s="2" t="s">
        <v>1044</v>
      </c>
      <c r="D485" s="2" t="s">
        <v>1044</v>
      </c>
      <c r="E485" s="2">
        <v>7.6</v>
      </c>
      <c r="F485" s="9"/>
    </row>
    <row r="486" ht="14.25" customHeight="1">
      <c r="A486" s="2" t="s">
        <v>3624</v>
      </c>
      <c r="B486" s="2" t="s">
        <v>3625</v>
      </c>
      <c r="C486" s="2" t="s">
        <v>3626</v>
      </c>
      <c r="D486" s="2" t="s">
        <v>3626</v>
      </c>
      <c r="E486" s="2">
        <v>7.7</v>
      </c>
      <c r="F486" s="9"/>
    </row>
    <row r="487" ht="14.25" customHeight="1">
      <c r="A487" s="2" t="s">
        <v>3627</v>
      </c>
      <c r="B487" s="2" t="s">
        <v>3628</v>
      </c>
      <c r="C487" s="2" t="s">
        <v>3629</v>
      </c>
      <c r="D487" s="2" t="s">
        <v>3629</v>
      </c>
      <c r="E487" s="2">
        <v>7.7</v>
      </c>
      <c r="F487" s="9"/>
    </row>
    <row r="488" ht="14.25" customHeight="1">
      <c r="A488" s="2" t="s">
        <v>3630</v>
      </c>
      <c r="B488" s="2" t="s">
        <v>3628</v>
      </c>
      <c r="C488" s="2" t="s">
        <v>3629</v>
      </c>
      <c r="D488" s="2" t="s">
        <v>3629</v>
      </c>
      <c r="E488" s="2">
        <v>7.7</v>
      </c>
      <c r="F488" s="9"/>
    </row>
    <row r="489" ht="14.25" customHeight="1">
      <c r="A489" s="2" t="s">
        <v>3631</v>
      </c>
      <c r="B489" s="2" t="s">
        <v>3632</v>
      </c>
      <c r="C489" s="2" t="s">
        <v>3633</v>
      </c>
      <c r="D489" s="2" t="s">
        <v>3633</v>
      </c>
      <c r="E489" s="2">
        <v>7.7</v>
      </c>
      <c r="F489" s="9"/>
    </row>
    <row r="490" ht="14.25" customHeight="1">
      <c r="A490" s="2" t="s">
        <v>3634</v>
      </c>
      <c r="B490" s="2" t="s">
        <v>3635</v>
      </c>
      <c r="C490" s="2" t="s">
        <v>875</v>
      </c>
      <c r="D490" s="2" t="s">
        <v>875</v>
      </c>
      <c r="E490" s="2">
        <v>7.7</v>
      </c>
      <c r="F490" s="9"/>
    </row>
    <row r="491" ht="14.25" customHeight="1">
      <c r="A491" s="2" t="s">
        <v>3636</v>
      </c>
      <c r="B491" s="2" t="s">
        <v>3635</v>
      </c>
      <c r="C491" s="2" t="s">
        <v>875</v>
      </c>
      <c r="D491" s="2" t="s">
        <v>875</v>
      </c>
      <c r="E491" s="2">
        <v>7.7</v>
      </c>
      <c r="F491" s="9"/>
    </row>
    <row r="492" ht="14.25" customHeight="1">
      <c r="A492" s="2" t="s">
        <v>3637</v>
      </c>
      <c r="B492" s="2" t="s">
        <v>3635</v>
      </c>
      <c r="C492" s="2" t="s">
        <v>875</v>
      </c>
      <c r="D492" s="2" t="s">
        <v>875</v>
      </c>
      <c r="E492" s="2">
        <v>7.7</v>
      </c>
      <c r="F492" s="9"/>
    </row>
    <row r="493" ht="14.25" customHeight="1">
      <c r="A493" s="2" t="s">
        <v>3638</v>
      </c>
      <c r="B493" s="2" t="s">
        <v>3597</v>
      </c>
      <c r="C493" s="2" t="s">
        <v>3639</v>
      </c>
      <c r="D493" s="2" t="s">
        <v>3639</v>
      </c>
      <c r="E493" s="2">
        <v>7.8</v>
      </c>
      <c r="F493" s="9"/>
    </row>
    <row r="494" ht="14.25" customHeight="1">
      <c r="A494" s="2" t="s">
        <v>3640</v>
      </c>
      <c r="B494" s="2" t="s">
        <v>3628</v>
      </c>
      <c r="C494" s="2" t="s">
        <v>3641</v>
      </c>
      <c r="D494" s="2" t="s">
        <v>3641</v>
      </c>
      <c r="E494" s="2">
        <v>7.9</v>
      </c>
      <c r="F494" s="9"/>
    </row>
    <row r="495" ht="14.25" customHeight="1">
      <c r="A495" s="2" t="s">
        <v>3642</v>
      </c>
      <c r="B495" s="2" t="s">
        <v>3605</v>
      </c>
      <c r="C495" s="2" t="s">
        <v>3643</v>
      </c>
      <c r="D495" s="2" t="s">
        <v>3643</v>
      </c>
      <c r="E495" s="2">
        <v>7.9</v>
      </c>
      <c r="F495" s="9"/>
    </row>
    <row r="496" ht="14.25" customHeight="1">
      <c r="A496" s="2" t="s">
        <v>3644</v>
      </c>
      <c r="B496" s="2" t="s">
        <v>3605</v>
      </c>
      <c r="C496" s="2" t="s">
        <v>3643</v>
      </c>
      <c r="D496" s="2" t="s">
        <v>3643</v>
      </c>
      <c r="E496" s="2">
        <v>7.9</v>
      </c>
      <c r="F496" s="9"/>
    </row>
    <row r="497" ht="14.25" customHeight="1">
      <c r="A497" s="2" t="s">
        <v>3645</v>
      </c>
      <c r="B497" s="2" t="s">
        <v>1052</v>
      </c>
      <c r="C497" s="2" t="s">
        <v>1196</v>
      </c>
      <c r="D497" s="2" t="s">
        <v>1196</v>
      </c>
      <c r="E497" s="2">
        <v>8.1</v>
      </c>
      <c r="F497" s="9"/>
    </row>
    <row r="498" ht="14.25" customHeight="1">
      <c r="A498" s="2" t="s">
        <v>3646</v>
      </c>
      <c r="B498" s="2" t="s">
        <v>1052</v>
      </c>
      <c r="C498" s="2" t="s">
        <v>1196</v>
      </c>
      <c r="D498" s="2" t="s">
        <v>1196</v>
      </c>
      <c r="E498" s="2">
        <v>8.1</v>
      </c>
      <c r="F498" s="9"/>
    </row>
    <row r="499" ht="14.25" customHeight="1">
      <c r="A499" s="2" t="s">
        <v>3647</v>
      </c>
      <c r="B499" s="2" t="s">
        <v>1052</v>
      </c>
      <c r="C499" s="2" t="s">
        <v>1196</v>
      </c>
      <c r="D499" s="2" t="s">
        <v>1196</v>
      </c>
      <c r="E499" s="2">
        <v>8.1</v>
      </c>
      <c r="F499" s="9"/>
    </row>
    <row r="500" ht="14.25" customHeight="1">
      <c r="A500" s="2" t="s">
        <v>3648</v>
      </c>
      <c r="B500" s="2" t="s">
        <v>1052</v>
      </c>
      <c r="C500" s="2" t="s">
        <v>1196</v>
      </c>
      <c r="D500" s="2" t="s">
        <v>1196</v>
      </c>
      <c r="E500" s="2">
        <v>8.1</v>
      </c>
      <c r="F500" s="9"/>
    </row>
    <row r="501" ht="14.25" customHeight="1">
      <c r="A501" s="2" t="s">
        <v>3649</v>
      </c>
      <c r="B501" s="2" t="s">
        <v>1052</v>
      </c>
      <c r="C501" s="2" t="s">
        <v>1196</v>
      </c>
      <c r="D501" s="2" t="s">
        <v>1196</v>
      </c>
      <c r="E501" s="2">
        <v>8.1</v>
      </c>
      <c r="F501" s="9"/>
    </row>
    <row r="502" ht="14.25" customHeight="1">
      <c r="A502" s="2" t="s">
        <v>3650</v>
      </c>
      <c r="B502" s="2" t="s">
        <v>1052</v>
      </c>
      <c r="C502" s="2" t="s">
        <v>1196</v>
      </c>
      <c r="D502" s="2" t="s">
        <v>1196</v>
      </c>
      <c r="E502" s="2">
        <v>8.1</v>
      </c>
      <c r="F502" s="9"/>
    </row>
    <row r="503" ht="14.25" customHeight="1">
      <c r="A503" s="2" t="s">
        <v>3651</v>
      </c>
      <c r="B503" s="2" t="s">
        <v>1052</v>
      </c>
      <c r="C503" s="2" t="s">
        <v>1196</v>
      </c>
      <c r="D503" s="2" t="s">
        <v>1196</v>
      </c>
      <c r="E503" s="2">
        <v>8.1</v>
      </c>
      <c r="F503" s="9"/>
    </row>
    <row r="504" ht="14.25" customHeight="1">
      <c r="A504" s="2" t="s">
        <v>3652</v>
      </c>
      <c r="B504" s="2" t="s">
        <v>1052</v>
      </c>
      <c r="C504" s="2" t="s">
        <v>1196</v>
      </c>
      <c r="D504" s="2" t="s">
        <v>1196</v>
      </c>
      <c r="E504" s="2">
        <v>8.1</v>
      </c>
      <c r="F504" s="9"/>
    </row>
    <row r="505" ht="14.25" customHeight="1">
      <c r="A505" s="2" t="s">
        <v>3653</v>
      </c>
      <c r="B505" s="2" t="s">
        <v>1052</v>
      </c>
      <c r="C505" s="2" t="s">
        <v>1196</v>
      </c>
      <c r="D505" s="2" t="s">
        <v>1196</v>
      </c>
      <c r="E505" s="2">
        <v>8.1</v>
      </c>
      <c r="F505" s="9"/>
    </row>
    <row r="506" ht="14.25" customHeight="1">
      <c r="A506" s="2" t="s">
        <v>3654</v>
      </c>
      <c r="B506" s="2" t="s">
        <v>1052</v>
      </c>
      <c r="C506" s="2" t="s">
        <v>1196</v>
      </c>
      <c r="D506" s="2" t="s">
        <v>1196</v>
      </c>
      <c r="E506" s="2">
        <v>8.1</v>
      </c>
      <c r="F506" s="9"/>
    </row>
    <row r="507" ht="14.25" customHeight="1">
      <c r="A507" s="2" t="s">
        <v>3655</v>
      </c>
      <c r="B507" s="2" t="s">
        <v>1052</v>
      </c>
      <c r="C507" s="2" t="s">
        <v>1196</v>
      </c>
      <c r="D507" s="2" t="s">
        <v>1196</v>
      </c>
      <c r="E507" s="2">
        <v>8.1</v>
      </c>
      <c r="F507" s="9"/>
    </row>
    <row r="508" ht="14.25" customHeight="1">
      <c r="A508" s="2" t="s">
        <v>3656</v>
      </c>
      <c r="B508" s="2" t="s">
        <v>1052</v>
      </c>
      <c r="C508" s="2" t="s">
        <v>1196</v>
      </c>
      <c r="D508" s="2" t="s">
        <v>1196</v>
      </c>
      <c r="E508" s="2">
        <v>8.1</v>
      </c>
      <c r="F508" s="9"/>
    </row>
    <row r="509" ht="14.25" customHeight="1">
      <c r="A509" s="2" t="s">
        <v>3657</v>
      </c>
      <c r="B509" s="2" t="s">
        <v>1052</v>
      </c>
      <c r="C509" s="2" t="s">
        <v>1196</v>
      </c>
      <c r="D509" s="2" t="s">
        <v>1196</v>
      </c>
      <c r="E509" s="2">
        <v>8.1</v>
      </c>
      <c r="F509" s="9"/>
    </row>
    <row r="510" ht="14.25" customHeight="1">
      <c r="A510" s="2" t="s">
        <v>3658</v>
      </c>
      <c r="B510" s="2" t="s">
        <v>1052</v>
      </c>
      <c r="C510" s="2" t="s">
        <v>1196</v>
      </c>
      <c r="D510" s="2" t="s">
        <v>1196</v>
      </c>
      <c r="E510" s="2">
        <v>8.1</v>
      </c>
      <c r="F510" s="9"/>
    </row>
    <row r="511" ht="14.25" customHeight="1">
      <c r="A511" s="2" t="s">
        <v>3659</v>
      </c>
      <c r="B511" s="2" t="s">
        <v>1052</v>
      </c>
      <c r="C511" s="2" t="s">
        <v>1196</v>
      </c>
      <c r="D511" s="2" t="s">
        <v>1196</v>
      </c>
      <c r="E511" s="2">
        <v>8.1</v>
      </c>
      <c r="F511" s="9"/>
    </row>
    <row r="512" ht="14.25" customHeight="1">
      <c r="A512" s="2" t="s">
        <v>3660</v>
      </c>
      <c r="B512" s="2" t="s">
        <v>1052</v>
      </c>
      <c r="C512" s="2" t="s">
        <v>1196</v>
      </c>
      <c r="D512" s="2" t="s">
        <v>1196</v>
      </c>
      <c r="E512" s="2">
        <v>8.1</v>
      </c>
      <c r="F512" s="9"/>
    </row>
    <row r="513" ht="14.25" customHeight="1">
      <c r="A513" s="2" t="s">
        <v>3661</v>
      </c>
      <c r="B513" s="2" t="s">
        <v>1052</v>
      </c>
      <c r="C513" s="2" t="s">
        <v>1196</v>
      </c>
      <c r="D513" s="2" t="s">
        <v>1196</v>
      </c>
      <c r="E513" s="2">
        <v>8.1</v>
      </c>
      <c r="F513" s="9"/>
    </row>
    <row r="514" ht="14.25" customHeight="1">
      <c r="A514" s="2" t="s">
        <v>3662</v>
      </c>
      <c r="B514" s="2" t="s">
        <v>1052</v>
      </c>
      <c r="C514" s="2" t="s">
        <v>1196</v>
      </c>
      <c r="D514" s="2" t="s">
        <v>1196</v>
      </c>
      <c r="E514" s="2">
        <v>8.1</v>
      </c>
      <c r="F514" s="9"/>
    </row>
    <row r="515" ht="14.25" customHeight="1">
      <c r="A515" s="2" t="s">
        <v>3663</v>
      </c>
      <c r="B515" s="2" t="s">
        <v>1052</v>
      </c>
      <c r="C515" s="2" t="s">
        <v>1196</v>
      </c>
      <c r="D515" s="2" t="s">
        <v>1196</v>
      </c>
      <c r="E515" s="2">
        <v>8.1</v>
      </c>
      <c r="F515" s="9"/>
    </row>
    <row r="516" ht="14.25" customHeight="1">
      <c r="A516" s="2" t="s">
        <v>3664</v>
      </c>
      <c r="B516" s="2" t="s">
        <v>1052</v>
      </c>
      <c r="C516" s="2" t="s">
        <v>1196</v>
      </c>
      <c r="D516" s="2" t="s">
        <v>1196</v>
      </c>
      <c r="E516" s="2">
        <v>8.1</v>
      </c>
      <c r="F516" s="9"/>
    </row>
    <row r="517" ht="14.25" customHeight="1">
      <c r="A517" s="2" t="s">
        <v>3665</v>
      </c>
      <c r="B517" s="2" t="s">
        <v>1052</v>
      </c>
      <c r="C517" s="2" t="s">
        <v>1196</v>
      </c>
      <c r="D517" s="2" t="s">
        <v>1196</v>
      </c>
      <c r="E517" s="2">
        <v>8.1</v>
      </c>
      <c r="F517" s="9"/>
    </row>
    <row r="518" ht="14.25" customHeight="1">
      <c r="A518" s="2" t="s">
        <v>3666</v>
      </c>
      <c r="B518" s="2" t="s">
        <v>1052</v>
      </c>
      <c r="C518" s="2" t="s">
        <v>1196</v>
      </c>
      <c r="D518" s="2" t="s">
        <v>1196</v>
      </c>
      <c r="E518" s="2">
        <v>8.1</v>
      </c>
      <c r="F518" s="9"/>
    </row>
    <row r="519" ht="14.25" customHeight="1">
      <c r="A519" s="2" t="s">
        <v>3667</v>
      </c>
      <c r="B519" s="2" t="s">
        <v>1052</v>
      </c>
      <c r="C519" s="2" t="s">
        <v>1196</v>
      </c>
      <c r="D519" s="2" t="s">
        <v>1196</v>
      </c>
      <c r="E519" s="2">
        <v>8.1</v>
      </c>
      <c r="F519" s="9"/>
    </row>
    <row r="520" ht="14.25" customHeight="1">
      <c r="A520" s="2" t="s">
        <v>3668</v>
      </c>
      <c r="B520" s="2" t="s">
        <v>1052</v>
      </c>
      <c r="C520" s="2" t="s">
        <v>1196</v>
      </c>
      <c r="D520" s="2" t="s">
        <v>1196</v>
      </c>
      <c r="E520" s="2">
        <v>8.1</v>
      </c>
      <c r="F520" s="9"/>
    </row>
    <row r="521" ht="14.25" customHeight="1">
      <c r="A521" s="2" t="s">
        <v>3669</v>
      </c>
      <c r="B521" s="2" t="s">
        <v>1052</v>
      </c>
      <c r="C521" s="2" t="s">
        <v>1196</v>
      </c>
      <c r="D521" s="2" t="s">
        <v>1196</v>
      </c>
      <c r="E521" s="2">
        <v>8.1</v>
      </c>
      <c r="F521" s="9"/>
    </row>
    <row r="522" ht="14.25" customHeight="1">
      <c r="A522" s="2" t="s">
        <v>3670</v>
      </c>
      <c r="B522" s="2" t="s">
        <v>1052</v>
      </c>
      <c r="C522" s="2" t="s">
        <v>1196</v>
      </c>
      <c r="D522" s="2" t="s">
        <v>1196</v>
      </c>
      <c r="E522" s="2">
        <v>8.1</v>
      </c>
      <c r="F522" s="9"/>
    </row>
    <row r="523" ht="14.25" customHeight="1">
      <c r="A523" s="2" t="s">
        <v>3671</v>
      </c>
      <c r="B523" s="2" t="s">
        <v>1052</v>
      </c>
      <c r="C523" s="2" t="s">
        <v>1196</v>
      </c>
      <c r="D523" s="2" t="s">
        <v>1196</v>
      </c>
      <c r="E523" s="2">
        <v>8.1</v>
      </c>
      <c r="F523" s="9"/>
    </row>
    <row r="524" ht="14.25" customHeight="1">
      <c r="A524" s="2" t="s">
        <v>3672</v>
      </c>
      <c r="B524" s="2" t="s">
        <v>1052</v>
      </c>
      <c r="C524" s="2" t="s">
        <v>1196</v>
      </c>
      <c r="D524" s="2" t="s">
        <v>1196</v>
      </c>
      <c r="E524" s="2">
        <v>8.1</v>
      </c>
      <c r="F524" s="9"/>
    </row>
    <row r="525" ht="14.25" customHeight="1">
      <c r="A525" s="2" t="s">
        <v>3673</v>
      </c>
      <c r="B525" s="2" t="s">
        <v>1052</v>
      </c>
      <c r="C525" s="2" t="s">
        <v>1196</v>
      </c>
      <c r="D525" s="2" t="s">
        <v>1196</v>
      </c>
      <c r="E525" s="2">
        <v>8.1</v>
      </c>
      <c r="F525" s="9"/>
    </row>
    <row r="526" ht="14.25" customHeight="1">
      <c r="A526" s="2" t="s">
        <v>3674</v>
      </c>
      <c r="B526" s="2" t="s">
        <v>1052</v>
      </c>
      <c r="C526" s="2" t="s">
        <v>1196</v>
      </c>
      <c r="D526" s="2" t="s">
        <v>1196</v>
      </c>
      <c r="E526" s="2">
        <v>8.1</v>
      </c>
      <c r="F526" s="9"/>
    </row>
    <row r="527" ht="14.25" customHeight="1">
      <c r="A527" s="2" t="s">
        <v>3675</v>
      </c>
      <c r="B527" s="2" t="s">
        <v>1052</v>
      </c>
      <c r="C527" s="2" t="s">
        <v>1196</v>
      </c>
      <c r="D527" s="2" t="s">
        <v>1196</v>
      </c>
      <c r="E527" s="2">
        <v>8.1</v>
      </c>
      <c r="F527" s="9"/>
    </row>
    <row r="528" ht="14.25" customHeight="1">
      <c r="A528" s="2" t="s">
        <v>3676</v>
      </c>
      <c r="B528" s="2" t="s">
        <v>1052</v>
      </c>
      <c r="C528" s="2" t="s">
        <v>1196</v>
      </c>
      <c r="D528" s="2" t="s">
        <v>1196</v>
      </c>
      <c r="E528" s="2">
        <v>8.1</v>
      </c>
      <c r="F528" s="9"/>
    </row>
    <row r="529" ht="14.25" customHeight="1">
      <c r="A529" s="2" t="s">
        <v>3677</v>
      </c>
      <c r="B529" s="2" t="s">
        <v>1052</v>
      </c>
      <c r="C529" s="2" t="s">
        <v>1196</v>
      </c>
      <c r="D529" s="2" t="s">
        <v>1196</v>
      </c>
      <c r="E529" s="2">
        <v>8.1</v>
      </c>
      <c r="F529" s="9"/>
    </row>
    <row r="530" ht="14.25" customHeight="1">
      <c r="A530" s="2" t="s">
        <v>3678</v>
      </c>
      <c r="B530" s="2" t="s">
        <v>1052</v>
      </c>
      <c r="C530" s="2" t="s">
        <v>1196</v>
      </c>
      <c r="D530" s="2" t="s">
        <v>1196</v>
      </c>
      <c r="E530" s="2">
        <v>8.1</v>
      </c>
      <c r="F530" s="9"/>
    </row>
    <row r="531" ht="14.25" customHeight="1">
      <c r="A531" s="2" t="s">
        <v>3679</v>
      </c>
      <c r="B531" s="2" t="s">
        <v>1052</v>
      </c>
      <c r="C531" s="2" t="s">
        <v>1196</v>
      </c>
      <c r="D531" s="2" t="s">
        <v>1196</v>
      </c>
      <c r="E531" s="2">
        <v>8.1</v>
      </c>
      <c r="F531" s="9"/>
    </row>
    <row r="532" ht="14.25" customHeight="1">
      <c r="A532" s="2" t="s">
        <v>3680</v>
      </c>
      <c r="B532" s="2" t="s">
        <v>1052</v>
      </c>
      <c r="C532" s="2" t="s">
        <v>1196</v>
      </c>
      <c r="D532" s="2" t="s">
        <v>1196</v>
      </c>
      <c r="E532" s="2">
        <v>8.1</v>
      </c>
      <c r="F532" s="9"/>
    </row>
    <row r="533" ht="14.25" customHeight="1">
      <c r="A533" s="2" t="s">
        <v>3681</v>
      </c>
      <c r="B533" s="2" t="s">
        <v>1052</v>
      </c>
      <c r="C533" s="2" t="s">
        <v>1196</v>
      </c>
      <c r="D533" s="2" t="s">
        <v>1196</v>
      </c>
      <c r="E533" s="2">
        <v>8.1</v>
      </c>
      <c r="F533" s="9"/>
    </row>
    <row r="534" ht="14.25" customHeight="1">
      <c r="A534" s="2" t="s">
        <v>3682</v>
      </c>
      <c r="B534" s="2" t="s">
        <v>1052</v>
      </c>
      <c r="C534" s="2" t="s">
        <v>1196</v>
      </c>
      <c r="D534" s="2" t="s">
        <v>1196</v>
      </c>
      <c r="E534" s="2">
        <v>8.1</v>
      </c>
      <c r="F534" s="9"/>
    </row>
    <row r="535" ht="14.25" customHeight="1">
      <c r="A535" s="2" t="s">
        <v>3683</v>
      </c>
      <c r="B535" s="2" t="s">
        <v>1052</v>
      </c>
      <c r="C535" s="2" t="s">
        <v>1196</v>
      </c>
      <c r="D535" s="2" t="s">
        <v>1196</v>
      </c>
      <c r="E535" s="2">
        <v>8.1</v>
      </c>
      <c r="F535" s="9"/>
    </row>
    <row r="536" ht="14.25" customHeight="1">
      <c r="A536" s="2" t="s">
        <v>3684</v>
      </c>
      <c r="B536" s="2" t="s">
        <v>1052</v>
      </c>
      <c r="C536" s="2" t="s">
        <v>1196</v>
      </c>
      <c r="D536" s="2" t="s">
        <v>1196</v>
      </c>
      <c r="E536" s="2">
        <v>8.1</v>
      </c>
      <c r="F536" s="9"/>
    </row>
    <row r="537" ht="14.25" customHeight="1">
      <c r="A537" s="2" t="s">
        <v>3685</v>
      </c>
      <c r="B537" s="2" t="s">
        <v>1052</v>
      </c>
      <c r="C537" s="2" t="s">
        <v>1196</v>
      </c>
      <c r="D537" s="2" t="s">
        <v>1196</v>
      </c>
      <c r="E537" s="2">
        <v>8.1</v>
      </c>
      <c r="F537" s="9"/>
    </row>
    <row r="538" ht="14.25" customHeight="1">
      <c r="A538" s="2" t="s">
        <v>3686</v>
      </c>
      <c r="B538" s="2" t="s">
        <v>1052</v>
      </c>
      <c r="C538" s="2" t="s">
        <v>1196</v>
      </c>
      <c r="D538" s="2" t="s">
        <v>1196</v>
      </c>
      <c r="E538" s="2">
        <v>8.1</v>
      </c>
      <c r="F538" s="9"/>
    </row>
    <row r="539" ht="14.25" customHeight="1">
      <c r="A539" s="2" t="s">
        <v>3687</v>
      </c>
      <c r="B539" s="2" t="s">
        <v>1052</v>
      </c>
      <c r="C539" s="2" t="s">
        <v>1196</v>
      </c>
      <c r="D539" s="2" t="s">
        <v>1196</v>
      </c>
      <c r="E539" s="2">
        <v>8.1</v>
      </c>
      <c r="F539" s="9"/>
    </row>
    <row r="540" ht="14.25" customHeight="1">
      <c r="A540" s="2" t="s">
        <v>3688</v>
      </c>
      <c r="B540" s="2" t="s">
        <v>1052</v>
      </c>
      <c r="C540" s="2" t="s">
        <v>1196</v>
      </c>
      <c r="D540" s="2" t="s">
        <v>1196</v>
      </c>
      <c r="E540" s="2">
        <v>8.1</v>
      </c>
      <c r="F540" s="9"/>
    </row>
    <row r="541" ht="14.25" customHeight="1">
      <c r="A541" s="2" t="s">
        <v>3689</v>
      </c>
      <c r="B541" s="2" t="s">
        <v>1052</v>
      </c>
      <c r="C541" s="2" t="s">
        <v>1196</v>
      </c>
      <c r="D541" s="2" t="s">
        <v>1196</v>
      </c>
      <c r="E541" s="2">
        <v>8.1</v>
      </c>
      <c r="F541" s="9"/>
    </row>
    <row r="542" ht="14.25" customHeight="1">
      <c r="A542" s="2" t="s">
        <v>3690</v>
      </c>
      <c r="B542" s="2" t="s">
        <v>1052</v>
      </c>
      <c r="C542" s="2" t="s">
        <v>1196</v>
      </c>
      <c r="D542" s="2" t="s">
        <v>1196</v>
      </c>
      <c r="E542" s="2">
        <v>8.1</v>
      </c>
      <c r="F542" s="9"/>
    </row>
    <row r="543" ht="14.25" customHeight="1">
      <c r="A543" s="17" t="s">
        <v>1201</v>
      </c>
      <c r="B543" s="2" t="s">
        <v>1052</v>
      </c>
      <c r="C543" s="2" t="s">
        <v>1196</v>
      </c>
      <c r="D543" s="2" t="s">
        <v>1196</v>
      </c>
      <c r="E543" s="2">
        <v>8.1</v>
      </c>
      <c r="F543" s="9"/>
    </row>
    <row r="544" ht="14.25" customHeight="1">
      <c r="A544" s="2" t="s">
        <v>3691</v>
      </c>
      <c r="B544" s="2" t="s">
        <v>3691</v>
      </c>
      <c r="C544" s="2" t="s">
        <v>3692</v>
      </c>
      <c r="D544" s="2" t="s">
        <v>3693</v>
      </c>
      <c r="E544" s="2">
        <v>8.1</v>
      </c>
      <c r="F544" s="9"/>
    </row>
    <row r="545" ht="14.25" customHeight="1">
      <c r="A545" s="2" t="s">
        <v>3694</v>
      </c>
      <c r="B545" s="2" t="s">
        <v>1052</v>
      </c>
      <c r="C545" s="2" t="s">
        <v>3695</v>
      </c>
      <c r="D545" s="2" t="s">
        <v>1055</v>
      </c>
      <c r="E545" s="2">
        <v>8.2</v>
      </c>
      <c r="F545" s="9"/>
    </row>
    <row r="546" ht="14.25" customHeight="1">
      <c r="A546" s="2" t="s">
        <v>3696</v>
      </c>
      <c r="B546" s="2" t="s">
        <v>1052</v>
      </c>
      <c r="C546" s="2" t="s">
        <v>3695</v>
      </c>
      <c r="D546" s="2" t="s">
        <v>1055</v>
      </c>
      <c r="E546" s="2">
        <v>8.2</v>
      </c>
      <c r="F546" s="9"/>
    </row>
    <row r="547" ht="14.25" customHeight="1">
      <c r="A547" s="2" t="s">
        <v>3697</v>
      </c>
      <c r="B547" s="2" t="s">
        <v>1052</v>
      </c>
      <c r="C547" s="2" t="s">
        <v>3698</v>
      </c>
      <c r="D547" s="2" t="s">
        <v>3698</v>
      </c>
      <c r="E547" s="2">
        <v>8.3</v>
      </c>
      <c r="F547" s="9"/>
    </row>
    <row r="548" ht="14.25" customHeight="1">
      <c r="A548" s="15" t="s">
        <v>3699</v>
      </c>
      <c r="B548" s="2" t="s">
        <v>1052</v>
      </c>
      <c r="C548" s="2" t="s">
        <v>3698</v>
      </c>
      <c r="D548" s="2" t="s">
        <v>3698</v>
      </c>
      <c r="E548" s="2">
        <v>8.3</v>
      </c>
      <c r="F548" s="9"/>
    </row>
    <row r="549" ht="14.25" customHeight="1">
      <c r="A549" s="11" t="s">
        <v>3700</v>
      </c>
      <c r="B549" s="2" t="s">
        <v>1052</v>
      </c>
      <c r="C549" s="2" t="s">
        <v>3698</v>
      </c>
      <c r="D549" s="2" t="s">
        <v>3698</v>
      </c>
      <c r="E549" s="2">
        <v>8.3</v>
      </c>
      <c r="F549" s="9"/>
    </row>
    <row r="550" ht="14.25" customHeight="1">
      <c r="A550" s="2" t="s">
        <v>3701</v>
      </c>
      <c r="B550" s="2" t="s">
        <v>1052</v>
      </c>
      <c r="C550" s="2" t="s">
        <v>3702</v>
      </c>
      <c r="D550" s="2" t="s">
        <v>3702</v>
      </c>
      <c r="E550" s="2">
        <v>8.3</v>
      </c>
      <c r="F550" s="9"/>
    </row>
    <row r="551" ht="14.25" customHeight="1">
      <c r="A551" s="2" t="s">
        <v>3703</v>
      </c>
      <c r="B551" s="2" t="s">
        <v>1052</v>
      </c>
      <c r="C551" s="2" t="s">
        <v>1174</v>
      </c>
      <c r="D551" s="2" t="s">
        <v>1174</v>
      </c>
      <c r="E551" s="2">
        <v>8.4</v>
      </c>
      <c r="F551" s="9"/>
    </row>
    <row r="552" ht="14.25" customHeight="1">
      <c r="A552" s="2" t="s">
        <v>3704</v>
      </c>
      <c r="B552" s="2" t="s">
        <v>3705</v>
      </c>
      <c r="C552" s="2" t="s">
        <v>875</v>
      </c>
      <c r="D552" s="2" t="s">
        <v>875</v>
      </c>
      <c r="E552" s="2">
        <v>8.5</v>
      </c>
      <c r="F552" s="9"/>
    </row>
    <row r="553" ht="14.25" customHeight="1">
      <c r="A553" s="2" t="s">
        <v>3706</v>
      </c>
      <c r="B553" s="2" t="s">
        <v>3705</v>
      </c>
      <c r="C553" s="2" t="s">
        <v>3707</v>
      </c>
      <c r="D553" s="2" t="s">
        <v>3708</v>
      </c>
      <c r="E553" s="2">
        <v>8.5</v>
      </c>
      <c r="F553" s="9"/>
    </row>
    <row r="554" ht="14.25" customHeight="1">
      <c r="A554" s="2" t="s">
        <v>3709</v>
      </c>
      <c r="B554" s="2" t="s">
        <v>3705</v>
      </c>
      <c r="C554" s="2" t="s">
        <v>3710</v>
      </c>
      <c r="D554" s="2" t="s">
        <v>3711</v>
      </c>
      <c r="E554" s="2">
        <v>8.5</v>
      </c>
      <c r="F554" s="9"/>
    </row>
    <row r="555" ht="14.25" customHeight="1">
      <c r="A555" s="2" t="s">
        <v>3712</v>
      </c>
      <c r="B555" s="2" t="s">
        <v>3713</v>
      </c>
      <c r="C555" s="2" t="s">
        <v>3710</v>
      </c>
      <c r="D555" s="2" t="s">
        <v>3714</v>
      </c>
      <c r="E555" s="2">
        <v>8.5</v>
      </c>
      <c r="F555" s="9"/>
    </row>
    <row r="556" ht="14.25" customHeight="1">
      <c r="A556" s="2" t="s">
        <v>3715</v>
      </c>
      <c r="B556" s="2" t="s">
        <v>3705</v>
      </c>
      <c r="C556" s="2" t="s">
        <v>3716</v>
      </c>
      <c r="D556" s="2" t="s">
        <v>905</v>
      </c>
      <c r="E556" s="2">
        <v>8.5</v>
      </c>
      <c r="F556" s="9"/>
    </row>
    <row r="557" ht="14.25" customHeight="1">
      <c r="A557" s="2" t="s">
        <v>3717</v>
      </c>
      <c r="B557" s="2" t="s">
        <v>3705</v>
      </c>
      <c r="C557" s="2" t="s">
        <v>3718</v>
      </c>
      <c r="D557" s="2" t="s">
        <v>905</v>
      </c>
      <c r="E557" s="2">
        <v>8.5</v>
      </c>
      <c r="F557" s="9"/>
    </row>
    <row r="558" ht="14.25" customHeight="1">
      <c r="A558" s="2" t="s">
        <v>3719</v>
      </c>
      <c r="B558" s="2" t="s">
        <v>3705</v>
      </c>
      <c r="C558" s="2" t="s">
        <v>3718</v>
      </c>
      <c r="D558" s="2" t="s">
        <v>905</v>
      </c>
      <c r="E558" s="2">
        <v>8.5</v>
      </c>
      <c r="F558" s="9"/>
    </row>
    <row r="559" ht="14.25" customHeight="1">
      <c r="A559" s="2" t="s">
        <v>3720</v>
      </c>
      <c r="B559" s="2" t="s">
        <v>3705</v>
      </c>
      <c r="C559" s="2" t="s">
        <v>3721</v>
      </c>
      <c r="D559" s="2" t="s">
        <v>905</v>
      </c>
      <c r="E559" s="2">
        <v>8.5</v>
      </c>
      <c r="F559" s="9"/>
    </row>
    <row r="560" ht="14.25" customHeight="1">
      <c r="A560" s="2" t="s">
        <v>3722</v>
      </c>
      <c r="B560" s="2" t="s">
        <v>3705</v>
      </c>
      <c r="C560" s="2" t="s">
        <v>3721</v>
      </c>
      <c r="D560" s="2" t="s">
        <v>905</v>
      </c>
      <c r="E560" s="2">
        <v>8.5</v>
      </c>
      <c r="F560" s="9"/>
    </row>
    <row r="561" ht="14.25" customHeight="1">
      <c r="A561" s="2" t="s">
        <v>3723</v>
      </c>
      <c r="B561" s="2" t="s">
        <v>3705</v>
      </c>
      <c r="C561" s="2" t="s">
        <v>3724</v>
      </c>
      <c r="D561" s="2" t="s">
        <v>905</v>
      </c>
      <c r="E561" s="2">
        <v>8.5</v>
      </c>
      <c r="F561" s="9"/>
    </row>
    <row r="562" ht="14.25" customHeight="1">
      <c r="A562" s="2" t="s">
        <v>3725</v>
      </c>
      <c r="B562" s="2" t="s">
        <v>3705</v>
      </c>
      <c r="C562" s="2" t="s">
        <v>3724</v>
      </c>
      <c r="D562" s="2" t="s">
        <v>905</v>
      </c>
      <c r="E562" s="2">
        <v>8.5</v>
      </c>
      <c r="F562" s="9"/>
    </row>
    <row r="563" ht="14.25" customHeight="1">
      <c r="A563" s="15" t="s">
        <v>3726</v>
      </c>
      <c r="B563" s="2" t="s">
        <v>3705</v>
      </c>
      <c r="C563" s="2" t="s">
        <v>905</v>
      </c>
      <c r="D563" s="2" t="s">
        <v>905</v>
      </c>
      <c r="E563" s="2">
        <v>8.5</v>
      </c>
      <c r="F563" s="9"/>
    </row>
    <row r="564" ht="14.25" customHeight="1">
      <c r="A564" s="2" t="s">
        <v>3727</v>
      </c>
      <c r="B564" s="2" t="s">
        <v>3728</v>
      </c>
      <c r="C564" s="2" t="s">
        <v>3729</v>
      </c>
      <c r="D564" s="2" t="s">
        <v>3729</v>
      </c>
      <c r="E564" s="2">
        <v>8.6</v>
      </c>
      <c r="F564" s="9"/>
    </row>
    <row r="565" ht="14.25" customHeight="1">
      <c r="A565" s="2" t="s">
        <v>3730</v>
      </c>
      <c r="B565" s="2" t="s">
        <v>3728</v>
      </c>
      <c r="C565" s="2" t="s">
        <v>936</v>
      </c>
      <c r="D565" s="2" t="s">
        <v>936</v>
      </c>
      <c r="E565" s="2">
        <v>8.6</v>
      </c>
      <c r="F565" s="9"/>
    </row>
    <row r="566" ht="14.25" customHeight="1">
      <c r="A566" s="15" t="s">
        <v>3731</v>
      </c>
      <c r="B566" s="2" t="s">
        <v>1052</v>
      </c>
      <c r="C566" s="2" t="s">
        <v>3294</v>
      </c>
      <c r="D566" s="2" t="s">
        <v>3294</v>
      </c>
      <c r="E566" s="2">
        <v>8.6</v>
      </c>
      <c r="F566" s="9"/>
    </row>
    <row r="567" ht="14.25" customHeight="1">
      <c r="A567" s="2" t="s">
        <v>3732</v>
      </c>
      <c r="B567" s="2" t="s">
        <v>3705</v>
      </c>
      <c r="C567" s="2" t="s">
        <v>3733</v>
      </c>
      <c r="D567" s="2" t="s">
        <v>3733</v>
      </c>
      <c r="E567" s="2">
        <v>8.6</v>
      </c>
      <c r="F567" s="9"/>
    </row>
    <row r="568" ht="14.25" customHeight="1">
      <c r="A568" s="2" t="s">
        <v>3734</v>
      </c>
      <c r="B568" s="2" t="s">
        <v>3735</v>
      </c>
      <c r="C568" s="2" t="s">
        <v>3494</v>
      </c>
      <c r="D568" s="2" t="s">
        <v>3494</v>
      </c>
      <c r="E568" s="2">
        <v>8.7</v>
      </c>
      <c r="F568" s="9"/>
    </row>
    <row r="569" ht="14.25" customHeight="1">
      <c r="A569" s="2" t="s">
        <v>3736</v>
      </c>
      <c r="B569" s="2" t="s">
        <v>3737</v>
      </c>
      <c r="C569" s="2" t="s">
        <v>3738</v>
      </c>
      <c r="D569" s="2" t="s">
        <v>3738</v>
      </c>
      <c r="E569" s="2">
        <v>8.7</v>
      </c>
      <c r="F569" s="9"/>
    </row>
    <row r="570" ht="14.25" customHeight="1">
      <c r="A570" s="2" t="s">
        <v>3739</v>
      </c>
      <c r="B570" s="2" t="s">
        <v>3740</v>
      </c>
      <c r="C570" s="2" t="s">
        <v>3738</v>
      </c>
      <c r="D570" s="2" t="s">
        <v>3738</v>
      </c>
      <c r="E570" s="2">
        <v>8.7</v>
      </c>
      <c r="F570" s="9"/>
    </row>
    <row r="571" ht="14.25" customHeight="1">
      <c r="A571" s="2" t="s">
        <v>3741</v>
      </c>
      <c r="B571" s="2" t="s">
        <v>3740</v>
      </c>
      <c r="C571" s="2" t="s">
        <v>3738</v>
      </c>
      <c r="D571" s="2" t="s">
        <v>3738</v>
      </c>
      <c r="E571" s="2">
        <v>8.7</v>
      </c>
      <c r="F571" s="9"/>
    </row>
    <row r="572" ht="14.25" customHeight="1">
      <c r="A572" s="2" t="s">
        <v>3742</v>
      </c>
      <c r="B572" s="2" t="s">
        <v>3743</v>
      </c>
      <c r="C572" s="2" t="s">
        <v>744</v>
      </c>
      <c r="D572" s="2" t="s">
        <v>744</v>
      </c>
      <c r="E572" s="2">
        <v>8.7</v>
      </c>
      <c r="F572" s="9"/>
    </row>
    <row r="573" ht="14.25" customHeight="1">
      <c r="A573" s="2" t="s">
        <v>3744</v>
      </c>
      <c r="B573" s="2" t="s">
        <v>3728</v>
      </c>
      <c r="C573" s="2" t="s">
        <v>857</v>
      </c>
      <c r="D573" s="2" t="s">
        <v>857</v>
      </c>
      <c r="E573" s="2">
        <v>8.8</v>
      </c>
      <c r="F573" s="9"/>
    </row>
    <row r="574" ht="14.25" customHeight="1">
      <c r="A574" s="2" t="s">
        <v>3745</v>
      </c>
      <c r="B574" s="2" t="s">
        <v>3728</v>
      </c>
      <c r="C574" s="2" t="s">
        <v>857</v>
      </c>
      <c r="D574" s="2" t="s">
        <v>857</v>
      </c>
      <c r="E574" s="2">
        <v>8.8</v>
      </c>
      <c r="F574" s="9"/>
    </row>
    <row r="575" ht="14.25" customHeight="1">
      <c r="A575" s="2" t="s">
        <v>3746</v>
      </c>
      <c r="B575" s="2" t="s">
        <v>3728</v>
      </c>
      <c r="C575" s="2" t="s">
        <v>857</v>
      </c>
      <c r="D575" s="2" t="s">
        <v>857</v>
      </c>
      <c r="E575" s="2">
        <v>8.8</v>
      </c>
      <c r="F575" s="9"/>
    </row>
    <row r="576" ht="14.25" customHeight="1">
      <c r="A576" s="2" t="s">
        <v>3747</v>
      </c>
      <c r="B576" s="2" t="s">
        <v>3728</v>
      </c>
      <c r="C576" s="2" t="s">
        <v>857</v>
      </c>
      <c r="D576" s="2" t="s">
        <v>857</v>
      </c>
      <c r="E576" s="2">
        <v>8.8</v>
      </c>
      <c r="F576" s="9"/>
    </row>
    <row r="577" ht="14.25" customHeight="1">
      <c r="A577" s="2" t="s">
        <v>3748</v>
      </c>
      <c r="B577" s="2" t="s">
        <v>3728</v>
      </c>
      <c r="C577" s="2" t="s">
        <v>3749</v>
      </c>
      <c r="D577" s="2" t="s">
        <v>857</v>
      </c>
      <c r="E577" s="2">
        <v>8.8</v>
      </c>
      <c r="F577" s="9"/>
    </row>
    <row r="578" ht="14.25" customHeight="1">
      <c r="A578" s="2" t="s">
        <v>3750</v>
      </c>
      <c r="B578" s="2" t="s">
        <v>3728</v>
      </c>
      <c r="C578" s="2" t="s">
        <v>3749</v>
      </c>
      <c r="D578" s="2" t="s">
        <v>857</v>
      </c>
      <c r="E578" s="2">
        <v>8.8</v>
      </c>
      <c r="F578" s="9"/>
    </row>
    <row r="579" ht="14.25" customHeight="1">
      <c r="A579" s="2" t="s">
        <v>3751</v>
      </c>
      <c r="B579" s="2" t="s">
        <v>3728</v>
      </c>
      <c r="C579" s="2" t="s">
        <v>857</v>
      </c>
      <c r="D579" s="2" t="s">
        <v>857</v>
      </c>
      <c r="E579" s="2">
        <v>8.8</v>
      </c>
      <c r="F579" s="9"/>
    </row>
    <row r="580" ht="14.25" customHeight="1">
      <c r="A580" s="2" t="s">
        <v>3752</v>
      </c>
      <c r="B580" s="2" t="s">
        <v>3728</v>
      </c>
      <c r="C580" s="2" t="s">
        <v>3749</v>
      </c>
      <c r="D580" s="2" t="s">
        <v>857</v>
      </c>
      <c r="E580" s="2">
        <v>8.8</v>
      </c>
      <c r="F580" s="9"/>
    </row>
    <row r="581" ht="14.25" customHeight="1">
      <c r="A581" s="2" t="s">
        <v>3753</v>
      </c>
      <c r="B581" s="2" t="s">
        <v>3705</v>
      </c>
      <c r="C581" s="2" t="s">
        <v>3754</v>
      </c>
      <c r="D581" s="2" t="s">
        <v>3754</v>
      </c>
      <c r="E581" s="2">
        <v>8.8</v>
      </c>
      <c r="F581" s="9"/>
    </row>
    <row r="582" ht="14.25" customHeight="1">
      <c r="A582" s="2" t="s">
        <v>3755</v>
      </c>
      <c r="B582" s="2" t="s">
        <v>3728</v>
      </c>
      <c r="C582" s="2" t="s">
        <v>1235</v>
      </c>
      <c r="D582" s="2" t="s">
        <v>1235</v>
      </c>
      <c r="E582" s="2">
        <v>8.8</v>
      </c>
      <c r="F582" s="9"/>
    </row>
    <row r="583" ht="14.25" customHeight="1">
      <c r="A583" s="2" t="s">
        <v>3756</v>
      </c>
      <c r="B583" s="2" t="s">
        <v>3728</v>
      </c>
      <c r="C583" s="2" t="s">
        <v>1235</v>
      </c>
      <c r="D583" s="2" t="s">
        <v>1235</v>
      </c>
      <c r="E583" s="2">
        <v>8.8</v>
      </c>
      <c r="F583" s="9"/>
    </row>
    <row r="584" ht="14.25" customHeight="1">
      <c r="A584" s="2" t="s">
        <v>3757</v>
      </c>
      <c r="B584" s="2" t="s">
        <v>3758</v>
      </c>
      <c r="C584" s="2" t="s">
        <v>1235</v>
      </c>
      <c r="D584" s="2" t="s">
        <v>1235</v>
      </c>
      <c r="E584" s="2">
        <v>8.8</v>
      </c>
      <c r="F584" s="9"/>
    </row>
    <row r="585" ht="14.25" customHeight="1">
      <c r="A585" s="2" t="s">
        <v>3759</v>
      </c>
      <c r="B585" s="2" t="s">
        <v>3758</v>
      </c>
      <c r="C585" s="2" t="s">
        <v>1235</v>
      </c>
      <c r="D585" s="2" t="s">
        <v>1235</v>
      </c>
      <c r="E585" s="2">
        <v>8.8</v>
      </c>
      <c r="F585" s="9"/>
    </row>
    <row r="586" ht="14.25" customHeight="1">
      <c r="A586" s="2" t="s">
        <v>3760</v>
      </c>
      <c r="B586" s="2" t="s">
        <v>3760</v>
      </c>
      <c r="C586" s="2" t="s">
        <v>1235</v>
      </c>
      <c r="D586" s="2" t="s">
        <v>1235</v>
      </c>
      <c r="E586" s="2">
        <v>8.8</v>
      </c>
      <c r="F586" s="9"/>
    </row>
    <row r="587" ht="14.25" customHeight="1">
      <c r="A587" s="2" t="s">
        <v>3761</v>
      </c>
      <c r="B587" s="2" t="s">
        <v>3760</v>
      </c>
      <c r="C587" s="2" t="s">
        <v>1235</v>
      </c>
      <c r="D587" s="2" t="s">
        <v>1235</v>
      </c>
      <c r="E587" s="2">
        <v>8.8</v>
      </c>
      <c r="F587" s="9"/>
    </row>
    <row r="588" ht="14.25" customHeight="1">
      <c r="A588" s="2" t="s">
        <v>3762</v>
      </c>
      <c r="B588" s="2" t="s">
        <v>3760</v>
      </c>
      <c r="C588" s="2" t="s">
        <v>1235</v>
      </c>
      <c r="D588" s="2" t="s">
        <v>1235</v>
      </c>
      <c r="E588" s="2">
        <v>8.8</v>
      </c>
      <c r="F588" s="9"/>
    </row>
    <row r="589" ht="14.25" customHeight="1">
      <c r="A589" s="2" t="s">
        <v>3763</v>
      </c>
      <c r="B589" s="2" t="s">
        <v>3760</v>
      </c>
      <c r="C589" s="2" t="s">
        <v>1235</v>
      </c>
      <c r="D589" s="2" t="s">
        <v>1235</v>
      </c>
      <c r="E589" s="2">
        <v>8.8</v>
      </c>
      <c r="F589" s="9"/>
    </row>
    <row r="590" ht="14.25" customHeight="1">
      <c r="A590" s="2" t="s">
        <v>3764</v>
      </c>
      <c r="B590" s="2" t="s">
        <v>3764</v>
      </c>
      <c r="C590" s="2" t="s">
        <v>3765</v>
      </c>
      <c r="D590" s="2" t="s">
        <v>3765</v>
      </c>
      <c r="E590" s="2">
        <v>8.9</v>
      </c>
      <c r="F590" s="9"/>
    </row>
    <row r="591" ht="14.25" customHeight="1">
      <c r="A591" s="2" t="s">
        <v>3766</v>
      </c>
      <c r="B591" s="2" t="s">
        <v>3764</v>
      </c>
      <c r="C591" s="2" t="s">
        <v>3765</v>
      </c>
      <c r="D591" s="2" t="s">
        <v>3765</v>
      </c>
      <c r="E591" s="2">
        <v>8.9</v>
      </c>
      <c r="F591" s="9"/>
    </row>
    <row r="592" ht="14.25" customHeight="1">
      <c r="A592" s="2" t="s">
        <v>3767</v>
      </c>
      <c r="B592" s="2" t="s">
        <v>3764</v>
      </c>
      <c r="C592" s="2" t="s">
        <v>3765</v>
      </c>
      <c r="D592" s="2" t="s">
        <v>3765</v>
      </c>
      <c r="E592" s="2">
        <v>8.9</v>
      </c>
      <c r="F592" s="9"/>
    </row>
    <row r="593" ht="14.25" customHeight="1">
      <c r="A593" s="2" t="s">
        <v>3768</v>
      </c>
      <c r="B593" s="2" t="s">
        <v>3764</v>
      </c>
      <c r="C593" s="2" t="s">
        <v>3765</v>
      </c>
      <c r="D593" s="2" t="s">
        <v>3765</v>
      </c>
      <c r="E593" s="2">
        <v>8.9</v>
      </c>
      <c r="F593" s="9"/>
    </row>
    <row r="594" ht="14.25" customHeight="1">
      <c r="A594" s="2" t="s">
        <v>3769</v>
      </c>
      <c r="B594" s="2" t="s">
        <v>3769</v>
      </c>
      <c r="C594" s="2" t="s">
        <v>3770</v>
      </c>
      <c r="D594" s="2" t="s">
        <v>3770</v>
      </c>
      <c r="E594" s="2">
        <v>8.9</v>
      </c>
      <c r="F594" s="9"/>
    </row>
    <row r="595" ht="14.25" customHeight="1">
      <c r="A595" s="2" t="s">
        <v>3771</v>
      </c>
      <c r="B595" s="2" t="s">
        <v>3728</v>
      </c>
      <c r="C595" s="2" t="s">
        <v>3772</v>
      </c>
      <c r="D595" s="2" t="s">
        <v>3772</v>
      </c>
      <c r="E595" s="2">
        <v>8.9</v>
      </c>
      <c r="F595" s="9"/>
    </row>
    <row r="596" ht="14.25" customHeight="1">
      <c r="A596" s="16" t="s">
        <v>3773</v>
      </c>
      <c r="B596" s="2" t="s">
        <v>3728</v>
      </c>
      <c r="C596" s="2" t="s">
        <v>3774</v>
      </c>
      <c r="D596" s="2" t="s">
        <v>3774</v>
      </c>
      <c r="E596" s="2">
        <v>8.9</v>
      </c>
      <c r="F596" s="9">
        <v>44630.0</v>
      </c>
    </row>
    <row r="597" ht="14.25" customHeight="1">
      <c r="A597" s="16" t="s">
        <v>3775</v>
      </c>
      <c r="B597" s="2" t="s">
        <v>3758</v>
      </c>
      <c r="C597" s="2" t="s">
        <v>3774</v>
      </c>
      <c r="D597" s="2" t="s">
        <v>3774</v>
      </c>
      <c r="E597" s="2">
        <v>8.9</v>
      </c>
      <c r="F597" s="9">
        <v>44620.0</v>
      </c>
    </row>
    <row r="598" ht="14.25" customHeight="1">
      <c r="A598" s="16" t="s">
        <v>3776</v>
      </c>
      <c r="B598" s="2" t="s">
        <v>3758</v>
      </c>
      <c r="C598" s="2" t="s">
        <v>3774</v>
      </c>
      <c r="D598" s="2" t="s">
        <v>3774</v>
      </c>
      <c r="E598" s="2">
        <v>8.9</v>
      </c>
      <c r="F598" s="9">
        <v>44620.0</v>
      </c>
    </row>
    <row r="599" ht="14.25" customHeight="1">
      <c r="A599" s="16" t="s">
        <v>3777</v>
      </c>
      <c r="B599" s="2" t="s">
        <v>3778</v>
      </c>
      <c r="C599" s="2" t="s">
        <v>3774</v>
      </c>
      <c r="D599" s="2" t="s">
        <v>3774</v>
      </c>
      <c r="E599" s="2">
        <v>8.9</v>
      </c>
      <c r="F599" s="9">
        <v>44630.0</v>
      </c>
    </row>
    <row r="600" ht="14.25" customHeight="1">
      <c r="A600" s="16" t="s">
        <v>3779</v>
      </c>
      <c r="B600" s="2" t="s">
        <v>3780</v>
      </c>
      <c r="C600" s="2" t="s">
        <v>3774</v>
      </c>
      <c r="D600" s="2" t="s">
        <v>3774</v>
      </c>
      <c r="E600" s="2">
        <v>8.9</v>
      </c>
      <c r="F600" s="9">
        <v>44665.0</v>
      </c>
    </row>
    <row r="601" ht="14.25" customHeight="1">
      <c r="A601" s="16" t="s">
        <v>3781</v>
      </c>
      <c r="B601" s="2" t="s">
        <v>3782</v>
      </c>
      <c r="C601" s="2" t="s">
        <v>3774</v>
      </c>
      <c r="D601" s="2" t="s">
        <v>3774</v>
      </c>
      <c r="E601" s="2">
        <v>8.9</v>
      </c>
      <c r="F601" s="9">
        <v>44665.0</v>
      </c>
    </row>
    <row r="602" ht="14.25" customHeight="1">
      <c r="A602" s="16" t="s">
        <v>3783</v>
      </c>
      <c r="B602" s="2" t="s">
        <v>3782</v>
      </c>
      <c r="C602" s="2" t="s">
        <v>3774</v>
      </c>
      <c r="D602" s="2" t="s">
        <v>3774</v>
      </c>
      <c r="E602" s="2">
        <v>8.9</v>
      </c>
      <c r="F602" s="9">
        <v>44672.0</v>
      </c>
    </row>
    <row r="603" ht="14.25" customHeight="1">
      <c r="A603" s="16" t="s">
        <v>3784</v>
      </c>
      <c r="B603" s="2" t="s">
        <v>3758</v>
      </c>
      <c r="C603" s="16" t="s">
        <v>3774</v>
      </c>
      <c r="D603" s="16" t="s">
        <v>3774</v>
      </c>
      <c r="E603" s="2">
        <v>8.9</v>
      </c>
      <c r="F603" s="9">
        <v>44685.0</v>
      </c>
    </row>
    <row r="604" ht="14.25" customHeight="1">
      <c r="A604" s="16" t="s">
        <v>3785</v>
      </c>
      <c r="B604" s="2" t="s">
        <v>3758</v>
      </c>
      <c r="C604" s="2" t="s">
        <v>3774</v>
      </c>
      <c r="D604" s="2" t="s">
        <v>3774</v>
      </c>
      <c r="E604" s="2">
        <v>8.9</v>
      </c>
      <c r="F604" s="9">
        <v>44685.0</v>
      </c>
    </row>
    <row r="605" ht="14.25" customHeight="1">
      <c r="A605" s="16" t="s">
        <v>3786</v>
      </c>
      <c r="B605" s="2" t="s">
        <v>3758</v>
      </c>
      <c r="C605" s="2" t="s">
        <v>3774</v>
      </c>
      <c r="D605" s="2" t="s">
        <v>3774</v>
      </c>
      <c r="E605" s="2">
        <v>8.9</v>
      </c>
      <c r="F605" s="9">
        <v>44685.0</v>
      </c>
    </row>
    <row r="606" ht="14.25" customHeight="1">
      <c r="A606" s="18" t="s">
        <v>3787</v>
      </c>
      <c r="B606" s="2" t="s">
        <v>3758</v>
      </c>
      <c r="C606" s="2" t="s">
        <v>3774</v>
      </c>
      <c r="D606" s="2" t="s">
        <v>3774</v>
      </c>
      <c r="E606" s="2">
        <v>8.9</v>
      </c>
      <c r="F606" s="9">
        <v>44706.0</v>
      </c>
    </row>
    <row r="607" ht="14.25" customHeight="1">
      <c r="A607" s="19" t="s">
        <v>3788</v>
      </c>
      <c r="B607" s="2" t="s">
        <v>3758</v>
      </c>
      <c r="C607" s="2" t="s">
        <v>3774</v>
      </c>
      <c r="D607" s="2" t="s">
        <v>3774</v>
      </c>
      <c r="E607" s="2">
        <v>8.9</v>
      </c>
      <c r="F607" s="9">
        <v>44706.0</v>
      </c>
    </row>
    <row r="608" ht="14.25" customHeight="1">
      <c r="A608" s="2" t="s">
        <v>3789</v>
      </c>
      <c r="B608" s="2" t="s">
        <v>3578</v>
      </c>
      <c r="C608" s="2" t="s">
        <v>1229</v>
      </c>
      <c r="D608" s="2" t="s">
        <v>1229</v>
      </c>
      <c r="E608" s="2">
        <v>8.9</v>
      </c>
      <c r="F608" s="9">
        <v>44719.0</v>
      </c>
    </row>
    <row r="609" ht="14.25" customHeight="1">
      <c r="A609" s="16" t="s">
        <v>3790</v>
      </c>
      <c r="B609" s="2" t="s">
        <v>3578</v>
      </c>
      <c r="C609" s="2" t="s">
        <v>1229</v>
      </c>
      <c r="D609" s="2" t="s">
        <v>1229</v>
      </c>
      <c r="E609" s="2">
        <v>8.9</v>
      </c>
      <c r="F609" s="20">
        <v>44746.0</v>
      </c>
    </row>
    <row r="610" ht="14.25" customHeight="1">
      <c r="A610" s="11" t="s">
        <v>3791</v>
      </c>
      <c r="B610" s="2" t="s">
        <v>3758</v>
      </c>
      <c r="C610" s="11" t="s">
        <v>3774</v>
      </c>
      <c r="D610" s="2" t="s">
        <v>3774</v>
      </c>
      <c r="E610" s="2">
        <v>8.9</v>
      </c>
      <c r="F610" s="20">
        <v>44748.0</v>
      </c>
    </row>
    <row r="611" ht="14.25" customHeight="1">
      <c r="A611" s="11" t="s">
        <v>3792</v>
      </c>
      <c r="B611" s="2" t="s">
        <v>3758</v>
      </c>
      <c r="C611" s="11" t="s">
        <v>3774</v>
      </c>
      <c r="D611" s="2" t="s">
        <v>3774</v>
      </c>
      <c r="E611" s="2">
        <v>8.9</v>
      </c>
      <c r="F611" s="20">
        <v>44748.0</v>
      </c>
    </row>
    <row r="612" ht="14.25" customHeight="1">
      <c r="A612" s="2" t="s">
        <v>3793</v>
      </c>
      <c r="B612" s="2" t="s">
        <v>3758</v>
      </c>
      <c r="C612" s="2" t="s">
        <v>3774</v>
      </c>
      <c r="D612" s="2" t="s">
        <v>3774</v>
      </c>
      <c r="E612" s="2">
        <v>8.9</v>
      </c>
      <c r="F612" s="9"/>
    </row>
    <row r="613" ht="14.25" customHeight="1">
      <c r="A613" s="2" t="s">
        <v>3794</v>
      </c>
      <c r="B613" s="2" t="s">
        <v>3758</v>
      </c>
      <c r="C613" s="2" t="s">
        <v>3774</v>
      </c>
      <c r="D613" s="2" t="s">
        <v>3774</v>
      </c>
      <c r="E613" s="2">
        <v>8.9</v>
      </c>
      <c r="F613" s="9"/>
    </row>
    <row r="614" ht="14.25" customHeight="1">
      <c r="A614" s="11" t="s">
        <v>3795</v>
      </c>
      <c r="B614" s="2" t="s">
        <v>3758</v>
      </c>
      <c r="C614" s="11" t="s">
        <v>3774</v>
      </c>
      <c r="D614" s="2" t="s">
        <v>3774</v>
      </c>
      <c r="E614" s="2">
        <v>8.9</v>
      </c>
      <c r="F614" s="9"/>
    </row>
    <row r="615" ht="14.25" customHeight="1">
      <c r="A615" s="11" t="s">
        <v>3796</v>
      </c>
      <c r="B615" s="2" t="s">
        <v>3758</v>
      </c>
      <c r="C615" s="11" t="s">
        <v>3774</v>
      </c>
      <c r="D615" s="2" t="s">
        <v>3774</v>
      </c>
      <c r="E615" s="2">
        <v>8.9</v>
      </c>
      <c r="F615" s="9"/>
    </row>
    <row r="616" ht="14.25" customHeight="1">
      <c r="A616" s="11" t="s">
        <v>3758</v>
      </c>
      <c r="B616" s="2" t="s">
        <v>3758</v>
      </c>
      <c r="C616" s="11" t="s">
        <v>3774</v>
      </c>
      <c r="D616" s="2" t="s">
        <v>3774</v>
      </c>
      <c r="E616" s="2">
        <v>8.9</v>
      </c>
      <c r="F616" s="9"/>
    </row>
    <row r="617" ht="14.25" customHeight="1">
      <c r="A617" s="2" t="s">
        <v>3797</v>
      </c>
      <c r="B617" s="2" t="s">
        <v>3758</v>
      </c>
      <c r="C617" s="2" t="s">
        <v>3774</v>
      </c>
      <c r="D617" s="2" t="s">
        <v>3774</v>
      </c>
      <c r="E617" s="2">
        <v>8.9</v>
      </c>
      <c r="F617" s="9"/>
    </row>
    <row r="618" ht="14.25" customHeight="1">
      <c r="A618" s="2" t="s">
        <v>3798</v>
      </c>
      <c r="B618" s="2" t="s">
        <v>3758</v>
      </c>
      <c r="C618" s="2" t="s">
        <v>3774</v>
      </c>
      <c r="D618" s="2" t="s">
        <v>3774</v>
      </c>
      <c r="E618" s="2">
        <v>8.9</v>
      </c>
      <c r="F618" s="9"/>
    </row>
    <row r="619" ht="14.25" customHeight="1">
      <c r="A619" s="2" t="s">
        <v>3799</v>
      </c>
      <c r="B619" s="2" t="s">
        <v>3758</v>
      </c>
      <c r="C619" s="2" t="s">
        <v>3774</v>
      </c>
      <c r="D619" s="2" t="s">
        <v>3774</v>
      </c>
      <c r="E619" s="2">
        <v>8.9</v>
      </c>
      <c r="F619" s="9"/>
    </row>
    <row r="620" ht="14.25" customHeight="1">
      <c r="A620" s="2" t="s">
        <v>3800</v>
      </c>
      <c r="B620" s="2" t="s">
        <v>3758</v>
      </c>
      <c r="C620" s="2" t="s">
        <v>3774</v>
      </c>
      <c r="D620" s="2" t="s">
        <v>3774</v>
      </c>
      <c r="E620" s="2">
        <v>8.9</v>
      </c>
      <c r="F620" s="9"/>
    </row>
    <row r="621" ht="14.25" customHeight="1">
      <c r="A621" s="2" t="s">
        <v>3801</v>
      </c>
      <c r="B621" s="2" t="s">
        <v>3758</v>
      </c>
      <c r="C621" s="2" t="s">
        <v>3774</v>
      </c>
      <c r="D621" s="2" t="s">
        <v>3774</v>
      </c>
      <c r="E621" s="2">
        <v>8.9</v>
      </c>
      <c r="F621" s="9"/>
    </row>
    <row r="622" ht="14.25" customHeight="1">
      <c r="A622" s="15" t="s">
        <v>3802</v>
      </c>
      <c r="B622" s="2" t="s">
        <v>3758</v>
      </c>
      <c r="C622" s="2" t="s">
        <v>3774</v>
      </c>
      <c r="D622" s="2" t="s">
        <v>3774</v>
      </c>
      <c r="E622" s="2">
        <v>8.9</v>
      </c>
      <c r="F622" s="9"/>
    </row>
    <row r="623" ht="14.25" customHeight="1">
      <c r="A623" s="11" t="s">
        <v>3803</v>
      </c>
      <c r="B623" s="2" t="s">
        <v>3758</v>
      </c>
      <c r="C623" s="2" t="s">
        <v>3774</v>
      </c>
      <c r="D623" s="2" t="s">
        <v>3774</v>
      </c>
      <c r="E623" s="2">
        <v>8.9</v>
      </c>
      <c r="F623" s="9"/>
    </row>
    <row r="624" ht="14.25" customHeight="1">
      <c r="A624" s="15" t="s">
        <v>3804</v>
      </c>
      <c r="B624" s="2" t="s">
        <v>3758</v>
      </c>
      <c r="C624" s="2" t="s">
        <v>3774</v>
      </c>
      <c r="D624" s="2" t="s">
        <v>3774</v>
      </c>
      <c r="E624" s="2">
        <v>8.9</v>
      </c>
      <c r="F624" s="9"/>
    </row>
    <row r="625" ht="14.25" customHeight="1">
      <c r="A625" s="15" t="s">
        <v>3805</v>
      </c>
      <c r="B625" s="2" t="s">
        <v>3758</v>
      </c>
      <c r="C625" s="2" t="s">
        <v>3774</v>
      </c>
      <c r="D625" s="2" t="s">
        <v>3774</v>
      </c>
      <c r="E625" s="2">
        <v>8.9</v>
      </c>
      <c r="F625" s="9"/>
    </row>
    <row r="626" ht="14.25" customHeight="1">
      <c r="A626" s="2" t="s">
        <v>3806</v>
      </c>
      <c r="B626" s="2" t="s">
        <v>3758</v>
      </c>
      <c r="C626" s="2" t="s">
        <v>3774</v>
      </c>
      <c r="D626" s="2" t="s">
        <v>3774</v>
      </c>
      <c r="E626" s="2">
        <v>8.9</v>
      </c>
      <c r="F626" s="9"/>
    </row>
    <row r="627" ht="14.25" customHeight="1">
      <c r="A627" s="11" t="s">
        <v>3807</v>
      </c>
      <c r="B627" s="2" t="s">
        <v>3758</v>
      </c>
      <c r="C627" s="2" t="s">
        <v>3774</v>
      </c>
      <c r="D627" s="2" t="s">
        <v>3774</v>
      </c>
      <c r="E627" s="2">
        <v>8.9</v>
      </c>
      <c r="F627" s="9"/>
    </row>
    <row r="628" ht="14.25" customHeight="1">
      <c r="A628" s="11" t="s">
        <v>3808</v>
      </c>
      <c r="B628" s="2" t="s">
        <v>3758</v>
      </c>
      <c r="C628" s="2" t="s">
        <v>3774</v>
      </c>
      <c r="D628" s="2" t="s">
        <v>3774</v>
      </c>
      <c r="E628" s="2">
        <v>8.9</v>
      </c>
      <c r="F628" s="9"/>
    </row>
    <row r="629" ht="14.25" customHeight="1">
      <c r="A629" s="21" t="s">
        <v>3809</v>
      </c>
      <c r="B629" s="2" t="s">
        <v>3758</v>
      </c>
      <c r="C629" s="2" t="s">
        <v>3774</v>
      </c>
      <c r="D629" s="2" t="s">
        <v>3774</v>
      </c>
      <c r="E629" s="2">
        <v>8.9</v>
      </c>
      <c r="F629" s="9"/>
    </row>
    <row r="630" ht="14.25" customHeight="1">
      <c r="A630" s="11" t="s">
        <v>3810</v>
      </c>
      <c r="B630" s="2" t="s">
        <v>3578</v>
      </c>
      <c r="C630" s="11" t="s">
        <v>3774</v>
      </c>
      <c r="D630" s="2" t="s">
        <v>3774</v>
      </c>
      <c r="E630" s="2">
        <v>8.9</v>
      </c>
      <c r="F630" s="9"/>
    </row>
    <row r="631" ht="14.25" customHeight="1">
      <c r="A631" s="16" t="s">
        <v>3811</v>
      </c>
      <c r="B631" s="2" t="s">
        <v>3578</v>
      </c>
      <c r="C631" s="2" t="s">
        <v>3812</v>
      </c>
      <c r="D631" s="2" t="s">
        <v>3812</v>
      </c>
      <c r="E631" s="2">
        <v>9.0</v>
      </c>
      <c r="F631" s="9">
        <v>44495.0</v>
      </c>
    </row>
    <row r="632" ht="14.25" customHeight="1">
      <c r="A632" s="2" t="s">
        <v>3813</v>
      </c>
      <c r="B632" s="2" t="s">
        <v>3814</v>
      </c>
      <c r="C632" s="2" t="s">
        <v>3815</v>
      </c>
      <c r="D632" s="2" t="s">
        <v>3815</v>
      </c>
      <c r="E632" s="2">
        <v>9.1</v>
      </c>
      <c r="F632" s="9"/>
    </row>
    <row r="633" ht="14.25" customHeight="1">
      <c r="A633" s="2" t="s">
        <v>3816</v>
      </c>
      <c r="B633" s="2" t="s">
        <v>3817</v>
      </c>
      <c r="C633" s="2" t="s">
        <v>3818</v>
      </c>
      <c r="D633" s="2" t="s">
        <v>3818</v>
      </c>
      <c r="E633" s="2">
        <v>9.1</v>
      </c>
      <c r="F633" s="9"/>
    </row>
    <row r="634" ht="14.25" customHeight="1">
      <c r="A634" s="2" t="s">
        <v>3819</v>
      </c>
      <c r="B634" s="2" t="s">
        <v>3819</v>
      </c>
      <c r="C634" s="2" t="s">
        <v>3818</v>
      </c>
      <c r="D634" s="2" t="s">
        <v>3818</v>
      </c>
      <c r="E634" s="2">
        <v>9.1</v>
      </c>
      <c r="F634" s="9"/>
    </row>
    <row r="635" ht="14.25" customHeight="1">
      <c r="A635" s="2" t="s">
        <v>3820</v>
      </c>
      <c r="B635" s="2" t="s">
        <v>3819</v>
      </c>
      <c r="C635" s="2" t="s">
        <v>3818</v>
      </c>
      <c r="D635" s="2" t="s">
        <v>3818</v>
      </c>
      <c r="E635" s="2">
        <v>9.1</v>
      </c>
      <c r="F635" s="9"/>
    </row>
    <row r="636" ht="14.25" customHeight="1">
      <c r="A636" s="2" t="s">
        <v>3821</v>
      </c>
      <c r="B636" s="2" t="s">
        <v>3819</v>
      </c>
      <c r="C636" s="2" t="s">
        <v>3818</v>
      </c>
      <c r="D636" s="2" t="s">
        <v>3818</v>
      </c>
      <c r="E636" s="2">
        <v>9.1</v>
      </c>
      <c r="F636" s="9"/>
    </row>
    <row r="637" ht="14.25" customHeight="1">
      <c r="A637" s="2" t="s">
        <v>3822</v>
      </c>
      <c r="B637" s="2" t="s">
        <v>3817</v>
      </c>
      <c r="C637" s="2" t="s">
        <v>3818</v>
      </c>
      <c r="D637" s="2" t="s">
        <v>3818</v>
      </c>
      <c r="E637" s="2">
        <v>9.1</v>
      </c>
      <c r="F637" s="9"/>
    </row>
    <row r="638" ht="14.25" customHeight="1">
      <c r="A638" s="2" t="s">
        <v>3817</v>
      </c>
      <c r="B638" s="2" t="s">
        <v>3817</v>
      </c>
      <c r="C638" s="2" t="s">
        <v>3818</v>
      </c>
      <c r="D638" s="2" t="s">
        <v>3818</v>
      </c>
      <c r="E638" s="2">
        <v>9.1</v>
      </c>
      <c r="F638" s="9"/>
    </row>
    <row r="639" ht="14.25" customHeight="1">
      <c r="A639" s="2" t="s">
        <v>3823</v>
      </c>
      <c r="B639" s="2" t="s">
        <v>3817</v>
      </c>
      <c r="C639" s="2" t="s">
        <v>3818</v>
      </c>
      <c r="D639" s="2" t="s">
        <v>3818</v>
      </c>
      <c r="E639" s="2">
        <v>9.1</v>
      </c>
      <c r="F639" s="9"/>
    </row>
    <row r="640" ht="14.25" customHeight="1">
      <c r="A640" s="2" t="s">
        <v>3824</v>
      </c>
      <c r="B640" s="2" t="s">
        <v>3817</v>
      </c>
      <c r="C640" s="2" t="s">
        <v>3818</v>
      </c>
      <c r="D640" s="2" t="s">
        <v>3818</v>
      </c>
      <c r="E640" s="2">
        <v>9.1</v>
      </c>
      <c r="F640" s="9"/>
    </row>
    <row r="641" ht="14.25" customHeight="1">
      <c r="A641" s="16" t="s">
        <v>3825</v>
      </c>
      <c r="B641" s="2" t="s">
        <v>3817</v>
      </c>
      <c r="C641" s="2" t="s">
        <v>3818</v>
      </c>
      <c r="D641" s="2" t="s">
        <v>3818</v>
      </c>
      <c r="E641" s="2">
        <v>9.1</v>
      </c>
      <c r="F641" s="9">
        <v>44495.0</v>
      </c>
    </row>
    <row r="642" ht="14.25" customHeight="1">
      <c r="A642" s="16" t="s">
        <v>3826</v>
      </c>
      <c r="B642" s="2" t="s">
        <v>3817</v>
      </c>
      <c r="C642" s="2" t="s">
        <v>3818</v>
      </c>
      <c r="D642" s="2" t="s">
        <v>3818</v>
      </c>
      <c r="E642" s="2">
        <v>9.1</v>
      </c>
      <c r="F642" s="9">
        <v>44495.0</v>
      </c>
    </row>
    <row r="643" ht="14.25" customHeight="1">
      <c r="A643" s="16" t="s">
        <v>3827</v>
      </c>
      <c r="B643" s="2" t="s">
        <v>3817</v>
      </c>
      <c r="C643" s="2" t="s">
        <v>3818</v>
      </c>
      <c r="D643" s="2" t="s">
        <v>3818</v>
      </c>
      <c r="E643" s="2">
        <v>9.1</v>
      </c>
      <c r="F643" s="9">
        <v>44497.0</v>
      </c>
    </row>
    <row r="644" ht="14.25" customHeight="1">
      <c r="A644" s="11" t="s">
        <v>3828</v>
      </c>
      <c r="B644" s="2" t="s">
        <v>3817</v>
      </c>
      <c r="C644" s="11" t="s">
        <v>3818</v>
      </c>
      <c r="D644" s="2" t="s">
        <v>3818</v>
      </c>
      <c r="E644" s="2">
        <v>9.1</v>
      </c>
      <c r="F644" s="9"/>
    </row>
    <row r="645" ht="14.25" customHeight="1">
      <c r="A645" s="11" t="s">
        <v>3829</v>
      </c>
      <c r="B645" s="2" t="s">
        <v>3578</v>
      </c>
      <c r="C645" s="11" t="s">
        <v>1062</v>
      </c>
      <c r="D645" s="2" t="s">
        <v>1062</v>
      </c>
      <c r="E645" s="2">
        <v>9.2</v>
      </c>
      <c r="F645" s="9"/>
    </row>
    <row r="646" ht="14.25" customHeight="1">
      <c r="A646" s="2" t="s">
        <v>3830</v>
      </c>
      <c r="B646" s="2" t="s">
        <v>3830</v>
      </c>
      <c r="C646" s="2" t="s">
        <v>3831</v>
      </c>
      <c r="D646" s="2" t="s">
        <v>3831</v>
      </c>
      <c r="E646" s="2">
        <v>9.2</v>
      </c>
      <c r="F646" s="9"/>
    </row>
    <row r="647" ht="14.25" customHeight="1">
      <c r="A647" s="2" t="s">
        <v>3832</v>
      </c>
      <c r="B647" s="2" t="s">
        <v>3830</v>
      </c>
      <c r="C647" s="2" t="s">
        <v>3831</v>
      </c>
      <c r="D647" s="2" t="s">
        <v>3831</v>
      </c>
      <c r="E647" s="2">
        <v>9.2</v>
      </c>
      <c r="F647" s="9"/>
    </row>
    <row r="648" ht="14.25" customHeight="1">
      <c r="A648" s="2" t="s">
        <v>3833</v>
      </c>
      <c r="B648" s="2" t="s">
        <v>3830</v>
      </c>
      <c r="C648" s="2" t="s">
        <v>3831</v>
      </c>
      <c r="D648" s="2" t="s">
        <v>3831</v>
      </c>
      <c r="E648" s="2">
        <v>9.2</v>
      </c>
      <c r="F648" s="9"/>
    </row>
    <row r="649" ht="14.25" customHeight="1">
      <c r="A649" s="2" t="s">
        <v>3834</v>
      </c>
      <c r="B649" s="2" t="s">
        <v>3830</v>
      </c>
      <c r="C649" s="2" t="s">
        <v>3831</v>
      </c>
      <c r="D649" s="2" t="s">
        <v>3831</v>
      </c>
      <c r="E649" s="2">
        <v>9.2</v>
      </c>
      <c r="F649" s="9"/>
    </row>
    <row r="650" ht="14.25" customHeight="1">
      <c r="A650" s="2" t="s">
        <v>3835</v>
      </c>
      <c r="B650" s="2" t="s">
        <v>3830</v>
      </c>
      <c r="C650" s="2" t="s">
        <v>3831</v>
      </c>
      <c r="D650" s="2" t="s">
        <v>3831</v>
      </c>
      <c r="E650" s="2">
        <v>9.2</v>
      </c>
      <c r="F650" s="9"/>
    </row>
    <row r="651" ht="14.25" customHeight="1">
      <c r="A651" s="2" t="s">
        <v>3836</v>
      </c>
      <c r="B651" s="2" t="s">
        <v>3578</v>
      </c>
      <c r="C651" s="2" t="s">
        <v>3837</v>
      </c>
      <c r="D651" s="2" t="s">
        <v>3837</v>
      </c>
      <c r="E651" s="2">
        <v>9.3</v>
      </c>
      <c r="F651" s="9"/>
    </row>
    <row r="652" ht="14.25" customHeight="1">
      <c r="A652" s="11" t="s">
        <v>3838</v>
      </c>
      <c r="B652" s="2" t="s">
        <v>3578</v>
      </c>
      <c r="C652" s="11" t="s">
        <v>3839</v>
      </c>
      <c r="D652" s="2" t="s">
        <v>3839</v>
      </c>
      <c r="E652" s="2">
        <v>9.3</v>
      </c>
      <c r="F652" s="9"/>
    </row>
    <row r="653" ht="14.25" customHeight="1">
      <c r="A653" s="2" t="s">
        <v>3840</v>
      </c>
      <c r="B653" s="2" t="s">
        <v>3841</v>
      </c>
      <c r="C653" s="2" t="s">
        <v>3842</v>
      </c>
      <c r="D653" s="2" t="s">
        <v>3842</v>
      </c>
      <c r="E653" s="2">
        <v>9.4</v>
      </c>
      <c r="F653" s="9"/>
    </row>
    <row r="654" ht="14.25" customHeight="1">
      <c r="A654" s="2" t="s">
        <v>3843</v>
      </c>
      <c r="B654" s="2" t="s">
        <v>3578</v>
      </c>
      <c r="C654" s="2" t="s">
        <v>3842</v>
      </c>
      <c r="D654" s="2" t="s">
        <v>3842</v>
      </c>
      <c r="E654" s="2">
        <v>9.4</v>
      </c>
      <c r="F654" s="9"/>
    </row>
    <row r="655" ht="14.25" customHeight="1">
      <c r="A655" s="2" t="s">
        <v>3844</v>
      </c>
      <c r="B655" s="2" t="s">
        <v>3578</v>
      </c>
      <c r="C655" s="2" t="s">
        <v>3842</v>
      </c>
      <c r="D655" s="2" t="s">
        <v>3842</v>
      </c>
      <c r="E655" s="2">
        <v>9.4</v>
      </c>
      <c r="F655" s="9"/>
    </row>
    <row r="656" ht="14.25" customHeight="1">
      <c r="A656" s="11" t="s">
        <v>3845</v>
      </c>
      <c r="B656" s="2" t="s">
        <v>3578</v>
      </c>
      <c r="C656" s="11" t="s">
        <v>3842</v>
      </c>
      <c r="D656" s="2" t="s">
        <v>3842</v>
      </c>
      <c r="E656" s="2">
        <v>9.4</v>
      </c>
      <c r="F656" s="9"/>
    </row>
    <row r="657" ht="14.25" customHeight="1">
      <c r="A657" s="11" t="s">
        <v>3846</v>
      </c>
      <c r="B657" s="2" t="s">
        <v>3578</v>
      </c>
      <c r="C657" s="11" t="s">
        <v>3842</v>
      </c>
      <c r="D657" s="2" t="s">
        <v>3842</v>
      </c>
      <c r="E657" s="2">
        <v>9.4</v>
      </c>
      <c r="F657" s="9"/>
    </row>
    <row r="658" ht="14.25" customHeight="1">
      <c r="A658" s="11" t="s">
        <v>3847</v>
      </c>
      <c r="B658" s="2" t="s">
        <v>3578</v>
      </c>
      <c r="C658" s="11" t="s">
        <v>3842</v>
      </c>
      <c r="D658" s="2" t="s">
        <v>3842</v>
      </c>
      <c r="E658" s="2">
        <v>9.4</v>
      </c>
      <c r="F658" s="9"/>
    </row>
    <row r="659" ht="14.25" customHeight="1">
      <c r="A659" s="11" t="s">
        <v>3848</v>
      </c>
      <c r="B659" s="2" t="s">
        <v>3578</v>
      </c>
      <c r="C659" s="11" t="s">
        <v>3842</v>
      </c>
      <c r="D659" s="2" t="s">
        <v>3842</v>
      </c>
      <c r="E659" s="2">
        <v>9.4</v>
      </c>
      <c r="F659" s="9"/>
    </row>
    <row r="660" ht="14.25" customHeight="1">
      <c r="A660" s="11" t="s">
        <v>3849</v>
      </c>
      <c r="B660" s="2" t="s">
        <v>3578</v>
      </c>
      <c r="C660" s="11" t="s">
        <v>3842</v>
      </c>
      <c r="D660" s="2" t="s">
        <v>3842</v>
      </c>
      <c r="E660" s="2">
        <v>9.4</v>
      </c>
      <c r="F660" s="9"/>
    </row>
    <row r="661" ht="14.25" customHeight="1">
      <c r="A661" s="11" t="s">
        <v>3850</v>
      </c>
      <c r="B661" s="2" t="s">
        <v>3578</v>
      </c>
      <c r="C661" s="11" t="s">
        <v>3842</v>
      </c>
      <c r="D661" s="2" t="s">
        <v>3842</v>
      </c>
      <c r="E661" s="2">
        <v>9.4</v>
      </c>
      <c r="F661" s="9"/>
    </row>
    <row r="662" ht="14.25" customHeight="1">
      <c r="A662" s="2" t="s">
        <v>3851</v>
      </c>
      <c r="B662" s="2" t="s">
        <v>3851</v>
      </c>
      <c r="C662" s="2" t="s">
        <v>3852</v>
      </c>
      <c r="D662" s="2" t="s">
        <v>3852</v>
      </c>
      <c r="E662" s="2">
        <v>9.6</v>
      </c>
      <c r="F662" s="9"/>
    </row>
    <row r="663" ht="14.25" customHeight="1">
      <c r="A663" s="2" t="s">
        <v>3853</v>
      </c>
      <c r="B663" s="2" t="s">
        <v>3851</v>
      </c>
      <c r="C663" s="2" t="s">
        <v>3852</v>
      </c>
      <c r="D663" s="2" t="s">
        <v>3852</v>
      </c>
      <c r="E663" s="2">
        <v>9.6</v>
      </c>
      <c r="F663" s="9"/>
    </row>
    <row r="664" ht="14.25" customHeight="1">
      <c r="A664" s="2" t="s">
        <v>3854</v>
      </c>
      <c r="B664" s="2" t="s">
        <v>3578</v>
      </c>
      <c r="C664" s="2" t="s">
        <v>3852</v>
      </c>
      <c r="D664" s="2" t="s">
        <v>3852</v>
      </c>
      <c r="E664" s="2">
        <v>9.6</v>
      </c>
      <c r="F664" s="9"/>
    </row>
    <row r="665" ht="14.25" customHeight="1">
      <c r="A665" s="2" t="s">
        <v>3855</v>
      </c>
      <c r="B665" s="2" t="s">
        <v>3856</v>
      </c>
      <c r="C665" s="2" t="s">
        <v>3857</v>
      </c>
      <c r="D665" s="2" t="s">
        <v>3857</v>
      </c>
      <c r="E665" s="2">
        <v>9.6</v>
      </c>
      <c r="F665" s="9"/>
    </row>
    <row r="666" ht="14.25" customHeight="1">
      <c r="A666" s="2" t="s">
        <v>3858</v>
      </c>
      <c r="B666" s="2" t="s">
        <v>3856</v>
      </c>
      <c r="C666" s="2" t="s">
        <v>3859</v>
      </c>
      <c r="D666" s="2" t="s">
        <v>3859</v>
      </c>
      <c r="E666" s="2">
        <v>9.6</v>
      </c>
      <c r="F666" s="9"/>
    </row>
    <row r="667" ht="14.25" customHeight="1">
      <c r="A667" s="2" t="s">
        <v>3860</v>
      </c>
      <c r="B667" s="2" t="s">
        <v>3861</v>
      </c>
      <c r="C667" s="2" t="s">
        <v>3514</v>
      </c>
      <c r="D667" s="2" t="s">
        <v>3514</v>
      </c>
      <c r="E667" s="2">
        <v>9.6</v>
      </c>
      <c r="F667" s="9"/>
    </row>
    <row r="668" ht="14.25" customHeight="1">
      <c r="A668" s="2" t="s">
        <v>3861</v>
      </c>
      <c r="B668" s="2" t="s">
        <v>3861</v>
      </c>
      <c r="C668" s="2" t="s">
        <v>3514</v>
      </c>
      <c r="D668" s="2" t="s">
        <v>3514</v>
      </c>
      <c r="E668" s="2">
        <v>9.6</v>
      </c>
      <c r="F668" s="9"/>
    </row>
    <row r="669" ht="14.25" customHeight="1">
      <c r="A669" s="2" t="s">
        <v>3862</v>
      </c>
      <c r="B669" s="2" t="s">
        <v>3578</v>
      </c>
      <c r="C669" s="2" t="s">
        <v>3522</v>
      </c>
      <c r="D669" s="2" t="s">
        <v>3523</v>
      </c>
      <c r="E669" s="2">
        <v>9.6</v>
      </c>
      <c r="F669" s="9"/>
    </row>
    <row r="670" ht="14.25" customHeight="1">
      <c r="A670" s="11" t="s">
        <v>3863</v>
      </c>
      <c r="B670" s="2" t="s">
        <v>3578</v>
      </c>
      <c r="C670" s="11" t="s">
        <v>3864</v>
      </c>
      <c r="D670" s="2" t="s">
        <v>3864</v>
      </c>
      <c r="E670" s="2">
        <v>9.6</v>
      </c>
      <c r="F670" s="9"/>
    </row>
    <row r="671" ht="14.25" customHeight="1">
      <c r="A671" s="15" t="s">
        <v>3865</v>
      </c>
      <c r="B671" s="2" t="s">
        <v>3578</v>
      </c>
      <c r="C671" s="2" t="s">
        <v>3864</v>
      </c>
      <c r="D671" s="2" t="s">
        <v>3864</v>
      </c>
      <c r="E671" s="2">
        <v>9.6</v>
      </c>
      <c r="F671" s="9"/>
    </row>
    <row r="672" ht="14.25" customHeight="1">
      <c r="A672" s="11" t="s">
        <v>3866</v>
      </c>
      <c r="B672" s="2" t="s">
        <v>3578</v>
      </c>
      <c r="C672" s="11" t="s">
        <v>3867</v>
      </c>
      <c r="D672" s="2" t="s">
        <v>3867</v>
      </c>
      <c r="E672" s="2">
        <v>9.7</v>
      </c>
      <c r="F672" s="9"/>
    </row>
    <row r="673" ht="14.25" customHeight="1">
      <c r="A673" s="16" t="s">
        <v>3868</v>
      </c>
      <c r="B673" s="2" t="s">
        <v>3570</v>
      </c>
      <c r="C673" s="2" t="s">
        <v>3869</v>
      </c>
      <c r="D673" s="2" t="s">
        <v>764</v>
      </c>
      <c r="E673" s="2">
        <v>9.8</v>
      </c>
      <c r="F673" s="9">
        <v>44579.0</v>
      </c>
    </row>
    <row r="674" ht="14.25" customHeight="1">
      <c r="A674" s="16" t="s">
        <v>3870</v>
      </c>
      <c r="B674" s="2" t="s">
        <v>3570</v>
      </c>
      <c r="C674" s="2" t="s">
        <v>3869</v>
      </c>
      <c r="D674" s="2" t="s">
        <v>764</v>
      </c>
      <c r="E674" s="2">
        <v>9.8</v>
      </c>
      <c r="F674" s="9">
        <v>44579.0</v>
      </c>
    </row>
    <row r="675" ht="14.25" customHeight="1">
      <c r="A675" s="16" t="s">
        <v>3871</v>
      </c>
      <c r="B675" s="2" t="s">
        <v>3872</v>
      </c>
      <c r="C675" s="2" t="s">
        <v>3869</v>
      </c>
      <c r="D675" s="2" t="s">
        <v>764</v>
      </c>
      <c r="E675" s="2">
        <v>9.8</v>
      </c>
      <c r="F675" s="9">
        <v>44509.0</v>
      </c>
    </row>
    <row r="676" ht="14.25" customHeight="1">
      <c r="A676" s="2" t="s">
        <v>3872</v>
      </c>
      <c r="B676" s="2" t="s">
        <v>3872</v>
      </c>
      <c r="C676" s="2" t="s">
        <v>3869</v>
      </c>
      <c r="D676" s="2" t="s">
        <v>764</v>
      </c>
      <c r="E676" s="2">
        <v>9.8</v>
      </c>
      <c r="F676" s="9">
        <v>44509.0</v>
      </c>
    </row>
    <row r="677" ht="14.25" customHeight="1">
      <c r="A677" s="16" t="s">
        <v>3873</v>
      </c>
      <c r="B677" s="2" t="s">
        <v>3872</v>
      </c>
      <c r="C677" s="2" t="s">
        <v>3869</v>
      </c>
      <c r="D677" s="2" t="s">
        <v>764</v>
      </c>
      <c r="E677" s="2">
        <v>9.8</v>
      </c>
      <c r="F677" s="9">
        <v>44511.0</v>
      </c>
    </row>
    <row r="678" ht="14.25" customHeight="1">
      <c r="A678" s="16" t="s">
        <v>3874</v>
      </c>
      <c r="B678" s="2" t="s">
        <v>3872</v>
      </c>
      <c r="C678" s="2" t="s">
        <v>3869</v>
      </c>
      <c r="D678" s="2" t="s">
        <v>764</v>
      </c>
      <c r="E678" s="2">
        <v>9.8</v>
      </c>
      <c r="F678" s="9">
        <v>44515.0</v>
      </c>
    </row>
    <row r="679" ht="14.25" customHeight="1">
      <c r="A679" s="16" t="s">
        <v>3875</v>
      </c>
      <c r="B679" s="2" t="s">
        <v>3872</v>
      </c>
      <c r="C679" s="2" t="s">
        <v>3869</v>
      </c>
      <c r="D679" s="2" t="s">
        <v>764</v>
      </c>
      <c r="E679" s="2">
        <v>9.8</v>
      </c>
      <c r="F679" s="9">
        <v>44533.0</v>
      </c>
    </row>
    <row r="680" ht="14.25" customHeight="1">
      <c r="A680" s="16" t="s">
        <v>3876</v>
      </c>
      <c r="B680" s="2" t="s">
        <v>3872</v>
      </c>
      <c r="C680" s="2" t="s">
        <v>3869</v>
      </c>
      <c r="D680" s="2" t="s">
        <v>764</v>
      </c>
      <c r="E680" s="2">
        <v>9.8</v>
      </c>
      <c r="F680" s="9">
        <v>44543.0</v>
      </c>
    </row>
    <row r="681" ht="14.25" customHeight="1">
      <c r="A681" s="16" t="s">
        <v>3877</v>
      </c>
      <c r="B681" s="2" t="s">
        <v>3872</v>
      </c>
      <c r="C681" s="2" t="s">
        <v>3869</v>
      </c>
      <c r="D681" s="2" t="s">
        <v>764</v>
      </c>
      <c r="E681" s="2">
        <v>9.8</v>
      </c>
      <c r="F681" s="9">
        <v>44543.0</v>
      </c>
    </row>
    <row r="682" ht="14.25" customHeight="1">
      <c r="A682" s="16" t="s">
        <v>3878</v>
      </c>
      <c r="B682" s="2" t="s">
        <v>3872</v>
      </c>
      <c r="C682" s="2" t="s">
        <v>3869</v>
      </c>
      <c r="D682" s="2" t="s">
        <v>764</v>
      </c>
      <c r="E682" s="2">
        <v>9.8</v>
      </c>
      <c r="F682" s="9">
        <v>44543.0</v>
      </c>
    </row>
    <row r="683" ht="14.25" customHeight="1">
      <c r="A683" s="2" t="s">
        <v>3879</v>
      </c>
      <c r="B683" s="2" t="s">
        <v>3872</v>
      </c>
      <c r="C683" s="2" t="s">
        <v>3869</v>
      </c>
      <c r="D683" s="2" t="s">
        <v>764</v>
      </c>
      <c r="E683" s="2">
        <v>9.8</v>
      </c>
      <c r="F683" s="9">
        <v>44569.0</v>
      </c>
    </row>
    <row r="684" ht="14.25" customHeight="1">
      <c r="A684" s="2" t="s">
        <v>3880</v>
      </c>
      <c r="B684" s="2" t="s">
        <v>3872</v>
      </c>
      <c r="C684" s="2" t="s">
        <v>3869</v>
      </c>
      <c r="D684" s="2" t="s">
        <v>764</v>
      </c>
      <c r="E684" s="2">
        <v>9.8</v>
      </c>
      <c r="F684" s="9">
        <v>44569.0</v>
      </c>
    </row>
    <row r="685" ht="14.25" customHeight="1">
      <c r="A685" s="2" t="s">
        <v>3881</v>
      </c>
      <c r="B685" s="2" t="s">
        <v>3872</v>
      </c>
      <c r="C685" s="2" t="s">
        <v>3869</v>
      </c>
      <c r="D685" s="2" t="s">
        <v>764</v>
      </c>
      <c r="E685" s="2">
        <v>9.8</v>
      </c>
      <c r="F685" s="9">
        <v>44569.0</v>
      </c>
    </row>
    <row r="686" ht="14.25" customHeight="1">
      <c r="A686" s="2" t="s">
        <v>3882</v>
      </c>
      <c r="B686" s="2" t="s">
        <v>3872</v>
      </c>
      <c r="C686" s="2" t="s">
        <v>3869</v>
      </c>
      <c r="D686" s="2" t="s">
        <v>764</v>
      </c>
      <c r="E686" s="2">
        <v>9.8</v>
      </c>
      <c r="F686" s="9">
        <v>44569.0</v>
      </c>
    </row>
    <row r="687" ht="14.25" customHeight="1">
      <c r="A687" s="2" t="s">
        <v>3883</v>
      </c>
      <c r="B687" s="2" t="s">
        <v>3872</v>
      </c>
      <c r="C687" s="2" t="s">
        <v>3869</v>
      </c>
      <c r="D687" s="2" t="s">
        <v>764</v>
      </c>
      <c r="E687" s="2">
        <v>9.8</v>
      </c>
      <c r="F687" s="9">
        <v>44569.0</v>
      </c>
    </row>
    <row r="688" ht="14.25" customHeight="1">
      <c r="A688" s="16" t="s">
        <v>3884</v>
      </c>
      <c r="B688" s="2" t="s">
        <v>3872</v>
      </c>
      <c r="C688" s="2" t="s">
        <v>3869</v>
      </c>
      <c r="D688" s="2" t="s">
        <v>764</v>
      </c>
      <c r="E688" s="2">
        <v>9.8</v>
      </c>
      <c r="F688" s="9">
        <v>44573.0</v>
      </c>
    </row>
    <row r="689" ht="14.25" customHeight="1">
      <c r="A689" s="16" t="s">
        <v>3885</v>
      </c>
      <c r="B689" s="2" t="s">
        <v>3872</v>
      </c>
      <c r="C689" s="2" t="s">
        <v>3869</v>
      </c>
      <c r="D689" s="2" t="s">
        <v>764</v>
      </c>
      <c r="E689" s="2">
        <v>9.8</v>
      </c>
      <c r="F689" s="9">
        <v>44573.0</v>
      </c>
    </row>
    <row r="690" ht="14.25" customHeight="1">
      <c r="A690" s="16" t="s">
        <v>3886</v>
      </c>
      <c r="B690" s="2" t="s">
        <v>3872</v>
      </c>
      <c r="C690" s="2" t="s">
        <v>3869</v>
      </c>
      <c r="D690" s="2" t="s">
        <v>764</v>
      </c>
      <c r="E690" s="2">
        <v>9.8</v>
      </c>
      <c r="F690" s="9">
        <v>44573.0</v>
      </c>
    </row>
    <row r="691" ht="14.25" customHeight="1">
      <c r="A691" s="16" t="s">
        <v>3887</v>
      </c>
      <c r="B691" s="2" t="s">
        <v>3872</v>
      </c>
      <c r="C691" s="2" t="s">
        <v>3869</v>
      </c>
      <c r="D691" s="2" t="s">
        <v>764</v>
      </c>
      <c r="E691" s="2">
        <v>9.8</v>
      </c>
      <c r="F691" s="9">
        <v>44579.0</v>
      </c>
    </row>
    <row r="692" ht="14.25" customHeight="1">
      <c r="A692" s="16" t="s">
        <v>3888</v>
      </c>
      <c r="B692" s="2" t="s">
        <v>3872</v>
      </c>
      <c r="C692" s="2" t="s">
        <v>3869</v>
      </c>
      <c r="D692" s="2" t="s">
        <v>764</v>
      </c>
      <c r="E692" s="2">
        <v>9.8</v>
      </c>
      <c r="F692" s="9">
        <v>44579.0</v>
      </c>
    </row>
    <row r="693" ht="14.25" customHeight="1">
      <c r="A693" s="16" t="s">
        <v>3889</v>
      </c>
      <c r="B693" s="2" t="s">
        <v>3872</v>
      </c>
      <c r="C693" s="2" t="s">
        <v>3869</v>
      </c>
      <c r="D693" s="2" t="s">
        <v>764</v>
      </c>
      <c r="E693" s="2">
        <v>9.8</v>
      </c>
      <c r="F693" s="9">
        <v>44579.0</v>
      </c>
    </row>
    <row r="694" ht="14.25" customHeight="1">
      <c r="A694" s="16" t="s">
        <v>3890</v>
      </c>
      <c r="B694" s="2" t="s">
        <v>3872</v>
      </c>
      <c r="C694" s="2" t="s">
        <v>3869</v>
      </c>
      <c r="D694" s="2" t="s">
        <v>764</v>
      </c>
      <c r="E694" s="2">
        <v>9.8</v>
      </c>
      <c r="F694" s="9">
        <v>44579.0</v>
      </c>
    </row>
    <row r="695" ht="14.25" customHeight="1">
      <c r="A695" s="16" t="s">
        <v>3891</v>
      </c>
      <c r="B695" s="2" t="s">
        <v>3872</v>
      </c>
      <c r="C695" s="2" t="s">
        <v>3869</v>
      </c>
      <c r="D695" s="2" t="s">
        <v>764</v>
      </c>
      <c r="E695" s="2">
        <v>9.8</v>
      </c>
      <c r="F695" s="9">
        <v>44579.0</v>
      </c>
    </row>
    <row r="696" ht="14.25" customHeight="1">
      <c r="A696" s="16" t="s">
        <v>3892</v>
      </c>
      <c r="B696" s="2" t="s">
        <v>3872</v>
      </c>
      <c r="C696" s="2" t="s">
        <v>3869</v>
      </c>
      <c r="D696" s="2" t="s">
        <v>764</v>
      </c>
      <c r="E696" s="2">
        <v>9.8</v>
      </c>
      <c r="F696" s="9">
        <v>44579.0</v>
      </c>
    </row>
    <row r="697" ht="14.25" customHeight="1">
      <c r="A697" s="2" t="s">
        <v>3893</v>
      </c>
      <c r="B697" s="2" t="s">
        <v>3578</v>
      </c>
      <c r="C697" s="2" t="s">
        <v>3894</v>
      </c>
      <c r="D697" s="2" t="s">
        <v>3894</v>
      </c>
      <c r="E697" s="2">
        <v>9.9</v>
      </c>
      <c r="F697" s="9"/>
    </row>
    <row r="698" ht="14.25" customHeight="1">
      <c r="A698" s="16" t="s">
        <v>3895</v>
      </c>
      <c r="B698" s="2" t="s">
        <v>3895</v>
      </c>
      <c r="C698" s="2" t="s">
        <v>3896</v>
      </c>
      <c r="D698" s="2" t="s">
        <v>3896</v>
      </c>
      <c r="E698" s="2">
        <v>9.9</v>
      </c>
      <c r="F698" s="9">
        <v>44495.0</v>
      </c>
    </row>
    <row r="699" ht="14.25" customHeight="1">
      <c r="A699" s="17" t="s">
        <v>3897</v>
      </c>
      <c r="B699" s="2" t="s">
        <v>3578</v>
      </c>
      <c r="C699" s="2" t="s">
        <v>3896</v>
      </c>
      <c r="D699" s="2" t="s">
        <v>3896</v>
      </c>
      <c r="E699" s="2">
        <v>9.9</v>
      </c>
      <c r="F699" s="9"/>
    </row>
    <row r="700" ht="14.25" customHeight="1">
      <c r="A700" s="11"/>
      <c r="C700" s="11"/>
      <c r="F700" s="9"/>
    </row>
    <row r="701" ht="14.25" customHeight="1">
      <c r="A701" s="11"/>
      <c r="C701" s="11"/>
      <c r="F701" s="9"/>
    </row>
    <row r="702" ht="14.25" customHeight="1">
      <c r="A702" s="11"/>
      <c r="C702" s="11"/>
      <c r="F702" s="9"/>
    </row>
    <row r="703" ht="14.25" customHeight="1">
      <c r="A703" s="11"/>
      <c r="C703" s="11"/>
      <c r="F703" s="9"/>
    </row>
    <row r="704" ht="14.25" customHeight="1">
      <c r="A704" s="11"/>
      <c r="B704" s="11"/>
      <c r="C704" s="11"/>
      <c r="F704" s="9"/>
    </row>
    <row r="705" ht="14.25" customHeight="1">
      <c r="A705" s="11"/>
      <c r="B705" s="11"/>
      <c r="F705" s="9"/>
    </row>
    <row r="706" ht="14.25" customHeight="1">
      <c r="A706" s="11"/>
      <c r="F706" s="9"/>
    </row>
    <row r="707" ht="14.25" customHeight="1">
      <c r="A707" s="11"/>
      <c r="F707" s="9"/>
    </row>
    <row r="708" ht="14.25" customHeight="1">
      <c r="A708" s="11"/>
      <c r="F708" s="9"/>
    </row>
    <row r="709" ht="14.25" customHeight="1">
      <c r="A709" s="11"/>
      <c r="F709" s="9"/>
    </row>
    <row r="710" ht="14.25" customHeight="1">
      <c r="A710" s="11"/>
      <c r="F710" s="9"/>
    </row>
    <row r="711" ht="14.25" customHeight="1">
      <c r="A711" s="11"/>
      <c r="F711" s="9"/>
    </row>
    <row r="712" ht="14.25" customHeight="1">
      <c r="A712" s="11"/>
      <c r="F712" s="9"/>
    </row>
    <row r="713" ht="14.25" customHeight="1">
      <c r="F713" s="9"/>
    </row>
    <row r="714" ht="14.25" customHeight="1">
      <c r="F714" s="9"/>
    </row>
    <row r="715" ht="14.25" customHeight="1">
      <c r="F715" s="9"/>
    </row>
    <row r="716" ht="14.25" customHeight="1">
      <c r="F716" s="9"/>
    </row>
    <row r="717" ht="14.25" customHeight="1">
      <c r="F717" s="9"/>
    </row>
    <row r="718" ht="14.25" customHeight="1">
      <c r="F718" s="9"/>
    </row>
    <row r="719" ht="14.25" customHeight="1">
      <c r="F719" s="9"/>
    </row>
    <row r="720" ht="14.25" customHeight="1">
      <c r="F720" s="9"/>
    </row>
    <row r="721" ht="14.25" customHeight="1">
      <c r="F721" s="9"/>
    </row>
    <row r="722" ht="14.25" customHeight="1">
      <c r="F722" s="9"/>
    </row>
    <row r="723" ht="14.25" customHeight="1">
      <c r="F723" s="9"/>
    </row>
    <row r="724" ht="14.25" customHeight="1">
      <c r="F724" s="9"/>
    </row>
    <row r="725" ht="14.25" customHeight="1">
      <c r="F725" s="9"/>
    </row>
    <row r="726" ht="14.25" customHeight="1">
      <c r="F726" s="9"/>
    </row>
    <row r="727" ht="14.25" customHeight="1">
      <c r="F727" s="9"/>
    </row>
    <row r="728" ht="14.25" customHeight="1">
      <c r="F728" s="9"/>
    </row>
    <row r="729" ht="14.25" customHeight="1">
      <c r="F729" s="9"/>
    </row>
    <row r="730" ht="14.25" customHeight="1">
      <c r="F730" s="9"/>
    </row>
    <row r="731" ht="14.25" customHeight="1">
      <c r="F731" s="9"/>
    </row>
    <row r="732" ht="14.25" customHeight="1">
      <c r="F732" s="9"/>
    </row>
    <row r="733" ht="14.25" customHeight="1">
      <c r="F733" s="9"/>
    </row>
    <row r="734" ht="14.25" customHeight="1">
      <c r="F734" s="9"/>
    </row>
    <row r="735" ht="14.25" customHeight="1">
      <c r="F735" s="9"/>
    </row>
    <row r="736" ht="14.25" customHeight="1">
      <c r="F736" s="9"/>
    </row>
    <row r="737" ht="14.25" customHeight="1">
      <c r="F737" s="9"/>
    </row>
    <row r="738" ht="14.25" customHeight="1">
      <c r="F738" s="9"/>
    </row>
    <row r="739" ht="14.25" customHeight="1">
      <c r="F739" s="9"/>
    </row>
    <row r="740" ht="14.25" customHeight="1">
      <c r="F740" s="9"/>
    </row>
    <row r="741" ht="14.25" customHeight="1">
      <c r="F741" s="9"/>
    </row>
    <row r="742" ht="14.25" customHeight="1">
      <c r="F742" s="9"/>
    </row>
    <row r="743" ht="14.25" customHeight="1">
      <c r="F743" s="9"/>
    </row>
    <row r="744" ht="14.25" customHeight="1">
      <c r="F744" s="9"/>
    </row>
    <row r="745" ht="14.25" customHeight="1">
      <c r="F745" s="9"/>
    </row>
    <row r="746" ht="14.25" customHeight="1">
      <c r="F746" s="9"/>
    </row>
    <row r="747" ht="14.25" customHeight="1">
      <c r="F747" s="9"/>
    </row>
    <row r="748" ht="14.25" customHeight="1">
      <c r="F748" s="9"/>
    </row>
    <row r="749" ht="14.25" customHeight="1">
      <c r="F749" s="9"/>
    </row>
    <row r="750" ht="14.25" customHeight="1">
      <c r="F750" s="9"/>
    </row>
    <row r="751" ht="14.25" customHeight="1">
      <c r="F751" s="9"/>
    </row>
    <row r="752" ht="14.25" customHeight="1">
      <c r="F752" s="9"/>
    </row>
    <row r="753" ht="14.25" customHeight="1">
      <c r="F753" s="9"/>
    </row>
    <row r="754" ht="14.25" customHeight="1">
      <c r="F754" s="9"/>
    </row>
    <row r="755" ht="14.25" customHeight="1">
      <c r="F755" s="9"/>
    </row>
    <row r="756" ht="14.25" customHeight="1">
      <c r="F756" s="9"/>
    </row>
    <row r="757" ht="14.25" customHeight="1">
      <c r="F757" s="9"/>
    </row>
    <row r="758" ht="14.25" customHeight="1">
      <c r="F758" s="9"/>
    </row>
    <row r="759" ht="14.25" customHeight="1">
      <c r="F759" s="9"/>
    </row>
    <row r="760" ht="14.25" customHeight="1">
      <c r="F760" s="9"/>
    </row>
    <row r="761" ht="14.25" customHeight="1">
      <c r="F761" s="9"/>
    </row>
    <row r="762" ht="14.25" customHeight="1">
      <c r="F762" s="9"/>
    </row>
    <row r="763" ht="14.25" customHeight="1">
      <c r="F763" s="9"/>
    </row>
    <row r="764" ht="14.25" customHeight="1">
      <c r="F764" s="9"/>
    </row>
    <row r="765" ht="14.25" customHeight="1">
      <c r="F765" s="9"/>
    </row>
    <row r="766" ht="14.25" customHeight="1">
      <c r="F766" s="9"/>
    </row>
    <row r="767" ht="14.25" customHeight="1">
      <c r="F767" s="9"/>
    </row>
    <row r="768" ht="14.25" customHeight="1">
      <c r="F768" s="9"/>
    </row>
    <row r="769" ht="14.25" customHeight="1">
      <c r="F769" s="9"/>
    </row>
    <row r="770" ht="14.25" customHeight="1">
      <c r="F770" s="9"/>
    </row>
    <row r="771" ht="14.25" customHeight="1">
      <c r="F771" s="9"/>
    </row>
    <row r="772" ht="14.25" customHeight="1">
      <c r="F772" s="9"/>
    </row>
    <row r="773" ht="14.25" customHeight="1">
      <c r="F773" s="9"/>
    </row>
    <row r="774" ht="14.25" customHeight="1">
      <c r="F774" s="9"/>
    </row>
    <row r="775" ht="14.25" customHeight="1">
      <c r="F775" s="9"/>
    </row>
    <row r="776" ht="14.25" customHeight="1">
      <c r="F776" s="9"/>
    </row>
    <row r="777" ht="14.25" customHeight="1">
      <c r="F777" s="9"/>
    </row>
    <row r="778" ht="14.25" customHeight="1">
      <c r="F778" s="9"/>
    </row>
    <row r="779" ht="14.25" customHeight="1">
      <c r="F779" s="9"/>
    </row>
    <row r="780" ht="14.25" customHeight="1">
      <c r="F780" s="9"/>
    </row>
    <row r="781" ht="14.25" customHeight="1">
      <c r="F781" s="9"/>
    </row>
    <row r="782" ht="14.25" customHeight="1">
      <c r="F782" s="9"/>
    </row>
    <row r="783" ht="14.25" customHeight="1">
      <c r="F783" s="9"/>
    </row>
    <row r="784" ht="14.25" customHeight="1">
      <c r="F784" s="9"/>
    </row>
    <row r="785" ht="14.25" customHeight="1">
      <c r="F785" s="9"/>
    </row>
    <row r="786" ht="14.25" customHeight="1">
      <c r="F786" s="9"/>
    </row>
    <row r="787" ht="14.25" customHeight="1">
      <c r="F787" s="9"/>
    </row>
    <row r="788" ht="14.25" customHeight="1">
      <c r="F788" s="9"/>
    </row>
    <row r="789" ht="14.25" customHeight="1">
      <c r="F789" s="9"/>
    </row>
    <row r="790" ht="14.25" customHeight="1">
      <c r="F790" s="9"/>
    </row>
    <row r="791" ht="14.25" customHeight="1">
      <c r="F791" s="9"/>
    </row>
    <row r="792" ht="14.25" customHeight="1">
      <c r="F792" s="9"/>
    </row>
    <row r="793" ht="14.25" customHeight="1">
      <c r="F793" s="9"/>
    </row>
    <row r="794" ht="14.25" customHeight="1">
      <c r="F794" s="9"/>
    </row>
    <row r="795" ht="14.25" customHeight="1">
      <c r="F795" s="9"/>
    </row>
    <row r="796" ht="14.25" customHeight="1">
      <c r="F796" s="9"/>
    </row>
    <row r="797" ht="14.25" customHeight="1">
      <c r="F797" s="9"/>
    </row>
    <row r="798" ht="14.25" customHeight="1">
      <c r="F798" s="9"/>
    </row>
    <row r="799" ht="14.25" customHeight="1">
      <c r="F799" s="9"/>
    </row>
    <row r="800" ht="14.25" customHeight="1">
      <c r="F800" s="9"/>
    </row>
    <row r="801" ht="14.25" customHeight="1">
      <c r="F801" s="9"/>
    </row>
    <row r="802" ht="14.25" customHeight="1">
      <c r="F802" s="9"/>
    </row>
    <row r="803" ht="14.25" customHeight="1">
      <c r="F803" s="9"/>
    </row>
    <row r="804" ht="14.25" customHeight="1">
      <c r="F804" s="9"/>
    </row>
    <row r="805" ht="14.25" customHeight="1">
      <c r="F805" s="9"/>
    </row>
    <row r="806" ht="14.25" customHeight="1">
      <c r="F806" s="9"/>
    </row>
    <row r="807" ht="14.25" customHeight="1">
      <c r="F807" s="9"/>
    </row>
    <row r="808" ht="14.25" customHeight="1">
      <c r="F808" s="9"/>
    </row>
    <row r="809" ht="14.25" customHeight="1">
      <c r="F809" s="9"/>
    </row>
    <row r="810" ht="14.25" customHeight="1">
      <c r="F810" s="9"/>
    </row>
    <row r="811" ht="14.25" customHeight="1">
      <c r="F811" s="9"/>
    </row>
    <row r="812" ht="14.25" customHeight="1">
      <c r="F812" s="9"/>
    </row>
    <row r="813" ht="14.25" customHeight="1">
      <c r="F813" s="9"/>
    </row>
    <row r="814" ht="14.25" customHeight="1">
      <c r="F814" s="9"/>
    </row>
    <row r="815" ht="14.25" customHeight="1">
      <c r="F815" s="9"/>
    </row>
    <row r="816" ht="14.25" customHeight="1">
      <c r="F816" s="9"/>
    </row>
    <row r="817" ht="14.25" customHeight="1">
      <c r="F817" s="9"/>
    </row>
    <row r="818" ht="14.25" customHeight="1">
      <c r="F818" s="9"/>
    </row>
    <row r="819" ht="14.25" customHeight="1">
      <c r="F819" s="9"/>
    </row>
    <row r="820" ht="14.25" customHeight="1">
      <c r="F820" s="9"/>
    </row>
    <row r="821" ht="14.25" customHeight="1">
      <c r="F821" s="9"/>
    </row>
    <row r="822" ht="14.25" customHeight="1">
      <c r="F822" s="9"/>
    </row>
    <row r="823" ht="14.25" customHeight="1">
      <c r="F823" s="9"/>
    </row>
    <row r="824" ht="14.25" customHeight="1">
      <c r="F824" s="9"/>
    </row>
    <row r="825" ht="14.25" customHeight="1">
      <c r="F825" s="9"/>
    </row>
    <row r="826" ht="14.25" customHeight="1">
      <c r="F826" s="9"/>
    </row>
    <row r="827" ht="14.25" customHeight="1">
      <c r="F827" s="9"/>
    </row>
    <row r="828" ht="14.25" customHeight="1">
      <c r="F828" s="9"/>
    </row>
    <row r="829" ht="14.25" customHeight="1">
      <c r="F829" s="9"/>
    </row>
    <row r="830" ht="14.25" customHeight="1">
      <c r="F830" s="9"/>
    </row>
    <row r="831" ht="14.25" customHeight="1">
      <c r="F831" s="9"/>
    </row>
    <row r="832" ht="14.25" customHeight="1">
      <c r="F832" s="9"/>
    </row>
    <row r="833" ht="14.25" customHeight="1">
      <c r="F833" s="9"/>
    </row>
    <row r="834" ht="14.25" customHeight="1">
      <c r="F834" s="9"/>
    </row>
    <row r="835" ht="14.25" customHeight="1">
      <c r="F835" s="9"/>
    </row>
    <row r="836" ht="14.25" customHeight="1">
      <c r="F836" s="9"/>
    </row>
    <row r="837" ht="14.25" customHeight="1">
      <c r="F837" s="9"/>
    </row>
    <row r="838" ht="14.25" customHeight="1">
      <c r="F838" s="9"/>
    </row>
    <row r="839" ht="14.25" customHeight="1">
      <c r="F839" s="9"/>
    </row>
    <row r="840" ht="14.25" customHeight="1">
      <c r="F840" s="9"/>
    </row>
    <row r="841" ht="14.25" customHeight="1">
      <c r="F841" s="9"/>
    </row>
    <row r="842" ht="14.25" customHeight="1">
      <c r="F842" s="9"/>
    </row>
    <row r="843" ht="14.25" customHeight="1">
      <c r="F843" s="9"/>
    </row>
    <row r="844" ht="14.25" customHeight="1">
      <c r="F844" s="9"/>
    </row>
    <row r="845" ht="14.25" customHeight="1">
      <c r="F845" s="9"/>
    </row>
    <row r="846" ht="14.25" customHeight="1">
      <c r="F846" s="9"/>
    </row>
    <row r="847" ht="14.25" customHeight="1">
      <c r="F847" s="9"/>
    </row>
    <row r="848" ht="14.25" customHeight="1">
      <c r="F848" s="9"/>
    </row>
    <row r="849" ht="14.25" customHeight="1">
      <c r="F849" s="9"/>
    </row>
    <row r="850" ht="14.25" customHeight="1">
      <c r="F850" s="9"/>
    </row>
    <row r="851" ht="14.25" customHeight="1">
      <c r="F851" s="9"/>
    </row>
    <row r="852" ht="14.25" customHeight="1">
      <c r="F852" s="9"/>
    </row>
    <row r="853" ht="14.25" customHeight="1">
      <c r="F853" s="9"/>
    </row>
    <row r="854" ht="14.25" customHeight="1">
      <c r="F854" s="9"/>
    </row>
    <row r="855" ht="14.25" customHeight="1">
      <c r="F855" s="9"/>
    </row>
    <row r="856" ht="14.25" customHeight="1">
      <c r="F856" s="9"/>
    </row>
    <row r="857" ht="14.25" customHeight="1">
      <c r="F857" s="9"/>
    </row>
    <row r="858" ht="14.25" customHeight="1">
      <c r="F858" s="9"/>
    </row>
    <row r="859" ht="14.25" customHeight="1">
      <c r="F859" s="9"/>
    </row>
    <row r="860" ht="14.25" customHeight="1">
      <c r="F860" s="9"/>
    </row>
    <row r="861" ht="14.25" customHeight="1">
      <c r="F861" s="9"/>
    </row>
    <row r="862" ht="14.25" customHeight="1">
      <c r="F862" s="9"/>
    </row>
    <row r="863" ht="14.25" customHeight="1">
      <c r="F863" s="9"/>
    </row>
    <row r="864" ht="14.25" customHeight="1">
      <c r="F864" s="9"/>
    </row>
    <row r="865" ht="14.25" customHeight="1">
      <c r="F865" s="9"/>
    </row>
    <row r="866" ht="14.25" customHeight="1">
      <c r="F866" s="9"/>
    </row>
    <row r="867" ht="14.25" customHeight="1">
      <c r="F867" s="9"/>
    </row>
    <row r="868" ht="14.25" customHeight="1">
      <c r="F868" s="9"/>
    </row>
    <row r="869" ht="14.25" customHeight="1">
      <c r="F869" s="9"/>
    </row>
    <row r="870" ht="14.25" customHeight="1">
      <c r="F870" s="9"/>
    </row>
    <row r="871" ht="14.25" customHeight="1">
      <c r="F871" s="9"/>
    </row>
    <row r="872" ht="14.25" customHeight="1">
      <c r="F872" s="9"/>
    </row>
    <row r="873" ht="14.25" customHeight="1">
      <c r="F873" s="9"/>
    </row>
    <row r="874" ht="14.25" customHeight="1">
      <c r="F874" s="9"/>
    </row>
    <row r="875" ht="14.25" customHeight="1">
      <c r="F875" s="9"/>
    </row>
    <row r="876" ht="14.25" customHeight="1">
      <c r="F876" s="9"/>
    </row>
    <row r="877" ht="14.25" customHeight="1">
      <c r="F877" s="9"/>
    </row>
    <row r="878" ht="14.25" customHeight="1">
      <c r="F878" s="9"/>
    </row>
    <row r="879" ht="14.25" customHeight="1">
      <c r="F879" s="9"/>
    </row>
    <row r="880" ht="14.25" customHeight="1">
      <c r="F880" s="9"/>
    </row>
    <row r="881" ht="14.25" customHeight="1">
      <c r="F881" s="9"/>
    </row>
    <row r="882" ht="14.25" customHeight="1">
      <c r="F882" s="9"/>
    </row>
    <row r="883" ht="14.25" customHeight="1">
      <c r="F883" s="9"/>
    </row>
    <row r="884" ht="14.25" customHeight="1">
      <c r="F884" s="9"/>
    </row>
    <row r="885" ht="14.25" customHeight="1">
      <c r="F885" s="9"/>
    </row>
    <row r="886" ht="14.25" customHeight="1">
      <c r="F886" s="9"/>
    </row>
    <row r="887" ht="14.25" customHeight="1">
      <c r="F887" s="9"/>
    </row>
    <row r="888" ht="14.25" customHeight="1">
      <c r="F888" s="9"/>
    </row>
    <row r="889" ht="14.25" customHeight="1">
      <c r="F889" s="9"/>
    </row>
    <row r="890" ht="14.25" customHeight="1">
      <c r="F890" s="9"/>
    </row>
    <row r="891" ht="14.25" customHeight="1">
      <c r="F891" s="9"/>
    </row>
    <row r="892" ht="14.25" customHeight="1">
      <c r="F892" s="9"/>
    </row>
    <row r="893" ht="14.25" customHeight="1">
      <c r="F893" s="9"/>
    </row>
    <row r="894" ht="14.25" customHeight="1">
      <c r="F894" s="9"/>
    </row>
    <row r="895" ht="14.25" customHeight="1">
      <c r="F895" s="9"/>
    </row>
    <row r="896" ht="14.25" customHeight="1">
      <c r="F896" s="9"/>
    </row>
    <row r="897" ht="14.25" customHeight="1">
      <c r="F897" s="9"/>
    </row>
    <row r="898" ht="14.25" customHeight="1">
      <c r="F898" s="9"/>
    </row>
    <row r="899" ht="14.25" customHeight="1">
      <c r="F899" s="9"/>
    </row>
    <row r="900" ht="14.25" customHeight="1">
      <c r="F900" s="9"/>
    </row>
    <row r="901" ht="14.25" customHeight="1">
      <c r="F901" s="9"/>
    </row>
    <row r="902" ht="14.25" customHeight="1">
      <c r="F902" s="9"/>
    </row>
    <row r="903" ht="14.25" customHeight="1">
      <c r="F903" s="9"/>
    </row>
    <row r="904" ht="14.25" customHeight="1">
      <c r="F904" s="9"/>
    </row>
    <row r="905" ht="14.25" customHeight="1">
      <c r="F905" s="9"/>
    </row>
    <row r="906" ht="14.25" customHeight="1">
      <c r="F906" s="9"/>
    </row>
    <row r="907" ht="14.25" customHeight="1">
      <c r="F907" s="9"/>
    </row>
    <row r="908" ht="14.25" customHeight="1">
      <c r="F908" s="9"/>
    </row>
    <row r="909" ht="14.25" customHeight="1">
      <c r="F909" s="9"/>
    </row>
    <row r="910" ht="14.25" customHeight="1">
      <c r="F910" s="9"/>
    </row>
    <row r="911" ht="14.25" customHeight="1">
      <c r="F911" s="9"/>
    </row>
    <row r="912" ht="14.25" customHeight="1">
      <c r="F912" s="9"/>
    </row>
    <row r="913" ht="14.25" customHeight="1">
      <c r="F913" s="9"/>
    </row>
    <row r="914" ht="14.25" customHeight="1">
      <c r="F914" s="9"/>
    </row>
    <row r="915" ht="14.25" customHeight="1">
      <c r="F915" s="9"/>
    </row>
    <row r="916" ht="14.25" customHeight="1">
      <c r="F916" s="9"/>
    </row>
    <row r="917" ht="14.25" customHeight="1">
      <c r="F917" s="9"/>
    </row>
    <row r="918" ht="14.25" customHeight="1">
      <c r="F918" s="9"/>
    </row>
    <row r="919" ht="14.25" customHeight="1">
      <c r="F919" s="9"/>
    </row>
    <row r="920" ht="14.25" customHeight="1">
      <c r="F920" s="9"/>
    </row>
    <row r="921" ht="14.25" customHeight="1">
      <c r="F921" s="9"/>
    </row>
    <row r="922" ht="14.25" customHeight="1">
      <c r="F922" s="9"/>
    </row>
    <row r="923" ht="14.25" customHeight="1">
      <c r="F923" s="9"/>
    </row>
    <row r="924" ht="14.25" customHeight="1">
      <c r="F924" s="9"/>
    </row>
    <row r="925" ht="14.25" customHeight="1">
      <c r="F925" s="9"/>
    </row>
    <row r="926" ht="14.25" customHeight="1">
      <c r="F926" s="9"/>
    </row>
    <row r="927" ht="14.25" customHeight="1">
      <c r="F927" s="9"/>
    </row>
    <row r="928" ht="14.25" customHeight="1">
      <c r="F928" s="9"/>
    </row>
    <row r="929" ht="14.25" customHeight="1">
      <c r="F929" s="9"/>
    </row>
    <row r="930" ht="14.25" customHeight="1">
      <c r="F930" s="9"/>
    </row>
    <row r="931" ht="14.25" customHeight="1">
      <c r="F931" s="9"/>
    </row>
    <row r="932" ht="14.25" customHeight="1">
      <c r="F932" s="9"/>
    </row>
    <row r="933" ht="14.25" customHeight="1">
      <c r="F933" s="9"/>
    </row>
    <row r="934" ht="14.25" customHeight="1">
      <c r="F934" s="9"/>
    </row>
    <row r="935" ht="14.25" customHeight="1">
      <c r="F935" s="9"/>
    </row>
    <row r="936" ht="14.25" customHeight="1">
      <c r="F936" s="9"/>
    </row>
    <row r="937" ht="14.25" customHeight="1">
      <c r="F937" s="9"/>
    </row>
    <row r="938" ht="14.25" customHeight="1">
      <c r="F938" s="9"/>
    </row>
    <row r="939" ht="14.25" customHeight="1">
      <c r="F939" s="9"/>
    </row>
    <row r="940" ht="14.25" customHeight="1">
      <c r="F940" s="9"/>
    </row>
    <row r="941" ht="14.25" customHeight="1">
      <c r="F941" s="9"/>
    </row>
    <row r="942" ht="14.25" customHeight="1">
      <c r="F942" s="9"/>
    </row>
    <row r="943" ht="14.25" customHeight="1">
      <c r="F943" s="9"/>
    </row>
    <row r="944" ht="14.25" customHeight="1">
      <c r="F944" s="9"/>
    </row>
    <row r="945" ht="14.25" customHeight="1">
      <c r="F945" s="9"/>
    </row>
    <row r="946" ht="14.25" customHeight="1">
      <c r="F946" s="9"/>
    </row>
    <row r="947" ht="14.25" customHeight="1">
      <c r="F947" s="9"/>
    </row>
    <row r="948" ht="14.25" customHeight="1">
      <c r="F948" s="9"/>
    </row>
    <row r="949" ht="14.25" customHeight="1">
      <c r="F949" s="9"/>
    </row>
    <row r="950" ht="14.25" customHeight="1">
      <c r="F950" s="9"/>
    </row>
    <row r="951" ht="14.25" customHeight="1">
      <c r="F951" s="9"/>
    </row>
    <row r="952" ht="14.25" customHeight="1">
      <c r="F952" s="9"/>
    </row>
    <row r="953" ht="14.25" customHeight="1">
      <c r="F953" s="9"/>
    </row>
    <row r="954" ht="14.25" customHeight="1">
      <c r="F954" s="9"/>
    </row>
    <row r="955" ht="14.25" customHeight="1">
      <c r="F955" s="9"/>
    </row>
    <row r="956" ht="14.25" customHeight="1">
      <c r="F956" s="9"/>
    </row>
    <row r="957" ht="14.25" customHeight="1">
      <c r="F957" s="9"/>
    </row>
    <row r="958" ht="14.25" customHeight="1">
      <c r="F958" s="9"/>
    </row>
    <row r="959" ht="14.25" customHeight="1">
      <c r="F959" s="9"/>
    </row>
    <row r="960" ht="14.25" customHeight="1">
      <c r="F960" s="9"/>
    </row>
    <row r="961" ht="14.25" customHeight="1">
      <c r="F961" s="9"/>
    </row>
    <row r="962" ht="14.25" customHeight="1">
      <c r="F962" s="9"/>
    </row>
    <row r="963" ht="14.25" customHeight="1">
      <c r="F963" s="9"/>
    </row>
    <row r="964" ht="14.25" customHeight="1">
      <c r="F964" s="9"/>
    </row>
    <row r="965" ht="14.25" customHeight="1">
      <c r="F965" s="9"/>
    </row>
    <row r="966" ht="14.25" customHeight="1">
      <c r="F966" s="9"/>
    </row>
    <row r="967" ht="14.25" customHeight="1">
      <c r="F967" s="9"/>
    </row>
    <row r="968" ht="14.25" customHeight="1">
      <c r="F968" s="9"/>
    </row>
    <row r="969" ht="14.25" customHeight="1">
      <c r="F969" s="9"/>
    </row>
    <row r="970" ht="14.25" customHeight="1">
      <c r="F970" s="9"/>
    </row>
    <row r="971" ht="14.25" customHeight="1">
      <c r="F971" s="9"/>
    </row>
    <row r="972" ht="14.25" customHeight="1">
      <c r="F972" s="9"/>
    </row>
    <row r="973" ht="14.25" customHeight="1">
      <c r="F973" s="9"/>
    </row>
    <row r="974" ht="14.25" customHeight="1">
      <c r="F974" s="9"/>
    </row>
  </sheetData>
  <autoFilter ref="$A$1:$F$729">
    <sortState ref="A1:F729">
      <sortCondition ref="E1:E729"/>
      <sortCondition ref="D1:D729"/>
    </sortState>
  </autoFilter>
  <mergeCells count="7">
    <mergeCell ref="A706:B706"/>
    <mergeCell ref="A707:B707"/>
    <mergeCell ref="A708:B708"/>
    <mergeCell ref="A709:B709"/>
    <mergeCell ref="A710:B710"/>
    <mergeCell ref="A711:B711"/>
    <mergeCell ref="A712:B712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57"/>
    <col customWidth="1" min="2" max="2" width="8.71"/>
    <col customWidth="1" min="3" max="3" width="13.71"/>
    <col customWidth="1" min="4" max="4" width="29.0"/>
    <col customWidth="1" min="5" max="5" width="8.71"/>
    <col customWidth="1" min="6" max="6" width="10.29"/>
    <col customWidth="1" min="7" max="26" width="8.71"/>
  </cols>
  <sheetData>
    <row r="1" ht="14.25" customHeight="1">
      <c r="A1" s="5" t="s">
        <v>3046</v>
      </c>
      <c r="B1" s="5" t="s">
        <v>3047</v>
      </c>
      <c r="C1" s="5" t="s">
        <v>533</v>
      </c>
      <c r="D1" s="5" t="s">
        <v>3048</v>
      </c>
      <c r="E1" s="5" t="s">
        <v>3049</v>
      </c>
      <c r="F1" s="9" t="s">
        <v>721</v>
      </c>
    </row>
    <row r="2" ht="14.25" customHeight="1">
      <c r="A2" s="5" t="s">
        <v>3647</v>
      </c>
      <c r="B2" s="5" t="s">
        <v>1052</v>
      </c>
      <c r="C2" s="5" t="s">
        <v>1196</v>
      </c>
      <c r="D2" s="5" t="s">
        <v>1196</v>
      </c>
      <c r="E2" s="5">
        <v>4.0</v>
      </c>
      <c r="F2" s="9"/>
    </row>
    <row r="3" ht="14.25" customHeight="1">
      <c r="A3" s="5" t="s">
        <v>3648</v>
      </c>
      <c r="B3" s="5" t="s">
        <v>1052</v>
      </c>
      <c r="C3" s="5" t="s">
        <v>1196</v>
      </c>
      <c r="D3" s="5" t="s">
        <v>1196</v>
      </c>
      <c r="E3" s="5">
        <v>4.0</v>
      </c>
      <c r="F3" s="9"/>
    </row>
    <row r="4" ht="14.25" customHeight="1">
      <c r="A4" s="5" t="s">
        <v>3649</v>
      </c>
      <c r="B4" s="5" t="s">
        <v>1052</v>
      </c>
      <c r="C4" s="5" t="s">
        <v>1196</v>
      </c>
      <c r="D4" s="5" t="s">
        <v>1196</v>
      </c>
      <c r="E4" s="5">
        <v>4.0</v>
      </c>
      <c r="F4" s="9"/>
    </row>
    <row r="5" ht="14.25" customHeight="1">
      <c r="A5" s="5" t="s">
        <v>3650</v>
      </c>
      <c r="B5" s="5" t="s">
        <v>1052</v>
      </c>
      <c r="C5" s="5" t="s">
        <v>1196</v>
      </c>
      <c r="D5" s="5" t="s">
        <v>1196</v>
      </c>
      <c r="E5" s="5">
        <v>4.0</v>
      </c>
      <c r="F5" s="9"/>
    </row>
    <row r="6" ht="14.25" customHeight="1">
      <c r="A6" s="5" t="s">
        <v>3651</v>
      </c>
      <c r="B6" s="5" t="s">
        <v>1052</v>
      </c>
      <c r="C6" s="5" t="s">
        <v>1196</v>
      </c>
      <c r="D6" s="5" t="s">
        <v>1196</v>
      </c>
      <c r="E6" s="5">
        <v>4.0</v>
      </c>
      <c r="F6" s="9"/>
    </row>
    <row r="7" ht="14.25" customHeight="1">
      <c r="A7" s="5" t="s">
        <v>3652</v>
      </c>
      <c r="B7" s="5" t="s">
        <v>1052</v>
      </c>
      <c r="C7" s="5" t="s">
        <v>1196</v>
      </c>
      <c r="D7" s="5" t="s">
        <v>1196</v>
      </c>
      <c r="E7" s="5">
        <v>4.0</v>
      </c>
      <c r="F7" s="9"/>
    </row>
    <row r="8" ht="14.25" customHeight="1">
      <c r="A8" s="5" t="s">
        <v>3653</v>
      </c>
      <c r="B8" s="5" t="s">
        <v>1052</v>
      </c>
      <c r="C8" s="5" t="s">
        <v>1196</v>
      </c>
      <c r="D8" s="5" t="s">
        <v>1196</v>
      </c>
      <c r="E8" s="5">
        <v>4.0</v>
      </c>
      <c r="F8" s="9"/>
    </row>
    <row r="9" ht="14.25" customHeight="1">
      <c r="A9" s="5" t="s">
        <v>3654</v>
      </c>
      <c r="B9" s="5" t="s">
        <v>1052</v>
      </c>
      <c r="C9" s="5" t="s">
        <v>1196</v>
      </c>
      <c r="D9" s="5" t="s">
        <v>1196</v>
      </c>
      <c r="E9" s="5">
        <v>4.0</v>
      </c>
      <c r="F9" s="9"/>
    </row>
    <row r="10" ht="14.25" customHeight="1">
      <c r="A10" s="5" t="s">
        <v>3655</v>
      </c>
      <c r="B10" s="5" t="s">
        <v>1052</v>
      </c>
      <c r="C10" s="5" t="s">
        <v>1196</v>
      </c>
      <c r="D10" s="5" t="s">
        <v>1196</v>
      </c>
      <c r="E10" s="5">
        <v>4.0</v>
      </c>
      <c r="F10" s="9"/>
    </row>
    <row r="11" ht="14.25" customHeight="1">
      <c r="A11" s="5" t="s">
        <v>3656</v>
      </c>
      <c r="B11" s="5" t="s">
        <v>1052</v>
      </c>
      <c r="C11" s="5" t="s">
        <v>1196</v>
      </c>
      <c r="D11" s="5" t="s">
        <v>1196</v>
      </c>
      <c r="E11" s="5">
        <v>4.0</v>
      </c>
      <c r="F11" s="9"/>
    </row>
    <row r="12" ht="14.25" customHeight="1">
      <c r="A12" s="5" t="s">
        <v>3657</v>
      </c>
      <c r="B12" s="5" t="s">
        <v>1052</v>
      </c>
      <c r="C12" s="5" t="s">
        <v>1196</v>
      </c>
      <c r="D12" s="5" t="s">
        <v>1196</v>
      </c>
      <c r="E12" s="5">
        <v>4.0</v>
      </c>
      <c r="F12" s="9"/>
    </row>
    <row r="13" ht="13.5" customHeight="1">
      <c r="A13" s="5" t="s">
        <v>3658</v>
      </c>
      <c r="B13" s="5" t="s">
        <v>1052</v>
      </c>
      <c r="C13" s="5" t="s">
        <v>1196</v>
      </c>
      <c r="D13" s="5" t="s">
        <v>1196</v>
      </c>
      <c r="E13" s="5">
        <v>4.0</v>
      </c>
      <c r="F13" s="9"/>
    </row>
    <row r="14" ht="14.25" customHeight="1">
      <c r="A14" s="5" t="s">
        <v>3363</v>
      </c>
      <c r="B14" s="5" t="s">
        <v>3305</v>
      </c>
      <c r="C14" s="5" t="s">
        <v>3364</v>
      </c>
      <c r="D14" s="5" t="s">
        <v>3364</v>
      </c>
      <c r="E14" s="5" t="s">
        <v>3898</v>
      </c>
      <c r="F14" s="9"/>
    </row>
    <row r="15" ht="14.25" customHeight="1">
      <c r="A15" s="5" t="s">
        <v>3742</v>
      </c>
      <c r="B15" s="5" t="s">
        <v>3743</v>
      </c>
      <c r="C15" s="5" t="s">
        <v>744</v>
      </c>
      <c r="D15" s="5" t="s">
        <v>744</v>
      </c>
      <c r="E15" s="2">
        <v>9.0</v>
      </c>
      <c r="F15" s="9"/>
    </row>
    <row r="16" ht="14.25" customHeight="1">
      <c r="A16" s="5" t="s">
        <v>3484</v>
      </c>
      <c r="B16" s="5" t="s">
        <v>3478</v>
      </c>
      <c r="C16" s="5" t="s">
        <v>3479</v>
      </c>
      <c r="D16" s="5" t="s">
        <v>3479</v>
      </c>
      <c r="E16" s="2" t="s">
        <v>3899</v>
      </c>
      <c r="F16" s="9"/>
    </row>
    <row r="17" ht="14.25" customHeight="1">
      <c r="A17" s="5" t="s">
        <v>3304</v>
      </c>
      <c r="B17" s="5" t="s">
        <v>3305</v>
      </c>
      <c r="C17" s="5" t="s">
        <v>736</v>
      </c>
      <c r="D17" s="5" t="s">
        <v>736</v>
      </c>
      <c r="E17" s="5" t="s">
        <v>3898</v>
      </c>
      <c r="F17" s="9"/>
    </row>
    <row r="18" ht="14.25" customHeight="1">
      <c r="A18" s="5" t="s">
        <v>3306</v>
      </c>
      <c r="B18" s="5" t="s">
        <v>3305</v>
      </c>
      <c r="C18" s="5" t="s">
        <v>736</v>
      </c>
      <c r="D18" s="5" t="s">
        <v>736</v>
      </c>
      <c r="E18" s="5" t="s">
        <v>3898</v>
      </c>
      <c r="F18" s="9"/>
    </row>
    <row r="19" ht="14.25" customHeight="1">
      <c r="A19" s="5" t="s">
        <v>3307</v>
      </c>
      <c r="B19" s="5" t="s">
        <v>3305</v>
      </c>
      <c r="C19" s="5" t="s">
        <v>736</v>
      </c>
      <c r="D19" s="5" t="s">
        <v>736</v>
      </c>
      <c r="E19" s="5" t="s">
        <v>3898</v>
      </c>
      <c r="F19" s="9"/>
    </row>
    <row r="20" ht="14.25" customHeight="1">
      <c r="A20" s="5" t="s">
        <v>3308</v>
      </c>
      <c r="B20" s="5" t="s">
        <v>3305</v>
      </c>
      <c r="C20" s="5" t="s">
        <v>736</v>
      </c>
      <c r="D20" s="5" t="s">
        <v>736</v>
      </c>
      <c r="E20" s="5" t="s">
        <v>3898</v>
      </c>
      <c r="F20" s="9"/>
    </row>
    <row r="21" ht="14.25" customHeight="1">
      <c r="A21" s="5" t="s">
        <v>3739</v>
      </c>
      <c r="B21" s="5" t="s">
        <v>3740</v>
      </c>
      <c r="C21" s="5" t="s">
        <v>3738</v>
      </c>
      <c r="D21" s="5" t="s">
        <v>3738</v>
      </c>
      <c r="E21" s="2">
        <v>9.0</v>
      </c>
      <c r="F21" s="9"/>
    </row>
    <row r="22" ht="14.25" customHeight="1">
      <c r="A22" s="5" t="s">
        <v>3741</v>
      </c>
      <c r="B22" s="5" t="s">
        <v>3740</v>
      </c>
      <c r="C22" s="5" t="s">
        <v>3738</v>
      </c>
      <c r="D22" s="5" t="s">
        <v>3738</v>
      </c>
      <c r="E22" s="2">
        <v>9.0</v>
      </c>
      <c r="F22" s="9"/>
    </row>
    <row r="23" ht="14.25" customHeight="1">
      <c r="A23" s="5" t="s">
        <v>3659</v>
      </c>
      <c r="B23" s="5" t="s">
        <v>1052</v>
      </c>
      <c r="C23" s="5" t="s">
        <v>1196</v>
      </c>
      <c r="D23" s="5" t="s">
        <v>1196</v>
      </c>
      <c r="E23" s="5">
        <v>4.0</v>
      </c>
      <c r="F23" s="9"/>
    </row>
    <row r="24" ht="14.25" customHeight="1">
      <c r="A24" s="5" t="s">
        <v>3900</v>
      </c>
      <c r="B24" s="5" t="s">
        <v>1052</v>
      </c>
      <c r="C24" s="5" t="s">
        <v>1196</v>
      </c>
      <c r="D24" s="5" t="s">
        <v>1196</v>
      </c>
      <c r="E24" s="5">
        <v>4.0</v>
      </c>
      <c r="F24" s="9"/>
    </row>
    <row r="25" ht="14.25" customHeight="1">
      <c r="A25" s="5" t="s">
        <v>3661</v>
      </c>
      <c r="B25" s="5" t="s">
        <v>1052</v>
      </c>
      <c r="C25" s="5" t="s">
        <v>1196</v>
      </c>
      <c r="D25" s="5" t="s">
        <v>1196</v>
      </c>
      <c r="E25" s="5">
        <v>4.0</v>
      </c>
      <c r="F25" s="9"/>
    </row>
    <row r="26" ht="14.25" customHeight="1">
      <c r="A26" s="5" t="s">
        <v>3660</v>
      </c>
      <c r="B26" s="5" t="s">
        <v>1052</v>
      </c>
      <c r="C26" s="5" t="s">
        <v>1196</v>
      </c>
      <c r="D26" s="5" t="s">
        <v>1196</v>
      </c>
      <c r="E26" s="5">
        <v>4.0</v>
      </c>
      <c r="F26" s="9"/>
    </row>
    <row r="27" ht="14.25" customHeight="1">
      <c r="A27" s="5" t="s">
        <v>3617</v>
      </c>
      <c r="B27" s="5" t="s">
        <v>3618</v>
      </c>
      <c r="C27" s="5" t="s">
        <v>3619</v>
      </c>
      <c r="D27" s="5" t="s">
        <v>3619</v>
      </c>
      <c r="E27" s="2">
        <v>9.0</v>
      </c>
      <c r="F27" s="9"/>
    </row>
    <row r="28" ht="14.25" customHeight="1">
      <c r="A28" s="5" t="s">
        <v>3861</v>
      </c>
      <c r="B28" s="5" t="s">
        <v>3861</v>
      </c>
      <c r="C28" s="5" t="s">
        <v>3514</v>
      </c>
      <c r="D28" s="5" t="s">
        <v>3514</v>
      </c>
      <c r="E28" s="2">
        <v>9.0</v>
      </c>
      <c r="F28" s="9"/>
    </row>
    <row r="29" ht="14.25" customHeight="1">
      <c r="A29" s="5" t="s">
        <v>3365</v>
      </c>
      <c r="B29" s="5" t="s">
        <v>3305</v>
      </c>
      <c r="C29" s="5" t="s">
        <v>3364</v>
      </c>
      <c r="D29" s="5" t="s">
        <v>3364</v>
      </c>
      <c r="E29" s="5" t="s">
        <v>3898</v>
      </c>
      <c r="F29" s="9"/>
    </row>
    <row r="30" ht="14.25" customHeight="1">
      <c r="A30" s="5" t="s">
        <v>3366</v>
      </c>
      <c r="B30" s="5" t="s">
        <v>3305</v>
      </c>
      <c r="C30" s="5" t="s">
        <v>3367</v>
      </c>
      <c r="D30" s="5" t="s">
        <v>3367</v>
      </c>
      <c r="E30" s="5" t="s">
        <v>3898</v>
      </c>
      <c r="F30" s="9"/>
    </row>
    <row r="31" ht="14.25" customHeight="1">
      <c r="A31" s="5" t="s">
        <v>3368</v>
      </c>
      <c r="B31" s="5" t="s">
        <v>3305</v>
      </c>
      <c r="C31" s="5" t="s">
        <v>3364</v>
      </c>
      <c r="D31" s="5" t="s">
        <v>3364</v>
      </c>
      <c r="E31" s="5" t="s">
        <v>3898</v>
      </c>
      <c r="F31" s="9"/>
    </row>
    <row r="32" ht="14.25" customHeight="1">
      <c r="A32" s="5" t="s">
        <v>3309</v>
      </c>
      <c r="B32" s="5" t="s">
        <v>3305</v>
      </c>
      <c r="C32" s="5" t="s">
        <v>736</v>
      </c>
      <c r="D32" s="5" t="s">
        <v>736</v>
      </c>
      <c r="E32" s="5" t="s">
        <v>3898</v>
      </c>
      <c r="F32" s="9"/>
    </row>
    <row r="33" ht="14.25" customHeight="1">
      <c r="A33" s="5" t="s">
        <v>3310</v>
      </c>
      <c r="B33" s="5" t="s">
        <v>3305</v>
      </c>
      <c r="C33" s="5" t="s">
        <v>736</v>
      </c>
      <c r="D33" s="5" t="s">
        <v>736</v>
      </c>
      <c r="E33" s="5" t="s">
        <v>3898</v>
      </c>
      <c r="F33" s="9"/>
    </row>
    <row r="34" ht="14.25" customHeight="1">
      <c r="A34" s="5" t="s">
        <v>3311</v>
      </c>
      <c r="B34" s="5" t="s">
        <v>3305</v>
      </c>
      <c r="C34" s="5" t="s">
        <v>736</v>
      </c>
      <c r="D34" s="5" t="s">
        <v>736</v>
      </c>
      <c r="E34" s="5" t="s">
        <v>3898</v>
      </c>
      <c r="F34" s="9"/>
    </row>
    <row r="35" ht="14.25" customHeight="1">
      <c r="A35" s="5" t="s">
        <v>3620</v>
      </c>
      <c r="B35" s="5" t="s">
        <v>3618</v>
      </c>
      <c r="C35" s="5" t="s">
        <v>3619</v>
      </c>
      <c r="D35" s="5" t="s">
        <v>3619</v>
      </c>
      <c r="E35" s="2">
        <v>9.0</v>
      </c>
      <c r="F35" s="9"/>
    </row>
    <row r="36" ht="14.25" customHeight="1">
      <c r="A36" s="5" t="s">
        <v>3860</v>
      </c>
      <c r="B36" s="5" t="s">
        <v>3861</v>
      </c>
      <c r="C36" s="5" t="s">
        <v>3514</v>
      </c>
      <c r="D36" s="5" t="s">
        <v>3514</v>
      </c>
      <c r="E36" s="2">
        <v>9.0</v>
      </c>
      <c r="F36" s="9"/>
    </row>
    <row r="37" ht="14.25" customHeight="1">
      <c r="A37" s="5" t="s">
        <v>3312</v>
      </c>
      <c r="B37" s="5" t="s">
        <v>3305</v>
      </c>
      <c r="C37" s="5" t="s">
        <v>736</v>
      </c>
      <c r="D37" s="5" t="s">
        <v>736</v>
      </c>
      <c r="E37" s="5" t="s">
        <v>3898</v>
      </c>
      <c r="F37" s="9"/>
    </row>
    <row r="38" ht="14.25" customHeight="1">
      <c r="A38" s="5" t="s">
        <v>3313</v>
      </c>
      <c r="B38" s="5" t="s">
        <v>3305</v>
      </c>
      <c r="C38" s="5" t="s">
        <v>736</v>
      </c>
      <c r="D38" s="5" t="s">
        <v>736</v>
      </c>
      <c r="E38" s="5" t="s">
        <v>3898</v>
      </c>
      <c r="F38" s="9"/>
    </row>
    <row r="39" ht="14.25" customHeight="1">
      <c r="A39" s="5" t="s">
        <v>3314</v>
      </c>
      <c r="B39" s="5" t="s">
        <v>3305</v>
      </c>
      <c r="C39" s="5" t="s">
        <v>736</v>
      </c>
      <c r="D39" s="5" t="s">
        <v>736</v>
      </c>
      <c r="E39" s="5" t="s">
        <v>3898</v>
      </c>
      <c r="F39" s="9"/>
    </row>
    <row r="40" ht="14.25" customHeight="1">
      <c r="A40" s="5" t="s">
        <v>3315</v>
      </c>
      <c r="B40" s="5" t="s">
        <v>3305</v>
      </c>
      <c r="C40" s="5" t="s">
        <v>736</v>
      </c>
      <c r="D40" s="5" t="s">
        <v>736</v>
      </c>
      <c r="E40" s="5" t="s">
        <v>3898</v>
      </c>
      <c r="F40" s="9"/>
    </row>
    <row r="41" ht="14.25" customHeight="1">
      <c r="A41" s="5" t="s">
        <v>3316</v>
      </c>
      <c r="B41" s="5" t="s">
        <v>3305</v>
      </c>
      <c r="C41" s="5" t="s">
        <v>736</v>
      </c>
      <c r="D41" s="5" t="s">
        <v>736</v>
      </c>
      <c r="E41" s="5" t="s">
        <v>3898</v>
      </c>
      <c r="F41" s="9"/>
    </row>
    <row r="42" ht="14.25" customHeight="1">
      <c r="A42" s="5" t="s">
        <v>3317</v>
      </c>
      <c r="B42" s="5" t="s">
        <v>3305</v>
      </c>
      <c r="C42" s="5" t="s">
        <v>736</v>
      </c>
      <c r="D42" s="5" t="s">
        <v>736</v>
      </c>
      <c r="E42" s="5" t="s">
        <v>3898</v>
      </c>
      <c r="F42" s="9"/>
    </row>
    <row r="43" ht="14.25" customHeight="1">
      <c r="A43" s="5" t="s">
        <v>3318</v>
      </c>
      <c r="B43" s="5" t="s">
        <v>3305</v>
      </c>
      <c r="C43" s="5" t="s">
        <v>736</v>
      </c>
      <c r="D43" s="5" t="s">
        <v>736</v>
      </c>
      <c r="E43" s="5" t="s">
        <v>3898</v>
      </c>
      <c r="F43" s="9"/>
    </row>
    <row r="44" ht="14.25" customHeight="1">
      <c r="A44" s="5" t="s">
        <v>3050</v>
      </c>
      <c r="B44" s="5" t="s">
        <v>3051</v>
      </c>
      <c r="C44" s="5" t="s">
        <v>3052</v>
      </c>
      <c r="D44" s="5" t="s">
        <v>1232</v>
      </c>
      <c r="E44" s="5">
        <v>1.0</v>
      </c>
      <c r="F44" s="9"/>
    </row>
    <row r="45" ht="14.25" customHeight="1">
      <c r="A45" s="5" t="s">
        <v>3552</v>
      </c>
      <c r="B45" s="5" t="s">
        <v>3552</v>
      </c>
      <c r="C45" s="5" t="s">
        <v>3553</v>
      </c>
      <c r="D45" s="5" t="s">
        <v>3553</v>
      </c>
      <c r="E45" s="2">
        <v>9.0</v>
      </c>
      <c r="F45" s="9"/>
    </row>
    <row r="46" ht="14.25" customHeight="1">
      <c r="A46" s="5" t="s">
        <v>3554</v>
      </c>
      <c r="B46" s="5" t="s">
        <v>3552</v>
      </c>
      <c r="C46" s="5" t="s">
        <v>3553</v>
      </c>
      <c r="D46" s="5" t="s">
        <v>3553</v>
      </c>
      <c r="E46" s="2">
        <v>9.0</v>
      </c>
      <c r="F46" s="9"/>
    </row>
    <row r="47" ht="14.25" customHeight="1">
      <c r="A47" s="5" t="s">
        <v>3871</v>
      </c>
      <c r="B47" s="5" t="s">
        <v>3872</v>
      </c>
      <c r="C47" s="5" t="s">
        <v>3869</v>
      </c>
      <c r="D47" s="5" t="s">
        <v>3869</v>
      </c>
      <c r="E47" s="2" t="s">
        <v>3899</v>
      </c>
      <c r="F47" s="9"/>
    </row>
    <row r="48" ht="14.25" customHeight="1">
      <c r="A48" s="5" t="s">
        <v>3166</v>
      </c>
      <c r="B48" s="5" t="s">
        <v>3164</v>
      </c>
      <c r="C48" s="5" t="s">
        <v>3165</v>
      </c>
      <c r="D48" s="5" t="s">
        <v>3165</v>
      </c>
      <c r="E48" s="5">
        <v>2.0</v>
      </c>
      <c r="F48" s="9"/>
    </row>
    <row r="49" ht="14.25" customHeight="1">
      <c r="A49" s="5" t="s">
        <v>3167</v>
      </c>
      <c r="B49" s="5" t="s">
        <v>3164</v>
      </c>
      <c r="C49" s="5" t="s">
        <v>3165</v>
      </c>
      <c r="D49" s="5" t="s">
        <v>3165</v>
      </c>
      <c r="E49" s="5">
        <v>2.0</v>
      </c>
      <c r="F49" s="9"/>
    </row>
    <row r="50" ht="14.25" customHeight="1">
      <c r="A50" s="5" t="s">
        <v>3901</v>
      </c>
      <c r="B50" s="5" t="s">
        <v>3164</v>
      </c>
      <c r="C50" s="5" t="s">
        <v>3165</v>
      </c>
      <c r="D50" s="5" t="s">
        <v>3165</v>
      </c>
      <c r="E50" s="5">
        <v>2.0</v>
      </c>
      <c r="F50" s="9"/>
    </row>
    <row r="51" ht="14.25" customHeight="1">
      <c r="A51" s="5" t="s">
        <v>3744</v>
      </c>
      <c r="B51" s="5" t="s">
        <v>3728</v>
      </c>
      <c r="C51" s="5" t="s">
        <v>857</v>
      </c>
      <c r="D51" s="5" t="s">
        <v>857</v>
      </c>
      <c r="E51" s="2">
        <v>9.0</v>
      </c>
      <c r="F51" s="9"/>
    </row>
    <row r="52" ht="14.25" customHeight="1">
      <c r="A52" s="5" t="s">
        <v>3902</v>
      </c>
      <c r="B52" s="5" t="s">
        <v>3164</v>
      </c>
      <c r="C52" s="5" t="s">
        <v>3165</v>
      </c>
      <c r="D52" s="5" t="s">
        <v>3165</v>
      </c>
      <c r="E52" s="5">
        <v>2.0</v>
      </c>
      <c r="F52" s="9"/>
    </row>
    <row r="53" ht="14.25" customHeight="1">
      <c r="A53" s="5" t="s">
        <v>3170</v>
      </c>
      <c r="B53" s="5" t="s">
        <v>3164</v>
      </c>
      <c r="C53" s="5" t="s">
        <v>3165</v>
      </c>
      <c r="D53" s="5" t="s">
        <v>3165</v>
      </c>
      <c r="E53" s="5">
        <v>2.0</v>
      </c>
      <c r="F53" s="9"/>
    </row>
    <row r="54" ht="14.25" customHeight="1">
      <c r="A54" s="5" t="s">
        <v>3171</v>
      </c>
      <c r="B54" s="5" t="s">
        <v>3164</v>
      </c>
      <c r="C54" s="5" t="s">
        <v>3165</v>
      </c>
      <c r="D54" s="5" t="s">
        <v>3165</v>
      </c>
      <c r="E54" s="5">
        <v>2.0</v>
      </c>
      <c r="F54" s="9"/>
    </row>
    <row r="55" ht="14.25" customHeight="1">
      <c r="A55" s="5" t="s">
        <v>3172</v>
      </c>
      <c r="B55" s="5" t="s">
        <v>3164</v>
      </c>
      <c r="C55" s="5" t="s">
        <v>3165</v>
      </c>
      <c r="D55" s="5" t="s">
        <v>3165</v>
      </c>
      <c r="E55" s="5">
        <v>2.0</v>
      </c>
      <c r="F55" s="9"/>
    </row>
    <row r="56" ht="14.25" customHeight="1">
      <c r="A56" s="5" t="s">
        <v>3173</v>
      </c>
      <c r="B56" s="5" t="s">
        <v>3164</v>
      </c>
      <c r="C56" s="5" t="s">
        <v>3165</v>
      </c>
      <c r="D56" s="5" t="s">
        <v>3165</v>
      </c>
      <c r="E56" s="5">
        <v>2.0</v>
      </c>
      <c r="F56" s="9"/>
    </row>
    <row r="57" ht="14.25" customHeight="1">
      <c r="A57" s="5" t="s">
        <v>3174</v>
      </c>
      <c r="B57" s="5" t="s">
        <v>3164</v>
      </c>
      <c r="C57" s="5" t="s">
        <v>3165</v>
      </c>
      <c r="D57" s="5" t="s">
        <v>3165</v>
      </c>
      <c r="E57" s="5">
        <v>2.0</v>
      </c>
      <c r="F57" s="9"/>
    </row>
    <row r="58" ht="14.25" customHeight="1">
      <c r="A58" s="5" t="s">
        <v>3176</v>
      </c>
      <c r="B58" s="5" t="s">
        <v>3164</v>
      </c>
      <c r="C58" s="5" t="s">
        <v>3165</v>
      </c>
      <c r="D58" s="5" t="s">
        <v>3165</v>
      </c>
      <c r="E58" s="5">
        <v>2.0</v>
      </c>
      <c r="F58" s="9"/>
    </row>
    <row r="59" ht="14.25" customHeight="1">
      <c r="A59" s="5" t="s">
        <v>3177</v>
      </c>
      <c r="B59" s="5" t="s">
        <v>3164</v>
      </c>
      <c r="C59" s="5" t="s">
        <v>3165</v>
      </c>
      <c r="D59" s="5" t="s">
        <v>3165</v>
      </c>
      <c r="E59" s="5">
        <v>2.0</v>
      </c>
      <c r="F59" s="9"/>
    </row>
    <row r="60" ht="14.25" customHeight="1">
      <c r="A60" s="5" t="s">
        <v>3178</v>
      </c>
      <c r="B60" s="5" t="s">
        <v>3164</v>
      </c>
      <c r="C60" s="5" t="s">
        <v>3165</v>
      </c>
      <c r="D60" s="5" t="s">
        <v>3165</v>
      </c>
      <c r="E60" s="5">
        <v>2.0</v>
      </c>
      <c r="F60" s="9"/>
    </row>
    <row r="61" ht="14.25" customHeight="1">
      <c r="A61" s="5" t="s">
        <v>3179</v>
      </c>
      <c r="B61" s="5" t="s">
        <v>3164</v>
      </c>
      <c r="C61" s="5" t="s">
        <v>3165</v>
      </c>
      <c r="D61" s="5" t="s">
        <v>3165</v>
      </c>
      <c r="E61" s="5">
        <v>2.0</v>
      </c>
      <c r="F61" s="9"/>
    </row>
    <row r="62" ht="14.25" customHeight="1">
      <c r="A62" s="5" t="s">
        <v>3180</v>
      </c>
      <c r="B62" s="5" t="s">
        <v>3164</v>
      </c>
      <c r="C62" s="5" t="s">
        <v>3165</v>
      </c>
      <c r="D62" s="5" t="s">
        <v>3165</v>
      </c>
      <c r="E62" s="5">
        <v>2.0</v>
      </c>
      <c r="F62" s="9"/>
    </row>
    <row r="63" ht="14.25" customHeight="1">
      <c r="A63" s="5" t="s">
        <v>3181</v>
      </c>
      <c r="B63" s="5" t="s">
        <v>3164</v>
      </c>
      <c r="C63" s="5" t="s">
        <v>3165</v>
      </c>
      <c r="D63" s="5" t="s">
        <v>3165</v>
      </c>
      <c r="E63" s="5">
        <v>2.0</v>
      </c>
      <c r="F63" s="9"/>
    </row>
    <row r="64" ht="14.25" customHeight="1">
      <c r="A64" s="5" t="s">
        <v>3903</v>
      </c>
      <c r="B64" s="5" t="s">
        <v>3164</v>
      </c>
      <c r="C64" s="5" t="s">
        <v>3165</v>
      </c>
      <c r="D64" s="5" t="s">
        <v>3165</v>
      </c>
      <c r="E64" s="5">
        <v>2.0</v>
      </c>
      <c r="F64" s="9"/>
    </row>
    <row r="65" ht="14.25" customHeight="1">
      <c r="A65" s="5" t="s">
        <v>3183</v>
      </c>
      <c r="B65" s="5" t="s">
        <v>3164</v>
      </c>
      <c r="C65" s="5" t="s">
        <v>3165</v>
      </c>
      <c r="D65" s="5" t="s">
        <v>3165</v>
      </c>
      <c r="E65" s="5">
        <v>2.0</v>
      </c>
      <c r="F65" s="9"/>
    </row>
    <row r="66" ht="14.25" customHeight="1">
      <c r="A66" s="5" t="s">
        <v>3184</v>
      </c>
      <c r="B66" s="5" t="s">
        <v>3164</v>
      </c>
      <c r="C66" s="5" t="s">
        <v>3165</v>
      </c>
      <c r="D66" s="5" t="s">
        <v>3165</v>
      </c>
      <c r="E66" s="5">
        <v>2.0</v>
      </c>
      <c r="F66" s="9"/>
    </row>
    <row r="67" ht="14.25" customHeight="1">
      <c r="A67" s="5" t="s">
        <v>3185</v>
      </c>
      <c r="B67" s="5" t="s">
        <v>3164</v>
      </c>
      <c r="C67" s="5" t="s">
        <v>3165</v>
      </c>
      <c r="D67" s="5" t="s">
        <v>3165</v>
      </c>
      <c r="E67" s="5">
        <v>2.0</v>
      </c>
      <c r="F67" s="9"/>
    </row>
    <row r="68" ht="14.25" customHeight="1">
      <c r="A68" s="5" t="s">
        <v>3186</v>
      </c>
      <c r="B68" s="5" t="s">
        <v>3164</v>
      </c>
      <c r="C68" s="5" t="s">
        <v>3165</v>
      </c>
      <c r="D68" s="5" t="s">
        <v>3165</v>
      </c>
      <c r="E68" s="5">
        <v>2.0</v>
      </c>
      <c r="F68" s="9"/>
    </row>
    <row r="69" ht="14.25" customHeight="1">
      <c r="A69" s="5" t="s">
        <v>3187</v>
      </c>
      <c r="B69" s="5" t="s">
        <v>3164</v>
      </c>
      <c r="C69" s="5" t="s">
        <v>3165</v>
      </c>
      <c r="D69" s="5" t="s">
        <v>3165</v>
      </c>
      <c r="E69" s="5">
        <v>2.0</v>
      </c>
      <c r="F69" s="9"/>
    </row>
    <row r="70" ht="14.25" customHeight="1">
      <c r="A70" s="5" t="s">
        <v>3188</v>
      </c>
      <c r="B70" s="5" t="s">
        <v>3164</v>
      </c>
      <c r="C70" s="5" t="s">
        <v>3165</v>
      </c>
      <c r="D70" s="5" t="s">
        <v>3165</v>
      </c>
      <c r="E70" s="5">
        <v>2.0</v>
      </c>
      <c r="F70" s="9"/>
    </row>
    <row r="71" ht="14.25" customHeight="1">
      <c r="A71" s="5" t="s">
        <v>3904</v>
      </c>
      <c r="B71" s="5" t="s">
        <v>3164</v>
      </c>
      <c r="C71" s="5" t="s">
        <v>3165</v>
      </c>
      <c r="D71" s="5" t="s">
        <v>3165</v>
      </c>
      <c r="E71" s="5">
        <v>2.0</v>
      </c>
      <c r="F71" s="9"/>
    </row>
    <row r="72" ht="14.25" customHeight="1">
      <c r="A72" s="5" t="s">
        <v>3190</v>
      </c>
      <c r="B72" s="5" t="s">
        <v>3164</v>
      </c>
      <c r="C72" s="5" t="s">
        <v>3165</v>
      </c>
      <c r="D72" s="5" t="s">
        <v>3165</v>
      </c>
      <c r="E72" s="5">
        <v>2.0</v>
      </c>
      <c r="F72" s="9"/>
    </row>
    <row r="73" ht="14.25" customHeight="1">
      <c r="A73" s="5" t="s">
        <v>3191</v>
      </c>
      <c r="B73" s="5" t="s">
        <v>3164</v>
      </c>
      <c r="C73" s="5" t="s">
        <v>3165</v>
      </c>
      <c r="D73" s="5" t="s">
        <v>3165</v>
      </c>
      <c r="E73" s="5">
        <v>2.0</v>
      </c>
      <c r="F73" s="9"/>
    </row>
    <row r="74" ht="14.25" customHeight="1">
      <c r="A74" s="5" t="s">
        <v>3192</v>
      </c>
      <c r="B74" s="5" t="s">
        <v>3164</v>
      </c>
      <c r="C74" s="5" t="s">
        <v>3165</v>
      </c>
      <c r="D74" s="5" t="s">
        <v>3165</v>
      </c>
      <c r="E74" s="5">
        <v>2.0</v>
      </c>
      <c r="F74" s="9"/>
    </row>
    <row r="75" ht="14.25" customHeight="1">
      <c r="A75" s="5" t="s">
        <v>3193</v>
      </c>
      <c r="B75" s="5" t="s">
        <v>3164</v>
      </c>
      <c r="C75" s="5" t="s">
        <v>3165</v>
      </c>
      <c r="D75" s="5" t="s">
        <v>3165</v>
      </c>
      <c r="E75" s="5">
        <v>2.0</v>
      </c>
      <c r="F75" s="9"/>
    </row>
    <row r="76" ht="14.25" customHeight="1">
      <c r="A76" s="5" t="s">
        <v>3194</v>
      </c>
      <c r="B76" s="5" t="s">
        <v>3164</v>
      </c>
      <c r="C76" s="5" t="s">
        <v>3165</v>
      </c>
      <c r="D76" s="5" t="s">
        <v>3165</v>
      </c>
      <c r="E76" s="5">
        <v>2.0</v>
      </c>
      <c r="F76" s="9"/>
    </row>
    <row r="77" ht="14.25" customHeight="1">
      <c r="A77" s="5" t="s">
        <v>3195</v>
      </c>
      <c r="B77" s="5" t="s">
        <v>3164</v>
      </c>
      <c r="C77" s="5" t="s">
        <v>3165</v>
      </c>
      <c r="D77" s="5" t="s">
        <v>3165</v>
      </c>
      <c r="E77" s="5">
        <v>2.0</v>
      </c>
      <c r="F77" s="9"/>
    </row>
    <row r="78" ht="14.25" customHeight="1">
      <c r="A78" s="5" t="s">
        <v>3196</v>
      </c>
      <c r="B78" s="5" t="s">
        <v>3164</v>
      </c>
      <c r="C78" s="5" t="s">
        <v>3165</v>
      </c>
      <c r="D78" s="5" t="s">
        <v>3165</v>
      </c>
      <c r="E78" s="5">
        <v>2.0</v>
      </c>
      <c r="F78" s="9"/>
    </row>
    <row r="79" ht="14.25" customHeight="1">
      <c r="A79" s="5" t="s">
        <v>3197</v>
      </c>
      <c r="B79" s="5" t="s">
        <v>3164</v>
      </c>
      <c r="C79" s="5" t="s">
        <v>3165</v>
      </c>
      <c r="D79" s="5" t="s">
        <v>3165</v>
      </c>
      <c r="E79" s="5">
        <v>2.0</v>
      </c>
      <c r="F79" s="9"/>
    </row>
    <row r="80" ht="14.25" customHeight="1">
      <c r="A80" s="5" t="s">
        <v>3198</v>
      </c>
      <c r="B80" s="5" t="s">
        <v>3164</v>
      </c>
      <c r="C80" s="5" t="s">
        <v>3165</v>
      </c>
      <c r="D80" s="5" t="s">
        <v>3165</v>
      </c>
      <c r="E80" s="5">
        <v>2.0</v>
      </c>
      <c r="F80" s="9"/>
    </row>
    <row r="81" ht="14.25" customHeight="1">
      <c r="A81" s="5" t="s">
        <v>3199</v>
      </c>
      <c r="B81" s="5" t="s">
        <v>3164</v>
      </c>
      <c r="C81" s="5" t="s">
        <v>3165</v>
      </c>
      <c r="D81" s="5" t="s">
        <v>3165</v>
      </c>
      <c r="E81" s="5">
        <v>2.0</v>
      </c>
      <c r="F81" s="9"/>
    </row>
    <row r="82" ht="14.25" customHeight="1">
      <c r="A82" s="5" t="s">
        <v>3200</v>
      </c>
      <c r="B82" s="5" t="s">
        <v>3164</v>
      </c>
      <c r="C82" s="5" t="s">
        <v>3165</v>
      </c>
      <c r="D82" s="5" t="s">
        <v>3165</v>
      </c>
      <c r="E82" s="5">
        <v>2.0</v>
      </c>
      <c r="F82" s="9"/>
    </row>
    <row r="83" ht="14.25" customHeight="1">
      <c r="A83" s="5" t="s">
        <v>3201</v>
      </c>
      <c r="B83" s="5" t="s">
        <v>3164</v>
      </c>
      <c r="C83" s="5" t="s">
        <v>3165</v>
      </c>
      <c r="D83" s="5" t="s">
        <v>3165</v>
      </c>
      <c r="E83" s="5">
        <v>2.0</v>
      </c>
      <c r="F83" s="9"/>
    </row>
    <row r="84" ht="14.25" customHeight="1">
      <c r="A84" s="5" t="s">
        <v>3905</v>
      </c>
      <c r="B84" s="5" t="s">
        <v>3164</v>
      </c>
      <c r="C84" s="5" t="s">
        <v>3165</v>
      </c>
      <c r="D84" s="5" t="s">
        <v>3165</v>
      </c>
      <c r="E84" s="5">
        <v>2.0</v>
      </c>
      <c r="F84" s="9"/>
    </row>
    <row r="85" ht="14.25" customHeight="1">
      <c r="A85" s="5" t="s">
        <v>3203</v>
      </c>
      <c r="B85" s="5" t="s">
        <v>3164</v>
      </c>
      <c r="C85" s="5" t="s">
        <v>3165</v>
      </c>
      <c r="D85" s="5" t="s">
        <v>3165</v>
      </c>
      <c r="E85" s="5">
        <v>2.0</v>
      </c>
      <c r="F85" s="9"/>
    </row>
    <row r="86" ht="14.25" customHeight="1">
      <c r="A86" s="5" t="s">
        <v>3204</v>
      </c>
      <c r="B86" s="5" t="s">
        <v>3164</v>
      </c>
      <c r="C86" s="5" t="s">
        <v>3165</v>
      </c>
      <c r="D86" s="5" t="s">
        <v>3165</v>
      </c>
      <c r="E86" s="5">
        <v>2.0</v>
      </c>
      <c r="F86" s="9"/>
    </row>
    <row r="87" ht="14.25" customHeight="1">
      <c r="A87" s="5" t="s">
        <v>3205</v>
      </c>
      <c r="B87" s="5" t="s">
        <v>3164</v>
      </c>
      <c r="C87" s="5" t="s">
        <v>3165</v>
      </c>
      <c r="D87" s="5" t="s">
        <v>3165</v>
      </c>
      <c r="E87" s="5">
        <v>2.0</v>
      </c>
      <c r="F87" s="9"/>
    </row>
    <row r="88" ht="14.25" customHeight="1">
      <c r="A88" s="5" t="s">
        <v>3206</v>
      </c>
      <c r="B88" s="5" t="s">
        <v>3164</v>
      </c>
      <c r="C88" s="5" t="s">
        <v>3165</v>
      </c>
      <c r="D88" s="5" t="s">
        <v>3165</v>
      </c>
      <c r="E88" s="5">
        <v>2.0</v>
      </c>
      <c r="F88" s="9"/>
    </row>
    <row r="89" ht="14.25" customHeight="1">
      <c r="A89" s="5" t="s">
        <v>3207</v>
      </c>
      <c r="B89" s="5" t="s">
        <v>3164</v>
      </c>
      <c r="C89" s="5" t="s">
        <v>3165</v>
      </c>
      <c r="D89" s="5" t="s">
        <v>3165</v>
      </c>
      <c r="E89" s="5">
        <v>2.0</v>
      </c>
      <c r="F89" s="9"/>
    </row>
    <row r="90" ht="14.25" customHeight="1">
      <c r="A90" s="5" t="s">
        <v>3208</v>
      </c>
      <c r="B90" s="5" t="s">
        <v>3164</v>
      </c>
      <c r="C90" s="5" t="s">
        <v>3165</v>
      </c>
      <c r="D90" s="5" t="s">
        <v>3165</v>
      </c>
      <c r="E90" s="5">
        <v>2.0</v>
      </c>
      <c r="F90" s="9"/>
    </row>
    <row r="91" ht="14.25" customHeight="1">
      <c r="A91" s="5" t="s">
        <v>3209</v>
      </c>
      <c r="B91" s="5" t="s">
        <v>3164</v>
      </c>
      <c r="C91" s="5" t="s">
        <v>3165</v>
      </c>
      <c r="D91" s="5" t="s">
        <v>3165</v>
      </c>
      <c r="E91" s="5">
        <v>2.0</v>
      </c>
      <c r="F91" s="9"/>
    </row>
    <row r="92" ht="14.25" customHeight="1">
      <c r="A92" s="5" t="s">
        <v>3210</v>
      </c>
      <c r="B92" s="5" t="s">
        <v>3164</v>
      </c>
      <c r="C92" s="5" t="s">
        <v>3165</v>
      </c>
      <c r="D92" s="5" t="s">
        <v>3165</v>
      </c>
      <c r="E92" s="5">
        <v>2.0</v>
      </c>
      <c r="F92" s="9"/>
    </row>
    <row r="93" ht="14.25" customHeight="1">
      <c r="A93" s="5" t="s">
        <v>3634</v>
      </c>
      <c r="B93" s="5" t="s">
        <v>3635</v>
      </c>
      <c r="C93" s="5" t="s">
        <v>875</v>
      </c>
      <c r="D93" s="5" t="s">
        <v>875</v>
      </c>
      <c r="E93" s="2">
        <v>9.0</v>
      </c>
      <c r="F93" s="9"/>
    </row>
    <row r="94" ht="14.25" customHeight="1">
      <c r="A94" s="5" t="s">
        <v>3906</v>
      </c>
      <c r="B94" s="5" t="s">
        <v>3635</v>
      </c>
      <c r="C94" s="5" t="s">
        <v>875</v>
      </c>
      <c r="D94" s="5" t="s">
        <v>875</v>
      </c>
      <c r="E94" s="2">
        <v>9.0</v>
      </c>
      <c r="F94" s="9"/>
    </row>
    <row r="95" ht="14.25" customHeight="1">
      <c r="A95" s="5" t="s">
        <v>3127</v>
      </c>
      <c r="B95" s="5" t="s">
        <v>3122</v>
      </c>
      <c r="C95" s="5" t="s">
        <v>3126</v>
      </c>
      <c r="D95" s="5" t="s">
        <v>3126</v>
      </c>
      <c r="E95" s="5">
        <v>1.0</v>
      </c>
      <c r="F95" s="9"/>
    </row>
    <row r="96" ht="14.25" customHeight="1">
      <c r="A96" s="5" t="s">
        <v>3128</v>
      </c>
      <c r="B96" s="5" t="s">
        <v>3122</v>
      </c>
      <c r="C96" s="5" t="s">
        <v>3126</v>
      </c>
      <c r="D96" s="5" t="s">
        <v>3126</v>
      </c>
      <c r="E96" s="5">
        <v>1.0</v>
      </c>
      <c r="F96" s="9"/>
    </row>
    <row r="97" ht="14.25" customHeight="1">
      <c r="A97" s="5" t="s">
        <v>3129</v>
      </c>
      <c r="B97" s="5" t="s">
        <v>3122</v>
      </c>
      <c r="C97" s="5" t="s">
        <v>3126</v>
      </c>
      <c r="D97" s="5" t="s">
        <v>3126</v>
      </c>
      <c r="E97" s="5">
        <v>1.0</v>
      </c>
      <c r="F97" s="9"/>
    </row>
    <row r="98" ht="14.25" customHeight="1">
      <c r="A98" s="5" t="s">
        <v>3130</v>
      </c>
      <c r="B98" s="5" t="s">
        <v>3122</v>
      </c>
      <c r="C98" s="5" t="s">
        <v>3126</v>
      </c>
      <c r="D98" s="5" t="s">
        <v>3126</v>
      </c>
      <c r="E98" s="5">
        <v>1.0</v>
      </c>
      <c r="F98" s="9"/>
    </row>
    <row r="99" ht="14.25" customHeight="1">
      <c r="A99" s="5" t="s">
        <v>3456</v>
      </c>
      <c r="B99" s="5" t="s">
        <v>3447</v>
      </c>
      <c r="C99" s="5" t="s">
        <v>936</v>
      </c>
      <c r="D99" s="5" t="s">
        <v>3457</v>
      </c>
      <c r="E99" s="2" t="s">
        <v>3899</v>
      </c>
      <c r="F99" s="9"/>
    </row>
    <row r="100" ht="14.25" customHeight="1">
      <c r="A100" s="5" t="s">
        <v>3458</v>
      </c>
      <c r="B100" s="5" t="s">
        <v>3447</v>
      </c>
      <c r="C100" s="5" t="s">
        <v>936</v>
      </c>
      <c r="D100" s="5" t="s">
        <v>3457</v>
      </c>
      <c r="E100" s="2" t="s">
        <v>3899</v>
      </c>
      <c r="F100" s="9"/>
    </row>
    <row r="101" ht="14.25" customHeight="1">
      <c r="A101" s="5" t="s">
        <v>3459</v>
      </c>
      <c r="B101" s="5" t="s">
        <v>3447</v>
      </c>
      <c r="C101" s="5" t="s">
        <v>936</v>
      </c>
      <c r="D101" s="5" t="s">
        <v>3457</v>
      </c>
      <c r="E101" s="2" t="s">
        <v>3899</v>
      </c>
      <c r="F101" s="9"/>
    </row>
    <row r="102" ht="14.25" customHeight="1">
      <c r="A102" s="5" t="s">
        <v>3460</v>
      </c>
      <c r="B102" s="5" t="s">
        <v>3447</v>
      </c>
      <c r="C102" s="5" t="s">
        <v>936</v>
      </c>
      <c r="D102" s="5" t="s">
        <v>3457</v>
      </c>
      <c r="E102" s="2" t="s">
        <v>3899</v>
      </c>
      <c r="F102" s="9"/>
    </row>
    <row r="103" ht="14.25" customHeight="1">
      <c r="A103" s="5" t="s">
        <v>3461</v>
      </c>
      <c r="B103" s="5" t="s">
        <v>3447</v>
      </c>
      <c r="C103" s="5" t="s">
        <v>936</v>
      </c>
      <c r="D103" s="5" t="s">
        <v>3457</v>
      </c>
      <c r="E103" s="2" t="s">
        <v>3899</v>
      </c>
      <c r="F103" s="9"/>
    </row>
    <row r="104" ht="14.25" customHeight="1">
      <c r="A104" s="5" t="s">
        <v>3462</v>
      </c>
      <c r="B104" s="5" t="s">
        <v>3447</v>
      </c>
      <c r="C104" s="5" t="s">
        <v>936</v>
      </c>
      <c r="D104" s="5" t="s">
        <v>3457</v>
      </c>
      <c r="E104" s="2" t="s">
        <v>3899</v>
      </c>
      <c r="F104" s="9"/>
    </row>
    <row r="105" ht="14.25" customHeight="1">
      <c r="A105" s="5" t="s">
        <v>3463</v>
      </c>
      <c r="B105" s="5" t="s">
        <v>3447</v>
      </c>
      <c r="C105" s="5" t="s">
        <v>936</v>
      </c>
      <c r="D105" s="5" t="s">
        <v>3457</v>
      </c>
      <c r="E105" s="2" t="s">
        <v>3899</v>
      </c>
      <c r="F105" s="9"/>
    </row>
    <row r="106" ht="14.25" customHeight="1">
      <c r="A106" s="5" t="s">
        <v>3464</v>
      </c>
      <c r="B106" s="5" t="s">
        <v>3447</v>
      </c>
      <c r="C106" s="5" t="s">
        <v>936</v>
      </c>
      <c r="D106" s="5" t="s">
        <v>3457</v>
      </c>
      <c r="E106" s="2" t="s">
        <v>3899</v>
      </c>
      <c r="F106" s="9"/>
    </row>
    <row r="107" ht="14.25" customHeight="1">
      <c r="A107" s="5" t="s">
        <v>3465</v>
      </c>
      <c r="B107" s="5" t="s">
        <v>3447</v>
      </c>
      <c r="C107" s="5" t="s">
        <v>936</v>
      </c>
      <c r="D107" s="5" t="s">
        <v>3457</v>
      </c>
      <c r="E107" s="2" t="s">
        <v>3899</v>
      </c>
      <c r="F107" s="9"/>
    </row>
    <row r="108" ht="14.25" customHeight="1">
      <c r="A108" s="5" t="s">
        <v>3466</v>
      </c>
      <c r="B108" s="5" t="s">
        <v>3447</v>
      </c>
      <c r="C108" s="5" t="s">
        <v>936</v>
      </c>
      <c r="D108" s="5" t="s">
        <v>3457</v>
      </c>
      <c r="E108" s="2" t="s">
        <v>3899</v>
      </c>
      <c r="F108" s="9"/>
    </row>
    <row r="109" ht="14.25" customHeight="1">
      <c r="A109" s="5" t="s">
        <v>3467</v>
      </c>
      <c r="B109" s="5" t="s">
        <v>3447</v>
      </c>
      <c r="C109" s="5" t="s">
        <v>936</v>
      </c>
      <c r="D109" s="5" t="s">
        <v>3457</v>
      </c>
      <c r="E109" s="2" t="s">
        <v>3899</v>
      </c>
      <c r="F109" s="9"/>
    </row>
    <row r="110" ht="14.25" customHeight="1">
      <c r="A110" s="5" t="s">
        <v>3701</v>
      </c>
      <c r="B110" s="5" t="s">
        <v>1052</v>
      </c>
      <c r="C110" s="5" t="s">
        <v>1158</v>
      </c>
      <c r="D110" s="5" t="s">
        <v>1158</v>
      </c>
      <c r="E110" s="5">
        <v>4.0</v>
      </c>
      <c r="F110" s="9"/>
    </row>
    <row r="111" ht="14.25" customHeight="1">
      <c r="A111" s="5" t="s">
        <v>3122</v>
      </c>
      <c r="B111" s="5" t="s">
        <v>3122</v>
      </c>
      <c r="C111" s="5" t="s">
        <v>3126</v>
      </c>
      <c r="D111" s="5" t="s">
        <v>3126</v>
      </c>
      <c r="E111" s="5">
        <v>1.0</v>
      </c>
      <c r="F111" s="9"/>
    </row>
    <row r="112" ht="14.25" customHeight="1">
      <c r="A112" s="5" t="s">
        <v>3131</v>
      </c>
      <c r="B112" s="5" t="s">
        <v>3122</v>
      </c>
      <c r="C112" s="5" t="s">
        <v>3126</v>
      </c>
      <c r="D112" s="5" t="s">
        <v>3126</v>
      </c>
      <c r="E112" s="5">
        <v>1.0</v>
      </c>
      <c r="F112" s="9"/>
    </row>
    <row r="113" ht="14.25" customHeight="1">
      <c r="A113" s="5" t="s">
        <v>3132</v>
      </c>
      <c r="B113" s="5" t="s">
        <v>3122</v>
      </c>
      <c r="C113" s="5" t="s">
        <v>3126</v>
      </c>
      <c r="D113" s="5" t="s">
        <v>3126</v>
      </c>
      <c r="E113" s="5">
        <v>1.0</v>
      </c>
      <c r="F113" s="9"/>
    </row>
    <row r="114" ht="14.25" customHeight="1">
      <c r="A114" s="5" t="s">
        <v>3133</v>
      </c>
      <c r="B114" s="5" t="s">
        <v>3122</v>
      </c>
      <c r="C114" s="5" t="s">
        <v>3126</v>
      </c>
      <c r="D114" s="5" t="s">
        <v>3126</v>
      </c>
      <c r="E114" s="5">
        <v>1.0</v>
      </c>
      <c r="F114" s="9"/>
    </row>
    <row r="115" ht="14.25" customHeight="1">
      <c r="A115" s="5" t="s">
        <v>3134</v>
      </c>
      <c r="B115" s="5" t="s">
        <v>3122</v>
      </c>
      <c r="C115" s="5" t="s">
        <v>3126</v>
      </c>
      <c r="D115" s="5" t="s">
        <v>3126</v>
      </c>
      <c r="E115" s="5">
        <v>1.0</v>
      </c>
      <c r="F115" s="9"/>
    </row>
    <row r="116" ht="14.25" customHeight="1">
      <c r="A116" s="5" t="s">
        <v>3135</v>
      </c>
      <c r="B116" s="5" t="s">
        <v>3122</v>
      </c>
      <c r="C116" s="5" t="s">
        <v>3126</v>
      </c>
      <c r="D116" s="5" t="s">
        <v>3126</v>
      </c>
      <c r="E116" s="5">
        <v>1.0</v>
      </c>
      <c r="F116" s="9"/>
    </row>
    <row r="117" ht="14.25" customHeight="1">
      <c r="A117" s="5" t="s">
        <v>3136</v>
      </c>
      <c r="B117" s="5" t="s">
        <v>3122</v>
      </c>
      <c r="C117" s="5" t="s">
        <v>3126</v>
      </c>
      <c r="D117" s="5" t="s">
        <v>3126</v>
      </c>
      <c r="E117" s="5">
        <v>1.0</v>
      </c>
      <c r="F117" s="9"/>
    </row>
    <row r="118" ht="14.25" customHeight="1">
      <c r="A118" s="5" t="s">
        <v>3137</v>
      </c>
      <c r="B118" s="5" t="s">
        <v>3122</v>
      </c>
      <c r="C118" s="5" t="s">
        <v>3126</v>
      </c>
      <c r="D118" s="5" t="s">
        <v>3126</v>
      </c>
      <c r="E118" s="5">
        <v>1.0</v>
      </c>
      <c r="F118" s="9"/>
    </row>
    <row r="119" ht="14.25" customHeight="1">
      <c r="A119" s="5" t="s">
        <v>3138</v>
      </c>
      <c r="B119" s="5" t="s">
        <v>3122</v>
      </c>
      <c r="C119" s="5" t="s">
        <v>3126</v>
      </c>
      <c r="D119" s="5" t="s">
        <v>3126</v>
      </c>
      <c r="E119" s="5">
        <v>1.0</v>
      </c>
      <c r="F119" s="9"/>
    </row>
    <row r="120" ht="14.25" customHeight="1">
      <c r="A120" s="5" t="s">
        <v>3139</v>
      </c>
      <c r="B120" s="5" t="s">
        <v>3122</v>
      </c>
      <c r="C120" s="5" t="s">
        <v>3126</v>
      </c>
      <c r="D120" s="5" t="s">
        <v>3126</v>
      </c>
      <c r="E120" s="5">
        <v>1.0</v>
      </c>
      <c r="F120" s="9"/>
    </row>
    <row r="121" ht="14.25" customHeight="1">
      <c r="A121" s="5" t="s">
        <v>3907</v>
      </c>
      <c r="B121" s="5" t="s">
        <v>3122</v>
      </c>
      <c r="C121" s="5" t="s">
        <v>3126</v>
      </c>
      <c r="D121" s="5" t="s">
        <v>3126</v>
      </c>
      <c r="E121" s="5">
        <v>1.0</v>
      </c>
      <c r="F121" s="9"/>
    </row>
    <row r="122" ht="14.25" customHeight="1">
      <c r="A122" s="5" t="s">
        <v>3141</v>
      </c>
      <c r="B122" s="5" t="s">
        <v>3122</v>
      </c>
      <c r="C122" s="5" t="s">
        <v>3126</v>
      </c>
      <c r="D122" s="5" t="s">
        <v>3126</v>
      </c>
      <c r="E122" s="5">
        <v>1.0</v>
      </c>
      <c r="F122" s="9"/>
    </row>
    <row r="123" ht="14.25" customHeight="1">
      <c r="A123" s="5" t="s">
        <v>3142</v>
      </c>
      <c r="B123" s="5" t="s">
        <v>3122</v>
      </c>
      <c r="C123" s="5" t="s">
        <v>3126</v>
      </c>
      <c r="D123" s="5" t="s">
        <v>3126</v>
      </c>
      <c r="E123" s="5">
        <v>1.0</v>
      </c>
      <c r="F123" s="9"/>
    </row>
    <row r="124" ht="14.25" customHeight="1">
      <c r="A124" s="5" t="s">
        <v>3143</v>
      </c>
      <c r="B124" s="5" t="s">
        <v>3122</v>
      </c>
      <c r="C124" s="5" t="s">
        <v>3126</v>
      </c>
      <c r="D124" s="5" t="s">
        <v>3126</v>
      </c>
      <c r="E124" s="5">
        <v>1.0</v>
      </c>
      <c r="F124" s="9"/>
    </row>
    <row r="125" ht="14.25" customHeight="1">
      <c r="A125" s="5" t="s">
        <v>3144</v>
      </c>
      <c r="B125" s="5" t="s">
        <v>3122</v>
      </c>
      <c r="C125" s="5" t="s">
        <v>3126</v>
      </c>
      <c r="D125" s="5" t="s">
        <v>3126</v>
      </c>
      <c r="E125" s="5">
        <v>1.0</v>
      </c>
      <c r="F125" s="9"/>
    </row>
    <row r="126" ht="14.25" customHeight="1">
      <c r="A126" s="5" t="s">
        <v>3145</v>
      </c>
      <c r="B126" s="5" t="s">
        <v>3122</v>
      </c>
      <c r="C126" s="5" t="s">
        <v>3126</v>
      </c>
      <c r="D126" s="5" t="s">
        <v>3126</v>
      </c>
      <c r="E126" s="5">
        <v>1.0</v>
      </c>
      <c r="F126" s="9"/>
    </row>
    <row r="127" ht="14.25" customHeight="1">
      <c r="A127" s="5" t="s">
        <v>3146</v>
      </c>
      <c r="B127" s="5" t="s">
        <v>3122</v>
      </c>
      <c r="C127" s="5" t="s">
        <v>3126</v>
      </c>
      <c r="D127" s="5" t="s">
        <v>3126</v>
      </c>
      <c r="E127" s="5">
        <v>1.0</v>
      </c>
      <c r="F127" s="9"/>
    </row>
    <row r="128" ht="14.25" customHeight="1">
      <c r="A128" s="5" t="s">
        <v>3147</v>
      </c>
      <c r="B128" s="5" t="s">
        <v>3122</v>
      </c>
      <c r="C128" s="5" t="s">
        <v>3126</v>
      </c>
      <c r="D128" s="5" t="s">
        <v>3126</v>
      </c>
      <c r="E128" s="5">
        <v>1.0</v>
      </c>
      <c r="F128" s="9"/>
    </row>
    <row r="129" ht="14.25" customHeight="1">
      <c r="A129" s="5" t="s">
        <v>3148</v>
      </c>
      <c r="B129" s="5" t="s">
        <v>3122</v>
      </c>
      <c r="C129" s="5" t="s">
        <v>3126</v>
      </c>
      <c r="D129" s="5" t="s">
        <v>3126</v>
      </c>
      <c r="E129" s="5">
        <v>1.0</v>
      </c>
      <c r="F129" s="9"/>
    </row>
    <row r="130" ht="14.25" customHeight="1">
      <c r="A130" s="5" t="s">
        <v>3149</v>
      </c>
      <c r="B130" s="5" t="s">
        <v>3122</v>
      </c>
      <c r="C130" s="5" t="s">
        <v>3126</v>
      </c>
      <c r="D130" s="5" t="s">
        <v>3126</v>
      </c>
      <c r="E130" s="5">
        <v>1.0</v>
      </c>
      <c r="F130" s="9"/>
    </row>
    <row r="131" ht="14.25" customHeight="1">
      <c r="A131" s="5" t="s">
        <v>3150</v>
      </c>
      <c r="B131" s="5" t="s">
        <v>3122</v>
      </c>
      <c r="C131" s="5" t="s">
        <v>3126</v>
      </c>
      <c r="D131" s="5" t="s">
        <v>3126</v>
      </c>
      <c r="E131" s="5">
        <v>1.0</v>
      </c>
      <c r="F131" s="9"/>
    </row>
    <row r="132" ht="14.25" customHeight="1">
      <c r="A132" s="5" t="s">
        <v>3151</v>
      </c>
      <c r="B132" s="5" t="s">
        <v>3122</v>
      </c>
      <c r="C132" s="5" t="s">
        <v>3126</v>
      </c>
      <c r="D132" s="5" t="s">
        <v>3126</v>
      </c>
      <c r="E132" s="5">
        <v>1.0</v>
      </c>
      <c r="F132" s="9"/>
    </row>
    <row r="133" ht="14.25" customHeight="1">
      <c r="A133" s="5" t="s">
        <v>3152</v>
      </c>
      <c r="B133" s="5" t="s">
        <v>3122</v>
      </c>
      <c r="C133" s="5" t="s">
        <v>3126</v>
      </c>
      <c r="D133" s="5" t="s">
        <v>3126</v>
      </c>
      <c r="E133" s="5">
        <v>1.0</v>
      </c>
      <c r="F133" s="9"/>
    </row>
    <row r="134" ht="14.25" customHeight="1">
      <c r="A134" s="5" t="s">
        <v>3153</v>
      </c>
      <c r="B134" s="5" t="s">
        <v>3122</v>
      </c>
      <c r="C134" s="5" t="s">
        <v>3126</v>
      </c>
      <c r="D134" s="5" t="s">
        <v>3126</v>
      </c>
      <c r="E134" s="5">
        <v>1.0</v>
      </c>
      <c r="F134" s="9"/>
    </row>
    <row r="135" ht="14.25" customHeight="1">
      <c r="A135" s="5" t="s">
        <v>3154</v>
      </c>
      <c r="B135" s="5" t="s">
        <v>3122</v>
      </c>
      <c r="C135" s="5" t="s">
        <v>3126</v>
      </c>
      <c r="D135" s="5" t="s">
        <v>3126</v>
      </c>
      <c r="E135" s="5">
        <v>1.0</v>
      </c>
      <c r="F135" s="9"/>
    </row>
    <row r="136" ht="14.25" customHeight="1">
      <c r="A136" s="5" t="s">
        <v>3155</v>
      </c>
      <c r="B136" s="5" t="s">
        <v>3122</v>
      </c>
      <c r="C136" s="5" t="s">
        <v>3126</v>
      </c>
      <c r="D136" s="5" t="s">
        <v>3126</v>
      </c>
      <c r="E136" s="5">
        <v>1.0</v>
      </c>
      <c r="F136" s="9"/>
    </row>
    <row r="137" ht="14.25" customHeight="1">
      <c r="A137" s="5" t="s">
        <v>3156</v>
      </c>
      <c r="B137" s="5" t="s">
        <v>3122</v>
      </c>
      <c r="C137" s="5" t="s">
        <v>3126</v>
      </c>
      <c r="D137" s="5" t="s">
        <v>3126</v>
      </c>
      <c r="E137" s="5">
        <v>1.0</v>
      </c>
      <c r="F137" s="9"/>
    </row>
    <row r="138" ht="14.25" customHeight="1">
      <c r="A138" s="5" t="s">
        <v>3157</v>
      </c>
      <c r="B138" s="5" t="s">
        <v>3122</v>
      </c>
      <c r="C138" s="5" t="s">
        <v>3126</v>
      </c>
      <c r="D138" s="5" t="s">
        <v>3126</v>
      </c>
      <c r="E138" s="5">
        <v>1.0</v>
      </c>
      <c r="F138" s="9"/>
    </row>
    <row r="139" ht="14.25" customHeight="1">
      <c r="A139" s="5" t="s">
        <v>3855</v>
      </c>
      <c r="B139" s="5" t="s">
        <v>3856</v>
      </c>
      <c r="C139" s="5" t="s">
        <v>3859</v>
      </c>
      <c r="D139" s="5" t="s">
        <v>3859</v>
      </c>
      <c r="E139" s="2">
        <v>9.0</v>
      </c>
      <c r="F139" s="9"/>
    </row>
    <row r="140" ht="14.25" customHeight="1">
      <c r="A140" s="5" t="s">
        <v>3908</v>
      </c>
      <c r="B140" s="5" t="s">
        <v>3435</v>
      </c>
      <c r="C140" s="5" t="s">
        <v>1034</v>
      </c>
      <c r="D140" s="5" t="s">
        <v>1034</v>
      </c>
      <c r="E140" s="2">
        <v>9.0</v>
      </c>
      <c r="F140" s="9"/>
    </row>
    <row r="141" ht="14.25" customHeight="1">
      <c r="A141" s="5" t="s">
        <v>3436</v>
      </c>
      <c r="B141" s="5" t="s">
        <v>3435</v>
      </c>
      <c r="C141" s="5" t="s">
        <v>1034</v>
      </c>
      <c r="D141" s="5" t="s">
        <v>1034</v>
      </c>
      <c r="E141" s="2">
        <v>9.0</v>
      </c>
      <c r="F141" s="9"/>
    </row>
    <row r="142" ht="14.25" customHeight="1">
      <c r="A142" s="5" t="s">
        <v>3437</v>
      </c>
      <c r="B142" s="5" t="s">
        <v>3435</v>
      </c>
      <c r="C142" s="5" t="s">
        <v>1034</v>
      </c>
      <c r="D142" s="5" t="s">
        <v>1034</v>
      </c>
      <c r="E142" s="2">
        <v>9.0</v>
      </c>
      <c r="F142" s="9"/>
    </row>
    <row r="143" ht="14.25" customHeight="1">
      <c r="A143" s="5" t="s">
        <v>3858</v>
      </c>
      <c r="B143" s="5" t="s">
        <v>3856</v>
      </c>
      <c r="C143" s="5" t="s">
        <v>3859</v>
      </c>
      <c r="D143" s="5" t="s">
        <v>3859</v>
      </c>
      <c r="E143" s="2">
        <v>9.0</v>
      </c>
      <c r="F143" s="9"/>
    </row>
    <row r="144" ht="14.25" customHeight="1">
      <c r="A144" s="5" t="s">
        <v>3775</v>
      </c>
      <c r="B144" s="5" t="s">
        <v>3758</v>
      </c>
      <c r="C144" s="5" t="s">
        <v>3774</v>
      </c>
      <c r="D144" s="5" t="s">
        <v>3774</v>
      </c>
      <c r="E144" s="2" t="s">
        <v>3899</v>
      </c>
      <c r="F144" s="9"/>
    </row>
    <row r="145" ht="14.25" customHeight="1">
      <c r="A145" s="5" t="s">
        <v>3776</v>
      </c>
      <c r="B145" s="5" t="s">
        <v>3758</v>
      </c>
      <c r="C145" s="5" t="s">
        <v>3774</v>
      </c>
      <c r="D145" s="5" t="s">
        <v>3774</v>
      </c>
      <c r="E145" s="2" t="s">
        <v>3899</v>
      </c>
      <c r="F145" s="9"/>
    </row>
    <row r="146" ht="14.25" customHeight="1">
      <c r="A146" s="5" t="s">
        <v>3755</v>
      </c>
      <c r="B146" s="5" t="s">
        <v>3728</v>
      </c>
      <c r="C146" s="5" t="s">
        <v>1235</v>
      </c>
      <c r="D146" s="5" t="s">
        <v>1235</v>
      </c>
      <c r="E146" s="2">
        <v>9.0</v>
      </c>
      <c r="F146" s="9"/>
    </row>
    <row r="147" ht="14.25" customHeight="1">
      <c r="A147" s="5" t="s">
        <v>3745</v>
      </c>
      <c r="B147" s="5" t="s">
        <v>3728</v>
      </c>
      <c r="C147" s="5" t="s">
        <v>857</v>
      </c>
      <c r="D147" s="5" t="s">
        <v>857</v>
      </c>
      <c r="E147" s="2">
        <v>9.0</v>
      </c>
      <c r="F147" s="9"/>
    </row>
    <row r="148" ht="14.25" customHeight="1">
      <c r="A148" s="5" t="s">
        <v>3773</v>
      </c>
      <c r="B148" s="5" t="s">
        <v>3728</v>
      </c>
      <c r="C148" s="5" t="s">
        <v>3774</v>
      </c>
      <c r="D148" s="5" t="s">
        <v>3774</v>
      </c>
      <c r="E148" s="2" t="s">
        <v>3899</v>
      </c>
      <c r="F148" s="9"/>
    </row>
    <row r="149" ht="14.25" customHeight="1">
      <c r="A149" s="5" t="s">
        <v>3703</v>
      </c>
      <c r="B149" s="5" t="s">
        <v>1052</v>
      </c>
      <c r="C149" s="5" t="s">
        <v>1196</v>
      </c>
      <c r="D149" s="5" t="s">
        <v>1196</v>
      </c>
      <c r="E149" s="5">
        <v>4.0</v>
      </c>
      <c r="F149" s="9"/>
    </row>
    <row r="150" ht="14.25" customHeight="1">
      <c r="A150" s="5" t="s">
        <v>3468</v>
      </c>
      <c r="B150" s="5" t="s">
        <v>3447</v>
      </c>
      <c r="C150" s="5" t="s">
        <v>936</v>
      </c>
      <c r="D150" s="5" t="s">
        <v>3457</v>
      </c>
      <c r="E150" s="2" t="s">
        <v>3899</v>
      </c>
      <c r="F150" s="9"/>
    </row>
    <row r="151" ht="14.25" customHeight="1">
      <c r="A151" s="5" t="s">
        <v>3469</v>
      </c>
      <c r="B151" s="5" t="s">
        <v>3447</v>
      </c>
      <c r="C151" s="5" t="s">
        <v>936</v>
      </c>
      <c r="D151" s="5" t="s">
        <v>3457</v>
      </c>
      <c r="E151" s="2" t="s">
        <v>3899</v>
      </c>
      <c r="F151" s="9"/>
    </row>
    <row r="152" ht="14.25" customHeight="1">
      <c r="A152" s="5" t="s">
        <v>3470</v>
      </c>
      <c r="B152" s="5" t="s">
        <v>3447</v>
      </c>
      <c r="C152" s="5" t="s">
        <v>936</v>
      </c>
      <c r="D152" s="5" t="s">
        <v>3457</v>
      </c>
      <c r="E152" s="2" t="s">
        <v>3899</v>
      </c>
      <c r="F152" s="9"/>
    </row>
    <row r="153" ht="14.25" customHeight="1">
      <c r="A153" s="5" t="s">
        <v>3909</v>
      </c>
      <c r="B153" s="5" t="s">
        <v>3447</v>
      </c>
      <c r="C153" s="5" t="s">
        <v>3448</v>
      </c>
      <c r="D153" s="5" t="s">
        <v>3448</v>
      </c>
      <c r="E153" s="2" t="s">
        <v>3899</v>
      </c>
      <c r="F153" s="9"/>
    </row>
    <row r="154" ht="14.25" customHeight="1">
      <c r="A154" s="5" t="s">
        <v>3450</v>
      </c>
      <c r="B154" s="5" t="s">
        <v>3447</v>
      </c>
      <c r="C154" s="5" t="s">
        <v>3448</v>
      </c>
      <c r="D154" s="5" t="s">
        <v>3448</v>
      </c>
      <c r="E154" s="2" t="s">
        <v>3899</v>
      </c>
      <c r="F154" s="9"/>
    </row>
    <row r="155" ht="14.25" customHeight="1">
      <c r="A155" s="5" t="s">
        <v>3451</v>
      </c>
      <c r="B155" s="5" t="s">
        <v>3447</v>
      </c>
      <c r="C155" s="5" t="s">
        <v>3448</v>
      </c>
      <c r="D155" s="5" t="s">
        <v>3448</v>
      </c>
      <c r="E155" s="2" t="s">
        <v>3899</v>
      </c>
      <c r="F155" s="9"/>
    </row>
    <row r="156" ht="14.25" customHeight="1">
      <c r="A156" s="5" t="s">
        <v>3452</v>
      </c>
      <c r="B156" s="5" t="s">
        <v>3447</v>
      </c>
      <c r="C156" s="5" t="s">
        <v>3448</v>
      </c>
      <c r="D156" s="5" t="s">
        <v>3448</v>
      </c>
      <c r="E156" s="2" t="s">
        <v>3899</v>
      </c>
      <c r="F156" s="9"/>
    </row>
    <row r="157" ht="14.25" customHeight="1">
      <c r="A157" s="5" t="s">
        <v>3533</v>
      </c>
      <c r="B157" s="5" t="s">
        <v>3534</v>
      </c>
      <c r="C157" s="5" t="s">
        <v>768</v>
      </c>
      <c r="D157" s="5" t="s">
        <v>768</v>
      </c>
      <c r="E157" s="2">
        <v>9.0</v>
      </c>
      <c r="F157" s="9"/>
    </row>
    <row r="158" ht="14.25" customHeight="1">
      <c r="A158" s="5" t="s">
        <v>3535</v>
      </c>
      <c r="B158" s="5" t="s">
        <v>3534</v>
      </c>
      <c r="C158" s="5" t="s">
        <v>768</v>
      </c>
      <c r="D158" s="5" t="s">
        <v>768</v>
      </c>
      <c r="E158" s="2">
        <v>9.0</v>
      </c>
      <c r="F158" s="9"/>
    </row>
    <row r="159" ht="14.25" customHeight="1">
      <c r="A159" s="5" t="s">
        <v>3536</v>
      </c>
      <c r="B159" s="5" t="s">
        <v>3534</v>
      </c>
      <c r="C159" s="5" t="s">
        <v>768</v>
      </c>
      <c r="D159" s="5" t="s">
        <v>768</v>
      </c>
      <c r="E159" s="2">
        <v>9.0</v>
      </c>
      <c r="F159" s="9"/>
    </row>
    <row r="160" ht="14.25" customHeight="1">
      <c r="A160" s="5" t="s">
        <v>3662</v>
      </c>
      <c r="B160" s="5" t="s">
        <v>1052</v>
      </c>
      <c r="C160" s="5" t="s">
        <v>1196</v>
      </c>
      <c r="D160" s="5" t="s">
        <v>1196</v>
      </c>
      <c r="E160" s="5">
        <v>4.0</v>
      </c>
      <c r="F160" s="9"/>
    </row>
    <row r="161" ht="14.25" customHeight="1">
      <c r="A161" s="5" t="s">
        <v>3471</v>
      </c>
      <c r="B161" s="5" t="s">
        <v>3447</v>
      </c>
      <c r="C161" s="5" t="s">
        <v>936</v>
      </c>
      <c r="D161" s="5" t="s">
        <v>3457</v>
      </c>
      <c r="E161" s="2" t="s">
        <v>3899</v>
      </c>
      <c r="F161" s="9"/>
    </row>
    <row r="162" ht="14.25" customHeight="1">
      <c r="A162" s="5" t="s">
        <v>3324</v>
      </c>
      <c r="B162" s="5" t="s">
        <v>3320</v>
      </c>
      <c r="C162" s="5" t="s">
        <v>3321</v>
      </c>
      <c r="D162" s="5" t="s">
        <v>3321</v>
      </c>
      <c r="E162" s="5" t="s">
        <v>3898</v>
      </c>
      <c r="F162" s="9"/>
    </row>
    <row r="163" ht="14.25" customHeight="1">
      <c r="A163" s="5" t="s">
        <v>3777</v>
      </c>
      <c r="B163" s="5" t="s">
        <v>3778</v>
      </c>
      <c r="C163" s="5" t="s">
        <v>3774</v>
      </c>
      <c r="D163" s="5" t="s">
        <v>3774</v>
      </c>
      <c r="E163" s="2" t="s">
        <v>3899</v>
      </c>
      <c r="F163" s="9"/>
    </row>
    <row r="164" ht="14.25" customHeight="1">
      <c r="A164" s="5" t="s">
        <v>3663</v>
      </c>
      <c r="B164" s="5" t="s">
        <v>1052</v>
      </c>
      <c r="C164" s="5" t="s">
        <v>1196</v>
      </c>
      <c r="D164" s="5" t="s">
        <v>1196</v>
      </c>
      <c r="E164" s="5">
        <v>4.0</v>
      </c>
      <c r="F164" s="9"/>
    </row>
    <row r="165" ht="14.25" customHeight="1">
      <c r="A165" s="5" t="s">
        <v>3640</v>
      </c>
      <c r="B165" s="5" t="s">
        <v>3628</v>
      </c>
      <c r="C165" s="5" t="s">
        <v>3629</v>
      </c>
      <c r="D165" s="5" t="s">
        <v>3629</v>
      </c>
      <c r="E165" s="2">
        <v>9.0</v>
      </c>
      <c r="F165" s="9"/>
    </row>
    <row r="166" ht="14.25" customHeight="1">
      <c r="A166" s="5" t="s">
        <v>3627</v>
      </c>
      <c r="B166" s="5" t="s">
        <v>3628</v>
      </c>
      <c r="C166" s="5" t="s">
        <v>3629</v>
      </c>
      <c r="D166" s="5" t="s">
        <v>3629</v>
      </c>
      <c r="E166" s="2">
        <v>9.0</v>
      </c>
      <c r="F166" s="9"/>
    </row>
    <row r="167" ht="14.25" customHeight="1">
      <c r="A167" s="5" t="s">
        <v>3630</v>
      </c>
      <c r="B167" s="5" t="s">
        <v>3628</v>
      </c>
      <c r="C167" s="5" t="s">
        <v>3629</v>
      </c>
      <c r="D167" s="5" t="s">
        <v>3629</v>
      </c>
      <c r="E167" s="2">
        <v>9.0</v>
      </c>
      <c r="F167" s="9"/>
    </row>
    <row r="168" ht="14.25" customHeight="1">
      <c r="A168" s="5" t="s">
        <v>3438</v>
      </c>
      <c r="B168" s="5" t="s">
        <v>3435</v>
      </c>
      <c r="C168" s="5" t="s">
        <v>1034</v>
      </c>
      <c r="D168" s="5" t="s">
        <v>1034</v>
      </c>
      <c r="E168" s="2">
        <v>9.0</v>
      </c>
      <c r="F168" s="9"/>
    </row>
    <row r="169" ht="14.25" customHeight="1">
      <c r="A169" s="5" t="s">
        <v>3439</v>
      </c>
      <c r="B169" s="5" t="s">
        <v>3435</v>
      </c>
      <c r="C169" s="5" t="s">
        <v>1034</v>
      </c>
      <c r="D169" s="5" t="s">
        <v>1034</v>
      </c>
      <c r="E169" s="2">
        <v>9.0</v>
      </c>
      <c r="F169" s="9"/>
    </row>
    <row r="170" ht="14.25" customHeight="1">
      <c r="A170" s="5" t="s">
        <v>3325</v>
      </c>
      <c r="B170" s="5" t="s">
        <v>3320</v>
      </c>
      <c r="C170" s="5" t="s">
        <v>3321</v>
      </c>
      <c r="D170" s="5" t="s">
        <v>3321</v>
      </c>
      <c r="E170" s="5" t="s">
        <v>3898</v>
      </c>
      <c r="F170" s="9"/>
    </row>
    <row r="171" ht="14.25" customHeight="1">
      <c r="A171" s="5" t="s">
        <v>3326</v>
      </c>
      <c r="B171" s="5" t="s">
        <v>3320</v>
      </c>
      <c r="C171" s="5" t="s">
        <v>3321</v>
      </c>
      <c r="D171" s="5" t="s">
        <v>3321</v>
      </c>
      <c r="E171" s="5" t="s">
        <v>3898</v>
      </c>
      <c r="F171" s="9"/>
    </row>
    <row r="172" ht="14.25" customHeight="1">
      <c r="A172" s="5" t="s">
        <v>3361</v>
      </c>
      <c r="B172" s="5" t="s">
        <v>3362</v>
      </c>
      <c r="C172" s="5" t="s">
        <v>3321</v>
      </c>
      <c r="D172" s="5" t="s">
        <v>3321</v>
      </c>
      <c r="E172" s="5" t="s">
        <v>3898</v>
      </c>
      <c r="F172" s="9"/>
    </row>
    <row r="173" ht="14.25" customHeight="1">
      <c r="A173" s="5" t="s">
        <v>3779</v>
      </c>
      <c r="B173" s="5" t="s">
        <v>3780</v>
      </c>
      <c r="C173" s="5" t="s">
        <v>3774</v>
      </c>
      <c r="D173" s="5" t="s">
        <v>3774</v>
      </c>
      <c r="E173" s="2" t="s">
        <v>3899</v>
      </c>
      <c r="F173" s="9"/>
    </row>
    <row r="174" ht="14.25" customHeight="1">
      <c r="A174" s="5" t="s">
        <v>3781</v>
      </c>
      <c r="B174" s="5" t="s">
        <v>3782</v>
      </c>
      <c r="C174" s="5" t="s">
        <v>3774</v>
      </c>
      <c r="D174" s="5" t="s">
        <v>3774</v>
      </c>
      <c r="E174" s="2" t="s">
        <v>3899</v>
      </c>
      <c r="F174" s="9"/>
    </row>
    <row r="175" ht="14.25" customHeight="1">
      <c r="A175" s="5" t="s">
        <v>3783</v>
      </c>
      <c r="B175" s="5" t="s">
        <v>3782</v>
      </c>
      <c r="C175" s="5" t="s">
        <v>3774</v>
      </c>
      <c r="D175" s="5" t="s">
        <v>3774</v>
      </c>
      <c r="E175" s="2" t="s">
        <v>3899</v>
      </c>
      <c r="F175" s="9"/>
    </row>
    <row r="176" ht="14.25" customHeight="1">
      <c r="A176" s="5" t="s">
        <v>3327</v>
      </c>
      <c r="B176" s="5" t="s">
        <v>3320</v>
      </c>
      <c r="C176" s="5" t="s">
        <v>3321</v>
      </c>
      <c r="D176" s="5" t="s">
        <v>3321</v>
      </c>
      <c r="E176" s="5" t="s">
        <v>3898</v>
      </c>
      <c r="F176" s="9"/>
    </row>
    <row r="177" ht="14.25" customHeight="1">
      <c r="A177" s="5" t="s">
        <v>3328</v>
      </c>
      <c r="B177" s="5" t="s">
        <v>3320</v>
      </c>
      <c r="C177" s="5" t="s">
        <v>3321</v>
      </c>
      <c r="D177" s="5" t="s">
        <v>3321</v>
      </c>
      <c r="E177" s="5" t="s">
        <v>3898</v>
      </c>
      <c r="F177" s="9"/>
    </row>
    <row r="178" ht="14.25" customHeight="1">
      <c r="A178" s="5" t="s">
        <v>3329</v>
      </c>
      <c r="B178" s="5" t="s">
        <v>3320</v>
      </c>
      <c r="C178" s="5" t="s">
        <v>3321</v>
      </c>
      <c r="D178" s="5" t="s">
        <v>3321</v>
      </c>
      <c r="E178" s="5" t="s">
        <v>3898</v>
      </c>
      <c r="F178" s="9"/>
    </row>
    <row r="179" ht="14.25" customHeight="1">
      <c r="A179" s="5" t="s">
        <v>3330</v>
      </c>
      <c r="B179" s="5" t="s">
        <v>3320</v>
      </c>
      <c r="C179" s="5" t="s">
        <v>3321</v>
      </c>
      <c r="D179" s="5" t="s">
        <v>3321</v>
      </c>
      <c r="E179" s="5" t="s">
        <v>3898</v>
      </c>
      <c r="F179" s="9"/>
    </row>
    <row r="180" ht="14.25" customHeight="1">
      <c r="A180" s="5" t="s">
        <v>3331</v>
      </c>
      <c r="B180" s="5" t="s">
        <v>3320</v>
      </c>
      <c r="C180" s="5" t="s">
        <v>3321</v>
      </c>
      <c r="D180" s="5" t="s">
        <v>3321</v>
      </c>
      <c r="E180" s="5" t="s">
        <v>3898</v>
      </c>
      <c r="F180" s="9"/>
    </row>
    <row r="181" ht="14.25" customHeight="1">
      <c r="A181" s="5" t="s">
        <v>3332</v>
      </c>
      <c r="B181" s="5" t="s">
        <v>3320</v>
      </c>
      <c r="C181" s="5" t="s">
        <v>3321</v>
      </c>
      <c r="D181" s="5" t="s">
        <v>3321</v>
      </c>
      <c r="E181" s="5" t="s">
        <v>3898</v>
      </c>
      <c r="F181" s="9"/>
    </row>
    <row r="182" ht="14.25" customHeight="1">
      <c r="A182" s="5" t="s">
        <v>3333</v>
      </c>
      <c r="B182" s="5" t="s">
        <v>3320</v>
      </c>
      <c r="C182" s="5" t="s">
        <v>3321</v>
      </c>
      <c r="D182" s="5" t="s">
        <v>3321</v>
      </c>
      <c r="E182" s="5" t="s">
        <v>3898</v>
      </c>
      <c r="F182" s="9"/>
    </row>
    <row r="183" ht="14.25" customHeight="1">
      <c r="A183" s="5" t="s">
        <v>3334</v>
      </c>
      <c r="B183" s="5" t="s">
        <v>3320</v>
      </c>
      <c r="C183" s="5" t="s">
        <v>3321</v>
      </c>
      <c r="D183" s="5" t="s">
        <v>3321</v>
      </c>
      <c r="E183" s="5" t="s">
        <v>3898</v>
      </c>
      <c r="F183" s="9"/>
    </row>
    <row r="184" ht="14.25" customHeight="1">
      <c r="A184" s="5" t="s">
        <v>3335</v>
      </c>
      <c r="B184" s="5" t="s">
        <v>3320</v>
      </c>
      <c r="C184" s="5" t="s">
        <v>3321</v>
      </c>
      <c r="D184" s="5" t="s">
        <v>3321</v>
      </c>
      <c r="E184" s="5" t="s">
        <v>3898</v>
      </c>
      <c r="F184" s="9"/>
    </row>
    <row r="185" ht="14.25" customHeight="1">
      <c r="A185" s="5" t="s">
        <v>3336</v>
      </c>
      <c r="B185" s="5" t="s">
        <v>3320</v>
      </c>
      <c r="C185" s="5" t="s">
        <v>3321</v>
      </c>
      <c r="D185" s="5" t="s">
        <v>3321</v>
      </c>
      <c r="E185" s="5" t="s">
        <v>3898</v>
      </c>
      <c r="F185" s="9"/>
    </row>
    <row r="186" ht="14.25" customHeight="1">
      <c r="A186" s="5" t="s">
        <v>3337</v>
      </c>
      <c r="B186" s="5" t="s">
        <v>3320</v>
      </c>
      <c r="C186" s="5" t="s">
        <v>3321</v>
      </c>
      <c r="D186" s="5" t="s">
        <v>3321</v>
      </c>
      <c r="E186" s="5" t="s">
        <v>3898</v>
      </c>
      <c r="F186" s="9"/>
    </row>
    <row r="187" ht="14.25" customHeight="1">
      <c r="A187" s="5" t="s">
        <v>3338</v>
      </c>
      <c r="B187" s="5" t="s">
        <v>3320</v>
      </c>
      <c r="C187" s="5" t="s">
        <v>3321</v>
      </c>
      <c r="D187" s="5" t="s">
        <v>3321</v>
      </c>
      <c r="E187" s="5" t="s">
        <v>3898</v>
      </c>
      <c r="F187" s="9"/>
    </row>
    <row r="188" ht="14.25" customHeight="1">
      <c r="A188" s="5" t="s">
        <v>3339</v>
      </c>
      <c r="B188" s="5" t="s">
        <v>3320</v>
      </c>
      <c r="C188" s="5" t="s">
        <v>3321</v>
      </c>
      <c r="D188" s="5" t="s">
        <v>3321</v>
      </c>
      <c r="E188" s="5" t="s">
        <v>3898</v>
      </c>
      <c r="F188" s="9"/>
    </row>
    <row r="189" ht="14.25" customHeight="1">
      <c r="A189" s="5" t="s">
        <v>3340</v>
      </c>
      <c r="B189" s="5" t="s">
        <v>3320</v>
      </c>
      <c r="C189" s="5" t="s">
        <v>3321</v>
      </c>
      <c r="D189" s="5" t="s">
        <v>3321</v>
      </c>
      <c r="E189" s="5" t="s">
        <v>3898</v>
      </c>
      <c r="F189" s="9"/>
    </row>
    <row r="190" ht="14.25" customHeight="1">
      <c r="A190" s="5" t="s">
        <v>3341</v>
      </c>
      <c r="B190" s="5" t="s">
        <v>3320</v>
      </c>
      <c r="C190" s="5" t="s">
        <v>3321</v>
      </c>
      <c r="D190" s="5" t="s">
        <v>3321</v>
      </c>
      <c r="E190" s="5" t="s">
        <v>3898</v>
      </c>
      <c r="F190" s="9"/>
    </row>
    <row r="191" ht="14.25" customHeight="1">
      <c r="A191" s="5" t="s">
        <v>3342</v>
      </c>
      <c r="B191" s="5" t="s">
        <v>3320</v>
      </c>
      <c r="C191" s="5" t="s">
        <v>3321</v>
      </c>
      <c r="D191" s="5" t="s">
        <v>3321</v>
      </c>
      <c r="E191" s="5" t="s">
        <v>3898</v>
      </c>
      <c r="F191" s="9"/>
    </row>
    <row r="192" ht="14.25" customHeight="1">
      <c r="A192" s="5" t="s">
        <v>3343</v>
      </c>
      <c r="B192" s="5" t="s">
        <v>3320</v>
      </c>
      <c r="C192" s="5" t="s">
        <v>3321</v>
      </c>
      <c r="D192" s="5" t="s">
        <v>3321</v>
      </c>
      <c r="E192" s="5" t="s">
        <v>3898</v>
      </c>
      <c r="F192" s="9"/>
    </row>
    <row r="193" ht="14.25" customHeight="1">
      <c r="A193" s="5" t="s">
        <v>3344</v>
      </c>
      <c r="B193" s="5" t="s">
        <v>3320</v>
      </c>
      <c r="C193" s="5" t="s">
        <v>3321</v>
      </c>
      <c r="D193" s="5" t="s">
        <v>3321</v>
      </c>
      <c r="E193" s="5" t="s">
        <v>3898</v>
      </c>
      <c r="F193" s="9"/>
    </row>
    <row r="194" ht="14.25" customHeight="1">
      <c r="A194" s="5" t="s">
        <v>3345</v>
      </c>
      <c r="B194" s="5" t="s">
        <v>3320</v>
      </c>
      <c r="C194" s="5" t="s">
        <v>3321</v>
      </c>
      <c r="D194" s="5" t="s">
        <v>3321</v>
      </c>
      <c r="E194" s="5" t="s">
        <v>3898</v>
      </c>
      <c r="F194" s="9"/>
    </row>
    <row r="195" ht="14.25" customHeight="1">
      <c r="A195" s="5" t="s">
        <v>3346</v>
      </c>
      <c r="B195" s="5" t="s">
        <v>3320</v>
      </c>
      <c r="C195" s="5" t="s">
        <v>3321</v>
      </c>
      <c r="D195" s="5" t="s">
        <v>3321</v>
      </c>
      <c r="E195" s="5" t="s">
        <v>3898</v>
      </c>
      <c r="F195" s="9"/>
    </row>
    <row r="196" ht="14.25" customHeight="1">
      <c r="A196" s="5" t="s">
        <v>3347</v>
      </c>
      <c r="B196" s="5" t="s">
        <v>3320</v>
      </c>
      <c r="C196" s="5" t="s">
        <v>3321</v>
      </c>
      <c r="D196" s="5" t="s">
        <v>3321</v>
      </c>
      <c r="E196" s="5" t="s">
        <v>3898</v>
      </c>
      <c r="F196" s="9"/>
    </row>
    <row r="197" ht="14.25" customHeight="1">
      <c r="A197" s="5" t="s">
        <v>3348</v>
      </c>
      <c r="B197" s="5" t="s">
        <v>3320</v>
      </c>
      <c r="C197" s="5" t="s">
        <v>3321</v>
      </c>
      <c r="D197" s="5" t="s">
        <v>3321</v>
      </c>
      <c r="E197" s="5" t="s">
        <v>3898</v>
      </c>
      <c r="F197" s="9"/>
    </row>
    <row r="198" ht="14.25" customHeight="1">
      <c r="A198" s="5" t="s">
        <v>3349</v>
      </c>
      <c r="B198" s="5" t="s">
        <v>3320</v>
      </c>
      <c r="C198" s="5" t="s">
        <v>3321</v>
      </c>
      <c r="D198" s="5" t="s">
        <v>3321</v>
      </c>
      <c r="E198" s="5" t="s">
        <v>3898</v>
      </c>
      <c r="F198" s="9"/>
    </row>
    <row r="199" ht="14.25" customHeight="1">
      <c r="A199" s="5" t="s">
        <v>3350</v>
      </c>
      <c r="B199" s="5" t="s">
        <v>3320</v>
      </c>
      <c r="C199" s="5" t="s">
        <v>3321</v>
      </c>
      <c r="D199" s="5" t="s">
        <v>3321</v>
      </c>
      <c r="E199" s="5" t="s">
        <v>3898</v>
      </c>
      <c r="F199" s="9"/>
    </row>
    <row r="200" ht="14.25" customHeight="1">
      <c r="A200" s="5" t="s">
        <v>3351</v>
      </c>
      <c r="B200" s="5" t="s">
        <v>3320</v>
      </c>
      <c r="C200" s="5" t="s">
        <v>3321</v>
      </c>
      <c r="D200" s="5" t="s">
        <v>3321</v>
      </c>
      <c r="E200" s="5" t="s">
        <v>3898</v>
      </c>
      <c r="F200" s="9"/>
    </row>
    <row r="201" ht="14.25" customHeight="1">
      <c r="A201" s="5" t="s">
        <v>3352</v>
      </c>
      <c r="B201" s="5" t="s">
        <v>3320</v>
      </c>
      <c r="C201" s="5" t="s">
        <v>3321</v>
      </c>
      <c r="D201" s="5" t="s">
        <v>3321</v>
      </c>
      <c r="E201" s="5" t="s">
        <v>3898</v>
      </c>
      <c r="F201" s="9"/>
    </row>
    <row r="202" ht="14.25" customHeight="1">
      <c r="A202" s="5" t="s">
        <v>3756</v>
      </c>
      <c r="B202" s="5" t="s">
        <v>3728</v>
      </c>
      <c r="C202" s="5" t="s">
        <v>1235</v>
      </c>
      <c r="D202" s="5" t="s">
        <v>1235</v>
      </c>
      <c r="E202" s="2">
        <v>9.0</v>
      </c>
      <c r="F202" s="9"/>
    </row>
    <row r="203" ht="14.25" customHeight="1">
      <c r="A203" s="5" t="s">
        <v>3784</v>
      </c>
      <c r="B203" s="5" t="s">
        <v>3758</v>
      </c>
      <c r="C203" s="5" t="s">
        <v>3774</v>
      </c>
      <c r="D203" s="5" t="s">
        <v>3774</v>
      </c>
      <c r="E203" s="2" t="s">
        <v>3899</v>
      </c>
      <c r="F203" s="9"/>
    </row>
    <row r="204" ht="14.25" customHeight="1">
      <c r="A204" s="5" t="s">
        <v>3785</v>
      </c>
      <c r="B204" s="5" t="s">
        <v>3758</v>
      </c>
      <c r="C204" s="5" t="s">
        <v>3774</v>
      </c>
      <c r="D204" s="5" t="s">
        <v>3774</v>
      </c>
      <c r="E204" s="2" t="s">
        <v>3899</v>
      </c>
      <c r="F204" s="9"/>
    </row>
    <row r="205" ht="14.25" customHeight="1">
      <c r="A205" s="5" t="s">
        <v>3786</v>
      </c>
      <c r="B205" s="5" t="s">
        <v>3758</v>
      </c>
      <c r="C205" s="5" t="s">
        <v>3774</v>
      </c>
      <c r="D205" s="5" t="s">
        <v>3774</v>
      </c>
      <c r="E205" s="2" t="s">
        <v>3899</v>
      </c>
      <c r="F205" s="9"/>
    </row>
    <row r="206" ht="14.25" customHeight="1">
      <c r="A206" s="5" t="s">
        <v>3910</v>
      </c>
      <c r="B206" s="5" t="s">
        <v>3218</v>
      </c>
      <c r="C206" s="5" t="s">
        <v>3219</v>
      </c>
      <c r="D206" s="5" t="s">
        <v>3219</v>
      </c>
      <c r="E206" s="5">
        <v>2.0</v>
      </c>
      <c r="F206" s="9"/>
    </row>
    <row r="207" ht="14.25" customHeight="1">
      <c r="A207" s="5" t="s">
        <v>3220</v>
      </c>
      <c r="B207" s="5" t="s">
        <v>3218</v>
      </c>
      <c r="C207" s="5" t="s">
        <v>3219</v>
      </c>
      <c r="D207" s="5" t="s">
        <v>3219</v>
      </c>
      <c r="E207" s="5">
        <v>2.0</v>
      </c>
      <c r="F207" s="9"/>
    </row>
    <row r="208" ht="14.25" customHeight="1">
      <c r="A208" s="5" t="s">
        <v>3221</v>
      </c>
      <c r="B208" s="5" t="s">
        <v>3218</v>
      </c>
      <c r="C208" s="5" t="s">
        <v>3219</v>
      </c>
      <c r="D208" s="5" t="s">
        <v>3219</v>
      </c>
      <c r="E208" s="5">
        <v>2.0</v>
      </c>
      <c r="F208" s="9"/>
    </row>
    <row r="209" ht="14.25" customHeight="1">
      <c r="A209" s="5" t="s">
        <v>3222</v>
      </c>
      <c r="B209" s="5" t="s">
        <v>3218</v>
      </c>
      <c r="C209" s="5" t="s">
        <v>3219</v>
      </c>
      <c r="D209" s="5" t="s">
        <v>3219</v>
      </c>
      <c r="E209" s="5">
        <v>2.0</v>
      </c>
      <c r="F209" s="9"/>
    </row>
    <row r="210" ht="14.25" customHeight="1">
      <c r="A210" s="5" t="s">
        <v>3223</v>
      </c>
      <c r="B210" s="5" t="s">
        <v>3218</v>
      </c>
      <c r="C210" s="5" t="s">
        <v>3219</v>
      </c>
      <c r="D210" s="5" t="s">
        <v>3219</v>
      </c>
      <c r="E210" s="5">
        <v>2.0</v>
      </c>
      <c r="F210" s="9"/>
    </row>
    <row r="211" ht="14.25" customHeight="1">
      <c r="A211" s="5" t="s">
        <v>3353</v>
      </c>
      <c r="B211" s="5" t="s">
        <v>3320</v>
      </c>
      <c r="C211" s="5" t="s">
        <v>3321</v>
      </c>
      <c r="D211" s="5" t="s">
        <v>3321</v>
      </c>
      <c r="E211" s="5" t="s">
        <v>3898</v>
      </c>
      <c r="F211" s="9"/>
    </row>
    <row r="212" ht="14.25" customHeight="1">
      <c r="A212" s="5" t="s">
        <v>3354</v>
      </c>
      <c r="B212" s="5" t="s">
        <v>3320</v>
      </c>
      <c r="C212" s="5" t="s">
        <v>3321</v>
      </c>
      <c r="D212" s="5" t="s">
        <v>3321</v>
      </c>
      <c r="E212" s="5" t="s">
        <v>3898</v>
      </c>
      <c r="F212" s="9"/>
    </row>
    <row r="213" ht="14.25" customHeight="1">
      <c r="A213" s="5" t="s">
        <v>3355</v>
      </c>
      <c r="B213" s="5" t="s">
        <v>3320</v>
      </c>
      <c r="C213" s="5" t="s">
        <v>3321</v>
      </c>
      <c r="D213" s="5" t="s">
        <v>3321</v>
      </c>
      <c r="E213" s="5" t="s">
        <v>3898</v>
      </c>
      <c r="F213" s="9"/>
    </row>
    <row r="214" ht="14.25" customHeight="1">
      <c r="A214" s="5" t="s">
        <v>3356</v>
      </c>
      <c r="B214" s="5" t="s">
        <v>3320</v>
      </c>
      <c r="C214" s="5" t="s">
        <v>3321</v>
      </c>
      <c r="D214" s="5" t="s">
        <v>3321</v>
      </c>
      <c r="E214" s="5" t="s">
        <v>3898</v>
      </c>
      <c r="F214" s="9"/>
    </row>
    <row r="215" ht="14.25" customHeight="1">
      <c r="A215" s="5" t="s">
        <v>3357</v>
      </c>
      <c r="B215" s="5" t="s">
        <v>3320</v>
      </c>
      <c r="C215" s="5" t="s">
        <v>3321</v>
      </c>
      <c r="D215" s="5" t="s">
        <v>3321</v>
      </c>
      <c r="E215" s="5" t="s">
        <v>3898</v>
      </c>
      <c r="F215" s="9"/>
    </row>
    <row r="216" ht="14.25" customHeight="1">
      <c r="A216" s="5" t="s">
        <v>3723</v>
      </c>
      <c r="B216" s="5" t="s">
        <v>3705</v>
      </c>
      <c r="C216" s="5" t="s">
        <v>3724</v>
      </c>
      <c r="D216" s="5" t="s">
        <v>3724</v>
      </c>
      <c r="E216" s="2">
        <v>9.0</v>
      </c>
      <c r="F216" s="9"/>
    </row>
    <row r="217" ht="14.25" customHeight="1">
      <c r="A217" s="5" t="s">
        <v>3725</v>
      </c>
      <c r="B217" s="5" t="s">
        <v>3705</v>
      </c>
      <c r="C217" s="5" t="s">
        <v>3724</v>
      </c>
      <c r="D217" s="5" t="s">
        <v>3724</v>
      </c>
      <c r="E217" s="2">
        <v>9.0</v>
      </c>
      <c r="F217" s="9"/>
    </row>
    <row r="218" ht="14.25" customHeight="1">
      <c r="A218" s="5" t="s">
        <v>3746</v>
      </c>
      <c r="B218" s="5" t="s">
        <v>3728</v>
      </c>
      <c r="C218" s="5" t="s">
        <v>857</v>
      </c>
      <c r="D218" s="5" t="s">
        <v>857</v>
      </c>
      <c r="E218" s="2">
        <v>9.0</v>
      </c>
      <c r="F218" s="9"/>
    </row>
    <row r="219" ht="14.25" customHeight="1">
      <c r="A219" s="5" t="s">
        <v>3787</v>
      </c>
      <c r="B219" s="5" t="s">
        <v>3758</v>
      </c>
      <c r="C219" s="5" t="s">
        <v>3774</v>
      </c>
      <c r="D219" s="5" t="s">
        <v>3774</v>
      </c>
      <c r="E219" s="2" t="s">
        <v>3899</v>
      </c>
      <c r="F219" s="9"/>
    </row>
    <row r="220" ht="14.25" customHeight="1">
      <c r="A220" s="5" t="s">
        <v>3788</v>
      </c>
      <c r="B220" s="5" t="s">
        <v>3758</v>
      </c>
      <c r="C220" s="5" t="s">
        <v>3774</v>
      </c>
      <c r="D220" s="5" t="s">
        <v>3774</v>
      </c>
      <c r="E220" s="2" t="s">
        <v>3899</v>
      </c>
      <c r="F220" s="9"/>
    </row>
    <row r="221" ht="14.25" customHeight="1">
      <c r="A221" s="5" t="s">
        <v>3224</v>
      </c>
      <c r="B221" s="5" t="s">
        <v>3218</v>
      </c>
      <c r="C221" s="5" t="s">
        <v>3219</v>
      </c>
      <c r="D221" s="5" t="s">
        <v>3219</v>
      </c>
      <c r="E221" s="5">
        <v>2.0</v>
      </c>
      <c r="F221" s="9"/>
    </row>
    <row r="222" ht="14.25" customHeight="1">
      <c r="A222" s="5" t="s">
        <v>3225</v>
      </c>
      <c r="B222" s="5" t="s">
        <v>3218</v>
      </c>
      <c r="C222" s="5" t="s">
        <v>3219</v>
      </c>
      <c r="D222" s="5" t="s">
        <v>3219</v>
      </c>
      <c r="E222" s="5">
        <v>2.0</v>
      </c>
      <c r="F222" s="9"/>
    </row>
    <row r="223" ht="14.25" customHeight="1">
      <c r="A223" s="5" t="s">
        <v>3226</v>
      </c>
      <c r="B223" s="5" t="s">
        <v>3218</v>
      </c>
      <c r="C223" s="5" t="s">
        <v>3219</v>
      </c>
      <c r="D223" s="5" t="s">
        <v>3219</v>
      </c>
      <c r="E223" s="5">
        <v>2.0</v>
      </c>
      <c r="F223" s="9"/>
    </row>
    <row r="224" ht="14.25" customHeight="1">
      <c r="A224" s="5" t="s">
        <v>3227</v>
      </c>
      <c r="B224" s="5" t="s">
        <v>3218</v>
      </c>
      <c r="C224" s="5" t="s">
        <v>3219</v>
      </c>
      <c r="D224" s="5" t="s">
        <v>3219</v>
      </c>
      <c r="E224" s="5">
        <v>2.0</v>
      </c>
      <c r="F224" s="9"/>
    </row>
    <row r="225" ht="14.25" customHeight="1">
      <c r="A225" s="5" t="s">
        <v>3228</v>
      </c>
      <c r="B225" s="5" t="s">
        <v>3218</v>
      </c>
      <c r="C225" s="5" t="s">
        <v>3219</v>
      </c>
      <c r="D225" s="5" t="s">
        <v>3219</v>
      </c>
      <c r="E225" s="5">
        <v>2.0</v>
      </c>
      <c r="F225" s="9"/>
    </row>
    <row r="226" ht="14.25" customHeight="1">
      <c r="A226" s="5" t="s">
        <v>3229</v>
      </c>
      <c r="B226" s="5" t="s">
        <v>3218</v>
      </c>
      <c r="C226" s="5" t="s">
        <v>3219</v>
      </c>
      <c r="D226" s="5" t="s">
        <v>3219</v>
      </c>
      <c r="E226" s="5">
        <v>2.0</v>
      </c>
      <c r="F226" s="9"/>
    </row>
    <row r="227" ht="14.25" customHeight="1">
      <c r="A227" s="5" t="s">
        <v>3230</v>
      </c>
      <c r="B227" s="5" t="s">
        <v>3218</v>
      </c>
      <c r="C227" s="5" t="s">
        <v>3219</v>
      </c>
      <c r="D227" s="5" t="s">
        <v>3219</v>
      </c>
      <c r="E227" s="5">
        <v>2.0</v>
      </c>
      <c r="F227" s="9"/>
    </row>
    <row r="228" ht="14.25" customHeight="1">
      <c r="A228" s="5" t="s">
        <v>3231</v>
      </c>
      <c r="B228" s="5" t="s">
        <v>3218</v>
      </c>
      <c r="C228" s="5" t="s">
        <v>3219</v>
      </c>
      <c r="D228" s="5" t="s">
        <v>3219</v>
      </c>
      <c r="E228" s="5">
        <v>2.0</v>
      </c>
      <c r="F228" s="9"/>
    </row>
    <row r="229" ht="14.25" customHeight="1">
      <c r="A229" s="5" t="s">
        <v>3232</v>
      </c>
      <c r="B229" s="5" t="s">
        <v>3218</v>
      </c>
      <c r="C229" s="5" t="s">
        <v>3219</v>
      </c>
      <c r="D229" s="5" t="s">
        <v>3219</v>
      </c>
      <c r="E229" s="5">
        <v>2.0</v>
      </c>
      <c r="F229" s="9"/>
    </row>
    <row r="230" ht="14.25" customHeight="1">
      <c r="A230" s="5" t="s">
        <v>3233</v>
      </c>
      <c r="B230" s="5" t="s">
        <v>3218</v>
      </c>
      <c r="C230" s="5" t="s">
        <v>3219</v>
      </c>
      <c r="D230" s="5" t="s">
        <v>3219</v>
      </c>
      <c r="E230" s="5">
        <v>2.0</v>
      </c>
      <c r="F230" s="9"/>
    </row>
    <row r="231" ht="14.25" customHeight="1">
      <c r="A231" s="5" t="s">
        <v>3234</v>
      </c>
      <c r="B231" s="5" t="s">
        <v>3218</v>
      </c>
      <c r="C231" s="5" t="s">
        <v>3219</v>
      </c>
      <c r="D231" s="5" t="s">
        <v>3219</v>
      </c>
      <c r="E231" s="5">
        <v>2.0</v>
      </c>
      <c r="F231" s="9"/>
    </row>
    <row r="232" ht="14.25" customHeight="1">
      <c r="A232" s="5" t="s">
        <v>3235</v>
      </c>
      <c r="B232" s="5" t="s">
        <v>3218</v>
      </c>
      <c r="C232" s="5" t="s">
        <v>3219</v>
      </c>
      <c r="D232" s="5" t="s">
        <v>3219</v>
      </c>
      <c r="E232" s="5">
        <v>2.0</v>
      </c>
      <c r="F232" s="9"/>
    </row>
    <row r="233" ht="14.25" customHeight="1">
      <c r="A233" s="5" t="s">
        <v>3236</v>
      </c>
      <c r="B233" s="5" t="s">
        <v>3218</v>
      </c>
      <c r="C233" s="5" t="s">
        <v>3219</v>
      </c>
      <c r="D233" s="5" t="s">
        <v>3219</v>
      </c>
      <c r="E233" s="5">
        <v>2.0</v>
      </c>
      <c r="F233" s="9"/>
    </row>
    <row r="234" ht="14.25" customHeight="1">
      <c r="A234" s="5" t="s">
        <v>3237</v>
      </c>
      <c r="B234" s="5" t="s">
        <v>3218</v>
      </c>
      <c r="C234" s="5" t="s">
        <v>3219</v>
      </c>
      <c r="D234" s="5" t="s">
        <v>3219</v>
      </c>
      <c r="E234" s="5">
        <v>2.0</v>
      </c>
      <c r="F234" s="9"/>
    </row>
    <row r="235" ht="14.25" customHeight="1">
      <c r="A235" s="5" t="s">
        <v>3238</v>
      </c>
      <c r="B235" s="5" t="s">
        <v>3218</v>
      </c>
      <c r="C235" s="5" t="s">
        <v>3219</v>
      </c>
      <c r="D235" s="5" t="s">
        <v>3219</v>
      </c>
      <c r="E235" s="5">
        <v>2.0</v>
      </c>
      <c r="F235" s="9"/>
    </row>
    <row r="236" ht="14.25" customHeight="1">
      <c r="A236" s="5" t="s">
        <v>3239</v>
      </c>
      <c r="B236" s="5" t="s">
        <v>3218</v>
      </c>
      <c r="C236" s="5" t="s">
        <v>3219</v>
      </c>
      <c r="D236" s="5" t="s">
        <v>3219</v>
      </c>
      <c r="E236" s="5">
        <v>2.0</v>
      </c>
      <c r="F236" s="9"/>
    </row>
    <row r="237" ht="14.25" customHeight="1">
      <c r="A237" s="5" t="s">
        <v>3240</v>
      </c>
      <c r="B237" s="5" t="s">
        <v>3218</v>
      </c>
      <c r="C237" s="5" t="s">
        <v>3219</v>
      </c>
      <c r="D237" s="5" t="s">
        <v>3219</v>
      </c>
      <c r="E237" s="5">
        <v>2.0</v>
      </c>
      <c r="F237" s="9"/>
    </row>
    <row r="238" ht="14.25" customHeight="1">
      <c r="A238" s="5" t="s">
        <v>3241</v>
      </c>
      <c r="B238" s="5" t="s">
        <v>3218</v>
      </c>
      <c r="C238" s="5" t="s">
        <v>3219</v>
      </c>
      <c r="D238" s="5" t="s">
        <v>3219</v>
      </c>
      <c r="E238" s="5">
        <v>2.0</v>
      </c>
      <c r="F238" s="9"/>
    </row>
    <row r="239" ht="14.25" customHeight="1">
      <c r="A239" s="5" t="s">
        <v>3242</v>
      </c>
      <c r="B239" s="5" t="s">
        <v>3218</v>
      </c>
      <c r="C239" s="5" t="s">
        <v>3219</v>
      </c>
      <c r="D239" s="5" t="s">
        <v>3219</v>
      </c>
      <c r="E239" s="5">
        <v>2.0</v>
      </c>
      <c r="F239" s="9"/>
    </row>
    <row r="240" ht="14.25" customHeight="1">
      <c r="A240" s="5" t="s">
        <v>3243</v>
      </c>
      <c r="B240" s="5" t="s">
        <v>3218</v>
      </c>
      <c r="C240" s="5" t="s">
        <v>3219</v>
      </c>
      <c r="D240" s="5" t="s">
        <v>3219</v>
      </c>
      <c r="E240" s="5">
        <v>2.0</v>
      </c>
      <c r="F240" s="9"/>
    </row>
    <row r="241" ht="14.25" customHeight="1">
      <c r="A241" s="5" t="s">
        <v>3244</v>
      </c>
      <c r="B241" s="5" t="s">
        <v>3218</v>
      </c>
      <c r="C241" s="5" t="s">
        <v>3219</v>
      </c>
      <c r="D241" s="5" t="s">
        <v>3219</v>
      </c>
      <c r="E241" s="5">
        <v>2.0</v>
      </c>
      <c r="F241" s="9"/>
    </row>
    <row r="242" ht="14.25" customHeight="1">
      <c r="A242" s="5" t="s">
        <v>3245</v>
      </c>
      <c r="B242" s="5" t="s">
        <v>3218</v>
      </c>
      <c r="C242" s="5" t="s">
        <v>3219</v>
      </c>
      <c r="D242" s="5" t="s">
        <v>3219</v>
      </c>
      <c r="E242" s="5">
        <v>2.0</v>
      </c>
      <c r="F242" s="9"/>
    </row>
    <row r="243" ht="14.25" customHeight="1">
      <c r="A243" s="5" t="s">
        <v>3246</v>
      </c>
      <c r="B243" s="5" t="s">
        <v>3218</v>
      </c>
      <c r="C243" s="5" t="s">
        <v>3219</v>
      </c>
      <c r="D243" s="5" t="s">
        <v>3219</v>
      </c>
      <c r="E243" s="5">
        <v>2.0</v>
      </c>
      <c r="F243" s="9"/>
    </row>
    <row r="244" ht="14.25" customHeight="1">
      <c r="A244" s="5" t="s">
        <v>3247</v>
      </c>
      <c r="B244" s="5" t="s">
        <v>3218</v>
      </c>
      <c r="C244" s="5" t="s">
        <v>3219</v>
      </c>
      <c r="D244" s="5" t="s">
        <v>3219</v>
      </c>
      <c r="E244" s="5">
        <v>2.0</v>
      </c>
      <c r="F244" s="9"/>
    </row>
    <row r="245" ht="14.25" customHeight="1">
      <c r="A245" s="5" t="s">
        <v>3248</v>
      </c>
      <c r="B245" s="5" t="s">
        <v>3218</v>
      </c>
      <c r="C245" s="5" t="s">
        <v>3219</v>
      </c>
      <c r="D245" s="5" t="s">
        <v>3219</v>
      </c>
      <c r="E245" s="5">
        <v>2.0</v>
      </c>
      <c r="F245" s="9"/>
    </row>
    <row r="246" ht="14.25" customHeight="1">
      <c r="A246" s="5" t="s">
        <v>3249</v>
      </c>
      <c r="B246" s="5" t="s">
        <v>3218</v>
      </c>
      <c r="C246" s="5" t="s">
        <v>3219</v>
      </c>
      <c r="D246" s="5" t="s">
        <v>3219</v>
      </c>
      <c r="E246" s="5">
        <v>2.0</v>
      </c>
      <c r="F246" s="9"/>
    </row>
    <row r="247" ht="14.25" customHeight="1">
      <c r="A247" s="5" t="s">
        <v>3250</v>
      </c>
      <c r="B247" s="5" t="s">
        <v>3218</v>
      </c>
      <c r="C247" s="5" t="s">
        <v>3219</v>
      </c>
      <c r="D247" s="5" t="s">
        <v>3219</v>
      </c>
      <c r="E247" s="5">
        <v>2.0</v>
      </c>
      <c r="F247" s="9"/>
    </row>
    <row r="248" ht="14.25" customHeight="1">
      <c r="A248" s="5" t="s">
        <v>3251</v>
      </c>
      <c r="B248" s="5" t="s">
        <v>3218</v>
      </c>
      <c r="C248" s="5" t="s">
        <v>3219</v>
      </c>
      <c r="D248" s="5" t="s">
        <v>3219</v>
      </c>
      <c r="E248" s="5">
        <v>2.0</v>
      </c>
      <c r="F248" s="9"/>
    </row>
    <row r="249" ht="14.25" customHeight="1">
      <c r="A249" s="5" t="s">
        <v>3252</v>
      </c>
      <c r="B249" s="5" t="s">
        <v>3218</v>
      </c>
      <c r="C249" s="5" t="s">
        <v>3219</v>
      </c>
      <c r="D249" s="5" t="s">
        <v>3219</v>
      </c>
      <c r="E249" s="5">
        <v>2.0</v>
      </c>
      <c r="F249" s="9"/>
    </row>
    <row r="250" ht="14.25" customHeight="1">
      <c r="A250" s="5" t="s">
        <v>3253</v>
      </c>
      <c r="B250" s="5" t="s">
        <v>3218</v>
      </c>
      <c r="C250" s="5" t="s">
        <v>3219</v>
      </c>
      <c r="D250" s="5" t="s">
        <v>3219</v>
      </c>
      <c r="E250" s="5">
        <v>2.0</v>
      </c>
      <c r="F250" s="9"/>
    </row>
    <row r="251" ht="14.25" customHeight="1">
      <c r="A251" s="5" t="s">
        <v>3789</v>
      </c>
      <c r="C251" s="2" t="s">
        <v>1229</v>
      </c>
      <c r="D251" s="2" t="s">
        <v>1229</v>
      </c>
      <c r="E251" s="2" t="s">
        <v>3899</v>
      </c>
      <c r="F251" s="9"/>
    </row>
    <row r="252" ht="14.25" customHeight="1">
      <c r="A252" s="5" t="s">
        <v>3790</v>
      </c>
      <c r="C252" s="2" t="s">
        <v>1229</v>
      </c>
      <c r="D252" s="2" t="s">
        <v>1229</v>
      </c>
      <c r="E252" s="2" t="s">
        <v>3899</v>
      </c>
      <c r="F252" s="9"/>
    </row>
    <row r="253" ht="14.25" customHeight="1">
      <c r="A253" s="5" t="s">
        <v>3263</v>
      </c>
      <c r="B253" s="5" t="s">
        <v>3259</v>
      </c>
      <c r="C253" s="5" t="s">
        <v>3911</v>
      </c>
      <c r="D253" s="5" t="s">
        <v>3912</v>
      </c>
      <c r="E253" s="5">
        <v>3.0</v>
      </c>
      <c r="F253" s="9"/>
    </row>
    <row r="254" ht="14.25" customHeight="1">
      <c r="A254" s="5" t="s">
        <v>3264</v>
      </c>
      <c r="B254" s="5" t="s">
        <v>3259</v>
      </c>
      <c r="C254" s="5" t="s">
        <v>3911</v>
      </c>
      <c r="D254" s="5" t="s">
        <v>3912</v>
      </c>
      <c r="E254" s="5">
        <v>3.0</v>
      </c>
      <c r="F254" s="9"/>
    </row>
    <row r="255" ht="14.25" customHeight="1">
      <c r="A255" s="5" t="s">
        <v>3265</v>
      </c>
      <c r="B255" s="5" t="s">
        <v>3259</v>
      </c>
      <c r="C255" s="5" t="s">
        <v>3911</v>
      </c>
      <c r="D255" s="5" t="s">
        <v>3912</v>
      </c>
      <c r="E255" s="5">
        <v>3.0</v>
      </c>
      <c r="F255" s="9"/>
    </row>
    <row r="256" ht="14.25" customHeight="1">
      <c r="A256" s="5" t="s">
        <v>3913</v>
      </c>
      <c r="B256" s="5" t="s">
        <v>3259</v>
      </c>
      <c r="C256" s="5" t="s">
        <v>3911</v>
      </c>
      <c r="D256" s="5" t="s">
        <v>3912</v>
      </c>
      <c r="E256" s="5">
        <v>3.0</v>
      </c>
      <c r="F256" s="9"/>
    </row>
    <row r="257" ht="14.25" customHeight="1">
      <c r="A257" s="5" t="s">
        <v>3267</v>
      </c>
      <c r="B257" s="5" t="s">
        <v>3259</v>
      </c>
      <c r="C257" s="5" t="s">
        <v>3911</v>
      </c>
      <c r="D257" s="5" t="s">
        <v>3912</v>
      </c>
      <c r="E257" s="5">
        <v>3.0</v>
      </c>
      <c r="F257" s="9"/>
    </row>
    <row r="258" ht="14.25" customHeight="1">
      <c r="A258" s="5" t="s">
        <v>3623</v>
      </c>
      <c r="B258" s="5" t="s">
        <v>3613</v>
      </c>
      <c r="C258" s="5" t="s">
        <v>1044</v>
      </c>
      <c r="D258" s="5" t="s">
        <v>1044</v>
      </c>
      <c r="E258" s="2">
        <v>9.0</v>
      </c>
      <c r="F258" s="9"/>
    </row>
    <row r="259" ht="14.25" customHeight="1">
      <c r="A259" s="5" t="s">
        <v>3816</v>
      </c>
      <c r="B259" s="5" t="s">
        <v>3817</v>
      </c>
      <c r="C259" s="5" t="s">
        <v>3818</v>
      </c>
      <c r="D259" s="5" t="s">
        <v>3818</v>
      </c>
      <c r="E259" s="2" t="s">
        <v>3899</v>
      </c>
      <c r="F259" s="9"/>
    </row>
    <row r="260" ht="14.25" customHeight="1">
      <c r="A260" s="5" t="s">
        <v>3608</v>
      </c>
      <c r="B260" s="5" t="s">
        <v>3609</v>
      </c>
      <c r="C260" s="5" t="s">
        <v>3610</v>
      </c>
      <c r="D260" s="5" t="s">
        <v>3610</v>
      </c>
      <c r="E260" s="2">
        <v>9.0</v>
      </c>
      <c r="F260" s="9"/>
    </row>
    <row r="261" ht="14.25" customHeight="1">
      <c r="A261" s="5" t="s">
        <v>3715</v>
      </c>
      <c r="B261" s="5" t="s">
        <v>3705</v>
      </c>
      <c r="C261" s="5" t="s">
        <v>3716</v>
      </c>
      <c r="D261" s="5" t="s">
        <v>3716</v>
      </c>
      <c r="E261" s="2">
        <v>9.0</v>
      </c>
      <c r="F261" s="9"/>
    </row>
    <row r="262" ht="14.25" customHeight="1">
      <c r="A262" s="5" t="s">
        <v>3604</v>
      </c>
      <c r="B262" s="5" t="s">
        <v>3605</v>
      </c>
      <c r="C262" s="5" t="s">
        <v>3606</v>
      </c>
      <c r="D262" s="5" t="s">
        <v>3606</v>
      </c>
      <c r="E262" s="2">
        <v>9.0</v>
      </c>
      <c r="F262" s="9"/>
    </row>
    <row r="263" ht="14.25" customHeight="1">
      <c r="A263" s="5" t="s">
        <v>3642</v>
      </c>
      <c r="B263" s="5" t="s">
        <v>3605</v>
      </c>
      <c r="C263" s="5" t="s">
        <v>3643</v>
      </c>
      <c r="D263" s="5" t="s">
        <v>3643</v>
      </c>
      <c r="E263" s="2">
        <v>9.0</v>
      </c>
      <c r="F263" s="9"/>
    </row>
    <row r="264" ht="14.25" customHeight="1">
      <c r="A264" s="5" t="s">
        <v>3607</v>
      </c>
      <c r="B264" s="5" t="s">
        <v>3605</v>
      </c>
      <c r="C264" s="5" t="s">
        <v>3606</v>
      </c>
      <c r="D264" s="5" t="s">
        <v>3606</v>
      </c>
      <c r="E264" s="2">
        <v>9.0</v>
      </c>
      <c r="F264" s="9"/>
    </row>
    <row r="265" ht="14.25" customHeight="1">
      <c r="A265" s="5" t="s">
        <v>3644</v>
      </c>
      <c r="B265" s="5" t="s">
        <v>3605</v>
      </c>
      <c r="C265" s="5" t="s">
        <v>3643</v>
      </c>
      <c r="D265" s="5" t="s">
        <v>3643</v>
      </c>
      <c r="E265" s="2">
        <v>9.0</v>
      </c>
      <c r="F265" s="9"/>
    </row>
    <row r="266" ht="14.25" customHeight="1">
      <c r="A266" s="5" t="s">
        <v>3914</v>
      </c>
      <c r="B266" s="5" t="s">
        <v>3728</v>
      </c>
      <c r="C266" s="5" t="s">
        <v>3772</v>
      </c>
      <c r="D266" s="5" t="s">
        <v>3772</v>
      </c>
      <c r="E266" s="2">
        <v>9.0</v>
      </c>
      <c r="F266" s="9"/>
    </row>
    <row r="267" ht="14.25" customHeight="1">
      <c r="A267" s="5" t="s">
        <v>3664</v>
      </c>
      <c r="B267" s="5" t="s">
        <v>3915</v>
      </c>
      <c r="C267" s="5" t="s">
        <v>1196</v>
      </c>
      <c r="D267" s="5" t="s">
        <v>1196</v>
      </c>
      <c r="E267" s="2">
        <v>4.0</v>
      </c>
      <c r="F267" s="9"/>
    </row>
    <row r="268" ht="14.25" customHeight="1">
      <c r="A268" s="5" t="s">
        <v>3569</v>
      </c>
      <c r="B268" s="5" t="s">
        <v>3570</v>
      </c>
      <c r="C268" s="5" t="s">
        <v>3916</v>
      </c>
      <c r="D268" s="5" t="s">
        <v>3916</v>
      </c>
      <c r="E268" s="2">
        <v>9.0</v>
      </c>
      <c r="F268" s="9"/>
    </row>
    <row r="269" ht="14.25" customHeight="1">
      <c r="A269" s="5" t="s">
        <v>3727</v>
      </c>
      <c r="B269" s="5" t="s">
        <v>3728</v>
      </c>
      <c r="C269" s="5" t="s">
        <v>3772</v>
      </c>
      <c r="D269" s="5" t="s">
        <v>3772</v>
      </c>
      <c r="E269" s="2">
        <v>9.0</v>
      </c>
      <c r="F269" s="9"/>
    </row>
    <row r="270" ht="14.25" customHeight="1">
      <c r="A270" s="5" t="s">
        <v>3053</v>
      </c>
      <c r="B270" s="5" t="s">
        <v>3051</v>
      </c>
      <c r="C270" s="5" t="s">
        <v>3052</v>
      </c>
      <c r="D270" s="5" t="s">
        <v>1232</v>
      </c>
      <c r="E270" s="5">
        <v>1.0</v>
      </c>
      <c r="F270" s="9"/>
    </row>
    <row r="271" ht="14.25" customHeight="1">
      <c r="A271" s="5" t="s">
        <v>3054</v>
      </c>
      <c r="B271" s="5" t="s">
        <v>3051</v>
      </c>
      <c r="C271" s="5" t="s">
        <v>3052</v>
      </c>
      <c r="D271" s="5" t="s">
        <v>1232</v>
      </c>
      <c r="E271" s="5">
        <v>1.0</v>
      </c>
      <c r="F271" s="9"/>
    </row>
    <row r="272" ht="14.25" customHeight="1">
      <c r="A272" s="5" t="s">
        <v>3055</v>
      </c>
      <c r="B272" s="5" t="s">
        <v>3051</v>
      </c>
      <c r="C272" s="5" t="s">
        <v>3052</v>
      </c>
      <c r="D272" s="5" t="s">
        <v>1232</v>
      </c>
      <c r="E272" s="5">
        <v>1.0</v>
      </c>
      <c r="F272" s="9"/>
    </row>
    <row r="273" ht="14.25" customHeight="1">
      <c r="A273" s="5" t="s">
        <v>3056</v>
      </c>
      <c r="B273" s="5" t="s">
        <v>3051</v>
      </c>
      <c r="C273" s="5" t="s">
        <v>3052</v>
      </c>
      <c r="D273" s="5" t="s">
        <v>1232</v>
      </c>
      <c r="E273" s="5">
        <v>1.0</v>
      </c>
      <c r="F273" s="9"/>
    </row>
    <row r="274" ht="14.25" customHeight="1">
      <c r="A274" s="5" t="s">
        <v>3665</v>
      </c>
      <c r="B274" s="5" t="s">
        <v>1052</v>
      </c>
      <c r="C274" s="5" t="s">
        <v>1196</v>
      </c>
      <c r="D274" s="5" t="s">
        <v>1196</v>
      </c>
      <c r="E274" s="5">
        <v>4.0</v>
      </c>
      <c r="F274" s="9"/>
    </row>
    <row r="275" ht="14.25" customHeight="1">
      <c r="A275" s="5" t="s">
        <v>3487</v>
      </c>
      <c r="B275" s="5" t="s">
        <v>3488</v>
      </c>
      <c r="C275" s="5" t="s">
        <v>3489</v>
      </c>
      <c r="D275" s="5" t="s">
        <v>3489</v>
      </c>
      <c r="E275" s="2">
        <v>9.0</v>
      </c>
      <c r="F275" s="9"/>
    </row>
    <row r="276" ht="14.25" customHeight="1">
      <c r="A276" s="5" t="s">
        <v>3791</v>
      </c>
      <c r="B276" s="5" t="s">
        <v>3758</v>
      </c>
      <c r="C276" s="5" t="s">
        <v>3774</v>
      </c>
      <c r="D276" s="5" t="s">
        <v>3774</v>
      </c>
      <c r="E276" s="2" t="s">
        <v>3899</v>
      </c>
      <c r="F276" s="9"/>
    </row>
    <row r="277" ht="14.25" customHeight="1">
      <c r="A277" s="5" t="s">
        <v>3792</v>
      </c>
      <c r="B277" s="5" t="s">
        <v>3758</v>
      </c>
      <c r="C277" s="5" t="s">
        <v>3774</v>
      </c>
      <c r="D277" s="5" t="s">
        <v>3774</v>
      </c>
      <c r="E277" s="2" t="s">
        <v>3899</v>
      </c>
      <c r="F277" s="9"/>
    </row>
    <row r="278" ht="14.25" customHeight="1">
      <c r="A278" s="5" t="s">
        <v>3793</v>
      </c>
      <c r="B278" s="5" t="s">
        <v>3758</v>
      </c>
      <c r="C278" s="5" t="s">
        <v>3774</v>
      </c>
      <c r="D278" s="5" t="s">
        <v>3774</v>
      </c>
      <c r="E278" s="2" t="s">
        <v>3899</v>
      </c>
      <c r="F278" s="9"/>
    </row>
    <row r="279" ht="14.25" customHeight="1">
      <c r="A279" s="5" t="s">
        <v>3057</v>
      </c>
      <c r="B279" s="5" t="s">
        <v>3051</v>
      </c>
      <c r="C279" s="5" t="s">
        <v>3052</v>
      </c>
      <c r="D279" s="5" t="s">
        <v>1232</v>
      </c>
      <c r="E279" s="5">
        <v>1.0</v>
      </c>
      <c r="F279" s="9"/>
    </row>
    <row r="280" ht="14.25" customHeight="1">
      <c r="A280" s="5" t="s">
        <v>3058</v>
      </c>
      <c r="B280" s="5" t="s">
        <v>3051</v>
      </c>
      <c r="C280" s="5" t="s">
        <v>3052</v>
      </c>
      <c r="D280" s="5" t="s">
        <v>1232</v>
      </c>
      <c r="E280" s="5">
        <v>1.0</v>
      </c>
      <c r="F280" s="9"/>
    </row>
    <row r="281" ht="14.25" customHeight="1">
      <c r="A281" s="5" t="s">
        <v>3059</v>
      </c>
      <c r="B281" s="5" t="s">
        <v>3051</v>
      </c>
      <c r="C281" s="5" t="s">
        <v>3052</v>
      </c>
      <c r="D281" s="5" t="s">
        <v>1232</v>
      </c>
      <c r="E281" s="5">
        <v>1.0</v>
      </c>
      <c r="F281" s="9"/>
    </row>
    <row r="282" ht="14.25" customHeight="1">
      <c r="A282" s="5" t="s">
        <v>3060</v>
      </c>
      <c r="B282" s="5" t="s">
        <v>3051</v>
      </c>
      <c r="C282" s="5" t="s">
        <v>3052</v>
      </c>
      <c r="D282" s="5" t="s">
        <v>1232</v>
      </c>
      <c r="E282" s="5">
        <v>1.0</v>
      </c>
      <c r="F282" s="9"/>
    </row>
    <row r="283" ht="14.25" customHeight="1">
      <c r="A283" s="5" t="s">
        <v>3061</v>
      </c>
      <c r="B283" s="5" t="s">
        <v>3051</v>
      </c>
      <c r="C283" s="5" t="s">
        <v>3052</v>
      </c>
      <c r="D283" s="5" t="s">
        <v>1232</v>
      </c>
      <c r="E283" s="5">
        <v>1.0</v>
      </c>
      <c r="F283" s="9"/>
    </row>
    <row r="284" ht="14.25" customHeight="1">
      <c r="A284" s="5" t="s">
        <v>3062</v>
      </c>
      <c r="B284" s="5" t="s">
        <v>3051</v>
      </c>
      <c r="C284" s="5" t="s">
        <v>3052</v>
      </c>
      <c r="D284" s="5" t="s">
        <v>1232</v>
      </c>
      <c r="E284" s="5">
        <v>1.0</v>
      </c>
      <c r="F284" s="9"/>
    </row>
    <row r="285" ht="14.25" customHeight="1">
      <c r="A285" s="5" t="s">
        <v>3064</v>
      </c>
      <c r="B285" s="5" t="s">
        <v>3051</v>
      </c>
      <c r="C285" s="5" t="s">
        <v>3052</v>
      </c>
      <c r="D285" s="5" t="s">
        <v>1232</v>
      </c>
      <c r="E285" s="5">
        <v>1.0</v>
      </c>
      <c r="F285" s="9"/>
    </row>
    <row r="286" ht="14.25" customHeight="1">
      <c r="A286" s="5" t="s">
        <v>3065</v>
      </c>
      <c r="B286" s="5" t="s">
        <v>3051</v>
      </c>
      <c r="C286" s="5" t="s">
        <v>3052</v>
      </c>
      <c r="D286" s="5" t="s">
        <v>1232</v>
      </c>
      <c r="E286" s="5">
        <v>1.0</v>
      </c>
      <c r="F286" s="9"/>
    </row>
    <row r="287" ht="14.25" customHeight="1">
      <c r="A287" s="5" t="s">
        <v>3066</v>
      </c>
      <c r="B287" s="5" t="s">
        <v>3051</v>
      </c>
      <c r="C287" s="5" t="s">
        <v>3052</v>
      </c>
      <c r="D287" s="5" t="s">
        <v>1232</v>
      </c>
      <c r="E287" s="5">
        <v>1.0</v>
      </c>
      <c r="F287" s="9"/>
    </row>
    <row r="288" ht="14.25" customHeight="1">
      <c r="A288" s="5" t="s">
        <v>3067</v>
      </c>
      <c r="B288" s="5" t="s">
        <v>3051</v>
      </c>
      <c r="C288" s="5" t="s">
        <v>3052</v>
      </c>
      <c r="D288" s="5" t="s">
        <v>1232</v>
      </c>
      <c r="E288" s="5">
        <v>1.0</v>
      </c>
      <c r="F288" s="9"/>
    </row>
    <row r="289" ht="14.25" customHeight="1">
      <c r="A289" s="5" t="s">
        <v>3068</v>
      </c>
      <c r="B289" s="5" t="s">
        <v>3051</v>
      </c>
      <c r="C289" s="5" t="s">
        <v>3052</v>
      </c>
      <c r="D289" s="5" t="s">
        <v>1232</v>
      </c>
      <c r="E289" s="5">
        <v>1.0</v>
      </c>
      <c r="F289" s="9"/>
    </row>
    <row r="290" ht="14.25" customHeight="1">
      <c r="A290" s="5" t="s">
        <v>3069</v>
      </c>
      <c r="B290" s="5" t="s">
        <v>3051</v>
      </c>
      <c r="C290" s="5" t="s">
        <v>3052</v>
      </c>
      <c r="D290" s="5" t="s">
        <v>1232</v>
      </c>
      <c r="E290" s="5">
        <v>1.0</v>
      </c>
      <c r="F290" s="9"/>
    </row>
    <row r="291" ht="14.25" customHeight="1">
      <c r="A291" s="5" t="s">
        <v>3070</v>
      </c>
      <c r="B291" s="5" t="s">
        <v>3051</v>
      </c>
      <c r="C291" s="5" t="s">
        <v>3052</v>
      </c>
      <c r="D291" s="5" t="s">
        <v>1232</v>
      </c>
      <c r="E291" s="5">
        <v>1.0</v>
      </c>
      <c r="F291" s="9"/>
    </row>
    <row r="292" ht="14.25" customHeight="1">
      <c r="A292" s="5" t="s">
        <v>3071</v>
      </c>
      <c r="B292" s="5" t="s">
        <v>3051</v>
      </c>
      <c r="C292" s="5" t="s">
        <v>3052</v>
      </c>
      <c r="D292" s="5" t="s">
        <v>1232</v>
      </c>
      <c r="E292" s="5">
        <v>1.0</v>
      </c>
      <c r="F292" s="9"/>
    </row>
    <row r="293" ht="14.25" customHeight="1">
      <c r="A293" s="5" t="s">
        <v>3072</v>
      </c>
      <c r="B293" s="5" t="s">
        <v>3051</v>
      </c>
      <c r="C293" s="5" t="s">
        <v>3052</v>
      </c>
      <c r="D293" s="5" t="s">
        <v>1232</v>
      </c>
      <c r="E293" s="5">
        <v>1.0</v>
      </c>
      <c r="F293" s="9"/>
    </row>
    <row r="294" ht="14.25" customHeight="1">
      <c r="A294" s="5" t="s">
        <v>3073</v>
      </c>
      <c r="B294" s="5" t="s">
        <v>3051</v>
      </c>
      <c r="C294" s="5" t="s">
        <v>3052</v>
      </c>
      <c r="D294" s="5" t="s">
        <v>1232</v>
      </c>
      <c r="E294" s="5">
        <v>1.0</v>
      </c>
      <c r="F294" s="9"/>
    </row>
    <row r="295" ht="14.25" customHeight="1">
      <c r="A295" s="5" t="s">
        <v>3074</v>
      </c>
      <c r="B295" s="5" t="s">
        <v>3051</v>
      </c>
      <c r="C295" s="5" t="s">
        <v>3052</v>
      </c>
      <c r="D295" s="5" t="s">
        <v>1232</v>
      </c>
      <c r="E295" s="5">
        <v>1.0</v>
      </c>
      <c r="F295" s="9"/>
    </row>
    <row r="296" ht="14.25" customHeight="1">
      <c r="A296" s="5" t="s">
        <v>3075</v>
      </c>
      <c r="B296" s="5" t="s">
        <v>3051</v>
      </c>
      <c r="C296" s="5" t="s">
        <v>3052</v>
      </c>
      <c r="D296" s="5" t="s">
        <v>1232</v>
      </c>
      <c r="E296" s="5">
        <v>1.0</v>
      </c>
      <c r="F296" s="9"/>
    </row>
    <row r="297" ht="14.25" customHeight="1">
      <c r="A297" s="5" t="s">
        <v>3917</v>
      </c>
      <c r="B297" s="5" t="s">
        <v>3051</v>
      </c>
      <c r="C297" s="5" t="s">
        <v>3052</v>
      </c>
      <c r="D297" s="5" t="s">
        <v>1232</v>
      </c>
      <c r="E297" s="5">
        <v>1.0</v>
      </c>
      <c r="F297" s="9"/>
    </row>
    <row r="298" ht="14.25" customHeight="1">
      <c r="A298" s="5" t="s">
        <v>3077</v>
      </c>
      <c r="B298" s="5" t="s">
        <v>3051</v>
      </c>
      <c r="C298" s="5" t="s">
        <v>3052</v>
      </c>
      <c r="D298" s="5" t="s">
        <v>1232</v>
      </c>
      <c r="E298" s="5">
        <v>1.0</v>
      </c>
      <c r="F298" s="9"/>
    </row>
    <row r="299" ht="14.25" customHeight="1">
      <c r="A299" s="5" t="s">
        <v>3078</v>
      </c>
      <c r="B299" s="5" t="s">
        <v>3051</v>
      </c>
      <c r="C299" s="5" t="s">
        <v>3052</v>
      </c>
      <c r="D299" s="5" t="s">
        <v>1232</v>
      </c>
      <c r="E299" s="5">
        <v>1.0</v>
      </c>
      <c r="F299" s="9"/>
    </row>
    <row r="300" ht="14.25" customHeight="1">
      <c r="A300" s="5" t="s">
        <v>3918</v>
      </c>
      <c r="B300" s="5" t="s">
        <v>3051</v>
      </c>
      <c r="C300" s="5" t="s">
        <v>3052</v>
      </c>
      <c r="D300" s="5" t="s">
        <v>1232</v>
      </c>
      <c r="E300" s="5">
        <v>1.0</v>
      </c>
      <c r="F300" s="9"/>
    </row>
    <row r="301" ht="14.25" customHeight="1">
      <c r="A301" s="5" t="s">
        <v>3919</v>
      </c>
      <c r="B301" s="5" t="s">
        <v>3051</v>
      </c>
      <c r="C301" s="5" t="s">
        <v>3052</v>
      </c>
      <c r="D301" s="5" t="s">
        <v>1232</v>
      </c>
      <c r="E301" s="5">
        <v>1.0</v>
      </c>
      <c r="F301" s="9"/>
    </row>
    <row r="302" ht="14.25" customHeight="1">
      <c r="A302" s="5" t="s">
        <v>3081</v>
      </c>
      <c r="B302" s="5" t="s">
        <v>3051</v>
      </c>
      <c r="C302" s="5" t="s">
        <v>3052</v>
      </c>
      <c r="D302" s="5" t="s">
        <v>1232</v>
      </c>
      <c r="E302" s="5">
        <v>1.0</v>
      </c>
      <c r="F302" s="9"/>
    </row>
    <row r="303" ht="14.25" customHeight="1">
      <c r="A303" s="5" t="s">
        <v>3920</v>
      </c>
      <c r="B303" s="5" t="s">
        <v>3051</v>
      </c>
      <c r="C303" s="5" t="s">
        <v>3052</v>
      </c>
      <c r="D303" s="5" t="s">
        <v>1232</v>
      </c>
      <c r="E303" s="5">
        <v>1.0</v>
      </c>
      <c r="F303" s="9"/>
    </row>
    <row r="304" ht="14.25" customHeight="1">
      <c r="A304" s="5" t="s">
        <v>3083</v>
      </c>
      <c r="B304" s="5" t="s">
        <v>3051</v>
      </c>
      <c r="C304" s="5" t="s">
        <v>3052</v>
      </c>
      <c r="D304" s="5" t="s">
        <v>1232</v>
      </c>
      <c r="E304" s="5">
        <v>1.0</v>
      </c>
      <c r="F304" s="9"/>
    </row>
    <row r="305" ht="14.25" customHeight="1">
      <c r="A305" s="5" t="s">
        <v>3084</v>
      </c>
      <c r="B305" s="5" t="s">
        <v>3051</v>
      </c>
      <c r="C305" s="5" t="s">
        <v>3052</v>
      </c>
      <c r="D305" s="5" t="s">
        <v>1232</v>
      </c>
      <c r="E305" s="5">
        <v>1.0</v>
      </c>
      <c r="F305" s="9"/>
    </row>
    <row r="306" ht="14.25" customHeight="1">
      <c r="A306" s="5" t="s">
        <v>3085</v>
      </c>
      <c r="B306" s="5" t="s">
        <v>3051</v>
      </c>
      <c r="C306" s="5" t="s">
        <v>3052</v>
      </c>
      <c r="D306" s="5" t="s">
        <v>1232</v>
      </c>
      <c r="E306" s="5">
        <v>1.0</v>
      </c>
      <c r="F306" s="9"/>
    </row>
    <row r="307" ht="14.25" customHeight="1">
      <c r="A307" s="5" t="s">
        <v>3086</v>
      </c>
      <c r="B307" s="5" t="s">
        <v>3051</v>
      </c>
      <c r="C307" s="5" t="s">
        <v>3052</v>
      </c>
      <c r="D307" s="5" t="s">
        <v>1232</v>
      </c>
      <c r="E307" s="5">
        <v>1.0</v>
      </c>
      <c r="F307" s="9"/>
    </row>
    <row r="308" ht="14.25" customHeight="1">
      <c r="A308" s="5" t="s">
        <v>3087</v>
      </c>
      <c r="B308" s="5" t="s">
        <v>3051</v>
      </c>
      <c r="C308" s="5" t="s">
        <v>3052</v>
      </c>
      <c r="D308" s="5" t="s">
        <v>1232</v>
      </c>
      <c r="E308" s="5">
        <v>1.0</v>
      </c>
      <c r="F308" s="9"/>
    </row>
    <row r="309" ht="14.25" customHeight="1">
      <c r="A309" s="5" t="s">
        <v>3088</v>
      </c>
      <c r="B309" s="5" t="s">
        <v>3051</v>
      </c>
      <c r="C309" s="5" t="s">
        <v>3052</v>
      </c>
      <c r="D309" s="5" t="s">
        <v>1232</v>
      </c>
      <c r="E309" s="5">
        <v>1.0</v>
      </c>
      <c r="F309" s="9"/>
    </row>
    <row r="310" ht="14.25" customHeight="1">
      <c r="A310" s="5" t="s">
        <v>3089</v>
      </c>
      <c r="B310" s="5" t="s">
        <v>3051</v>
      </c>
      <c r="C310" s="5" t="s">
        <v>3052</v>
      </c>
      <c r="D310" s="5" t="s">
        <v>1232</v>
      </c>
      <c r="E310" s="5">
        <v>1.0</v>
      </c>
      <c r="F310" s="9"/>
    </row>
    <row r="311" ht="14.25" customHeight="1">
      <c r="A311" s="5" t="s">
        <v>3090</v>
      </c>
      <c r="B311" s="5" t="s">
        <v>3051</v>
      </c>
      <c r="C311" s="5" t="s">
        <v>3052</v>
      </c>
      <c r="D311" s="5" t="s">
        <v>1232</v>
      </c>
      <c r="E311" s="5">
        <v>1.0</v>
      </c>
      <c r="F311" s="9"/>
    </row>
    <row r="312" ht="14.25" customHeight="1">
      <c r="A312" s="5" t="s">
        <v>3091</v>
      </c>
      <c r="B312" s="5" t="s">
        <v>3051</v>
      </c>
      <c r="C312" s="5" t="s">
        <v>3052</v>
      </c>
      <c r="D312" s="5" t="s">
        <v>1232</v>
      </c>
      <c r="E312" s="5">
        <v>1.0</v>
      </c>
      <c r="F312" s="9"/>
    </row>
    <row r="313" ht="14.25" customHeight="1">
      <c r="A313" s="5" t="s">
        <v>3092</v>
      </c>
      <c r="B313" s="5" t="s">
        <v>3051</v>
      </c>
      <c r="C313" s="5" t="s">
        <v>3052</v>
      </c>
      <c r="D313" s="5" t="s">
        <v>1232</v>
      </c>
      <c r="E313" s="5">
        <v>1.0</v>
      </c>
      <c r="F313" s="9"/>
    </row>
    <row r="314" ht="14.25" customHeight="1">
      <c r="A314" s="5" t="s">
        <v>3093</v>
      </c>
      <c r="B314" s="5" t="s">
        <v>3051</v>
      </c>
      <c r="C314" s="5" t="s">
        <v>3052</v>
      </c>
      <c r="D314" s="5" t="s">
        <v>1232</v>
      </c>
      <c r="E314" s="5">
        <v>1.0</v>
      </c>
      <c r="F314" s="9"/>
    </row>
    <row r="315" ht="14.25" customHeight="1">
      <c r="A315" s="5" t="s">
        <v>3094</v>
      </c>
      <c r="B315" s="5" t="s">
        <v>3051</v>
      </c>
      <c r="C315" s="5" t="s">
        <v>3052</v>
      </c>
      <c r="D315" s="5" t="s">
        <v>1232</v>
      </c>
      <c r="E315" s="5">
        <v>1.0</v>
      </c>
      <c r="F315" s="9"/>
    </row>
    <row r="316" ht="14.25" customHeight="1">
      <c r="A316" s="5" t="s">
        <v>3095</v>
      </c>
      <c r="B316" s="5" t="s">
        <v>3051</v>
      </c>
      <c r="C316" s="5" t="s">
        <v>3052</v>
      </c>
      <c r="D316" s="5" t="s">
        <v>1232</v>
      </c>
      <c r="E316" s="5">
        <v>1.0</v>
      </c>
      <c r="F316" s="9"/>
    </row>
    <row r="317" ht="14.25" customHeight="1">
      <c r="A317" s="5" t="s">
        <v>3096</v>
      </c>
      <c r="B317" s="5" t="s">
        <v>3051</v>
      </c>
      <c r="C317" s="5" t="s">
        <v>3052</v>
      </c>
      <c r="D317" s="5" t="s">
        <v>1232</v>
      </c>
      <c r="E317" s="5">
        <v>1.0</v>
      </c>
      <c r="F317" s="9"/>
    </row>
    <row r="318" ht="14.25" customHeight="1">
      <c r="A318" s="5" t="s">
        <v>3097</v>
      </c>
      <c r="B318" s="5" t="s">
        <v>3051</v>
      </c>
      <c r="C318" s="5" t="s">
        <v>3052</v>
      </c>
      <c r="D318" s="5" t="s">
        <v>1232</v>
      </c>
      <c r="E318" s="5">
        <v>1.0</v>
      </c>
      <c r="F318" s="9"/>
    </row>
    <row r="319" ht="14.25" customHeight="1">
      <c r="A319" s="5" t="s">
        <v>3098</v>
      </c>
      <c r="B319" s="5" t="s">
        <v>3051</v>
      </c>
      <c r="C319" s="5" t="s">
        <v>3052</v>
      </c>
      <c r="D319" s="5" t="s">
        <v>1232</v>
      </c>
      <c r="E319" s="5">
        <v>1.0</v>
      </c>
      <c r="F319" s="9"/>
    </row>
    <row r="320" ht="14.25" customHeight="1">
      <c r="A320" s="5" t="s">
        <v>3099</v>
      </c>
      <c r="B320" s="5" t="s">
        <v>3051</v>
      </c>
      <c r="C320" s="5" t="s">
        <v>3052</v>
      </c>
      <c r="D320" s="5" t="s">
        <v>1232</v>
      </c>
      <c r="E320" s="5">
        <v>1.0</v>
      </c>
      <c r="F320" s="9"/>
    </row>
    <row r="321" ht="14.25" customHeight="1">
      <c r="A321" s="5" t="s">
        <v>3100</v>
      </c>
      <c r="B321" s="5" t="s">
        <v>3051</v>
      </c>
      <c r="C321" s="5" t="s">
        <v>3052</v>
      </c>
      <c r="D321" s="5" t="s">
        <v>1232</v>
      </c>
      <c r="E321" s="5">
        <v>1.0</v>
      </c>
      <c r="F321" s="9"/>
    </row>
    <row r="322" ht="14.25" customHeight="1">
      <c r="A322" s="5" t="s">
        <v>3101</v>
      </c>
      <c r="B322" s="5" t="s">
        <v>3051</v>
      </c>
      <c r="C322" s="5" t="s">
        <v>3052</v>
      </c>
      <c r="D322" s="5" t="s">
        <v>1232</v>
      </c>
      <c r="E322" s="5">
        <v>1.0</v>
      </c>
      <c r="F322" s="9"/>
    </row>
    <row r="323" ht="14.25" customHeight="1">
      <c r="A323" s="5" t="s">
        <v>3102</v>
      </c>
      <c r="B323" s="5" t="s">
        <v>3051</v>
      </c>
      <c r="C323" s="5" t="s">
        <v>3052</v>
      </c>
      <c r="D323" s="5" t="s">
        <v>1232</v>
      </c>
      <c r="E323" s="5">
        <v>1.0</v>
      </c>
      <c r="F323" s="9"/>
    </row>
    <row r="324" ht="14.25" customHeight="1">
      <c r="A324" s="5" t="s">
        <v>3103</v>
      </c>
      <c r="B324" s="5" t="s">
        <v>3051</v>
      </c>
      <c r="C324" s="5" t="s">
        <v>3052</v>
      </c>
      <c r="D324" s="5" t="s">
        <v>1232</v>
      </c>
      <c r="E324" s="5">
        <v>1.0</v>
      </c>
      <c r="F324" s="9"/>
    </row>
    <row r="325" ht="14.25" customHeight="1">
      <c r="A325" s="5" t="s">
        <v>3104</v>
      </c>
      <c r="B325" s="5" t="s">
        <v>3051</v>
      </c>
      <c r="C325" s="5" t="s">
        <v>3052</v>
      </c>
      <c r="D325" s="5" t="s">
        <v>1232</v>
      </c>
      <c r="E325" s="5">
        <v>1.0</v>
      </c>
      <c r="F325" s="9"/>
    </row>
    <row r="326" ht="14.25" customHeight="1">
      <c r="A326" s="5" t="s">
        <v>3105</v>
      </c>
      <c r="B326" s="5" t="s">
        <v>3051</v>
      </c>
      <c r="C326" s="5" t="s">
        <v>3052</v>
      </c>
      <c r="D326" s="5" t="s">
        <v>1232</v>
      </c>
      <c r="E326" s="5">
        <v>1.0</v>
      </c>
      <c r="F326" s="9"/>
    </row>
    <row r="327" ht="14.25" customHeight="1">
      <c r="A327" s="5" t="s">
        <v>3106</v>
      </c>
      <c r="B327" s="5" t="s">
        <v>3051</v>
      </c>
      <c r="C327" s="5" t="s">
        <v>3052</v>
      </c>
      <c r="D327" s="5" t="s">
        <v>1232</v>
      </c>
      <c r="E327" s="5">
        <v>1.0</v>
      </c>
      <c r="F327" s="9"/>
    </row>
    <row r="328" ht="14.25" customHeight="1">
      <c r="A328" s="5" t="s">
        <v>3107</v>
      </c>
      <c r="B328" s="5" t="s">
        <v>3051</v>
      </c>
      <c r="C328" s="5" t="s">
        <v>3052</v>
      </c>
      <c r="D328" s="5" t="s">
        <v>1232</v>
      </c>
      <c r="E328" s="5">
        <v>1.0</v>
      </c>
      <c r="F328" s="9"/>
    </row>
    <row r="329" ht="14.25" customHeight="1">
      <c r="A329" s="5" t="s">
        <v>3108</v>
      </c>
      <c r="B329" s="5" t="s">
        <v>3051</v>
      </c>
      <c r="C329" s="5" t="s">
        <v>3052</v>
      </c>
      <c r="D329" s="5" t="s">
        <v>1232</v>
      </c>
      <c r="E329" s="5">
        <v>1.0</v>
      </c>
      <c r="F329" s="9"/>
    </row>
    <row r="330" ht="14.25" customHeight="1">
      <c r="A330" s="5" t="s">
        <v>3109</v>
      </c>
      <c r="B330" s="5" t="s">
        <v>3051</v>
      </c>
      <c r="C330" s="5" t="s">
        <v>3052</v>
      </c>
      <c r="D330" s="5" t="s">
        <v>1232</v>
      </c>
      <c r="E330" s="5">
        <v>1.0</v>
      </c>
      <c r="F330" s="9"/>
    </row>
    <row r="331" ht="14.25" customHeight="1">
      <c r="A331" s="5" t="s">
        <v>3110</v>
      </c>
      <c r="B331" s="5" t="s">
        <v>3051</v>
      </c>
      <c r="C331" s="5" t="s">
        <v>3052</v>
      </c>
      <c r="D331" s="5" t="s">
        <v>1232</v>
      </c>
      <c r="E331" s="5">
        <v>1.0</v>
      </c>
      <c r="F331" s="9"/>
    </row>
    <row r="332" ht="14.25" customHeight="1">
      <c r="A332" s="5" t="s">
        <v>3638</v>
      </c>
      <c r="B332" s="5" t="s">
        <v>3597</v>
      </c>
      <c r="C332" s="5" t="s">
        <v>3921</v>
      </c>
      <c r="D332" s="5" t="s">
        <v>3921</v>
      </c>
      <c r="E332" s="2">
        <v>9.0</v>
      </c>
      <c r="F332" s="9"/>
    </row>
    <row r="333" ht="14.25" customHeight="1">
      <c r="A333" s="5" t="s">
        <v>3794</v>
      </c>
      <c r="B333" s="5" t="s">
        <v>3758</v>
      </c>
      <c r="C333" s="5" t="s">
        <v>3774</v>
      </c>
      <c r="D333" s="5" t="s">
        <v>3774</v>
      </c>
      <c r="E333" s="2" t="s">
        <v>3899</v>
      </c>
      <c r="F333" s="9"/>
    </row>
    <row r="334" ht="14.25" customHeight="1">
      <c r="A334" s="5" t="s">
        <v>3840</v>
      </c>
      <c r="B334" s="5" t="s">
        <v>3841</v>
      </c>
      <c r="C334" s="5" t="s">
        <v>3842</v>
      </c>
      <c r="D334" s="5" t="s">
        <v>3842</v>
      </c>
      <c r="E334" s="2">
        <v>9.0</v>
      </c>
      <c r="F334" s="9"/>
    </row>
    <row r="335" ht="14.25" customHeight="1">
      <c r="A335" s="5" t="s">
        <v>3795</v>
      </c>
      <c r="B335" s="5" t="s">
        <v>3758</v>
      </c>
      <c r="C335" s="5" t="s">
        <v>3774</v>
      </c>
      <c r="D335" s="5" t="s">
        <v>3774</v>
      </c>
      <c r="E335" s="2" t="s">
        <v>3899</v>
      </c>
      <c r="F335" s="9"/>
    </row>
    <row r="336" ht="14.25" customHeight="1">
      <c r="A336" s="5" t="s">
        <v>3375</v>
      </c>
      <c r="B336" s="5" t="s">
        <v>3305</v>
      </c>
      <c r="C336" s="5" t="s">
        <v>909</v>
      </c>
      <c r="D336" s="5" t="s">
        <v>909</v>
      </c>
      <c r="E336" s="5" t="s">
        <v>3898</v>
      </c>
      <c r="F336" s="9"/>
    </row>
    <row r="337" ht="14.25" customHeight="1">
      <c r="A337" s="5" t="s">
        <v>3377</v>
      </c>
      <c r="B337" s="5" t="s">
        <v>3305</v>
      </c>
      <c r="C337" s="5" t="s">
        <v>909</v>
      </c>
      <c r="D337" s="5" t="s">
        <v>909</v>
      </c>
      <c r="E337" s="5" t="s">
        <v>3898</v>
      </c>
      <c r="F337" s="9"/>
    </row>
    <row r="338" ht="14.25" customHeight="1">
      <c r="A338" s="5" t="s">
        <v>3378</v>
      </c>
      <c r="B338" s="5" t="s">
        <v>3305</v>
      </c>
      <c r="C338" s="5" t="s">
        <v>909</v>
      </c>
      <c r="D338" s="5" t="s">
        <v>909</v>
      </c>
      <c r="E338" s="5" t="s">
        <v>3898</v>
      </c>
      <c r="F338" s="9"/>
    </row>
    <row r="339" ht="14.25" customHeight="1">
      <c r="A339" s="5" t="s">
        <v>3851</v>
      </c>
      <c r="B339" s="5" t="s">
        <v>3851</v>
      </c>
      <c r="C339" s="5" t="s">
        <v>3852</v>
      </c>
      <c r="D339" s="5" t="s">
        <v>3852</v>
      </c>
      <c r="E339" s="2">
        <v>9.0</v>
      </c>
      <c r="F339" s="9"/>
    </row>
    <row r="340" ht="14.25" customHeight="1">
      <c r="A340" s="5" t="s">
        <v>3853</v>
      </c>
      <c r="B340" s="5" t="s">
        <v>3851</v>
      </c>
      <c r="C340" s="5" t="s">
        <v>3852</v>
      </c>
      <c r="D340" s="5" t="s">
        <v>3852</v>
      </c>
      <c r="E340" s="2">
        <v>9.0</v>
      </c>
      <c r="F340" s="9"/>
    </row>
    <row r="341" ht="14.25" customHeight="1">
      <c r="A341" s="5" t="s">
        <v>3525</v>
      </c>
      <c r="B341" s="5" t="s">
        <v>3526</v>
      </c>
      <c r="C341" s="5" t="s">
        <v>3527</v>
      </c>
      <c r="D341" s="5" t="s">
        <v>3527</v>
      </c>
      <c r="E341" s="2">
        <v>9.0</v>
      </c>
      <c r="F341" s="9"/>
    </row>
    <row r="342" ht="14.25" customHeight="1">
      <c r="A342" s="5" t="s">
        <v>3592</v>
      </c>
      <c r="B342" s="5" t="s">
        <v>3584</v>
      </c>
      <c r="C342" s="5" t="s">
        <v>3585</v>
      </c>
      <c r="D342" s="5" t="s">
        <v>3585</v>
      </c>
      <c r="E342" s="2">
        <v>9.0</v>
      </c>
      <c r="F342" s="9"/>
    </row>
    <row r="343" ht="14.25" customHeight="1">
      <c r="A343" s="5" t="s">
        <v>3922</v>
      </c>
      <c r="B343" s="5" t="s">
        <v>3584</v>
      </c>
      <c r="C343" s="5" t="s">
        <v>3585</v>
      </c>
      <c r="D343" s="5" t="s">
        <v>3585</v>
      </c>
      <c r="E343" s="2">
        <v>9.0</v>
      </c>
      <c r="F343" s="9"/>
    </row>
    <row r="344" ht="14.25" customHeight="1">
      <c r="A344" s="5" t="s">
        <v>3583</v>
      </c>
      <c r="B344" s="5" t="s">
        <v>3584</v>
      </c>
      <c r="C344" s="5" t="s">
        <v>3585</v>
      </c>
      <c r="D344" s="5" t="s">
        <v>3585</v>
      </c>
      <c r="E344" s="2">
        <v>9.0</v>
      </c>
      <c r="F344" s="9"/>
    </row>
    <row r="345" ht="14.25" customHeight="1">
      <c r="A345" s="5" t="s">
        <v>3502</v>
      </c>
      <c r="B345" s="5" t="s">
        <v>3500</v>
      </c>
      <c r="C345" s="5" t="s">
        <v>656</v>
      </c>
      <c r="D345" s="5" t="s">
        <v>656</v>
      </c>
      <c r="E345" s="2">
        <v>9.0</v>
      </c>
      <c r="F345" s="9"/>
    </row>
    <row r="346" ht="14.25" customHeight="1">
      <c r="A346" s="5" t="s">
        <v>3499</v>
      </c>
      <c r="B346" s="5" t="s">
        <v>3500</v>
      </c>
      <c r="C346" s="5" t="s">
        <v>3923</v>
      </c>
      <c r="D346" s="5" t="s">
        <v>3923</v>
      </c>
      <c r="E346" s="2">
        <v>9.0</v>
      </c>
      <c r="F346" s="9"/>
    </row>
    <row r="347" ht="14.25" customHeight="1">
      <c r="A347" s="5" t="s">
        <v>3518</v>
      </c>
      <c r="C347" s="5" t="s">
        <v>3924</v>
      </c>
      <c r="D347" s="5" t="s">
        <v>3924</v>
      </c>
      <c r="E347" s="2">
        <v>9.0</v>
      </c>
      <c r="F347" s="9"/>
    </row>
    <row r="348" ht="14.25" customHeight="1">
      <c r="A348" s="5" t="s">
        <v>3666</v>
      </c>
      <c r="B348" s="5" t="s">
        <v>1052</v>
      </c>
      <c r="C348" s="5" t="s">
        <v>1196</v>
      </c>
      <c r="D348" s="5" t="s">
        <v>1196</v>
      </c>
      <c r="E348" s="5">
        <v>4.0</v>
      </c>
      <c r="F348" s="9"/>
    </row>
    <row r="349" ht="14.25" customHeight="1">
      <c r="A349" s="5" t="s">
        <v>3558</v>
      </c>
      <c r="B349" s="5" t="s">
        <v>3558</v>
      </c>
      <c r="C349" s="5" t="s">
        <v>3925</v>
      </c>
      <c r="D349" s="5" t="s">
        <v>3925</v>
      </c>
      <c r="E349" s="2">
        <v>9.0</v>
      </c>
      <c r="F349" s="9"/>
    </row>
    <row r="350" ht="14.25" customHeight="1">
      <c r="A350" s="5" t="s">
        <v>3926</v>
      </c>
      <c r="B350" s="5" t="s">
        <v>3558</v>
      </c>
      <c r="C350" s="5" t="s">
        <v>3925</v>
      </c>
      <c r="D350" s="5" t="s">
        <v>3925</v>
      </c>
      <c r="E350" s="2">
        <v>9.0</v>
      </c>
      <c r="F350" s="9"/>
    </row>
    <row r="351" ht="14.25" customHeight="1">
      <c r="A351" s="5" t="s">
        <v>3560</v>
      </c>
      <c r="B351" s="5" t="s">
        <v>3558</v>
      </c>
      <c r="C351" s="5" t="s">
        <v>3925</v>
      </c>
      <c r="D351" s="5" t="s">
        <v>3925</v>
      </c>
      <c r="E351" s="2">
        <v>9.0</v>
      </c>
      <c r="F351" s="9"/>
    </row>
    <row r="352" ht="14.25" customHeight="1">
      <c r="A352" s="5" t="s">
        <v>3400</v>
      </c>
      <c r="B352" s="5" t="s">
        <v>3397</v>
      </c>
      <c r="C352" s="5" t="s">
        <v>3398</v>
      </c>
      <c r="D352" s="5" t="s">
        <v>3398</v>
      </c>
      <c r="E352" s="5">
        <v>4.0</v>
      </c>
      <c r="F352" s="9"/>
    </row>
    <row r="353" ht="14.25" customHeight="1">
      <c r="A353" s="5" t="s">
        <v>3440</v>
      </c>
      <c r="B353" s="5" t="s">
        <v>3435</v>
      </c>
      <c r="C353" s="5" t="s">
        <v>1034</v>
      </c>
      <c r="D353" s="5" t="s">
        <v>1034</v>
      </c>
      <c r="E353" s="2">
        <v>9.0</v>
      </c>
      <c r="F353" s="9"/>
    </row>
    <row r="354" ht="14.25" customHeight="1">
      <c r="A354" s="5" t="s">
        <v>3927</v>
      </c>
      <c r="B354" s="5" t="s">
        <v>3435</v>
      </c>
      <c r="C354" s="5" t="s">
        <v>1034</v>
      </c>
      <c r="D354" s="5" t="s">
        <v>1034</v>
      </c>
      <c r="E354" s="2">
        <v>9.0</v>
      </c>
      <c r="F354" s="9"/>
    </row>
    <row r="355" ht="14.25" customHeight="1">
      <c r="A355" s="5" t="s">
        <v>3442</v>
      </c>
      <c r="B355" s="5" t="s">
        <v>3435</v>
      </c>
      <c r="C355" s="5" t="s">
        <v>1034</v>
      </c>
      <c r="D355" s="5" t="s">
        <v>1034</v>
      </c>
      <c r="E355" s="2">
        <v>9.0</v>
      </c>
      <c r="F355" s="9"/>
    </row>
    <row r="356" ht="14.25" customHeight="1">
      <c r="A356" s="5" t="s">
        <v>3928</v>
      </c>
      <c r="B356" s="5" t="s">
        <v>3435</v>
      </c>
      <c r="C356" s="5" t="s">
        <v>1034</v>
      </c>
      <c r="D356" s="5" t="s">
        <v>1034</v>
      </c>
      <c r="E356" s="2">
        <v>9.0</v>
      </c>
      <c r="F356" s="9"/>
    </row>
    <row r="357" ht="14.25" customHeight="1">
      <c r="A357" s="5" t="s">
        <v>3444</v>
      </c>
      <c r="B357" s="5" t="s">
        <v>3435</v>
      </c>
      <c r="C357" s="5" t="s">
        <v>1034</v>
      </c>
      <c r="D357" s="5" t="s">
        <v>1034</v>
      </c>
      <c r="E357" s="2">
        <v>9.0</v>
      </c>
      <c r="F357" s="9"/>
    </row>
    <row r="358" ht="14.25" customHeight="1">
      <c r="A358" s="5" t="s">
        <v>3747</v>
      </c>
      <c r="B358" s="5" t="s">
        <v>3728</v>
      </c>
      <c r="C358" s="5" t="s">
        <v>857</v>
      </c>
      <c r="D358" s="5" t="s">
        <v>857</v>
      </c>
      <c r="E358" s="2">
        <v>9.0</v>
      </c>
      <c r="F358" s="9"/>
    </row>
    <row r="359" ht="14.25" customHeight="1">
      <c r="A359" s="5" t="s">
        <v>3427</v>
      </c>
      <c r="B359" s="5" t="s">
        <v>3915</v>
      </c>
      <c r="C359" s="5" t="s">
        <v>3398</v>
      </c>
      <c r="D359" s="5" t="s">
        <v>3398</v>
      </c>
      <c r="E359" s="2">
        <v>9.0</v>
      </c>
      <c r="F359" s="9"/>
    </row>
    <row r="360" ht="14.25" customHeight="1">
      <c r="A360" s="5" t="s">
        <v>3268</v>
      </c>
      <c r="B360" s="5" t="s">
        <v>3259</v>
      </c>
      <c r="C360" s="5" t="s">
        <v>3911</v>
      </c>
      <c r="D360" s="5" t="s">
        <v>3912</v>
      </c>
      <c r="E360" s="5">
        <v>3.0</v>
      </c>
      <c r="F360" s="9"/>
    </row>
    <row r="361" ht="14.25" customHeight="1">
      <c r="A361" s="5" t="s">
        <v>3269</v>
      </c>
      <c r="B361" s="5" t="s">
        <v>3259</v>
      </c>
      <c r="C361" s="5" t="s">
        <v>3911</v>
      </c>
      <c r="D361" s="5" t="s">
        <v>3912</v>
      </c>
      <c r="E361" s="5">
        <v>3.0</v>
      </c>
      <c r="F361" s="9"/>
    </row>
    <row r="362" ht="14.25" customHeight="1">
      <c r="A362" s="5" t="s">
        <v>3270</v>
      </c>
      <c r="B362" s="5" t="s">
        <v>3259</v>
      </c>
      <c r="C362" s="5" t="s">
        <v>3911</v>
      </c>
      <c r="D362" s="5" t="s">
        <v>3912</v>
      </c>
      <c r="E362" s="5">
        <v>3.0</v>
      </c>
      <c r="F362" s="9"/>
    </row>
    <row r="363" ht="14.25" customHeight="1">
      <c r="A363" s="5" t="s">
        <v>3271</v>
      </c>
      <c r="B363" s="5" t="s">
        <v>3259</v>
      </c>
      <c r="C363" s="5" t="s">
        <v>3911</v>
      </c>
      <c r="D363" s="5" t="s">
        <v>3912</v>
      </c>
      <c r="E363" s="5">
        <v>3.0</v>
      </c>
      <c r="F363" s="9"/>
    </row>
    <row r="364" ht="14.25" customHeight="1">
      <c r="A364" s="5" t="s">
        <v>3272</v>
      </c>
      <c r="B364" s="5" t="s">
        <v>3259</v>
      </c>
      <c r="C364" s="5" t="s">
        <v>3911</v>
      </c>
      <c r="D364" s="5" t="s">
        <v>3912</v>
      </c>
      <c r="E364" s="5">
        <v>3.0</v>
      </c>
      <c r="F364" s="9"/>
    </row>
    <row r="365" ht="14.25" customHeight="1">
      <c r="A365" s="5" t="s">
        <v>3445</v>
      </c>
      <c r="B365" s="5" t="s">
        <v>3435</v>
      </c>
      <c r="C365" s="5" t="s">
        <v>1034</v>
      </c>
      <c r="D365" s="5" t="s">
        <v>1034</v>
      </c>
      <c r="E365" s="2">
        <v>9.0</v>
      </c>
      <c r="F365" s="9"/>
    </row>
    <row r="366" ht="14.25" customHeight="1">
      <c r="A366" s="5" t="s">
        <v>3561</v>
      </c>
      <c r="B366" s="5" t="s">
        <v>3558</v>
      </c>
      <c r="C366" s="5" t="s">
        <v>3925</v>
      </c>
      <c r="D366" s="5" t="s">
        <v>3925</v>
      </c>
      <c r="E366" s="2">
        <v>9.0</v>
      </c>
      <c r="F366" s="9"/>
    </row>
    <row r="367" ht="14.25" customHeight="1">
      <c r="A367" s="5" t="s">
        <v>3929</v>
      </c>
      <c r="B367" s="5" t="s">
        <v>3558</v>
      </c>
      <c r="C367" s="5" t="s">
        <v>3925</v>
      </c>
      <c r="D367" s="5" t="s">
        <v>3925</v>
      </c>
      <c r="E367" s="2">
        <v>9.0</v>
      </c>
      <c r="F367" s="9"/>
    </row>
    <row r="368" ht="14.25" customHeight="1">
      <c r="A368" s="5" t="s">
        <v>3930</v>
      </c>
      <c r="B368" s="5" t="s">
        <v>3558</v>
      </c>
      <c r="C368" s="5" t="s">
        <v>3925</v>
      </c>
      <c r="D368" s="5" t="s">
        <v>3925</v>
      </c>
      <c r="E368" s="2">
        <v>9.0</v>
      </c>
      <c r="F368" s="9"/>
    </row>
    <row r="369" ht="14.25" customHeight="1">
      <c r="A369" s="5" t="s">
        <v>3557</v>
      </c>
      <c r="B369" s="5" t="s">
        <v>3558</v>
      </c>
      <c r="C369" s="5" t="s">
        <v>3925</v>
      </c>
      <c r="D369" s="5" t="s">
        <v>3925</v>
      </c>
      <c r="E369" s="2">
        <v>9.0</v>
      </c>
      <c r="F369" s="9"/>
    </row>
    <row r="370" ht="14.25" customHeight="1">
      <c r="A370" s="5" t="s">
        <v>3563</v>
      </c>
      <c r="B370" s="5" t="s">
        <v>3558</v>
      </c>
      <c r="C370" s="5" t="s">
        <v>3925</v>
      </c>
      <c r="D370" s="5" t="s">
        <v>3925</v>
      </c>
      <c r="E370" s="2">
        <v>9.0</v>
      </c>
      <c r="F370" s="9"/>
    </row>
    <row r="371" ht="14.25" customHeight="1">
      <c r="A371" s="5" t="s">
        <v>3564</v>
      </c>
      <c r="B371" s="5" t="s">
        <v>3558</v>
      </c>
      <c r="C371" s="5" t="s">
        <v>3925</v>
      </c>
      <c r="D371" s="5" t="s">
        <v>3925</v>
      </c>
      <c r="E371" s="2">
        <v>9.0</v>
      </c>
      <c r="F371" s="9"/>
    </row>
    <row r="372" ht="14.25" customHeight="1">
      <c r="A372" s="5" t="s">
        <v>3565</v>
      </c>
      <c r="B372" s="5" t="s">
        <v>3558</v>
      </c>
      <c r="C372" s="5" t="s">
        <v>3925</v>
      </c>
      <c r="D372" s="5" t="s">
        <v>3925</v>
      </c>
      <c r="E372" s="2">
        <v>9.0</v>
      </c>
      <c r="F372" s="9"/>
    </row>
    <row r="373" ht="14.25" customHeight="1">
      <c r="A373" s="5" t="s">
        <v>3931</v>
      </c>
      <c r="B373" s="5" t="s">
        <v>3558</v>
      </c>
      <c r="C373" s="5" t="s">
        <v>3925</v>
      </c>
      <c r="D373" s="5" t="s">
        <v>3925</v>
      </c>
      <c r="E373" s="2">
        <v>9.0</v>
      </c>
      <c r="F373" s="9"/>
    </row>
    <row r="374" ht="14.25" customHeight="1">
      <c r="A374" s="5" t="s">
        <v>3505</v>
      </c>
      <c r="B374" s="5" t="s">
        <v>3558</v>
      </c>
      <c r="C374" s="5" t="s">
        <v>3925</v>
      </c>
      <c r="D374" s="5" t="s">
        <v>3925</v>
      </c>
      <c r="E374" s="2">
        <v>9.0</v>
      </c>
      <c r="F374" s="9"/>
    </row>
    <row r="375" ht="14.25" customHeight="1">
      <c r="A375" s="5" t="s">
        <v>3567</v>
      </c>
      <c r="B375" s="5" t="s">
        <v>3558</v>
      </c>
      <c r="C375" s="2" t="s">
        <v>3932</v>
      </c>
      <c r="D375" s="2" t="s">
        <v>3932</v>
      </c>
      <c r="E375" s="2">
        <v>9.0</v>
      </c>
      <c r="F375" s="9"/>
    </row>
    <row r="376" ht="14.25" customHeight="1">
      <c r="A376" s="5" t="s">
        <v>3933</v>
      </c>
      <c r="B376" s="5" t="s">
        <v>3558</v>
      </c>
      <c r="C376" s="2" t="s">
        <v>3932</v>
      </c>
      <c r="D376" s="2" t="s">
        <v>3932</v>
      </c>
      <c r="E376" s="2">
        <v>9.0</v>
      </c>
      <c r="F376" s="9"/>
    </row>
    <row r="377" ht="14.25" customHeight="1">
      <c r="A377" s="5" t="s">
        <v>3401</v>
      </c>
      <c r="B377" s="5" t="s">
        <v>3397</v>
      </c>
      <c r="C377" s="5" t="s">
        <v>3398</v>
      </c>
      <c r="D377" s="5" t="s">
        <v>3398</v>
      </c>
      <c r="E377" s="5">
        <v>4.0</v>
      </c>
      <c r="F377" s="9"/>
    </row>
    <row r="378" ht="14.25" customHeight="1">
      <c r="A378" s="5" t="s">
        <v>3402</v>
      </c>
      <c r="B378" s="5" t="s">
        <v>3397</v>
      </c>
      <c r="C378" s="5" t="s">
        <v>3398</v>
      </c>
      <c r="D378" s="5" t="s">
        <v>3398</v>
      </c>
      <c r="E378" s="5">
        <v>4.0</v>
      </c>
      <c r="F378" s="9"/>
    </row>
    <row r="379" ht="14.25" customHeight="1">
      <c r="A379" s="5" t="s">
        <v>3403</v>
      </c>
      <c r="B379" s="5" t="s">
        <v>3397</v>
      </c>
      <c r="C379" s="5" t="s">
        <v>3398</v>
      </c>
      <c r="D379" s="5" t="s">
        <v>3398</v>
      </c>
      <c r="E379" s="5">
        <v>4.0</v>
      </c>
      <c r="F379" s="9"/>
    </row>
    <row r="380" ht="14.25" customHeight="1">
      <c r="A380" s="5" t="s">
        <v>3404</v>
      </c>
      <c r="B380" s="5" t="s">
        <v>3397</v>
      </c>
      <c r="C380" s="5" t="s">
        <v>3398</v>
      </c>
      <c r="D380" s="5" t="s">
        <v>3398</v>
      </c>
      <c r="E380" s="5">
        <v>4.0</v>
      </c>
      <c r="F380" s="9"/>
    </row>
    <row r="381" ht="14.25" customHeight="1">
      <c r="A381" s="5" t="s">
        <v>3405</v>
      </c>
      <c r="B381" s="5" t="s">
        <v>3397</v>
      </c>
      <c r="C381" s="5" t="s">
        <v>3398</v>
      </c>
      <c r="D381" s="5" t="s">
        <v>3398</v>
      </c>
      <c r="E381" s="5">
        <v>4.0</v>
      </c>
      <c r="F381" s="9"/>
    </row>
    <row r="382" ht="14.25" customHeight="1">
      <c r="A382" s="5" t="s">
        <v>3406</v>
      </c>
      <c r="B382" s="5" t="s">
        <v>3397</v>
      </c>
      <c r="C382" s="5" t="s">
        <v>3398</v>
      </c>
      <c r="D382" s="5" t="s">
        <v>3398</v>
      </c>
      <c r="E382" s="5">
        <v>4.0</v>
      </c>
      <c r="F382" s="9"/>
    </row>
    <row r="383" ht="14.25" customHeight="1">
      <c r="A383" s="5" t="s">
        <v>3407</v>
      </c>
      <c r="B383" s="5" t="s">
        <v>3397</v>
      </c>
      <c r="C383" s="5" t="s">
        <v>3398</v>
      </c>
      <c r="D383" s="5" t="s">
        <v>3398</v>
      </c>
      <c r="E383" s="5">
        <v>4.0</v>
      </c>
      <c r="F383" s="9"/>
    </row>
    <row r="384" ht="14.25" customHeight="1">
      <c r="A384" s="5" t="s">
        <v>3408</v>
      </c>
      <c r="B384" s="5" t="s">
        <v>3397</v>
      </c>
      <c r="C384" s="5" t="s">
        <v>3398</v>
      </c>
      <c r="D384" s="5" t="s">
        <v>3398</v>
      </c>
      <c r="E384" s="5">
        <v>4.0</v>
      </c>
      <c r="F384" s="9"/>
    </row>
    <row r="385" ht="14.25" customHeight="1">
      <c r="A385" s="5" t="s">
        <v>3409</v>
      </c>
      <c r="B385" s="5" t="s">
        <v>3397</v>
      </c>
      <c r="C385" s="5" t="s">
        <v>3398</v>
      </c>
      <c r="D385" s="5" t="s">
        <v>3398</v>
      </c>
      <c r="E385" s="5">
        <v>4.0</v>
      </c>
      <c r="F385" s="9"/>
    </row>
    <row r="386" ht="14.25" customHeight="1">
      <c r="A386" s="5" t="s">
        <v>3410</v>
      </c>
      <c r="B386" s="5" t="s">
        <v>3397</v>
      </c>
      <c r="C386" s="5" t="s">
        <v>3398</v>
      </c>
      <c r="D386" s="5" t="s">
        <v>3398</v>
      </c>
      <c r="E386" s="5">
        <v>4.0</v>
      </c>
      <c r="F386" s="9"/>
    </row>
    <row r="387" ht="14.25" customHeight="1">
      <c r="A387" s="5" t="s">
        <v>3411</v>
      </c>
      <c r="B387" s="5" t="s">
        <v>3397</v>
      </c>
      <c r="C387" s="5" t="s">
        <v>3398</v>
      </c>
      <c r="D387" s="5" t="s">
        <v>3398</v>
      </c>
      <c r="E387" s="5">
        <v>4.0</v>
      </c>
      <c r="F387" s="9"/>
    </row>
    <row r="388" ht="14.25" customHeight="1">
      <c r="A388" s="5" t="s">
        <v>3412</v>
      </c>
      <c r="B388" s="5" t="s">
        <v>3397</v>
      </c>
      <c r="C388" s="5" t="s">
        <v>3398</v>
      </c>
      <c r="D388" s="5" t="s">
        <v>3398</v>
      </c>
      <c r="E388" s="5">
        <v>4.0</v>
      </c>
      <c r="F388" s="9"/>
    </row>
    <row r="389" ht="14.25" customHeight="1">
      <c r="A389" s="5" t="s">
        <v>3413</v>
      </c>
      <c r="B389" s="5" t="s">
        <v>3397</v>
      </c>
      <c r="C389" s="5" t="s">
        <v>3398</v>
      </c>
      <c r="D389" s="5" t="s">
        <v>3398</v>
      </c>
      <c r="E389" s="5">
        <v>4.0</v>
      </c>
      <c r="F389" s="9"/>
    </row>
    <row r="390" ht="14.25" customHeight="1">
      <c r="A390" s="5" t="s">
        <v>3414</v>
      </c>
      <c r="B390" s="5" t="s">
        <v>3397</v>
      </c>
      <c r="C390" s="5" t="s">
        <v>3398</v>
      </c>
      <c r="D390" s="5" t="s">
        <v>3398</v>
      </c>
      <c r="E390" s="5">
        <v>4.0</v>
      </c>
      <c r="F390" s="9"/>
    </row>
    <row r="391" ht="14.25" customHeight="1">
      <c r="A391" s="5" t="s">
        <v>3415</v>
      </c>
      <c r="B391" s="5" t="s">
        <v>3397</v>
      </c>
      <c r="C391" s="5" t="s">
        <v>3398</v>
      </c>
      <c r="D391" s="5" t="s">
        <v>3398</v>
      </c>
      <c r="E391" s="5">
        <v>4.0</v>
      </c>
      <c r="F391" s="9"/>
    </row>
    <row r="392" ht="14.25" customHeight="1">
      <c r="A392" s="5" t="s">
        <v>3416</v>
      </c>
      <c r="B392" s="5" t="s">
        <v>3397</v>
      </c>
      <c r="C392" s="5" t="s">
        <v>3398</v>
      </c>
      <c r="D392" s="5" t="s">
        <v>3398</v>
      </c>
      <c r="E392" s="5">
        <v>4.0</v>
      </c>
      <c r="F392" s="9"/>
    </row>
    <row r="393" ht="14.25" customHeight="1">
      <c r="A393" s="5" t="s">
        <v>3417</v>
      </c>
      <c r="B393" s="5" t="s">
        <v>3397</v>
      </c>
      <c r="C393" s="5" t="s">
        <v>3398</v>
      </c>
      <c r="D393" s="5" t="s">
        <v>3398</v>
      </c>
      <c r="E393" s="5">
        <v>4.0</v>
      </c>
      <c r="F393" s="9"/>
    </row>
    <row r="394" ht="14.25" customHeight="1">
      <c r="A394" s="5" t="s">
        <v>3418</v>
      </c>
      <c r="B394" s="5" t="s">
        <v>3397</v>
      </c>
      <c r="C394" s="5" t="s">
        <v>3398</v>
      </c>
      <c r="D394" s="5" t="s">
        <v>3398</v>
      </c>
      <c r="E394" s="5">
        <v>4.0</v>
      </c>
      <c r="F394" s="9"/>
    </row>
    <row r="395" ht="14.25" customHeight="1">
      <c r="A395" s="5" t="s">
        <v>3419</v>
      </c>
      <c r="B395" s="5" t="s">
        <v>3397</v>
      </c>
      <c r="C395" s="5" t="s">
        <v>3398</v>
      </c>
      <c r="D395" s="5" t="s">
        <v>3398</v>
      </c>
      <c r="E395" s="5">
        <v>4.0</v>
      </c>
      <c r="F395" s="9"/>
    </row>
    <row r="396" ht="14.25" customHeight="1">
      <c r="A396" s="5" t="s">
        <v>3420</v>
      </c>
      <c r="B396" s="5" t="s">
        <v>3397</v>
      </c>
      <c r="C396" s="5" t="s">
        <v>3398</v>
      </c>
      <c r="D396" s="5" t="s">
        <v>3398</v>
      </c>
      <c r="E396" s="5">
        <v>4.0</v>
      </c>
      <c r="F396" s="9"/>
    </row>
    <row r="397" ht="14.25" customHeight="1">
      <c r="A397" s="5" t="s">
        <v>3421</v>
      </c>
      <c r="B397" s="5" t="s">
        <v>3397</v>
      </c>
      <c r="C397" s="5" t="s">
        <v>3398</v>
      </c>
      <c r="D397" s="5" t="s">
        <v>3398</v>
      </c>
      <c r="E397" s="5">
        <v>4.0</v>
      </c>
      <c r="F397" s="9"/>
    </row>
    <row r="398" ht="14.25" customHeight="1">
      <c r="A398" s="5" t="s">
        <v>3422</v>
      </c>
      <c r="B398" s="5" t="s">
        <v>3397</v>
      </c>
      <c r="C398" s="5" t="s">
        <v>3398</v>
      </c>
      <c r="D398" s="5" t="s">
        <v>3398</v>
      </c>
      <c r="E398" s="5">
        <v>4.0</v>
      </c>
      <c r="F398" s="9"/>
    </row>
    <row r="399" ht="14.25" customHeight="1">
      <c r="A399" s="5" t="s">
        <v>3423</v>
      </c>
      <c r="B399" s="5" t="s">
        <v>3397</v>
      </c>
      <c r="C399" s="5" t="s">
        <v>3398</v>
      </c>
      <c r="D399" s="5" t="s">
        <v>3398</v>
      </c>
      <c r="E399" s="5">
        <v>4.0</v>
      </c>
      <c r="F399" s="9"/>
    </row>
    <row r="400" ht="14.25" customHeight="1">
      <c r="A400" s="5" t="s">
        <v>3424</v>
      </c>
      <c r="B400" s="5" t="s">
        <v>3397</v>
      </c>
      <c r="C400" s="5" t="s">
        <v>3398</v>
      </c>
      <c r="D400" s="5" t="s">
        <v>3398</v>
      </c>
      <c r="E400" s="5">
        <v>4.0</v>
      </c>
      <c r="F400" s="9"/>
    </row>
    <row r="401" ht="14.25" customHeight="1">
      <c r="A401" s="5" t="s">
        <v>3273</v>
      </c>
      <c r="B401" s="5" t="s">
        <v>3259</v>
      </c>
      <c r="C401" s="5" t="s">
        <v>3911</v>
      </c>
      <c r="D401" s="5" t="s">
        <v>3912</v>
      </c>
      <c r="E401" s="5">
        <v>3.0</v>
      </c>
      <c r="F401" s="9"/>
    </row>
    <row r="402" ht="14.25" customHeight="1">
      <c r="A402" s="5" t="s">
        <v>3425</v>
      </c>
      <c r="B402" s="5" t="s">
        <v>3397</v>
      </c>
      <c r="C402" s="5" t="s">
        <v>3398</v>
      </c>
      <c r="D402" s="5" t="s">
        <v>3398</v>
      </c>
      <c r="E402" s="5">
        <v>4.0</v>
      </c>
      <c r="F402" s="9"/>
    </row>
    <row r="403" ht="14.25" customHeight="1">
      <c r="A403" s="5" t="s">
        <v>3667</v>
      </c>
      <c r="B403" s="5" t="s">
        <v>1052</v>
      </c>
      <c r="C403" s="5" t="s">
        <v>1196</v>
      </c>
      <c r="D403" s="5" t="s">
        <v>1196</v>
      </c>
      <c r="E403" s="5">
        <v>4.0</v>
      </c>
      <c r="F403" s="9"/>
    </row>
    <row r="404" ht="14.25" customHeight="1">
      <c r="A404" s="5" t="s">
        <v>3668</v>
      </c>
      <c r="B404" s="5" t="s">
        <v>1052</v>
      </c>
      <c r="C404" s="5" t="s">
        <v>1196</v>
      </c>
      <c r="D404" s="5" t="s">
        <v>1196</v>
      </c>
      <c r="E404" s="5">
        <v>4.0</v>
      </c>
      <c r="F404" s="9"/>
    </row>
    <row r="405" ht="14.25" customHeight="1">
      <c r="A405" s="5" t="s">
        <v>3669</v>
      </c>
      <c r="B405" s="5" t="s">
        <v>1052</v>
      </c>
      <c r="C405" s="5" t="s">
        <v>1196</v>
      </c>
      <c r="D405" s="5" t="s">
        <v>1196</v>
      </c>
      <c r="E405" s="5">
        <v>4.0</v>
      </c>
      <c r="F405" s="9"/>
    </row>
    <row r="406" ht="14.25" customHeight="1">
      <c r="A406" s="5" t="s">
        <v>3670</v>
      </c>
      <c r="B406" s="5" t="s">
        <v>1052</v>
      </c>
      <c r="C406" s="5" t="s">
        <v>1196</v>
      </c>
      <c r="D406" s="5" t="s">
        <v>1196</v>
      </c>
      <c r="E406" s="5">
        <v>4.0</v>
      </c>
      <c r="F406" s="9"/>
    </row>
    <row r="407" ht="14.25" customHeight="1">
      <c r="A407" s="5" t="s">
        <v>3490</v>
      </c>
      <c r="B407" s="5" t="s">
        <v>3491</v>
      </c>
      <c r="C407" s="5" t="s">
        <v>3489</v>
      </c>
      <c r="D407" s="5" t="s">
        <v>3489</v>
      </c>
      <c r="E407" s="2">
        <v>9.0</v>
      </c>
      <c r="F407" s="9"/>
    </row>
    <row r="408" ht="14.25" customHeight="1">
      <c r="A408" s="5" t="s">
        <v>3503</v>
      </c>
      <c r="B408" s="5" t="s">
        <v>3491</v>
      </c>
      <c r="C408" s="5" t="s">
        <v>656</v>
      </c>
      <c r="D408" s="5" t="s">
        <v>656</v>
      </c>
      <c r="E408" s="2">
        <v>9.0</v>
      </c>
      <c r="F408" s="9"/>
    </row>
    <row r="409" ht="14.25" customHeight="1">
      <c r="A409" s="5" t="s">
        <v>3612</v>
      </c>
      <c r="B409" s="5" t="s">
        <v>3613</v>
      </c>
      <c r="C409" s="5" t="s">
        <v>1044</v>
      </c>
      <c r="D409" s="5" t="s">
        <v>1044</v>
      </c>
      <c r="E409" s="2">
        <v>9.0</v>
      </c>
      <c r="F409" s="9"/>
    </row>
    <row r="410" ht="14.25" customHeight="1">
      <c r="A410" s="5" t="s">
        <v>3614</v>
      </c>
      <c r="B410" s="5" t="s">
        <v>3613</v>
      </c>
      <c r="C410" s="5" t="s">
        <v>1044</v>
      </c>
      <c r="D410" s="5" t="s">
        <v>1044</v>
      </c>
      <c r="E410" s="2">
        <v>9.0</v>
      </c>
      <c r="F410" s="9"/>
    </row>
    <row r="411" ht="14.25" customHeight="1">
      <c r="A411" s="5" t="s">
        <v>3586</v>
      </c>
      <c r="B411" s="5" t="s">
        <v>3584</v>
      </c>
      <c r="C411" s="5" t="s">
        <v>3585</v>
      </c>
      <c r="D411" s="5" t="s">
        <v>3585</v>
      </c>
      <c r="E411" s="2">
        <v>9.0</v>
      </c>
      <c r="F411" s="9"/>
    </row>
    <row r="412" ht="14.25" customHeight="1">
      <c r="A412" s="5" t="s">
        <v>3589</v>
      </c>
      <c r="B412" s="5" t="s">
        <v>3584</v>
      </c>
      <c r="C412" s="5" t="s">
        <v>3585</v>
      </c>
      <c r="D412" s="5" t="s">
        <v>3585</v>
      </c>
      <c r="E412" s="2">
        <v>9.0</v>
      </c>
      <c r="F412" s="9"/>
    </row>
    <row r="413" ht="14.25" customHeight="1">
      <c r="A413" s="5" t="s">
        <v>3588</v>
      </c>
      <c r="B413" s="5" t="s">
        <v>3584</v>
      </c>
      <c r="C413" s="5" t="s">
        <v>3585</v>
      </c>
      <c r="D413" s="5" t="s">
        <v>3585</v>
      </c>
      <c r="E413" s="2">
        <v>9.0</v>
      </c>
      <c r="F413" s="9"/>
    </row>
    <row r="414" ht="14.25" customHeight="1">
      <c r="A414" s="5" t="s">
        <v>3730</v>
      </c>
      <c r="B414" s="5" t="s">
        <v>3728</v>
      </c>
      <c r="C414" s="5" t="s">
        <v>936</v>
      </c>
      <c r="D414" s="5" t="s">
        <v>3457</v>
      </c>
      <c r="E414" s="2" t="s">
        <v>3899</v>
      </c>
      <c r="F414" s="9"/>
    </row>
    <row r="415" ht="14.25" customHeight="1">
      <c r="A415" s="5" t="s">
        <v>3748</v>
      </c>
      <c r="B415" s="5" t="s">
        <v>3728</v>
      </c>
      <c r="C415" s="5" t="s">
        <v>857</v>
      </c>
      <c r="D415" s="5" t="s">
        <v>857</v>
      </c>
      <c r="E415" s="2">
        <v>9.0</v>
      </c>
      <c r="F415" s="9"/>
    </row>
    <row r="416" ht="14.25" customHeight="1">
      <c r="A416" s="5" t="s">
        <v>3750</v>
      </c>
      <c r="B416" s="5" t="s">
        <v>3728</v>
      </c>
      <c r="C416" s="5" t="s">
        <v>857</v>
      </c>
      <c r="D416" s="5" t="s">
        <v>857</v>
      </c>
      <c r="E416" s="2">
        <v>9.0</v>
      </c>
      <c r="F416" s="9"/>
    </row>
    <row r="417" ht="14.25" customHeight="1">
      <c r="A417" s="5" t="s">
        <v>3694</v>
      </c>
      <c r="B417" s="5" t="s">
        <v>1052</v>
      </c>
      <c r="C417" s="5" t="s">
        <v>1196</v>
      </c>
      <c r="D417" s="5" t="s">
        <v>1196</v>
      </c>
      <c r="E417" s="5">
        <v>4.0</v>
      </c>
      <c r="F417" s="9"/>
    </row>
    <row r="418" ht="14.25" customHeight="1">
      <c r="A418" s="5" t="s">
        <v>3934</v>
      </c>
      <c r="B418" s="5" t="s">
        <v>1052</v>
      </c>
      <c r="C418" s="5" t="s">
        <v>1196</v>
      </c>
      <c r="D418" s="5" t="s">
        <v>1196</v>
      </c>
      <c r="E418" s="5">
        <v>4.0</v>
      </c>
      <c r="F418" s="9"/>
    </row>
    <row r="419" ht="14.25" customHeight="1">
      <c r="A419" s="5" t="s">
        <v>3672</v>
      </c>
      <c r="B419" s="5" t="s">
        <v>1052</v>
      </c>
      <c r="C419" s="5" t="s">
        <v>1196</v>
      </c>
      <c r="D419" s="5" t="s">
        <v>1196</v>
      </c>
      <c r="E419" s="5">
        <v>4.0</v>
      </c>
      <c r="F419" s="9"/>
    </row>
    <row r="420" ht="14.25" customHeight="1">
      <c r="A420" s="5" t="s">
        <v>3717</v>
      </c>
      <c r="B420" s="5" t="s">
        <v>3705</v>
      </c>
      <c r="C420" s="5" t="s">
        <v>3718</v>
      </c>
      <c r="D420" s="5" t="s">
        <v>3718</v>
      </c>
      <c r="E420" s="2">
        <v>9.0</v>
      </c>
      <c r="F420" s="9"/>
    </row>
    <row r="421" ht="14.25" customHeight="1">
      <c r="A421" s="5" t="s">
        <v>3719</v>
      </c>
      <c r="B421" s="5" t="s">
        <v>3705</v>
      </c>
      <c r="C421" s="5" t="s">
        <v>3718</v>
      </c>
      <c r="D421" s="5" t="s">
        <v>3718</v>
      </c>
      <c r="E421" s="2">
        <v>9.0</v>
      </c>
      <c r="F421" s="9"/>
    </row>
    <row r="422" ht="14.25" customHeight="1">
      <c r="A422" s="5" t="s">
        <v>3509</v>
      </c>
      <c r="B422" s="5" t="s">
        <v>3510</v>
      </c>
      <c r="C422" s="5" t="s">
        <v>3532</v>
      </c>
      <c r="D422" s="5" t="s">
        <v>3532</v>
      </c>
      <c r="E422" s="2">
        <v>9.0</v>
      </c>
      <c r="F422" s="9"/>
    </row>
    <row r="423" ht="14.25" customHeight="1">
      <c r="A423" s="5" t="s">
        <v>3673</v>
      </c>
      <c r="B423" s="5" t="s">
        <v>1052</v>
      </c>
      <c r="C423" s="5" t="s">
        <v>1196</v>
      </c>
      <c r="D423" s="5" t="s">
        <v>1196</v>
      </c>
      <c r="E423" s="5">
        <v>4.0</v>
      </c>
      <c r="F423" s="9"/>
    </row>
    <row r="424" ht="14.25" customHeight="1">
      <c r="A424" s="5" t="s">
        <v>3935</v>
      </c>
      <c r="B424" s="5" t="s">
        <v>3597</v>
      </c>
      <c r="C424" s="5" t="s">
        <v>3598</v>
      </c>
      <c r="D424" s="5" t="s">
        <v>3598</v>
      </c>
      <c r="E424" s="2">
        <v>9.0</v>
      </c>
      <c r="F424" s="9"/>
    </row>
    <row r="425" ht="14.25" customHeight="1">
      <c r="A425" s="5" t="s">
        <v>3599</v>
      </c>
      <c r="B425" s="5" t="s">
        <v>3597</v>
      </c>
      <c r="C425" s="5" t="s">
        <v>3598</v>
      </c>
      <c r="D425" s="5" t="s">
        <v>3598</v>
      </c>
      <c r="E425" s="2">
        <v>9.0</v>
      </c>
      <c r="F425" s="9"/>
    </row>
    <row r="426" ht="14.25" customHeight="1">
      <c r="A426" s="5" t="s">
        <v>3674</v>
      </c>
      <c r="B426" s="5" t="s">
        <v>1052</v>
      </c>
      <c r="C426" s="5" t="s">
        <v>1196</v>
      </c>
      <c r="D426" s="5" t="s">
        <v>1196</v>
      </c>
      <c r="E426" s="5">
        <v>4.0</v>
      </c>
      <c r="F426" s="9"/>
    </row>
    <row r="427" ht="14.25" customHeight="1">
      <c r="A427" s="5" t="s">
        <v>3485</v>
      </c>
      <c r="B427" s="5" t="s">
        <v>3478</v>
      </c>
      <c r="C427" s="5" t="s">
        <v>3479</v>
      </c>
      <c r="D427" s="5" t="s">
        <v>3479</v>
      </c>
      <c r="E427" s="2" t="s">
        <v>3899</v>
      </c>
      <c r="F427" s="9"/>
    </row>
    <row r="428" ht="14.25" customHeight="1">
      <c r="A428" s="5" t="s">
        <v>3477</v>
      </c>
      <c r="B428" s="5" t="s">
        <v>3478</v>
      </c>
      <c r="C428" s="5" t="s">
        <v>3479</v>
      </c>
      <c r="D428" s="5" t="s">
        <v>3479</v>
      </c>
      <c r="E428" s="2" t="s">
        <v>3899</v>
      </c>
      <c r="F428" s="9"/>
    </row>
    <row r="429" ht="14.25" customHeight="1">
      <c r="A429" s="5" t="s">
        <v>3936</v>
      </c>
      <c r="B429" s="5" t="s">
        <v>3478</v>
      </c>
      <c r="C429" s="5" t="s">
        <v>3479</v>
      </c>
      <c r="D429" s="5" t="s">
        <v>3479</v>
      </c>
      <c r="E429" s="2" t="s">
        <v>3899</v>
      </c>
      <c r="F429" s="9"/>
    </row>
    <row r="430" ht="14.25" customHeight="1">
      <c r="A430" s="5" t="s">
        <v>3486</v>
      </c>
      <c r="B430" s="5" t="s">
        <v>3478</v>
      </c>
      <c r="C430" s="5" t="s">
        <v>3479</v>
      </c>
      <c r="D430" s="5" t="s">
        <v>3479</v>
      </c>
      <c r="E430" s="2" t="s">
        <v>3899</v>
      </c>
      <c r="F430" s="9"/>
    </row>
    <row r="431" ht="14.25" customHeight="1">
      <c r="A431" s="5" t="s">
        <v>3483</v>
      </c>
      <c r="B431" s="5" t="s">
        <v>3478</v>
      </c>
      <c r="C431" s="5" t="s">
        <v>3479</v>
      </c>
      <c r="D431" s="5" t="s">
        <v>3479</v>
      </c>
      <c r="E431" s="2" t="s">
        <v>3899</v>
      </c>
      <c r="F431" s="9"/>
    </row>
    <row r="432" ht="14.25" customHeight="1">
      <c r="A432" s="5" t="s">
        <v>3686</v>
      </c>
      <c r="B432" s="5" t="s">
        <v>3915</v>
      </c>
      <c r="C432" s="5" t="s">
        <v>1196</v>
      </c>
      <c r="D432" s="5" t="s">
        <v>1196</v>
      </c>
      <c r="E432" s="2">
        <v>9.0</v>
      </c>
      <c r="F432" s="9"/>
    </row>
    <row r="433" ht="14.25" customHeight="1">
      <c r="A433" s="5" t="s">
        <v>3675</v>
      </c>
      <c r="B433" s="5" t="s">
        <v>1052</v>
      </c>
      <c r="C433" s="5" t="s">
        <v>1196</v>
      </c>
      <c r="D433" s="5" t="s">
        <v>1196</v>
      </c>
      <c r="E433" s="5">
        <v>4.0</v>
      </c>
      <c r="F433" s="9"/>
    </row>
    <row r="434" ht="14.25" customHeight="1">
      <c r="A434" s="5" t="s">
        <v>3830</v>
      </c>
      <c r="B434" s="5" t="s">
        <v>3830</v>
      </c>
      <c r="C434" s="5" t="s">
        <v>3831</v>
      </c>
      <c r="D434" s="5" t="s">
        <v>3831</v>
      </c>
      <c r="E434" s="2" t="s">
        <v>3899</v>
      </c>
      <c r="F434" s="9"/>
    </row>
    <row r="435" ht="14.25" customHeight="1">
      <c r="A435" s="5" t="s">
        <v>3832</v>
      </c>
      <c r="B435" s="5" t="s">
        <v>3830</v>
      </c>
      <c r="C435" s="5" t="s">
        <v>3831</v>
      </c>
      <c r="D435" s="5" t="s">
        <v>3831</v>
      </c>
      <c r="E435" s="2" t="s">
        <v>3899</v>
      </c>
      <c r="F435" s="9"/>
    </row>
    <row r="436" ht="14.25" customHeight="1">
      <c r="A436" s="5" t="s">
        <v>3833</v>
      </c>
      <c r="B436" s="5" t="s">
        <v>3830</v>
      </c>
      <c r="C436" s="5" t="s">
        <v>3831</v>
      </c>
      <c r="D436" s="5" t="s">
        <v>3831</v>
      </c>
      <c r="E436" s="2" t="s">
        <v>3899</v>
      </c>
      <c r="F436" s="9"/>
    </row>
    <row r="437" ht="14.25" customHeight="1">
      <c r="A437" s="5" t="s">
        <v>3834</v>
      </c>
      <c r="B437" s="5" t="s">
        <v>3830</v>
      </c>
      <c r="C437" s="5" t="s">
        <v>3831</v>
      </c>
      <c r="D437" s="5" t="s">
        <v>3831</v>
      </c>
      <c r="E437" s="2" t="s">
        <v>3899</v>
      </c>
      <c r="F437" s="9"/>
    </row>
    <row r="438" ht="14.25" customHeight="1">
      <c r="A438" s="5" t="s">
        <v>3835</v>
      </c>
      <c r="B438" s="5" t="s">
        <v>3830</v>
      </c>
      <c r="C438" s="5" t="s">
        <v>3831</v>
      </c>
      <c r="D438" s="5" t="s">
        <v>3831</v>
      </c>
      <c r="E438" s="2" t="s">
        <v>3899</v>
      </c>
      <c r="F438" s="9"/>
    </row>
    <row r="439" ht="14.25" customHeight="1">
      <c r="A439" s="5" t="s">
        <v>3757</v>
      </c>
      <c r="B439" s="5" t="s">
        <v>3758</v>
      </c>
      <c r="C439" s="5" t="s">
        <v>1235</v>
      </c>
      <c r="D439" s="5" t="s">
        <v>1235</v>
      </c>
      <c r="E439" s="2">
        <v>9.0</v>
      </c>
      <c r="F439" s="9"/>
    </row>
    <row r="440" ht="14.25" customHeight="1">
      <c r="A440" s="5" t="s">
        <v>3759</v>
      </c>
      <c r="B440" s="5" t="s">
        <v>3758</v>
      </c>
      <c r="C440" s="5" t="s">
        <v>1235</v>
      </c>
      <c r="D440" s="5" t="s">
        <v>1235</v>
      </c>
      <c r="E440" s="2">
        <v>9.0</v>
      </c>
      <c r="F440" s="9"/>
    </row>
    <row r="441" ht="14.25" customHeight="1">
      <c r="A441" s="5" t="s">
        <v>3631</v>
      </c>
      <c r="B441" s="5" t="s">
        <v>3632</v>
      </c>
      <c r="C441" s="5" t="s">
        <v>3633</v>
      </c>
      <c r="D441" s="5" t="s">
        <v>3633</v>
      </c>
      <c r="E441" s="2">
        <v>9.0</v>
      </c>
      <c r="F441" s="9"/>
    </row>
    <row r="442" ht="14.25" customHeight="1">
      <c r="A442" s="5" t="s">
        <v>3676</v>
      </c>
      <c r="B442" s="5" t="s">
        <v>1052</v>
      </c>
      <c r="C442" s="5" t="s">
        <v>1196</v>
      </c>
      <c r="D442" s="5" t="s">
        <v>1196</v>
      </c>
      <c r="E442" s="5">
        <v>4.0</v>
      </c>
      <c r="F442" s="9"/>
    </row>
    <row r="443" ht="14.25" customHeight="1">
      <c r="A443" s="5" t="s">
        <v>3760</v>
      </c>
      <c r="B443" s="5" t="s">
        <v>3760</v>
      </c>
      <c r="C443" s="5" t="s">
        <v>1235</v>
      </c>
      <c r="D443" s="5" t="s">
        <v>1235</v>
      </c>
      <c r="E443" s="2">
        <v>9.0</v>
      </c>
      <c r="F443" s="9"/>
    </row>
    <row r="444" ht="14.25" customHeight="1">
      <c r="A444" s="5" t="s">
        <v>3761</v>
      </c>
      <c r="B444" s="5" t="s">
        <v>3760</v>
      </c>
      <c r="C444" s="5" t="s">
        <v>1235</v>
      </c>
      <c r="D444" s="5" t="s">
        <v>1235</v>
      </c>
      <c r="E444" s="2">
        <v>9.0</v>
      </c>
      <c r="F444" s="9"/>
    </row>
    <row r="445" ht="14.25" customHeight="1">
      <c r="A445" s="5" t="s">
        <v>3762</v>
      </c>
      <c r="B445" s="5" t="s">
        <v>3760</v>
      </c>
      <c r="C445" s="5" t="s">
        <v>1235</v>
      </c>
      <c r="D445" s="5" t="s">
        <v>1235</v>
      </c>
      <c r="E445" s="2">
        <v>9.0</v>
      </c>
      <c r="F445" s="9"/>
    </row>
    <row r="446" ht="14.25" customHeight="1">
      <c r="A446" s="5" t="s">
        <v>3763</v>
      </c>
      <c r="B446" s="5" t="s">
        <v>3760</v>
      </c>
      <c r="C446" s="5" t="s">
        <v>1235</v>
      </c>
      <c r="D446" s="5" t="s">
        <v>1235</v>
      </c>
      <c r="E446" s="2">
        <v>9.0</v>
      </c>
      <c r="F446" s="9"/>
    </row>
    <row r="447" ht="14.25" customHeight="1">
      <c r="A447" s="5" t="s">
        <v>3691</v>
      </c>
      <c r="B447" s="5" t="s">
        <v>3691</v>
      </c>
      <c r="C447" s="5" t="s">
        <v>3937</v>
      </c>
      <c r="D447" s="5" t="s">
        <v>3937</v>
      </c>
      <c r="E447" s="2">
        <v>9.0</v>
      </c>
      <c r="F447" s="9"/>
    </row>
    <row r="448" ht="14.25" customHeight="1">
      <c r="A448" s="5" t="s">
        <v>3895</v>
      </c>
      <c r="B448" s="5" t="s">
        <v>3895</v>
      </c>
      <c r="C448" s="5" t="s">
        <v>3896</v>
      </c>
      <c r="D448" s="5" t="s">
        <v>3896</v>
      </c>
      <c r="E448" s="2">
        <v>9.0</v>
      </c>
      <c r="F448" s="9"/>
    </row>
    <row r="449" ht="14.25" customHeight="1">
      <c r="A449" s="5" t="s">
        <v>3697</v>
      </c>
      <c r="B449" s="5" t="s">
        <v>1052</v>
      </c>
      <c r="C449" s="5" t="s">
        <v>1196</v>
      </c>
      <c r="D449" s="2" t="s">
        <v>3698</v>
      </c>
      <c r="E449" s="5">
        <v>4.0</v>
      </c>
      <c r="F449" s="9"/>
    </row>
    <row r="450" ht="14.25" customHeight="1">
      <c r="A450" s="5" t="s">
        <v>3699</v>
      </c>
      <c r="B450" s="5" t="s">
        <v>1052</v>
      </c>
      <c r="C450" s="5" t="s">
        <v>1196</v>
      </c>
      <c r="D450" s="2" t="s">
        <v>3698</v>
      </c>
      <c r="E450" s="5">
        <v>4.0</v>
      </c>
      <c r="F450" s="9"/>
    </row>
    <row r="451" ht="14.25" customHeight="1">
      <c r="A451" s="5" t="s">
        <v>3687</v>
      </c>
      <c r="C451" s="5" t="s">
        <v>1196</v>
      </c>
      <c r="D451" s="5" t="s">
        <v>1196</v>
      </c>
      <c r="E451" s="2">
        <v>9.0</v>
      </c>
      <c r="F451" s="9"/>
    </row>
    <row r="452" ht="14.25" customHeight="1">
      <c r="A452" s="5" t="s">
        <v>3819</v>
      </c>
      <c r="B452" s="5" t="s">
        <v>3819</v>
      </c>
      <c r="C452" s="5" t="s">
        <v>3818</v>
      </c>
      <c r="D452" s="5" t="s">
        <v>3818</v>
      </c>
      <c r="E452" s="2" t="s">
        <v>3899</v>
      </c>
      <c r="F452" s="9"/>
    </row>
    <row r="453" ht="14.25" customHeight="1">
      <c r="A453" s="5" t="s">
        <v>3820</v>
      </c>
      <c r="B453" s="5" t="s">
        <v>3819</v>
      </c>
      <c r="C453" s="5" t="s">
        <v>3818</v>
      </c>
      <c r="D453" s="5" t="s">
        <v>3818</v>
      </c>
      <c r="E453" s="2" t="s">
        <v>3899</v>
      </c>
      <c r="F453" s="9"/>
    </row>
    <row r="454" ht="14.25" customHeight="1">
      <c r="A454" s="5" t="s">
        <v>3821</v>
      </c>
      <c r="B454" s="5" t="s">
        <v>3819</v>
      </c>
      <c r="C454" s="5" t="s">
        <v>3818</v>
      </c>
      <c r="D454" s="5" t="s">
        <v>3818</v>
      </c>
      <c r="E454" s="2" t="s">
        <v>3899</v>
      </c>
      <c r="F454" s="9"/>
    </row>
    <row r="455" ht="14.25" customHeight="1">
      <c r="A455" s="5" t="s">
        <v>3751</v>
      </c>
      <c r="B455" s="5" t="s">
        <v>3728</v>
      </c>
      <c r="C455" s="5" t="s">
        <v>857</v>
      </c>
      <c r="D455" s="5" t="s">
        <v>857</v>
      </c>
      <c r="E455" s="2">
        <v>9.0</v>
      </c>
      <c r="F455" s="9"/>
    </row>
    <row r="456" ht="14.25" customHeight="1">
      <c r="A456" s="5" t="s">
        <v>3292</v>
      </c>
      <c r="B456" s="5" t="s">
        <v>3293</v>
      </c>
      <c r="C456" s="5" t="s">
        <v>3938</v>
      </c>
      <c r="D456" s="5" t="s">
        <v>3938</v>
      </c>
      <c r="E456" s="2">
        <v>9.0</v>
      </c>
      <c r="F456" s="9"/>
    </row>
    <row r="457" ht="14.25" customHeight="1">
      <c r="A457" s="5" t="s">
        <v>3939</v>
      </c>
      <c r="B457" s="5" t="s">
        <v>3293</v>
      </c>
      <c r="C457" s="5" t="s">
        <v>3938</v>
      </c>
      <c r="D457" s="5" t="s">
        <v>3938</v>
      </c>
      <c r="E457" s="2">
        <v>9.0</v>
      </c>
      <c r="F457" s="9"/>
    </row>
    <row r="458" ht="14.25" customHeight="1">
      <c r="A458" s="5" t="s">
        <v>3384</v>
      </c>
      <c r="B458" s="5" t="s">
        <v>3305</v>
      </c>
      <c r="C458" s="5" t="s">
        <v>3385</v>
      </c>
      <c r="D458" s="5" t="s">
        <v>3385</v>
      </c>
      <c r="E458" s="2">
        <v>9.0</v>
      </c>
      <c r="F458" s="9"/>
    </row>
    <row r="459" ht="14.25" customHeight="1">
      <c r="A459" s="5" t="s">
        <v>3386</v>
      </c>
      <c r="C459" s="5" t="s">
        <v>3385</v>
      </c>
      <c r="D459" s="5" t="s">
        <v>3385</v>
      </c>
      <c r="E459" s="2">
        <v>9.0</v>
      </c>
      <c r="F459" s="9"/>
    </row>
    <row r="460" ht="14.25" customHeight="1">
      <c r="A460" s="5" t="s">
        <v>3387</v>
      </c>
      <c r="B460" s="5" t="s">
        <v>3305</v>
      </c>
      <c r="C460" s="5" t="s">
        <v>3385</v>
      </c>
      <c r="D460" s="5" t="s">
        <v>3385</v>
      </c>
      <c r="E460" s="2">
        <v>9.0</v>
      </c>
      <c r="F460" s="9"/>
    </row>
    <row r="461" ht="14.25" customHeight="1">
      <c r="A461" s="5" t="s">
        <v>3388</v>
      </c>
      <c r="B461" s="5" t="s">
        <v>3305</v>
      </c>
      <c r="C461" s="5" t="s">
        <v>3385</v>
      </c>
      <c r="D461" s="5" t="s">
        <v>3385</v>
      </c>
      <c r="E461" s="2">
        <v>9.0</v>
      </c>
      <c r="F461" s="9"/>
    </row>
    <row r="462" ht="14.25" customHeight="1">
      <c r="A462" s="5" t="s">
        <v>3389</v>
      </c>
      <c r="C462" s="5" t="s">
        <v>3385</v>
      </c>
      <c r="D462" s="5" t="s">
        <v>3385</v>
      </c>
      <c r="E462" s="2">
        <v>9.0</v>
      </c>
      <c r="F462" s="9"/>
    </row>
    <row r="463" ht="14.25" customHeight="1">
      <c r="A463" s="5" t="s">
        <v>3618</v>
      </c>
      <c r="B463" s="5" t="s">
        <v>3618</v>
      </c>
      <c r="C463" s="5" t="s">
        <v>3619</v>
      </c>
      <c r="D463" s="5" t="s">
        <v>3619</v>
      </c>
      <c r="E463" s="2">
        <v>9.0</v>
      </c>
      <c r="F463" s="9"/>
    </row>
    <row r="464" ht="14.25" customHeight="1">
      <c r="A464" s="5" t="s">
        <v>3621</v>
      </c>
      <c r="B464" s="5" t="s">
        <v>3618</v>
      </c>
      <c r="C464" s="5" t="s">
        <v>3619</v>
      </c>
      <c r="D464" s="5" t="s">
        <v>3619</v>
      </c>
      <c r="E464" s="2">
        <v>9.0</v>
      </c>
      <c r="F464" s="9"/>
    </row>
    <row r="465" ht="14.25" customHeight="1">
      <c r="A465" s="5" t="s">
        <v>3622</v>
      </c>
      <c r="B465" s="5" t="s">
        <v>3618</v>
      </c>
      <c r="C465" s="5" t="s">
        <v>3619</v>
      </c>
      <c r="D465" s="5" t="s">
        <v>3619</v>
      </c>
      <c r="E465" s="2">
        <v>9.0</v>
      </c>
      <c r="F465" s="9"/>
    </row>
    <row r="466" ht="14.25" customHeight="1">
      <c r="A466" s="5" t="s">
        <v>3872</v>
      </c>
      <c r="B466" s="5" t="s">
        <v>3872</v>
      </c>
      <c r="C466" s="5" t="s">
        <v>3869</v>
      </c>
      <c r="D466" s="5" t="s">
        <v>3869</v>
      </c>
      <c r="E466" s="2" t="s">
        <v>3899</v>
      </c>
      <c r="F466" s="9"/>
    </row>
    <row r="467" ht="14.25" customHeight="1">
      <c r="A467" s="5" t="s">
        <v>3873</v>
      </c>
      <c r="B467" s="5" t="s">
        <v>3872</v>
      </c>
      <c r="C467" s="5" t="s">
        <v>3869</v>
      </c>
      <c r="D467" s="5" t="s">
        <v>3869</v>
      </c>
      <c r="E467" s="2" t="s">
        <v>3899</v>
      </c>
      <c r="F467" s="9"/>
    </row>
    <row r="468" ht="14.25" customHeight="1">
      <c r="A468" s="5" t="s">
        <v>3874</v>
      </c>
      <c r="B468" s="5" t="s">
        <v>3872</v>
      </c>
      <c r="C468" s="5" t="s">
        <v>3869</v>
      </c>
      <c r="D468" s="5" t="s">
        <v>3869</v>
      </c>
      <c r="E468" s="2" t="s">
        <v>3899</v>
      </c>
      <c r="F468" s="9"/>
    </row>
    <row r="469" ht="14.25" customHeight="1">
      <c r="A469" s="5" t="s">
        <v>3875</v>
      </c>
      <c r="B469" s="5" t="s">
        <v>3872</v>
      </c>
      <c r="C469" s="5" t="s">
        <v>3869</v>
      </c>
      <c r="D469" s="5" t="s">
        <v>3869</v>
      </c>
      <c r="E469" s="2" t="s">
        <v>3899</v>
      </c>
      <c r="F469" s="9"/>
    </row>
    <row r="470" ht="14.25" customHeight="1">
      <c r="A470" s="5" t="s">
        <v>3876</v>
      </c>
      <c r="B470" s="5" t="s">
        <v>3872</v>
      </c>
      <c r="C470" s="5" t="s">
        <v>3869</v>
      </c>
      <c r="D470" s="5" t="s">
        <v>3869</v>
      </c>
      <c r="E470" s="2" t="s">
        <v>3899</v>
      </c>
      <c r="F470" s="9"/>
    </row>
    <row r="471" ht="14.25" customHeight="1">
      <c r="A471" s="5" t="s">
        <v>3877</v>
      </c>
      <c r="B471" s="5" t="s">
        <v>3872</v>
      </c>
      <c r="C471" s="5" t="s">
        <v>3869</v>
      </c>
      <c r="D471" s="5" t="s">
        <v>3869</v>
      </c>
      <c r="E471" s="2" t="s">
        <v>3899</v>
      </c>
      <c r="F471" s="9"/>
    </row>
    <row r="472" ht="14.25" customHeight="1">
      <c r="A472" s="5" t="s">
        <v>3878</v>
      </c>
      <c r="B472" s="5" t="s">
        <v>3872</v>
      </c>
      <c r="C472" s="5" t="s">
        <v>3869</v>
      </c>
      <c r="D472" s="5" t="s">
        <v>3869</v>
      </c>
      <c r="E472" s="2" t="s">
        <v>3899</v>
      </c>
      <c r="F472" s="9"/>
    </row>
    <row r="473" ht="14.25" customHeight="1">
      <c r="A473" s="5" t="s">
        <v>3879</v>
      </c>
      <c r="B473" s="5" t="s">
        <v>3872</v>
      </c>
      <c r="C473" s="5" t="s">
        <v>3869</v>
      </c>
      <c r="D473" s="5" t="s">
        <v>3869</v>
      </c>
      <c r="E473" s="2" t="s">
        <v>3899</v>
      </c>
      <c r="F473" s="9"/>
    </row>
    <row r="474" ht="14.25" customHeight="1">
      <c r="A474" s="5" t="s">
        <v>3880</v>
      </c>
      <c r="B474" s="5" t="s">
        <v>3872</v>
      </c>
      <c r="C474" s="5" t="s">
        <v>3869</v>
      </c>
      <c r="D474" s="5" t="s">
        <v>3869</v>
      </c>
      <c r="E474" s="2" t="s">
        <v>3899</v>
      </c>
      <c r="F474" s="9"/>
    </row>
    <row r="475" ht="14.25" customHeight="1">
      <c r="A475" s="5" t="s">
        <v>3881</v>
      </c>
      <c r="B475" s="5" t="s">
        <v>3872</v>
      </c>
      <c r="C475" s="5" t="s">
        <v>3869</v>
      </c>
      <c r="D475" s="5" t="s">
        <v>3869</v>
      </c>
      <c r="E475" s="2" t="s">
        <v>3899</v>
      </c>
      <c r="F475" s="9"/>
    </row>
    <row r="476" ht="14.25" customHeight="1">
      <c r="A476" s="5" t="s">
        <v>3882</v>
      </c>
      <c r="B476" s="5" t="s">
        <v>3872</v>
      </c>
      <c r="C476" s="5" t="s">
        <v>3869</v>
      </c>
      <c r="D476" s="5" t="s">
        <v>3869</v>
      </c>
      <c r="E476" s="2" t="s">
        <v>3899</v>
      </c>
      <c r="F476" s="9"/>
    </row>
    <row r="477" ht="14.25" customHeight="1">
      <c r="A477" s="5" t="s">
        <v>3883</v>
      </c>
      <c r="B477" s="5" t="s">
        <v>3872</v>
      </c>
      <c r="C477" s="5" t="s">
        <v>3869</v>
      </c>
      <c r="D477" s="5" t="s">
        <v>3869</v>
      </c>
      <c r="E477" s="2" t="s">
        <v>3899</v>
      </c>
      <c r="F477" s="9"/>
    </row>
    <row r="478" ht="14.25" customHeight="1">
      <c r="A478" s="5" t="s">
        <v>3884</v>
      </c>
      <c r="B478" s="5" t="s">
        <v>3872</v>
      </c>
      <c r="C478" s="5" t="s">
        <v>3869</v>
      </c>
      <c r="D478" s="5" t="s">
        <v>3869</v>
      </c>
      <c r="E478" s="2" t="s">
        <v>3899</v>
      </c>
      <c r="F478" s="9"/>
    </row>
    <row r="479" ht="14.25" customHeight="1">
      <c r="A479" s="5" t="s">
        <v>3885</v>
      </c>
      <c r="B479" s="5" t="s">
        <v>3872</v>
      </c>
      <c r="C479" s="5" t="s">
        <v>3869</v>
      </c>
      <c r="D479" s="5" t="s">
        <v>3869</v>
      </c>
      <c r="E479" s="2" t="s">
        <v>3899</v>
      </c>
      <c r="F479" s="9"/>
    </row>
    <row r="480" ht="14.25" customHeight="1">
      <c r="A480" s="5" t="s">
        <v>3886</v>
      </c>
      <c r="B480" s="5" t="s">
        <v>3872</v>
      </c>
      <c r="C480" s="5" t="s">
        <v>3869</v>
      </c>
      <c r="D480" s="5" t="s">
        <v>3869</v>
      </c>
      <c r="E480" s="2" t="s">
        <v>3899</v>
      </c>
      <c r="F480" s="9"/>
    </row>
    <row r="481" ht="14.25" customHeight="1">
      <c r="A481" s="5" t="s">
        <v>3887</v>
      </c>
      <c r="B481" s="5" t="s">
        <v>3872</v>
      </c>
      <c r="C481" s="5" t="s">
        <v>3869</v>
      </c>
      <c r="D481" s="5" t="s">
        <v>3869</v>
      </c>
      <c r="E481" s="2" t="s">
        <v>3899</v>
      </c>
      <c r="F481" s="9"/>
    </row>
    <row r="482" ht="14.25" customHeight="1">
      <c r="A482" s="5" t="s">
        <v>3888</v>
      </c>
      <c r="B482" s="5" t="s">
        <v>3872</v>
      </c>
      <c r="C482" s="5" t="s">
        <v>3869</v>
      </c>
      <c r="D482" s="5" t="s">
        <v>3869</v>
      </c>
      <c r="E482" s="2" t="s">
        <v>3899</v>
      </c>
      <c r="F482" s="9"/>
    </row>
    <row r="483" ht="14.25" customHeight="1">
      <c r="A483" s="5" t="s">
        <v>3889</v>
      </c>
      <c r="B483" s="5" t="s">
        <v>3872</v>
      </c>
      <c r="C483" s="5" t="s">
        <v>3869</v>
      </c>
      <c r="D483" s="5" t="s">
        <v>3869</v>
      </c>
      <c r="E483" s="2" t="s">
        <v>3899</v>
      </c>
      <c r="F483" s="9"/>
    </row>
    <row r="484" ht="14.25" customHeight="1">
      <c r="A484" s="5" t="s">
        <v>3890</v>
      </c>
      <c r="B484" s="5" t="s">
        <v>3872</v>
      </c>
      <c r="C484" s="5" t="s">
        <v>3869</v>
      </c>
      <c r="D484" s="5" t="s">
        <v>3869</v>
      </c>
      <c r="E484" s="2" t="s">
        <v>3899</v>
      </c>
      <c r="F484" s="9"/>
    </row>
    <row r="485" ht="14.25" customHeight="1">
      <c r="A485" s="5" t="s">
        <v>3891</v>
      </c>
      <c r="B485" s="5" t="s">
        <v>3872</v>
      </c>
      <c r="C485" s="5" t="s">
        <v>3869</v>
      </c>
      <c r="D485" s="5" t="s">
        <v>3869</v>
      </c>
      <c r="E485" s="2" t="s">
        <v>3899</v>
      </c>
      <c r="F485" s="9"/>
    </row>
    <row r="486" ht="14.25" customHeight="1">
      <c r="A486" s="5" t="s">
        <v>3892</v>
      </c>
      <c r="B486" s="5" t="s">
        <v>3872</v>
      </c>
      <c r="C486" s="5" t="s">
        <v>3869</v>
      </c>
      <c r="D486" s="5" t="s">
        <v>3869</v>
      </c>
      <c r="E486" s="2" t="s">
        <v>3899</v>
      </c>
      <c r="F486" s="9"/>
    </row>
    <row r="487" ht="14.25" customHeight="1">
      <c r="A487" s="5" t="s">
        <v>3720</v>
      </c>
      <c r="B487" s="5" t="s">
        <v>3705</v>
      </c>
      <c r="C487" s="5" t="s">
        <v>3721</v>
      </c>
      <c r="D487" s="5" t="s">
        <v>3721</v>
      </c>
      <c r="E487" s="2">
        <v>9.0</v>
      </c>
      <c r="F487" s="9"/>
    </row>
    <row r="488" ht="14.25" customHeight="1">
      <c r="A488" s="5" t="s">
        <v>3722</v>
      </c>
      <c r="B488" s="5" t="s">
        <v>3705</v>
      </c>
      <c r="C488" s="5" t="s">
        <v>3721</v>
      </c>
      <c r="D488" s="5" t="s">
        <v>3721</v>
      </c>
      <c r="E488" s="2">
        <v>9.0</v>
      </c>
      <c r="F488" s="9"/>
    </row>
    <row r="489" ht="14.25" customHeight="1">
      <c r="A489" s="5" t="s">
        <v>3796</v>
      </c>
      <c r="B489" s="5" t="s">
        <v>3758</v>
      </c>
      <c r="C489" s="5" t="s">
        <v>3774</v>
      </c>
      <c r="D489" s="5" t="s">
        <v>3774</v>
      </c>
      <c r="E489" s="2" t="s">
        <v>3899</v>
      </c>
      <c r="F489" s="9"/>
    </row>
    <row r="490" ht="14.25" customHeight="1">
      <c r="A490" s="5" t="s">
        <v>3758</v>
      </c>
      <c r="B490" s="5" t="s">
        <v>3758</v>
      </c>
      <c r="C490" s="5" t="s">
        <v>3774</v>
      </c>
      <c r="D490" s="5" t="s">
        <v>3774</v>
      </c>
      <c r="E490" s="2" t="s">
        <v>3899</v>
      </c>
      <c r="F490" s="9"/>
    </row>
    <row r="491" ht="14.25" customHeight="1">
      <c r="A491" s="5" t="s">
        <v>3797</v>
      </c>
      <c r="B491" s="5" t="s">
        <v>3758</v>
      </c>
      <c r="C491" s="5" t="s">
        <v>3774</v>
      </c>
      <c r="D491" s="5" t="s">
        <v>3774</v>
      </c>
      <c r="E491" s="2" t="s">
        <v>3899</v>
      </c>
      <c r="F491" s="9"/>
    </row>
    <row r="492" ht="14.25" customHeight="1">
      <c r="A492" s="5" t="s">
        <v>3798</v>
      </c>
      <c r="B492" s="5" t="s">
        <v>3758</v>
      </c>
      <c r="C492" s="5" t="s">
        <v>3774</v>
      </c>
      <c r="D492" s="5" t="s">
        <v>3774</v>
      </c>
      <c r="E492" s="2" t="s">
        <v>3899</v>
      </c>
      <c r="F492" s="9"/>
    </row>
    <row r="493" ht="14.25" customHeight="1">
      <c r="A493" s="5" t="s">
        <v>3799</v>
      </c>
      <c r="B493" s="5" t="s">
        <v>3758</v>
      </c>
      <c r="C493" s="5" t="s">
        <v>3774</v>
      </c>
      <c r="D493" s="5" t="s">
        <v>3774</v>
      </c>
      <c r="E493" s="2" t="s">
        <v>3899</v>
      </c>
      <c r="F493" s="9"/>
    </row>
    <row r="494" ht="14.25" customHeight="1">
      <c r="A494" s="5" t="s">
        <v>3800</v>
      </c>
      <c r="B494" s="5" t="s">
        <v>3758</v>
      </c>
      <c r="C494" s="5" t="s">
        <v>3774</v>
      </c>
      <c r="D494" s="5" t="s">
        <v>3774</v>
      </c>
      <c r="E494" s="2" t="s">
        <v>3899</v>
      </c>
      <c r="F494" s="9"/>
    </row>
    <row r="495" ht="14.25" customHeight="1">
      <c r="A495" s="5" t="s">
        <v>3809</v>
      </c>
      <c r="B495" s="5" t="s">
        <v>3758</v>
      </c>
      <c r="C495" s="5" t="s">
        <v>3774</v>
      </c>
      <c r="D495" s="5" t="s">
        <v>3774</v>
      </c>
      <c r="E495" s="2" t="s">
        <v>3899</v>
      </c>
      <c r="F495" s="9"/>
    </row>
    <row r="496" ht="14.25" customHeight="1">
      <c r="A496" s="5" t="s">
        <v>3940</v>
      </c>
      <c r="B496" s="5" t="s">
        <v>3758</v>
      </c>
      <c r="C496" s="5" t="s">
        <v>3774</v>
      </c>
      <c r="D496" s="5" t="s">
        <v>3774</v>
      </c>
      <c r="E496" s="2" t="s">
        <v>3899</v>
      </c>
      <c r="F496" s="9"/>
    </row>
    <row r="497" ht="14.25" customHeight="1">
      <c r="A497" s="5" t="s">
        <v>3941</v>
      </c>
      <c r="B497" s="5" t="s">
        <v>3758</v>
      </c>
      <c r="C497" s="5" t="s">
        <v>3774</v>
      </c>
      <c r="D497" s="5" t="s">
        <v>3774</v>
      </c>
      <c r="E497" s="2" t="s">
        <v>3899</v>
      </c>
      <c r="F497" s="9"/>
    </row>
    <row r="498" ht="14.25" customHeight="1">
      <c r="A498" s="5" t="s">
        <v>3803</v>
      </c>
      <c r="B498" s="5" t="s">
        <v>3758</v>
      </c>
      <c r="C498" s="5" t="s">
        <v>3774</v>
      </c>
      <c r="D498" s="5" t="s">
        <v>3774</v>
      </c>
      <c r="E498" s="2" t="s">
        <v>3899</v>
      </c>
      <c r="F498" s="9"/>
    </row>
    <row r="499" ht="14.25" customHeight="1">
      <c r="A499" s="5" t="s">
        <v>3804</v>
      </c>
      <c r="B499" s="5" t="s">
        <v>3758</v>
      </c>
      <c r="C499" s="5" t="s">
        <v>3774</v>
      </c>
      <c r="D499" s="5" t="s">
        <v>3774</v>
      </c>
      <c r="E499" s="2" t="s">
        <v>3899</v>
      </c>
      <c r="F499" s="9"/>
    </row>
    <row r="500" ht="14.25" customHeight="1">
      <c r="A500" s="5" t="s">
        <v>3521</v>
      </c>
      <c r="B500" s="5" t="s">
        <v>3915</v>
      </c>
      <c r="C500" s="5" t="s">
        <v>3942</v>
      </c>
      <c r="D500" s="5" t="s">
        <v>3942</v>
      </c>
      <c r="E500" s="2">
        <v>9.0</v>
      </c>
      <c r="F500" s="9"/>
    </row>
    <row r="501" ht="14.25" customHeight="1">
      <c r="A501" s="5" t="s">
        <v>3822</v>
      </c>
      <c r="B501" s="5" t="s">
        <v>3817</v>
      </c>
      <c r="C501" s="5" t="s">
        <v>3818</v>
      </c>
      <c r="D501" s="5" t="s">
        <v>3818</v>
      </c>
      <c r="E501" s="2" t="s">
        <v>3899</v>
      </c>
      <c r="F501" s="9"/>
    </row>
    <row r="502" ht="14.25" customHeight="1">
      <c r="A502" s="5" t="s">
        <v>3573</v>
      </c>
      <c r="B502" s="5" t="s">
        <v>3570</v>
      </c>
      <c r="C502" s="5" t="s">
        <v>3916</v>
      </c>
      <c r="D502" s="5" t="s">
        <v>3916</v>
      </c>
      <c r="E502" s="2">
        <v>9.0</v>
      </c>
      <c r="F502" s="9"/>
    </row>
    <row r="503" ht="14.25" customHeight="1">
      <c r="A503" s="5" t="s">
        <v>3574</v>
      </c>
      <c r="B503" s="5" t="s">
        <v>3570</v>
      </c>
      <c r="C503" s="5" t="s">
        <v>3916</v>
      </c>
      <c r="D503" s="5" t="s">
        <v>3916</v>
      </c>
      <c r="E503" s="2">
        <v>9.0</v>
      </c>
      <c r="F503" s="9"/>
    </row>
    <row r="504" ht="14.25" customHeight="1">
      <c r="A504" s="5" t="s">
        <v>3868</v>
      </c>
      <c r="B504" s="5" t="s">
        <v>3570</v>
      </c>
      <c r="C504" s="5" t="s">
        <v>3869</v>
      </c>
      <c r="D504" s="5" t="s">
        <v>3869</v>
      </c>
      <c r="E504" s="2" t="s">
        <v>3899</v>
      </c>
      <c r="F504" s="9"/>
    </row>
    <row r="505" ht="14.25" customHeight="1">
      <c r="A505" s="5" t="s">
        <v>3870</v>
      </c>
      <c r="B505" s="5" t="s">
        <v>3570</v>
      </c>
      <c r="C505" s="5" t="s">
        <v>3869</v>
      </c>
      <c r="D505" s="5" t="s">
        <v>3869</v>
      </c>
      <c r="E505" s="2" t="s">
        <v>3899</v>
      </c>
      <c r="F505" s="9"/>
    </row>
    <row r="506" ht="14.25" customHeight="1">
      <c r="A506" s="5" t="s">
        <v>3575</v>
      </c>
      <c r="B506" s="5" t="s">
        <v>3570</v>
      </c>
      <c r="C506" s="5" t="s">
        <v>3916</v>
      </c>
      <c r="D506" s="5" t="s">
        <v>3916</v>
      </c>
      <c r="E506" s="2">
        <v>9.0</v>
      </c>
      <c r="F506" s="9"/>
    </row>
    <row r="507" ht="14.25" customHeight="1">
      <c r="A507" s="5" t="s">
        <v>3576</v>
      </c>
      <c r="B507" s="5" t="s">
        <v>3570</v>
      </c>
      <c r="C507" s="5" t="s">
        <v>3916</v>
      </c>
      <c r="D507" s="5" t="s">
        <v>3916</v>
      </c>
      <c r="E507" s="2">
        <v>9.0</v>
      </c>
      <c r="F507" s="9"/>
    </row>
    <row r="508" ht="14.25" customHeight="1">
      <c r="A508" s="5" t="s">
        <v>3579</v>
      </c>
      <c r="B508" s="5" t="s">
        <v>3570</v>
      </c>
      <c r="C508" s="5" t="s">
        <v>3916</v>
      </c>
      <c r="D508" s="5" t="s">
        <v>3916</v>
      </c>
      <c r="E508" s="2">
        <v>9.0</v>
      </c>
      <c r="F508" s="9"/>
    </row>
    <row r="509" ht="14.25" customHeight="1">
      <c r="A509" s="5" t="s">
        <v>3677</v>
      </c>
      <c r="B509" s="5" t="s">
        <v>1052</v>
      </c>
      <c r="C509" s="5" t="s">
        <v>1196</v>
      </c>
      <c r="D509" s="5" t="s">
        <v>1196</v>
      </c>
      <c r="E509" s="5">
        <v>4.0</v>
      </c>
      <c r="F509" s="9"/>
    </row>
    <row r="510" ht="14.25" customHeight="1">
      <c r="A510" s="5" t="s">
        <v>3678</v>
      </c>
      <c r="B510" s="5" t="s">
        <v>1052</v>
      </c>
      <c r="C510" s="5" t="s">
        <v>1196</v>
      </c>
      <c r="D510" s="5" t="s">
        <v>1196</v>
      </c>
      <c r="E510" s="5">
        <v>4.0</v>
      </c>
      <c r="F510" s="9"/>
    </row>
    <row r="511" ht="14.25" customHeight="1">
      <c r="A511" s="5" t="s">
        <v>3679</v>
      </c>
      <c r="B511" s="5" t="s">
        <v>1052</v>
      </c>
      <c r="C511" s="5" t="s">
        <v>1196</v>
      </c>
      <c r="D511" s="5" t="s">
        <v>1196</v>
      </c>
      <c r="E511" s="5">
        <v>4.0</v>
      </c>
      <c r="F511" s="9"/>
    </row>
    <row r="512" ht="14.25" customHeight="1">
      <c r="A512" s="5" t="s">
        <v>3680</v>
      </c>
      <c r="B512" s="5" t="s">
        <v>1052</v>
      </c>
      <c r="C512" s="5" t="s">
        <v>1196</v>
      </c>
      <c r="D512" s="5" t="s">
        <v>1196</v>
      </c>
      <c r="E512" s="5">
        <v>4.0</v>
      </c>
      <c r="F512" s="9"/>
    </row>
    <row r="513" ht="14.25" customHeight="1">
      <c r="A513" s="5" t="s">
        <v>3393</v>
      </c>
      <c r="B513" s="5" t="s">
        <v>3394</v>
      </c>
      <c r="C513" s="5" t="s">
        <v>3395</v>
      </c>
      <c r="D513" s="5" t="s">
        <v>3395</v>
      </c>
      <c r="E513" s="2">
        <v>9.0</v>
      </c>
      <c r="F513" s="9">
        <v>44495.0</v>
      </c>
    </row>
    <row r="514" ht="14.25" customHeight="1">
      <c r="A514" s="5" t="s">
        <v>3764</v>
      </c>
      <c r="B514" s="5" t="s">
        <v>3764</v>
      </c>
      <c r="C514" s="5" t="s">
        <v>3765</v>
      </c>
      <c r="D514" s="5" t="s">
        <v>3765</v>
      </c>
      <c r="E514" s="2">
        <v>9.0</v>
      </c>
      <c r="F514" s="9"/>
    </row>
    <row r="515" ht="14.25" customHeight="1">
      <c r="A515" s="5" t="s">
        <v>3624</v>
      </c>
      <c r="B515" s="5" t="s">
        <v>3625</v>
      </c>
      <c r="C515" s="5" t="s">
        <v>3626</v>
      </c>
      <c r="D515" s="5" t="s">
        <v>3626</v>
      </c>
      <c r="E515" s="2">
        <v>9.0</v>
      </c>
      <c r="F515" s="9"/>
    </row>
    <row r="516" ht="14.25" customHeight="1">
      <c r="A516" s="5" t="s">
        <v>3681</v>
      </c>
      <c r="B516" s="5" t="s">
        <v>1052</v>
      </c>
      <c r="C516" s="5" t="s">
        <v>1196</v>
      </c>
      <c r="D516" s="5" t="s">
        <v>1196</v>
      </c>
      <c r="E516" s="5">
        <v>4.0</v>
      </c>
      <c r="F516" s="9"/>
    </row>
    <row r="517" ht="14.25" customHeight="1">
      <c r="A517" s="5" t="s">
        <v>3682</v>
      </c>
      <c r="B517" s="5" t="s">
        <v>1052</v>
      </c>
      <c r="C517" s="5" t="s">
        <v>1196</v>
      </c>
      <c r="D517" s="5" t="s">
        <v>1196</v>
      </c>
      <c r="E517" s="5">
        <v>4.0</v>
      </c>
      <c r="F517" s="9"/>
    </row>
    <row r="518" ht="14.25" customHeight="1">
      <c r="A518" s="5" t="s">
        <v>3683</v>
      </c>
      <c r="B518" s="5" t="s">
        <v>1052</v>
      </c>
      <c r="C518" s="5" t="s">
        <v>1196</v>
      </c>
      <c r="D518" s="5" t="s">
        <v>1196</v>
      </c>
      <c r="E518" s="5">
        <v>4.0</v>
      </c>
      <c r="F518" s="9"/>
    </row>
    <row r="519" ht="14.25" customHeight="1">
      <c r="A519" s="5" t="s">
        <v>3688</v>
      </c>
      <c r="C519" s="5" t="s">
        <v>864</v>
      </c>
      <c r="D519" s="5" t="s">
        <v>864</v>
      </c>
      <c r="E519" s="2">
        <v>9.0</v>
      </c>
      <c r="F519" s="9"/>
    </row>
    <row r="520" ht="14.25" customHeight="1">
      <c r="A520" s="5" t="s">
        <v>3817</v>
      </c>
      <c r="B520" s="5" t="s">
        <v>3817</v>
      </c>
      <c r="C520" s="5" t="s">
        <v>3818</v>
      </c>
      <c r="D520" s="5" t="s">
        <v>3818</v>
      </c>
      <c r="E520" s="2" t="s">
        <v>3899</v>
      </c>
      <c r="F520" s="9"/>
    </row>
    <row r="521" ht="14.25" customHeight="1">
      <c r="A521" s="5" t="s">
        <v>3943</v>
      </c>
      <c r="B521" s="5" t="s">
        <v>3817</v>
      </c>
      <c r="C521" s="5" t="s">
        <v>3818</v>
      </c>
      <c r="D521" s="5" t="s">
        <v>3818</v>
      </c>
      <c r="E521" s="2" t="s">
        <v>3899</v>
      </c>
      <c r="F521" s="9"/>
    </row>
    <row r="522" ht="14.25" customHeight="1">
      <c r="A522" s="5" t="s">
        <v>3944</v>
      </c>
      <c r="B522" s="5" t="s">
        <v>3817</v>
      </c>
      <c r="C522" s="5" t="s">
        <v>3818</v>
      </c>
      <c r="D522" s="5" t="s">
        <v>3818</v>
      </c>
      <c r="E522" s="2" t="s">
        <v>3899</v>
      </c>
      <c r="F522" s="9"/>
    </row>
    <row r="523" ht="14.25" customHeight="1">
      <c r="A523" s="5" t="s">
        <v>3824</v>
      </c>
      <c r="B523" s="5" t="s">
        <v>3817</v>
      </c>
      <c r="C523" s="5" t="s">
        <v>3818</v>
      </c>
      <c r="D523" s="5" t="s">
        <v>3818</v>
      </c>
      <c r="E523" s="2" t="s">
        <v>3899</v>
      </c>
      <c r="F523" s="9"/>
    </row>
    <row r="524" ht="14.25" customHeight="1">
      <c r="A524" s="5" t="s">
        <v>3828</v>
      </c>
      <c r="B524" s="5" t="s">
        <v>3817</v>
      </c>
      <c r="C524" s="5" t="s">
        <v>3818</v>
      </c>
      <c r="D524" s="5" t="s">
        <v>3818</v>
      </c>
      <c r="E524" s="2" t="s">
        <v>3899</v>
      </c>
      <c r="F524" s="9"/>
    </row>
    <row r="525" ht="14.25" customHeight="1">
      <c r="A525" s="5" t="s">
        <v>3825</v>
      </c>
      <c r="B525" s="5" t="s">
        <v>3817</v>
      </c>
      <c r="C525" s="5" t="s">
        <v>3818</v>
      </c>
      <c r="D525" s="5" t="s">
        <v>3818</v>
      </c>
      <c r="E525" s="2" t="s">
        <v>3899</v>
      </c>
      <c r="F525" s="9"/>
    </row>
    <row r="526" ht="14.25" customHeight="1">
      <c r="A526" s="5" t="s">
        <v>3769</v>
      </c>
      <c r="B526" s="5" t="s">
        <v>3769</v>
      </c>
      <c r="C526" s="5" t="s">
        <v>3770</v>
      </c>
      <c r="D526" s="5" t="s">
        <v>3770</v>
      </c>
      <c r="E526" s="2">
        <v>9.0</v>
      </c>
      <c r="F526" s="9"/>
    </row>
    <row r="527" ht="14.25" customHeight="1">
      <c r="A527" s="5" t="s">
        <v>3805</v>
      </c>
      <c r="B527" s="5" t="s">
        <v>3758</v>
      </c>
      <c r="C527" s="5" t="s">
        <v>3774</v>
      </c>
      <c r="D527" s="5" t="s">
        <v>3774</v>
      </c>
      <c r="E527" s="2" t="s">
        <v>3899</v>
      </c>
      <c r="F527" s="9"/>
    </row>
    <row r="528" ht="14.25" customHeight="1">
      <c r="A528" s="5" t="s">
        <v>3581</v>
      </c>
      <c r="B528" s="5" t="s">
        <v>3581</v>
      </c>
      <c r="C528" s="5" t="s">
        <v>3580</v>
      </c>
      <c r="D528" s="5" t="s">
        <v>3580</v>
      </c>
      <c r="E528" s="2">
        <v>9.0</v>
      </c>
      <c r="F528" s="9"/>
    </row>
    <row r="529" ht="14.25" customHeight="1">
      <c r="A529" s="5" t="s">
        <v>3582</v>
      </c>
      <c r="B529" s="5" t="s">
        <v>3581</v>
      </c>
      <c r="C529" s="5" t="s">
        <v>3580</v>
      </c>
      <c r="D529" s="5" t="s">
        <v>3580</v>
      </c>
      <c r="E529" s="2">
        <v>9.0</v>
      </c>
      <c r="F529" s="9"/>
    </row>
    <row r="530" ht="14.25" customHeight="1">
      <c r="A530" s="5" t="s">
        <v>3766</v>
      </c>
      <c r="B530" s="5" t="s">
        <v>3764</v>
      </c>
      <c r="C530" s="5" t="s">
        <v>3765</v>
      </c>
      <c r="D530" s="5" t="s">
        <v>3765</v>
      </c>
      <c r="E530" s="2">
        <v>9.0</v>
      </c>
      <c r="F530" s="9"/>
    </row>
    <row r="531" ht="14.25" customHeight="1">
      <c r="A531" s="5" t="s">
        <v>3945</v>
      </c>
      <c r="B531" s="5" t="s">
        <v>3764</v>
      </c>
      <c r="C531" s="5" t="s">
        <v>3765</v>
      </c>
      <c r="D531" s="5" t="s">
        <v>3765</v>
      </c>
      <c r="E531" s="2">
        <v>9.0</v>
      </c>
      <c r="F531" s="9"/>
    </row>
    <row r="532" ht="14.25" customHeight="1">
      <c r="A532" s="5" t="s">
        <v>3768</v>
      </c>
      <c r="B532" s="5" t="s">
        <v>3764</v>
      </c>
      <c r="C532" s="5" t="s">
        <v>3765</v>
      </c>
      <c r="D532" s="5" t="s">
        <v>3765</v>
      </c>
      <c r="E532" s="2">
        <v>9.0</v>
      </c>
      <c r="F532" s="9"/>
    </row>
    <row r="533" ht="14.25" customHeight="1">
      <c r="A533" s="5" t="s">
        <v>3893</v>
      </c>
      <c r="C533" s="5" t="s">
        <v>3894</v>
      </c>
      <c r="D533" s="5" t="s">
        <v>3894</v>
      </c>
      <c r="E533" s="2">
        <v>9.0</v>
      </c>
      <c r="F533" s="9">
        <v>44495.0</v>
      </c>
    </row>
    <row r="534" ht="14.25" customHeight="1">
      <c r="A534" s="5" t="s">
        <v>3524</v>
      </c>
      <c r="B534" s="5" t="s">
        <v>3493</v>
      </c>
      <c r="C534" s="5" t="s">
        <v>886</v>
      </c>
      <c r="D534" s="5" t="s">
        <v>886</v>
      </c>
      <c r="E534" s="2">
        <v>9.0</v>
      </c>
      <c r="F534" s="9"/>
    </row>
    <row r="535" ht="14.25" customHeight="1">
      <c r="A535" s="5" t="s">
        <v>3507</v>
      </c>
      <c r="B535" s="5" t="s">
        <v>3493</v>
      </c>
      <c r="C535" s="5" t="s">
        <v>3946</v>
      </c>
      <c r="D535" s="5" t="s">
        <v>3946</v>
      </c>
      <c r="E535" s="5" t="s">
        <v>3898</v>
      </c>
      <c r="F535" s="9"/>
    </row>
    <row r="536" ht="14.25" customHeight="1">
      <c r="A536" s="5" t="s">
        <v>3492</v>
      </c>
      <c r="B536" s="5" t="s">
        <v>3493</v>
      </c>
      <c r="C536" s="5" t="s">
        <v>3494</v>
      </c>
      <c r="D536" s="5" t="s">
        <v>3494</v>
      </c>
      <c r="E536" s="2">
        <v>9.0</v>
      </c>
      <c r="F536" s="9"/>
    </row>
    <row r="537" ht="14.25" customHeight="1">
      <c r="A537" s="5" t="s">
        <v>3508</v>
      </c>
      <c r="B537" s="5" t="s">
        <v>3493</v>
      </c>
      <c r="C537" s="5" t="s">
        <v>3946</v>
      </c>
      <c r="D537" s="5" t="s">
        <v>3946</v>
      </c>
      <c r="E537" s="5" t="s">
        <v>3898</v>
      </c>
      <c r="F537" s="9"/>
    </row>
    <row r="538" ht="14.25" customHeight="1">
      <c r="A538" s="5" t="s">
        <v>3495</v>
      </c>
      <c r="B538" s="2" t="s">
        <v>986</v>
      </c>
      <c r="C538" s="5" t="s">
        <v>3494</v>
      </c>
      <c r="D538" s="5" t="s">
        <v>3494</v>
      </c>
      <c r="E538" s="2">
        <v>9.0</v>
      </c>
      <c r="F538" s="9"/>
    </row>
    <row r="539" ht="14.25" customHeight="1">
      <c r="A539" s="5" t="s">
        <v>3496</v>
      </c>
      <c r="B539" s="2" t="s">
        <v>986</v>
      </c>
      <c r="C539" s="5" t="s">
        <v>3494</v>
      </c>
      <c r="D539" s="5" t="s">
        <v>3494</v>
      </c>
      <c r="E539" s="2">
        <v>9.0</v>
      </c>
      <c r="F539" s="9"/>
    </row>
    <row r="540" ht="14.25" customHeight="1">
      <c r="A540" s="5" t="s">
        <v>3497</v>
      </c>
      <c r="B540" s="2" t="s">
        <v>986</v>
      </c>
      <c r="C540" s="5" t="s">
        <v>3494</v>
      </c>
      <c r="D540" s="5" t="s">
        <v>3494</v>
      </c>
      <c r="E540" s="2">
        <v>9.0</v>
      </c>
      <c r="F540" s="9"/>
    </row>
    <row r="541" ht="14.25" customHeight="1">
      <c r="A541" s="5" t="s">
        <v>3734</v>
      </c>
      <c r="B541" s="2" t="s">
        <v>3735</v>
      </c>
      <c r="C541" s="5" t="s">
        <v>3494</v>
      </c>
      <c r="D541" s="5" t="s">
        <v>3494</v>
      </c>
      <c r="E541" s="2">
        <v>9.0</v>
      </c>
      <c r="F541" s="9"/>
    </row>
    <row r="542" ht="14.25" customHeight="1">
      <c r="A542" s="5" t="s">
        <v>3709</v>
      </c>
      <c r="B542" s="5" t="s">
        <v>3705</v>
      </c>
      <c r="C542" s="5" t="s">
        <v>3947</v>
      </c>
      <c r="D542" s="5" t="s">
        <v>3947</v>
      </c>
      <c r="E542" s="2">
        <v>9.0</v>
      </c>
      <c r="F542" s="9"/>
    </row>
    <row r="543" ht="14.25" customHeight="1">
      <c r="A543" s="5" t="s">
        <v>3706</v>
      </c>
      <c r="B543" s="5" t="s">
        <v>3705</v>
      </c>
      <c r="C543" s="5" t="s">
        <v>3948</v>
      </c>
      <c r="D543" s="5" t="s">
        <v>3948</v>
      </c>
      <c r="E543" s="2">
        <v>9.0</v>
      </c>
      <c r="F543" s="9"/>
    </row>
    <row r="544" ht="14.25" customHeight="1">
      <c r="A544" s="5" t="s">
        <v>3753</v>
      </c>
      <c r="B544" s="5" t="s">
        <v>3705</v>
      </c>
      <c r="C544" s="5" t="s">
        <v>3754</v>
      </c>
      <c r="D544" s="5" t="s">
        <v>3754</v>
      </c>
      <c r="E544" s="2">
        <v>9.0</v>
      </c>
      <c r="F544" s="9"/>
    </row>
    <row r="545" ht="14.25" customHeight="1">
      <c r="A545" s="5" t="s">
        <v>3949</v>
      </c>
      <c r="B545" s="5" t="s">
        <v>3705</v>
      </c>
      <c r="C545" s="5" t="s">
        <v>905</v>
      </c>
      <c r="D545" s="5" t="s">
        <v>905</v>
      </c>
      <c r="E545" s="2">
        <v>9.0</v>
      </c>
      <c r="F545" s="9"/>
    </row>
    <row r="546" ht="14.25" customHeight="1">
      <c r="A546" s="5" t="s">
        <v>3726</v>
      </c>
      <c r="B546" s="5" t="s">
        <v>3705</v>
      </c>
      <c r="C546" s="5" t="s">
        <v>905</v>
      </c>
      <c r="D546" s="5" t="s">
        <v>905</v>
      </c>
      <c r="E546" s="2">
        <v>9.0</v>
      </c>
      <c r="F546" s="9"/>
    </row>
    <row r="547" ht="14.25" customHeight="1">
      <c r="A547" s="5" t="s">
        <v>3732</v>
      </c>
      <c r="B547" s="5" t="s">
        <v>3705</v>
      </c>
      <c r="C547" s="5" t="s">
        <v>3733</v>
      </c>
      <c r="D547" s="5" t="s">
        <v>3733</v>
      </c>
      <c r="E547" s="2">
        <v>9.0</v>
      </c>
      <c r="F547" s="9"/>
    </row>
    <row r="548" ht="14.25" customHeight="1">
      <c r="A548" s="5" t="s">
        <v>3806</v>
      </c>
      <c r="B548" s="5" t="s">
        <v>3758</v>
      </c>
      <c r="C548" s="5" t="s">
        <v>3774</v>
      </c>
      <c r="D548" s="5" t="s">
        <v>3774</v>
      </c>
      <c r="E548" s="2" t="s">
        <v>3899</v>
      </c>
      <c r="F548" s="9"/>
    </row>
    <row r="549" ht="14.25" customHeight="1">
      <c r="A549" s="5" t="s">
        <v>3684</v>
      </c>
      <c r="B549" s="5" t="s">
        <v>1052</v>
      </c>
      <c r="C549" s="5" t="s">
        <v>1196</v>
      </c>
      <c r="D549" s="5" t="s">
        <v>1196</v>
      </c>
      <c r="E549" s="5">
        <v>4.0</v>
      </c>
      <c r="F549" s="9"/>
    </row>
    <row r="550" ht="14.25" customHeight="1">
      <c r="A550" s="5" t="s">
        <v>3379</v>
      </c>
      <c r="B550" s="5" t="s">
        <v>3305</v>
      </c>
      <c r="C550" s="5" t="s">
        <v>909</v>
      </c>
      <c r="D550" s="5" t="s">
        <v>909</v>
      </c>
      <c r="E550" s="5" t="s">
        <v>3898</v>
      </c>
      <c r="F550" s="9"/>
    </row>
    <row r="551" ht="14.25" customHeight="1">
      <c r="A551" s="5" t="s">
        <v>3590</v>
      </c>
      <c r="B551" s="2" t="s">
        <v>3584</v>
      </c>
      <c r="C551" s="5" t="s">
        <v>724</v>
      </c>
      <c r="D551" s="5" t="s">
        <v>724</v>
      </c>
      <c r="E551" s="2">
        <v>9.0</v>
      </c>
      <c r="F551" s="9"/>
    </row>
    <row r="552" ht="14.25" customHeight="1">
      <c r="A552" s="5" t="s">
        <v>3284</v>
      </c>
      <c r="B552" s="5" t="s">
        <v>3284</v>
      </c>
      <c r="C552" s="5" t="s">
        <v>3285</v>
      </c>
      <c r="D552" s="5" t="s">
        <v>3285</v>
      </c>
      <c r="E552" s="2">
        <v>9.0</v>
      </c>
      <c r="F552" s="9"/>
    </row>
    <row r="553" ht="14.25" customHeight="1">
      <c r="A553" s="5" t="s">
        <v>3286</v>
      </c>
      <c r="B553" s="5" t="s">
        <v>3284</v>
      </c>
      <c r="C553" s="5" t="s">
        <v>3285</v>
      </c>
      <c r="D553" s="5" t="s">
        <v>3285</v>
      </c>
      <c r="E553" s="2">
        <v>9.0</v>
      </c>
      <c r="F553" s="9"/>
    </row>
    <row r="554" ht="14.25" customHeight="1">
      <c r="A554" s="5" t="s">
        <v>3287</v>
      </c>
      <c r="B554" s="5" t="s">
        <v>3284</v>
      </c>
      <c r="C554" s="5" t="s">
        <v>3285</v>
      </c>
      <c r="D554" s="5" t="s">
        <v>3285</v>
      </c>
      <c r="E554" s="2">
        <v>9.0</v>
      </c>
      <c r="F554" s="9"/>
    </row>
    <row r="555" ht="14.25" customHeight="1">
      <c r="A555" s="5" t="s">
        <v>3288</v>
      </c>
      <c r="B555" s="5" t="s">
        <v>3284</v>
      </c>
      <c r="C555" s="5" t="s">
        <v>3285</v>
      </c>
      <c r="D555" s="5" t="s">
        <v>3285</v>
      </c>
      <c r="E555" s="2">
        <v>9.0</v>
      </c>
      <c r="F555" s="9"/>
    </row>
    <row r="556" ht="14.25" customHeight="1">
      <c r="A556" s="5" t="s">
        <v>3289</v>
      </c>
      <c r="B556" s="5" t="s">
        <v>3284</v>
      </c>
      <c r="C556" s="5" t="s">
        <v>3285</v>
      </c>
      <c r="D556" s="5" t="s">
        <v>3285</v>
      </c>
      <c r="E556" s="2">
        <v>9.0</v>
      </c>
      <c r="F556" s="9"/>
    </row>
    <row r="557" ht="14.25" customHeight="1">
      <c r="A557" s="5" t="s">
        <v>3290</v>
      </c>
      <c r="B557" s="5" t="s">
        <v>3284</v>
      </c>
      <c r="C557" s="5" t="s">
        <v>3285</v>
      </c>
      <c r="D557" s="5" t="s">
        <v>3285</v>
      </c>
      <c r="E557" s="2">
        <v>9.0</v>
      </c>
      <c r="F557" s="9"/>
    </row>
    <row r="558" ht="14.25" customHeight="1">
      <c r="A558" s="5" t="s">
        <v>3369</v>
      </c>
      <c r="B558" s="5" t="s">
        <v>3305</v>
      </c>
      <c r="C558" s="5" t="s">
        <v>3370</v>
      </c>
      <c r="D558" s="5" t="s">
        <v>3370</v>
      </c>
      <c r="E558" s="5" t="s">
        <v>3898</v>
      </c>
      <c r="F558" s="9"/>
    </row>
    <row r="559" ht="14.25" customHeight="1">
      <c r="A559" s="5" t="s">
        <v>3380</v>
      </c>
      <c r="B559" s="5" t="s">
        <v>3305</v>
      </c>
      <c r="C559" s="5" t="s">
        <v>909</v>
      </c>
      <c r="D559" s="5" t="s">
        <v>909</v>
      </c>
      <c r="E559" s="5" t="s">
        <v>3898</v>
      </c>
      <c r="F559" s="9"/>
    </row>
    <row r="560" ht="14.25" customHeight="1">
      <c r="A560" s="5" t="s">
        <v>3371</v>
      </c>
      <c r="B560" s="5" t="s">
        <v>3305</v>
      </c>
      <c r="C560" s="5" t="s">
        <v>3370</v>
      </c>
      <c r="D560" s="5" t="s">
        <v>3370</v>
      </c>
      <c r="E560" s="5" t="s">
        <v>3898</v>
      </c>
      <c r="F560" s="9"/>
    </row>
    <row r="561" ht="14.25" customHeight="1">
      <c r="A561" s="5" t="s">
        <v>3372</v>
      </c>
      <c r="B561" s="5" t="s">
        <v>3305</v>
      </c>
      <c r="C561" s="5" t="s">
        <v>3370</v>
      </c>
      <c r="D561" s="5" t="s">
        <v>3370</v>
      </c>
      <c r="E561" s="5" t="s">
        <v>3898</v>
      </c>
      <c r="F561" s="9"/>
    </row>
    <row r="562" ht="14.25" customHeight="1">
      <c r="A562" s="5" t="s">
        <v>3537</v>
      </c>
      <c r="B562" s="5" t="s">
        <v>3534</v>
      </c>
      <c r="C562" s="5" t="s">
        <v>768</v>
      </c>
      <c r="D562" s="5" t="s">
        <v>768</v>
      </c>
      <c r="E562" s="2">
        <v>9.0</v>
      </c>
      <c r="F562" s="9"/>
    </row>
    <row r="563" ht="14.25" customHeight="1">
      <c r="A563" s="5" t="s">
        <v>3538</v>
      </c>
      <c r="B563" s="5" t="s">
        <v>3534</v>
      </c>
      <c r="C563" s="5" t="s">
        <v>768</v>
      </c>
      <c r="D563" s="5" t="s">
        <v>768</v>
      </c>
      <c r="E563" s="2">
        <v>9.0</v>
      </c>
      <c r="F563" s="9"/>
    </row>
    <row r="564" ht="14.25" customHeight="1">
      <c r="A564" s="5" t="s">
        <v>3539</v>
      </c>
      <c r="B564" s="5" t="s">
        <v>3534</v>
      </c>
      <c r="C564" s="5" t="s">
        <v>768</v>
      </c>
      <c r="D564" s="5" t="s">
        <v>768</v>
      </c>
      <c r="E564" s="2">
        <v>9.0</v>
      </c>
      <c r="F564" s="9"/>
    </row>
    <row r="565" ht="14.25" customHeight="1">
      <c r="A565" s="5" t="s">
        <v>3540</v>
      </c>
      <c r="B565" s="5" t="s">
        <v>3534</v>
      </c>
      <c r="C565" s="5" t="s">
        <v>768</v>
      </c>
      <c r="D565" s="5" t="s">
        <v>768</v>
      </c>
      <c r="E565" s="2">
        <v>9.0</v>
      </c>
      <c r="F565" s="9"/>
    </row>
    <row r="566" ht="14.25" customHeight="1">
      <c r="A566" s="5" t="s">
        <v>3541</v>
      </c>
      <c r="B566" s="5" t="s">
        <v>3534</v>
      </c>
      <c r="C566" s="5" t="s">
        <v>768</v>
      </c>
      <c r="D566" s="5" t="s">
        <v>768</v>
      </c>
      <c r="E566" s="2">
        <v>9.0</v>
      </c>
      <c r="F566" s="9"/>
    </row>
    <row r="567" ht="14.25" customHeight="1">
      <c r="A567" s="5" t="s">
        <v>3542</v>
      </c>
      <c r="B567" s="5" t="s">
        <v>3534</v>
      </c>
      <c r="C567" s="5" t="s">
        <v>768</v>
      </c>
      <c r="D567" s="5" t="s">
        <v>768</v>
      </c>
      <c r="E567" s="2">
        <v>9.0</v>
      </c>
      <c r="F567" s="9"/>
    </row>
    <row r="568" ht="14.25" customHeight="1">
      <c r="A568" s="5" t="s">
        <v>3543</v>
      </c>
      <c r="B568" s="5" t="s">
        <v>3534</v>
      </c>
      <c r="C568" s="5" t="s">
        <v>768</v>
      </c>
      <c r="D568" s="5" t="s">
        <v>768</v>
      </c>
      <c r="E568" s="2">
        <v>9.0</v>
      </c>
      <c r="F568" s="9"/>
    </row>
    <row r="569" ht="14.25" customHeight="1">
      <c r="A569" s="5" t="s">
        <v>3544</v>
      </c>
      <c r="B569" s="5" t="s">
        <v>3534</v>
      </c>
      <c r="C569" s="5" t="s">
        <v>768</v>
      </c>
      <c r="D569" s="5" t="s">
        <v>768</v>
      </c>
      <c r="E569" s="2">
        <v>9.0</v>
      </c>
      <c r="F569" s="9"/>
    </row>
    <row r="570" ht="14.25" customHeight="1">
      <c r="A570" s="5" t="s">
        <v>3545</v>
      </c>
      <c r="B570" s="5" t="s">
        <v>3534</v>
      </c>
      <c r="C570" s="5" t="s">
        <v>768</v>
      </c>
      <c r="D570" s="5" t="s">
        <v>768</v>
      </c>
      <c r="E570" s="2">
        <v>9.0</v>
      </c>
      <c r="F570" s="9"/>
    </row>
    <row r="571" ht="14.25" customHeight="1">
      <c r="A571" s="5" t="s">
        <v>3546</v>
      </c>
      <c r="B571" s="5" t="s">
        <v>3534</v>
      </c>
      <c r="C571" s="5" t="s">
        <v>768</v>
      </c>
      <c r="D571" s="5" t="s">
        <v>768</v>
      </c>
      <c r="E571" s="2">
        <v>9.0</v>
      </c>
      <c r="F571" s="9"/>
    </row>
    <row r="572" ht="14.25" customHeight="1">
      <c r="A572" s="5" t="s">
        <v>3950</v>
      </c>
      <c r="B572" s="5" t="s">
        <v>3534</v>
      </c>
      <c r="C572" s="5" t="s">
        <v>768</v>
      </c>
      <c r="D572" s="5" t="s">
        <v>768</v>
      </c>
      <c r="E572" s="2">
        <v>9.0</v>
      </c>
      <c r="F572" s="9"/>
    </row>
    <row r="573" ht="14.25" customHeight="1">
      <c r="A573" s="5" t="s">
        <v>3548</v>
      </c>
      <c r="B573" s="5" t="s">
        <v>3534</v>
      </c>
      <c r="C573" s="5" t="s">
        <v>768</v>
      </c>
      <c r="D573" s="5" t="s">
        <v>768</v>
      </c>
      <c r="E573" s="2">
        <v>9.0</v>
      </c>
      <c r="F573" s="9"/>
    </row>
    <row r="574" ht="14.25" customHeight="1">
      <c r="A574" s="5" t="s">
        <v>3549</v>
      </c>
      <c r="B574" s="5" t="s">
        <v>3534</v>
      </c>
      <c r="C574" s="5" t="s">
        <v>768</v>
      </c>
      <c r="D574" s="5" t="s">
        <v>768</v>
      </c>
      <c r="E574" s="2">
        <v>9.0</v>
      </c>
      <c r="F574" s="9"/>
    </row>
    <row r="575" ht="14.25" customHeight="1">
      <c r="A575" s="5" t="s">
        <v>3550</v>
      </c>
      <c r="B575" s="5" t="s">
        <v>3534</v>
      </c>
      <c r="C575" s="5" t="s">
        <v>768</v>
      </c>
      <c r="D575" s="5" t="s">
        <v>768</v>
      </c>
      <c r="E575" s="2">
        <v>9.0</v>
      </c>
      <c r="F575" s="9"/>
    </row>
    <row r="576" ht="14.25" customHeight="1">
      <c r="A576" s="5" t="s">
        <v>3951</v>
      </c>
      <c r="B576" s="5" t="s">
        <v>3534</v>
      </c>
      <c r="C576" s="5" t="s">
        <v>768</v>
      </c>
      <c r="D576" s="5" t="s">
        <v>768</v>
      </c>
      <c r="E576" s="2">
        <v>9.0</v>
      </c>
      <c r="F576" s="9"/>
    </row>
    <row r="577" ht="14.25" customHeight="1">
      <c r="A577" s="5" t="s">
        <v>3551</v>
      </c>
      <c r="B577" s="5" t="s">
        <v>3534</v>
      </c>
      <c r="C577" s="5" t="s">
        <v>768</v>
      </c>
      <c r="D577" s="5" t="s">
        <v>768</v>
      </c>
      <c r="E577" s="2">
        <v>9.0</v>
      </c>
      <c r="F577" s="9"/>
    </row>
    <row r="578" ht="14.25" customHeight="1">
      <c r="A578" s="5" t="s">
        <v>3826</v>
      </c>
      <c r="B578" s="5" t="s">
        <v>3915</v>
      </c>
      <c r="C578" s="2" t="s">
        <v>3818</v>
      </c>
      <c r="D578" s="2" t="s">
        <v>3818</v>
      </c>
      <c r="E578" s="2" t="s">
        <v>3899</v>
      </c>
      <c r="F578" s="9"/>
    </row>
    <row r="579" ht="14.25" customHeight="1">
      <c r="A579" s="5" t="s">
        <v>3381</v>
      </c>
      <c r="B579" s="5" t="s">
        <v>3305</v>
      </c>
      <c r="C579" s="5" t="s">
        <v>909</v>
      </c>
      <c r="D579" s="5" t="s">
        <v>909</v>
      </c>
      <c r="E579" s="5" t="s">
        <v>3898</v>
      </c>
      <c r="F579" s="9"/>
    </row>
    <row r="580" ht="14.25" customHeight="1">
      <c r="A580" s="5" t="s">
        <v>3685</v>
      </c>
      <c r="B580" s="5" t="s">
        <v>1052</v>
      </c>
      <c r="C580" s="5" t="s">
        <v>1196</v>
      </c>
      <c r="D580" s="5" t="s">
        <v>1196</v>
      </c>
      <c r="E580" s="5">
        <v>4.0</v>
      </c>
      <c r="F580" s="9"/>
    </row>
    <row r="581" ht="14.25" customHeight="1">
      <c r="A581" s="5" t="s">
        <v>3373</v>
      </c>
      <c r="B581" s="5" t="s">
        <v>3305</v>
      </c>
      <c r="C581" s="5" t="s">
        <v>3370</v>
      </c>
      <c r="D581" s="5" t="s">
        <v>3370</v>
      </c>
      <c r="E581" s="5" t="s">
        <v>3898</v>
      </c>
      <c r="F581" s="9"/>
    </row>
    <row r="582" ht="14.25" customHeight="1">
      <c r="A582" s="5" t="s">
        <v>3615</v>
      </c>
      <c r="B582" s="5" t="s">
        <v>3613</v>
      </c>
      <c r="C582" s="5" t="s">
        <v>1044</v>
      </c>
      <c r="D582" s="5" t="s">
        <v>1044</v>
      </c>
      <c r="E582" s="2">
        <v>9.0</v>
      </c>
      <c r="F582" s="9"/>
    </row>
    <row r="583" ht="14.25" customHeight="1">
      <c r="A583" s="7" t="s">
        <v>3952</v>
      </c>
      <c r="C583" s="5" t="s">
        <v>3514</v>
      </c>
      <c r="D583" s="5" t="s">
        <v>3514</v>
      </c>
      <c r="E583" s="2">
        <v>9.0</v>
      </c>
      <c r="F583" s="9">
        <v>44495.0</v>
      </c>
    </row>
    <row r="584" ht="14.25" customHeight="1">
      <c r="A584" s="7" t="s">
        <v>3843</v>
      </c>
      <c r="C584" s="5" t="s">
        <v>3842</v>
      </c>
      <c r="D584" s="5" t="s">
        <v>3842</v>
      </c>
      <c r="E584" s="2">
        <v>9.0</v>
      </c>
      <c r="F584" s="9">
        <v>44495.0</v>
      </c>
    </row>
    <row r="585" ht="14.25" customHeight="1">
      <c r="A585" s="7" t="s">
        <v>3555</v>
      </c>
      <c r="C585" s="5" t="s">
        <v>3556</v>
      </c>
      <c r="D585" s="5" t="s">
        <v>3556</v>
      </c>
      <c r="E585" s="2">
        <v>9.0</v>
      </c>
      <c r="F585" s="9">
        <v>44495.0</v>
      </c>
    </row>
    <row r="586" ht="14.25" customHeight="1">
      <c r="A586" s="7" t="s">
        <v>3482</v>
      </c>
      <c r="B586" s="5" t="s">
        <v>3478</v>
      </c>
      <c r="C586" s="5" t="s">
        <v>3479</v>
      </c>
      <c r="D586" s="5" t="s">
        <v>3479</v>
      </c>
      <c r="E586" s="2" t="s">
        <v>3899</v>
      </c>
      <c r="F586" s="9">
        <v>44497.0</v>
      </c>
    </row>
    <row r="587" ht="14.25" customHeight="1">
      <c r="A587" s="7" t="s">
        <v>3515</v>
      </c>
      <c r="B587" s="5" t="s">
        <v>3516</v>
      </c>
      <c r="C587" s="5" t="s">
        <v>890</v>
      </c>
      <c r="D587" s="5" t="s">
        <v>890</v>
      </c>
      <c r="E587" s="2">
        <v>9.0</v>
      </c>
      <c r="F587" s="9">
        <v>44495.0</v>
      </c>
    </row>
    <row r="588" ht="14.25" customHeight="1">
      <c r="A588" s="7" t="s">
        <v>3211</v>
      </c>
      <c r="B588" s="5" t="s">
        <v>3164</v>
      </c>
      <c r="C588" s="5" t="s">
        <v>3165</v>
      </c>
      <c r="D588" s="5" t="s">
        <v>3165</v>
      </c>
      <c r="E588" s="2">
        <v>2.0</v>
      </c>
      <c r="F588" s="9">
        <v>44509.0</v>
      </c>
    </row>
    <row r="589" ht="14.25" customHeight="1">
      <c r="A589" s="5" t="s">
        <v>3953</v>
      </c>
      <c r="B589" s="5" t="s">
        <v>3534</v>
      </c>
      <c r="C589" s="5" t="s">
        <v>768</v>
      </c>
      <c r="D589" s="5" t="s">
        <v>768</v>
      </c>
      <c r="E589" s="2">
        <v>9.0</v>
      </c>
      <c r="F589" s="9">
        <v>44509.0</v>
      </c>
    </row>
    <row r="590" ht="14.25" customHeight="1">
      <c r="A590" s="7" t="s">
        <v>3254</v>
      </c>
      <c r="B590" s="5" t="s">
        <v>3218</v>
      </c>
      <c r="C590" s="5" t="s">
        <v>3219</v>
      </c>
      <c r="D590" s="5" t="s">
        <v>3219</v>
      </c>
      <c r="E590" s="5">
        <v>2.0</v>
      </c>
      <c r="F590" s="9">
        <v>44511.0</v>
      </c>
    </row>
    <row r="591" ht="14.25" customHeight="1">
      <c r="A591" s="7" t="s">
        <v>3111</v>
      </c>
      <c r="B591" s="5" t="s">
        <v>3051</v>
      </c>
      <c r="C591" s="5" t="s">
        <v>3052</v>
      </c>
      <c r="D591" s="5" t="s">
        <v>1232</v>
      </c>
      <c r="E591" s="5">
        <v>1.0</v>
      </c>
      <c r="F591" s="9">
        <v>44515.0</v>
      </c>
    </row>
    <row r="592" ht="14.25" customHeight="1">
      <c r="A592" s="7" t="s">
        <v>3513</v>
      </c>
      <c r="C592" s="5" t="s">
        <v>3514</v>
      </c>
      <c r="D592" s="5" t="s">
        <v>3514</v>
      </c>
      <c r="E592" s="2">
        <v>9.0</v>
      </c>
      <c r="F592" s="9">
        <v>44533.0</v>
      </c>
    </row>
    <row r="593" ht="14.25" customHeight="1">
      <c r="A593" s="7" t="s">
        <v>3954</v>
      </c>
      <c r="B593" s="5" t="s">
        <v>3218</v>
      </c>
      <c r="C593" s="5" t="s">
        <v>3219</v>
      </c>
      <c r="D593" s="5" t="s">
        <v>3219</v>
      </c>
      <c r="E593" s="5">
        <v>2.0</v>
      </c>
      <c r="F593" s="9">
        <v>44543.0</v>
      </c>
    </row>
    <row r="594" ht="14.25" customHeight="1">
      <c r="A594" s="7" t="s">
        <v>3358</v>
      </c>
      <c r="B594" s="5" t="s">
        <v>3320</v>
      </c>
      <c r="C594" s="5" t="s">
        <v>3321</v>
      </c>
      <c r="D594" s="5" t="s">
        <v>3321</v>
      </c>
      <c r="E594" s="5" t="s">
        <v>3898</v>
      </c>
      <c r="F594" s="9">
        <v>44543.0</v>
      </c>
    </row>
    <row r="595" ht="14.25" customHeight="1">
      <c r="A595" s="7" t="s">
        <v>3112</v>
      </c>
      <c r="B595" s="5" t="s">
        <v>3051</v>
      </c>
      <c r="C595" s="5" t="s">
        <v>3052</v>
      </c>
      <c r="D595" s="5" t="s">
        <v>1232</v>
      </c>
      <c r="E595" s="5">
        <v>1.0</v>
      </c>
      <c r="F595" s="9">
        <v>44543.0</v>
      </c>
    </row>
    <row r="596" ht="14.25" customHeight="1">
      <c r="A596" s="5" t="s">
        <v>3955</v>
      </c>
      <c r="B596" s="5" t="s">
        <v>3259</v>
      </c>
      <c r="C596" s="5" t="s">
        <v>1180</v>
      </c>
      <c r="D596" s="5" t="s">
        <v>3912</v>
      </c>
      <c r="E596" s="5">
        <v>3.0</v>
      </c>
      <c r="F596" s="9">
        <v>44569.0</v>
      </c>
    </row>
    <row r="597" ht="14.25" customHeight="1">
      <c r="A597" s="5" t="s">
        <v>3256</v>
      </c>
      <c r="B597" s="5" t="s">
        <v>3218</v>
      </c>
      <c r="C597" s="5" t="s">
        <v>3219</v>
      </c>
      <c r="D597" s="5" t="s">
        <v>3219</v>
      </c>
      <c r="E597" s="5">
        <v>2.0</v>
      </c>
      <c r="F597" s="9">
        <v>44569.0</v>
      </c>
    </row>
    <row r="598" ht="14.25" customHeight="1">
      <c r="A598" s="5" t="s">
        <v>3262</v>
      </c>
      <c r="B598" s="5" t="s">
        <v>3259</v>
      </c>
      <c r="C598" s="5" t="s">
        <v>1180</v>
      </c>
      <c r="D598" s="5" t="s">
        <v>3912</v>
      </c>
      <c r="E598" s="5">
        <v>3.0</v>
      </c>
      <c r="F598" s="9">
        <v>44569.0</v>
      </c>
    </row>
    <row r="599" ht="14.25" customHeight="1">
      <c r="A599" s="5" t="s">
        <v>3807</v>
      </c>
      <c r="B599" s="5" t="s">
        <v>3758</v>
      </c>
      <c r="C599" s="5" t="s">
        <v>3774</v>
      </c>
      <c r="D599" s="5" t="s">
        <v>3774</v>
      </c>
      <c r="E599" s="2" t="s">
        <v>3899</v>
      </c>
      <c r="F599" s="9">
        <v>44569.0</v>
      </c>
    </row>
    <row r="600" ht="14.25" customHeight="1">
      <c r="A600" s="5" t="s">
        <v>3956</v>
      </c>
      <c r="C600" s="5" t="s">
        <v>3957</v>
      </c>
      <c r="D600" s="5" t="s">
        <v>3957</v>
      </c>
      <c r="E600" s="2">
        <v>9.0</v>
      </c>
      <c r="F600" s="9">
        <v>44569.0</v>
      </c>
    </row>
    <row r="601" ht="14.25" customHeight="1">
      <c r="A601" s="7" t="s">
        <v>3862</v>
      </c>
      <c r="C601" s="5" t="s">
        <v>835</v>
      </c>
      <c r="D601" s="5" t="s">
        <v>835</v>
      </c>
      <c r="E601" s="2">
        <v>9.0</v>
      </c>
      <c r="F601" s="9">
        <v>44573.0</v>
      </c>
    </row>
    <row r="602" ht="14.25" customHeight="1">
      <c r="A602" s="7" t="s">
        <v>3736</v>
      </c>
      <c r="B602" s="2" t="s">
        <v>3737</v>
      </c>
      <c r="C602" s="5" t="s">
        <v>3958</v>
      </c>
      <c r="D602" s="5" t="s">
        <v>3958</v>
      </c>
      <c r="E602" s="2">
        <v>9.0</v>
      </c>
      <c r="F602" s="9">
        <v>44573.0</v>
      </c>
    </row>
    <row r="603" ht="14.25" customHeight="1">
      <c r="A603" s="7" t="s">
        <v>3498</v>
      </c>
      <c r="C603" s="5" t="s">
        <v>886</v>
      </c>
      <c r="D603" s="5" t="s">
        <v>886</v>
      </c>
      <c r="E603" s="2">
        <v>9.0</v>
      </c>
      <c r="F603" s="9">
        <v>44573.0</v>
      </c>
    </row>
    <row r="604" ht="14.25" customHeight="1">
      <c r="A604" s="7" t="s">
        <v>3161</v>
      </c>
      <c r="B604" s="5" t="s">
        <v>3122</v>
      </c>
      <c r="C604" s="5" t="s">
        <v>3959</v>
      </c>
      <c r="D604" s="5" t="s">
        <v>3960</v>
      </c>
      <c r="E604" s="2">
        <v>1.0</v>
      </c>
      <c r="F604" s="9">
        <v>44579.0</v>
      </c>
    </row>
    <row r="605" ht="14.25" customHeight="1">
      <c r="A605" s="7" t="s">
        <v>3374</v>
      </c>
      <c r="C605" s="5" t="s">
        <v>3370</v>
      </c>
      <c r="D605" s="5" t="s">
        <v>3370</v>
      </c>
      <c r="E605" s="5" t="s">
        <v>3898</v>
      </c>
      <c r="F605" s="9">
        <v>44579.0</v>
      </c>
    </row>
    <row r="606" ht="14.25" customHeight="1">
      <c r="A606" s="7" t="s">
        <v>3359</v>
      </c>
      <c r="B606" s="2" t="s">
        <v>3320</v>
      </c>
      <c r="C606" s="5" t="s">
        <v>3321</v>
      </c>
      <c r="D606" s="5" t="s">
        <v>3321</v>
      </c>
      <c r="E606" s="5" t="s">
        <v>3898</v>
      </c>
      <c r="F606" s="9">
        <v>44579.0</v>
      </c>
    </row>
    <row r="607" ht="14.25" customHeight="1">
      <c r="A607" s="7" t="s">
        <v>3472</v>
      </c>
      <c r="C607" s="5" t="s">
        <v>936</v>
      </c>
      <c r="D607" s="2" t="s">
        <v>3457</v>
      </c>
      <c r="E607" s="2" t="s">
        <v>3899</v>
      </c>
      <c r="F607" s="9">
        <v>44579.0</v>
      </c>
    </row>
    <row r="608" ht="14.25" customHeight="1">
      <c r="A608" s="7" t="s">
        <v>3481</v>
      </c>
      <c r="C608" s="5" t="s">
        <v>3479</v>
      </c>
      <c r="D608" s="5" t="s">
        <v>3479</v>
      </c>
      <c r="E608" s="2">
        <v>9.0</v>
      </c>
      <c r="F608" s="9">
        <v>44579.0</v>
      </c>
    </row>
    <row r="609" ht="14.25" customHeight="1">
      <c r="A609" s="7" t="s">
        <v>3212</v>
      </c>
      <c r="B609" s="2" t="s">
        <v>3164</v>
      </c>
      <c r="C609" s="5" t="s">
        <v>3165</v>
      </c>
      <c r="D609" s="5" t="s">
        <v>3165</v>
      </c>
      <c r="E609" s="2">
        <v>2.0</v>
      </c>
      <c r="F609" s="9">
        <v>44579.0</v>
      </c>
    </row>
    <row r="610" ht="14.25" customHeight="1">
      <c r="A610" s="7" t="s">
        <v>3162</v>
      </c>
      <c r="B610" s="5" t="s">
        <v>3122</v>
      </c>
      <c r="C610" s="5" t="s">
        <v>3959</v>
      </c>
      <c r="D610" s="5" t="s">
        <v>3960</v>
      </c>
      <c r="E610" s="2">
        <v>1.0</v>
      </c>
      <c r="F610" s="9">
        <v>44579.0</v>
      </c>
    </row>
    <row r="611" ht="14.25" customHeight="1">
      <c r="A611" s="7" t="s">
        <v>3274</v>
      </c>
      <c r="B611" s="5" t="s">
        <v>3259</v>
      </c>
      <c r="C611" s="5" t="s">
        <v>3911</v>
      </c>
      <c r="D611" s="5" t="s">
        <v>3961</v>
      </c>
      <c r="E611" s="5">
        <v>3.0</v>
      </c>
      <c r="F611" s="9">
        <v>44579.0</v>
      </c>
    </row>
    <row r="612" ht="14.25" customHeight="1">
      <c r="A612" s="7" t="s">
        <v>3696</v>
      </c>
      <c r="B612" s="5" t="s">
        <v>1052</v>
      </c>
      <c r="C612" s="5" t="s">
        <v>3962</v>
      </c>
      <c r="D612" s="5" t="s">
        <v>3962</v>
      </c>
      <c r="E612" s="5">
        <v>4.0</v>
      </c>
      <c r="F612" s="9">
        <v>44620.0</v>
      </c>
    </row>
    <row r="613" ht="14.25" customHeight="1">
      <c r="A613" s="7" t="s">
        <v>3163</v>
      </c>
      <c r="B613" s="5" t="s">
        <v>3164</v>
      </c>
      <c r="C613" s="5" t="s">
        <v>3165</v>
      </c>
      <c r="D613" s="5" t="s">
        <v>3165</v>
      </c>
      <c r="E613" s="2">
        <v>9.0</v>
      </c>
      <c r="F613" s="9">
        <v>44620.0</v>
      </c>
    </row>
    <row r="614" ht="14.25" customHeight="1">
      <c r="A614" s="7" t="s">
        <v>3963</v>
      </c>
      <c r="B614" s="5" t="s">
        <v>3534</v>
      </c>
      <c r="C614" s="5" t="s">
        <v>768</v>
      </c>
      <c r="D614" s="5" t="s">
        <v>768</v>
      </c>
      <c r="E614" s="2">
        <v>9.0</v>
      </c>
      <c r="F614" s="9">
        <v>44620.0</v>
      </c>
    </row>
    <row r="615" ht="14.25" customHeight="1">
      <c r="A615" s="7" t="s">
        <v>3752</v>
      </c>
      <c r="B615" s="5" t="s">
        <v>3728</v>
      </c>
      <c r="C615" s="5" t="s">
        <v>857</v>
      </c>
      <c r="D615" s="5" t="s">
        <v>857</v>
      </c>
      <c r="E615" s="2">
        <v>9.0</v>
      </c>
      <c r="F615" s="9">
        <v>44620.0</v>
      </c>
    </row>
    <row r="616" ht="14.25" customHeight="1">
      <c r="A616" s="7" t="s">
        <v>3600</v>
      </c>
      <c r="B616" s="5" t="s">
        <v>3597</v>
      </c>
      <c r="C616" s="5" t="s">
        <v>3964</v>
      </c>
      <c r="D616" s="5" t="s">
        <v>3964</v>
      </c>
      <c r="E616" s="2">
        <v>9.0</v>
      </c>
      <c r="F616" s="9">
        <v>44620.0</v>
      </c>
    </row>
    <row r="617" ht="14.25" customHeight="1">
      <c r="A617" s="7" t="s">
        <v>3808</v>
      </c>
      <c r="B617" s="5" t="s">
        <v>3758</v>
      </c>
      <c r="C617" s="5" t="s">
        <v>3774</v>
      </c>
      <c r="D617" s="5" t="s">
        <v>3774</v>
      </c>
      <c r="E617" s="2" t="s">
        <v>3899</v>
      </c>
      <c r="F617" s="9">
        <v>44630.0</v>
      </c>
    </row>
    <row r="618" ht="14.25" customHeight="1">
      <c r="A618" s="7" t="s">
        <v>3113</v>
      </c>
      <c r="B618" s="5" t="s">
        <v>3051</v>
      </c>
      <c r="C618" s="5" t="s">
        <v>3052</v>
      </c>
      <c r="D618" s="5" t="s">
        <v>1232</v>
      </c>
      <c r="E618" s="5">
        <v>1.0</v>
      </c>
      <c r="F618" s="9">
        <v>44630.0</v>
      </c>
    </row>
    <row r="619" ht="14.25" customHeight="1">
      <c r="A619" s="7" t="s">
        <v>3965</v>
      </c>
      <c r="B619" s="5" t="s">
        <v>1052</v>
      </c>
      <c r="C619" s="5" t="s">
        <v>864</v>
      </c>
      <c r="D619" s="5" t="s">
        <v>864</v>
      </c>
      <c r="E619" s="5">
        <v>4.0</v>
      </c>
      <c r="F619" s="9">
        <v>44665.0</v>
      </c>
    </row>
    <row r="620" ht="14.25" customHeight="1">
      <c r="A620" s="7" t="s">
        <v>3114</v>
      </c>
      <c r="B620" s="5" t="s">
        <v>3051</v>
      </c>
      <c r="C620" s="5" t="s">
        <v>3052</v>
      </c>
      <c r="D620" s="5" t="s">
        <v>1232</v>
      </c>
      <c r="E620" s="5">
        <v>1.0</v>
      </c>
      <c r="F620" s="9">
        <v>44665.0</v>
      </c>
    </row>
    <row r="621" ht="14.25" customHeight="1">
      <c r="A621" s="7" t="s">
        <v>3119</v>
      </c>
      <c r="B621" s="5" t="s">
        <v>3051</v>
      </c>
      <c r="C621" s="5" t="s">
        <v>1232</v>
      </c>
      <c r="D621" s="5" t="s">
        <v>1232</v>
      </c>
      <c r="E621" s="5">
        <v>1.0</v>
      </c>
      <c r="F621" s="9">
        <v>44672.0</v>
      </c>
    </row>
    <row r="622" ht="14.25" customHeight="1">
      <c r="A622" s="7" t="s">
        <v>3895</v>
      </c>
      <c r="C622" s="7" t="s">
        <v>3896</v>
      </c>
      <c r="D622" s="7" t="s">
        <v>3896</v>
      </c>
      <c r="E622" s="2">
        <v>9.0</v>
      </c>
      <c r="F622" s="9">
        <v>44685.0</v>
      </c>
    </row>
    <row r="623" ht="14.25" customHeight="1">
      <c r="A623" s="7" t="s">
        <v>3637</v>
      </c>
      <c r="C623" s="5" t="s">
        <v>875</v>
      </c>
      <c r="D623" s="5" t="s">
        <v>875</v>
      </c>
      <c r="E623" s="2">
        <v>9.0</v>
      </c>
      <c r="F623" s="9">
        <v>44685.0</v>
      </c>
    </row>
    <row r="624" ht="14.25" customHeight="1">
      <c r="A624" s="7" t="s">
        <v>3854</v>
      </c>
      <c r="C624" s="5" t="s">
        <v>3852</v>
      </c>
      <c r="D624" s="5" t="s">
        <v>3852</v>
      </c>
      <c r="E624" s="2">
        <v>9.0</v>
      </c>
      <c r="F624" s="9">
        <v>44685.0</v>
      </c>
    </row>
    <row r="625" ht="14.25" customHeight="1">
      <c r="A625" s="22" t="s">
        <v>3966</v>
      </c>
      <c r="B625" s="5" t="s">
        <v>3164</v>
      </c>
      <c r="C625" s="5" t="s">
        <v>3165</v>
      </c>
      <c r="D625" s="5" t="s">
        <v>3165</v>
      </c>
      <c r="E625" s="2">
        <v>2.0</v>
      </c>
      <c r="F625" s="9">
        <v>44706.0</v>
      </c>
    </row>
    <row r="626" ht="14.25" customHeight="1">
      <c r="A626" s="23" t="s">
        <v>3474</v>
      </c>
      <c r="B626" s="5" t="s">
        <v>3473</v>
      </c>
      <c r="C626" s="5" t="s">
        <v>3457</v>
      </c>
      <c r="D626" s="5" t="s">
        <v>3457</v>
      </c>
      <c r="E626" s="2" t="s">
        <v>3899</v>
      </c>
      <c r="F626" s="9">
        <v>44706.0</v>
      </c>
    </row>
    <row r="627" ht="14.25" customHeight="1">
      <c r="A627" s="5" t="s">
        <v>3115</v>
      </c>
      <c r="B627" s="5" t="s">
        <v>3051</v>
      </c>
      <c r="C627" s="5" t="s">
        <v>3052</v>
      </c>
      <c r="D627" s="5" t="s">
        <v>1232</v>
      </c>
      <c r="E627" s="5">
        <v>1.0</v>
      </c>
      <c r="F627" s="9">
        <v>44719.0</v>
      </c>
    </row>
    <row r="628" ht="14.25" customHeight="1">
      <c r="A628" s="7" t="s">
        <v>3690</v>
      </c>
      <c r="B628" s="2" t="s">
        <v>1052</v>
      </c>
      <c r="C628" s="2" t="s">
        <v>864</v>
      </c>
      <c r="E628" s="2">
        <v>1.0</v>
      </c>
      <c r="F628" s="20">
        <v>44746.0</v>
      </c>
    </row>
    <row r="629" ht="14.25" customHeight="1">
      <c r="A629" s="11" t="s">
        <v>3446</v>
      </c>
      <c r="C629" s="11" t="s">
        <v>3448</v>
      </c>
      <c r="E629" s="2">
        <v>9.0</v>
      </c>
      <c r="F629" s="20">
        <v>44748.0</v>
      </c>
    </row>
    <row r="630" ht="14.25" customHeight="1">
      <c r="A630" s="11" t="s">
        <v>3811</v>
      </c>
      <c r="C630" s="11" t="s">
        <v>3812</v>
      </c>
      <c r="E630" s="2" t="s">
        <v>3899</v>
      </c>
      <c r="F630" s="20">
        <v>44748.0</v>
      </c>
    </row>
    <row r="631" ht="14.25" customHeight="1">
      <c r="A631" s="5" t="s">
        <v>3700</v>
      </c>
      <c r="B631" s="2" t="s">
        <v>1052</v>
      </c>
      <c r="C631" s="2" t="s">
        <v>1196</v>
      </c>
      <c r="D631" s="2" t="s">
        <v>3698</v>
      </c>
      <c r="E631" s="2">
        <v>4.0</v>
      </c>
      <c r="F631" s="9"/>
    </row>
    <row r="632" ht="14.25" customHeight="1">
      <c r="A632" s="5" t="s">
        <v>3813</v>
      </c>
      <c r="B632" s="2" t="s">
        <v>3814</v>
      </c>
      <c r="C632" s="2" t="s">
        <v>3815</v>
      </c>
      <c r="F632" s="9"/>
    </row>
    <row r="633" ht="14.25" customHeight="1">
      <c r="A633" s="11" t="s">
        <v>3512</v>
      </c>
      <c r="C633" s="11" t="s">
        <v>3967</v>
      </c>
      <c r="F633" s="9"/>
    </row>
    <row r="634" ht="14.25" customHeight="1">
      <c r="A634" s="11" t="s">
        <v>3475</v>
      </c>
      <c r="C634" s="11" t="s">
        <v>936</v>
      </c>
      <c r="F634" s="9"/>
    </row>
    <row r="635" ht="14.25" customHeight="1">
      <c r="A635" s="11" t="s">
        <v>3303</v>
      </c>
      <c r="C635" s="11" t="s">
        <v>736</v>
      </c>
      <c r="E635" s="2">
        <v>9.0</v>
      </c>
      <c r="F635" s="9"/>
    </row>
    <row r="636" ht="14.25" customHeight="1">
      <c r="A636" s="2" t="s">
        <v>3390</v>
      </c>
      <c r="C636" s="2" t="s">
        <v>3392</v>
      </c>
      <c r="E636" s="2">
        <v>8.0</v>
      </c>
      <c r="F636" s="9"/>
    </row>
    <row r="637" ht="14.25" customHeight="1">
      <c r="A637" s="2" t="s">
        <v>1201</v>
      </c>
      <c r="B637" s="2" t="s">
        <v>1052</v>
      </c>
      <c r="C637" s="2" t="s">
        <v>1196</v>
      </c>
      <c r="F637" s="9"/>
    </row>
    <row r="638" ht="14.25" customHeight="1">
      <c r="A638" s="2" t="s">
        <v>3158</v>
      </c>
      <c r="B638" s="2" t="s">
        <v>3122</v>
      </c>
      <c r="C638" s="2" t="s">
        <v>3126</v>
      </c>
      <c r="E638" s="2">
        <v>1.0</v>
      </c>
      <c r="F638" s="9"/>
    </row>
    <row r="639" ht="14.25" customHeight="1">
      <c r="A639" s="2" t="s">
        <v>3968</v>
      </c>
      <c r="C639" s="2" t="s">
        <v>3818</v>
      </c>
      <c r="D639" s="2" t="s">
        <v>3818</v>
      </c>
      <c r="E639" s="2" t="s">
        <v>3899</v>
      </c>
      <c r="F639" s="9"/>
    </row>
    <row r="640" ht="14.25" customHeight="1">
      <c r="A640" s="2" t="s">
        <v>3731</v>
      </c>
      <c r="B640" s="2" t="s">
        <v>1052</v>
      </c>
      <c r="C640" s="2" t="s">
        <v>3969</v>
      </c>
      <c r="D640" s="2" t="s">
        <v>3969</v>
      </c>
      <c r="F640" s="9"/>
    </row>
    <row r="641" ht="14.25" customHeight="1">
      <c r="A641" s="15" t="s">
        <v>3257</v>
      </c>
      <c r="B641" s="2" t="s">
        <v>3218</v>
      </c>
      <c r="C641" s="2" t="s">
        <v>3219</v>
      </c>
      <c r="D641" s="2" t="s">
        <v>3219</v>
      </c>
      <c r="E641" s="2">
        <v>2.0</v>
      </c>
      <c r="F641" s="9"/>
    </row>
    <row r="642" ht="14.25" customHeight="1">
      <c r="A642" s="11" t="s">
        <v>3159</v>
      </c>
      <c r="B642" s="2" t="s">
        <v>3122</v>
      </c>
      <c r="C642" s="2" t="s">
        <v>3126</v>
      </c>
      <c r="E642" s="2">
        <v>1.0</v>
      </c>
      <c r="F642" s="9"/>
    </row>
    <row r="643" ht="14.25" customHeight="1">
      <c r="A643" s="15" t="s">
        <v>3399</v>
      </c>
      <c r="B643" s="2" t="s">
        <v>3397</v>
      </c>
      <c r="C643" s="2" t="s">
        <v>3398</v>
      </c>
      <c r="E643" s="2">
        <v>2.0</v>
      </c>
      <c r="F643" s="9"/>
    </row>
    <row r="644" ht="14.25" customHeight="1">
      <c r="A644" s="15" t="s">
        <v>3214</v>
      </c>
      <c r="B644" s="2" t="s">
        <v>3164</v>
      </c>
      <c r="C644" s="2" t="s">
        <v>3165</v>
      </c>
      <c r="E644" s="2">
        <v>2.0</v>
      </c>
      <c r="F644" s="9"/>
    </row>
    <row r="645" ht="14.25" customHeight="1">
      <c r="A645" s="2" t="s">
        <v>3970</v>
      </c>
      <c r="C645" s="2" t="s">
        <v>3774</v>
      </c>
      <c r="E645" s="2" t="s">
        <v>3899</v>
      </c>
      <c r="F645" s="9"/>
    </row>
    <row r="646" ht="14.25" customHeight="1">
      <c r="A646" s="11" t="s">
        <v>3296</v>
      </c>
      <c r="B646" s="2" t="s">
        <v>3971</v>
      </c>
      <c r="C646" s="2" t="s">
        <v>825</v>
      </c>
      <c r="F646" s="9"/>
    </row>
    <row r="647" ht="14.25" customHeight="1">
      <c r="A647" s="11" t="s">
        <v>3319</v>
      </c>
      <c r="B647" s="2" t="s">
        <v>3320</v>
      </c>
      <c r="C647" s="2" t="s">
        <v>3321</v>
      </c>
      <c r="E647" s="2">
        <v>3.0</v>
      </c>
      <c r="F647" s="9"/>
    </row>
    <row r="648" ht="14.25" customHeight="1">
      <c r="A648" s="17" t="s">
        <v>3322</v>
      </c>
      <c r="B648" s="2" t="s">
        <v>3320</v>
      </c>
      <c r="C648" s="2" t="s">
        <v>3321</v>
      </c>
      <c r="E648" s="2">
        <v>4.0</v>
      </c>
      <c r="F648" s="9"/>
    </row>
    <row r="649" ht="14.25" customHeight="1">
      <c r="A649" s="17" t="s">
        <v>3299</v>
      </c>
      <c r="B649" s="2" t="s">
        <v>3300</v>
      </c>
      <c r="C649" s="2" t="s">
        <v>736</v>
      </c>
      <c r="E649" s="2">
        <v>5.0</v>
      </c>
      <c r="F649" s="9"/>
    </row>
    <row r="650" ht="14.25" customHeight="1">
      <c r="A650" s="17" t="s">
        <v>3275</v>
      </c>
      <c r="B650" s="2" t="s">
        <v>3218</v>
      </c>
      <c r="C650" s="2" t="s">
        <v>3219</v>
      </c>
      <c r="E650" s="2">
        <v>3.0</v>
      </c>
      <c r="F650" s="9"/>
    </row>
    <row r="651" ht="14.25" customHeight="1">
      <c r="A651" s="15" t="s">
        <v>3276</v>
      </c>
      <c r="B651" s="2" t="s">
        <v>3218</v>
      </c>
      <c r="C651" s="2" t="s">
        <v>3219</v>
      </c>
      <c r="E651" s="2">
        <v>3.0</v>
      </c>
      <c r="F651" s="9"/>
    </row>
    <row r="652" ht="14.25" customHeight="1">
      <c r="A652" s="2" t="s">
        <v>3712</v>
      </c>
      <c r="B652" s="2" t="s">
        <v>3713</v>
      </c>
      <c r="C652" s="2" t="s">
        <v>3710</v>
      </c>
      <c r="E652" s="2">
        <v>5.0</v>
      </c>
      <c r="F652" s="9"/>
    </row>
    <row r="653" ht="14.25" customHeight="1">
      <c r="A653" s="15" t="s">
        <v>3430</v>
      </c>
      <c r="B653" s="2" t="s">
        <v>3431</v>
      </c>
      <c r="C653" s="2" t="s">
        <v>825</v>
      </c>
      <c r="E653" s="2">
        <v>6.0</v>
      </c>
      <c r="F653" s="9"/>
    </row>
    <row r="654" ht="14.25" customHeight="1">
      <c r="A654" s="11" t="s">
        <v>3645</v>
      </c>
      <c r="B654" s="2" t="s">
        <v>1052</v>
      </c>
      <c r="C654" s="2" t="s">
        <v>1196</v>
      </c>
      <c r="E654" s="2">
        <v>3.0</v>
      </c>
      <c r="F654" s="9"/>
    </row>
    <row r="655" ht="14.25" customHeight="1">
      <c r="A655" s="11" t="s">
        <v>3646</v>
      </c>
      <c r="B655" s="2" t="s">
        <v>1052</v>
      </c>
      <c r="C655" s="2" t="s">
        <v>1196</v>
      </c>
      <c r="E655" s="2">
        <v>3.0</v>
      </c>
      <c r="F655" s="9"/>
    </row>
    <row r="656" ht="14.25" customHeight="1">
      <c r="A656" s="11" t="s">
        <v>3291</v>
      </c>
      <c r="C656" s="11" t="s">
        <v>3972</v>
      </c>
      <c r="F656" s="9"/>
    </row>
    <row r="657" ht="14.25" customHeight="1">
      <c r="A657" s="11" t="s">
        <v>3547</v>
      </c>
      <c r="B657" s="2" t="s">
        <v>3534</v>
      </c>
      <c r="C657" s="11" t="s">
        <v>768</v>
      </c>
      <c r="E657" s="2">
        <v>9.0</v>
      </c>
      <c r="F657" s="9"/>
    </row>
    <row r="658" ht="14.25" customHeight="1">
      <c r="A658" s="11" t="s">
        <v>3277</v>
      </c>
      <c r="B658" s="2" t="s">
        <v>3218</v>
      </c>
      <c r="C658" s="11" t="s">
        <v>3219</v>
      </c>
      <c r="E658" s="2">
        <v>3.0</v>
      </c>
      <c r="F658" s="9"/>
    </row>
    <row r="659" ht="14.25" customHeight="1">
      <c r="A659" s="11" t="s">
        <v>3360</v>
      </c>
      <c r="B659" s="2" t="s">
        <v>3320</v>
      </c>
      <c r="C659" s="11" t="s">
        <v>3321</v>
      </c>
      <c r="E659" s="2" t="s">
        <v>3898</v>
      </c>
      <c r="F659" s="9"/>
    </row>
    <row r="660" ht="14.25" customHeight="1">
      <c r="A660" s="2" t="s">
        <v>3973</v>
      </c>
      <c r="B660" s="2" t="s">
        <v>3534</v>
      </c>
      <c r="C660" s="2" t="s">
        <v>768</v>
      </c>
      <c r="E660" s="2">
        <v>9.0</v>
      </c>
      <c r="F660" s="9"/>
    </row>
    <row r="661" ht="14.25" customHeight="1">
      <c r="A661" s="2" t="s">
        <v>3278</v>
      </c>
      <c r="B661" s="2" t="s">
        <v>3218</v>
      </c>
      <c r="C661" s="2" t="s">
        <v>3219</v>
      </c>
      <c r="E661" s="2">
        <v>3.0</v>
      </c>
      <c r="F661" s="9"/>
    </row>
    <row r="662" ht="14.25" customHeight="1">
      <c r="A662" s="11" t="s">
        <v>3279</v>
      </c>
      <c r="B662" s="2" t="s">
        <v>3218</v>
      </c>
      <c r="C662" s="11" t="s">
        <v>3219</v>
      </c>
      <c r="E662" s="2">
        <v>3.0</v>
      </c>
      <c r="F662" s="9"/>
    </row>
    <row r="663" ht="14.25" customHeight="1">
      <c r="A663" s="11" t="s">
        <v>3426</v>
      </c>
      <c r="C663" s="11" t="s">
        <v>3398</v>
      </c>
      <c r="E663" s="2">
        <v>4.0</v>
      </c>
      <c r="F663" s="9"/>
    </row>
    <row r="664" ht="14.25" customHeight="1">
      <c r="A664" s="11" t="s">
        <v>3302</v>
      </c>
      <c r="C664" s="11" t="s">
        <v>736</v>
      </c>
      <c r="E664" s="2">
        <v>5.0</v>
      </c>
      <c r="F664" s="9"/>
    </row>
    <row r="665" ht="14.25" customHeight="1">
      <c r="A665" s="15" t="s">
        <v>3280</v>
      </c>
      <c r="B665" s="2" t="s">
        <v>3218</v>
      </c>
      <c r="C665" s="2" t="s">
        <v>3219</v>
      </c>
      <c r="D665" s="2" t="s">
        <v>3219</v>
      </c>
      <c r="E665" s="2">
        <v>3.0</v>
      </c>
      <c r="F665" s="9"/>
    </row>
    <row r="666" ht="14.25" customHeight="1">
      <c r="A666" s="15" t="s">
        <v>3281</v>
      </c>
      <c r="B666" s="2" t="s">
        <v>3218</v>
      </c>
      <c r="C666" s="2" t="s">
        <v>3219</v>
      </c>
      <c r="D666" s="2" t="s">
        <v>3219</v>
      </c>
      <c r="E666" s="2">
        <v>3.0</v>
      </c>
      <c r="F666" s="9"/>
    </row>
    <row r="667" ht="14.25" customHeight="1">
      <c r="A667" s="2" t="s">
        <v>3531</v>
      </c>
      <c r="B667" s="2" t="s">
        <v>3529</v>
      </c>
      <c r="C667" s="2" t="s">
        <v>3532</v>
      </c>
      <c r="F667" s="9"/>
    </row>
    <row r="668" ht="14.25" customHeight="1">
      <c r="A668" s="2" t="s">
        <v>3974</v>
      </c>
      <c r="B668" s="2" t="s">
        <v>3529</v>
      </c>
      <c r="C668" s="2" t="s">
        <v>3530</v>
      </c>
      <c r="F668" s="9"/>
    </row>
    <row r="669" ht="14.25" customHeight="1">
      <c r="A669" s="2" t="s">
        <v>3116</v>
      </c>
      <c r="B669" s="2" t="s">
        <v>3051</v>
      </c>
      <c r="C669" s="2" t="s">
        <v>3052</v>
      </c>
      <c r="D669" s="2" t="s">
        <v>1232</v>
      </c>
      <c r="E669" s="2">
        <v>1.0</v>
      </c>
      <c r="F669" s="9"/>
    </row>
    <row r="670" ht="14.25" customHeight="1">
      <c r="A670" s="11" t="s">
        <v>3838</v>
      </c>
      <c r="C670" s="11" t="s">
        <v>3839</v>
      </c>
      <c r="F670" s="9"/>
    </row>
    <row r="671" ht="14.25" customHeight="1">
      <c r="A671" s="11" t="s">
        <v>3453</v>
      </c>
      <c r="C671" s="11" t="s">
        <v>857</v>
      </c>
      <c r="F671" s="9"/>
    </row>
    <row r="672" ht="14.25" customHeight="1">
      <c r="A672" s="11" t="s">
        <v>3160</v>
      </c>
      <c r="B672" s="2" t="s">
        <v>3122</v>
      </c>
      <c r="C672" s="11" t="s">
        <v>3126</v>
      </c>
      <c r="E672" s="2">
        <v>1.0</v>
      </c>
      <c r="F672" s="9"/>
    </row>
    <row r="673" ht="14.25" customHeight="1">
      <c r="A673" s="11" t="s">
        <v>3453</v>
      </c>
      <c r="C673" s="11" t="s">
        <v>857</v>
      </c>
      <c r="F673" s="9"/>
    </row>
    <row r="674" ht="14.25" customHeight="1">
      <c r="A674" s="11" t="s">
        <v>3428</v>
      </c>
      <c r="B674" s="2" t="s">
        <v>3397</v>
      </c>
      <c r="C674" s="11" t="s">
        <v>3398</v>
      </c>
      <c r="F674" s="9"/>
    </row>
    <row r="675" ht="14.25" customHeight="1">
      <c r="A675" s="11" t="s">
        <v>3476</v>
      </c>
      <c r="B675" s="2" t="s">
        <v>3473</v>
      </c>
      <c r="C675" s="11" t="s">
        <v>936</v>
      </c>
      <c r="F675" s="9"/>
    </row>
    <row r="676" ht="14.25" customHeight="1">
      <c r="A676" s="11" t="s">
        <v>3453</v>
      </c>
      <c r="C676" s="11" t="s">
        <v>857</v>
      </c>
      <c r="F676" s="9"/>
    </row>
    <row r="677" ht="14.25" customHeight="1">
      <c r="A677" s="11" t="s">
        <v>3594</v>
      </c>
      <c r="B677" s="2" t="s">
        <v>3584</v>
      </c>
      <c r="C677" s="11" t="s">
        <v>3585</v>
      </c>
      <c r="F677" s="9"/>
    </row>
    <row r="678" ht="14.25" customHeight="1">
      <c r="A678" s="15" t="s">
        <v>3282</v>
      </c>
      <c r="B678" s="2" t="s">
        <v>3218</v>
      </c>
      <c r="C678" s="2" t="s">
        <v>3219</v>
      </c>
      <c r="E678" s="2">
        <v>3.0</v>
      </c>
      <c r="F678" s="9"/>
    </row>
    <row r="679" ht="14.25" customHeight="1">
      <c r="A679" s="11" t="s">
        <v>3453</v>
      </c>
      <c r="C679" s="11" t="s">
        <v>825</v>
      </c>
      <c r="E679" s="2">
        <v>1.0</v>
      </c>
      <c r="F679" s="9"/>
    </row>
    <row r="680" ht="14.25" customHeight="1">
      <c r="A680" s="11" t="s">
        <v>3601</v>
      </c>
      <c r="C680" s="11" t="s">
        <v>3603</v>
      </c>
      <c r="E680" s="2">
        <v>2.0</v>
      </c>
      <c r="F680" s="9"/>
    </row>
    <row r="681" ht="14.25" customHeight="1">
      <c r="A681" s="11" t="s">
        <v>3117</v>
      </c>
      <c r="B681" s="2" t="s">
        <v>3051</v>
      </c>
      <c r="C681" s="11" t="s">
        <v>3052</v>
      </c>
      <c r="E681" s="2">
        <v>1.0</v>
      </c>
      <c r="F681" s="9"/>
    </row>
    <row r="682" ht="14.25" customHeight="1">
      <c r="A682" s="11" t="s">
        <v>3118</v>
      </c>
      <c r="B682" s="2" t="s">
        <v>3051</v>
      </c>
      <c r="C682" s="11" t="s">
        <v>3052</v>
      </c>
      <c r="E682" s="2">
        <v>1.0</v>
      </c>
      <c r="F682" s="9"/>
    </row>
    <row r="683" ht="14.25" customHeight="1">
      <c r="A683" s="11" t="s">
        <v>3897</v>
      </c>
      <c r="C683" s="11" t="s">
        <v>1235</v>
      </c>
      <c r="F683" s="9"/>
    </row>
    <row r="684" ht="14.25" customHeight="1">
      <c r="A684" s="11" t="s">
        <v>3897</v>
      </c>
      <c r="C684" s="11" t="s">
        <v>1235</v>
      </c>
      <c r="F684" s="9"/>
    </row>
    <row r="685" ht="14.25" customHeight="1">
      <c r="A685" s="11" t="s">
        <v>3323</v>
      </c>
      <c r="C685" s="11" t="s">
        <v>3321</v>
      </c>
      <c r="E685" s="2">
        <v>4.0</v>
      </c>
      <c r="F685" s="9"/>
    </row>
    <row r="686" ht="14.25" customHeight="1">
      <c r="A686" s="15" t="s">
        <v>3396</v>
      </c>
      <c r="B686" s="2" t="s">
        <v>3397</v>
      </c>
      <c r="C686" s="2" t="s">
        <v>3398</v>
      </c>
      <c r="E686" s="2">
        <v>3.0</v>
      </c>
      <c r="F686" s="9"/>
    </row>
    <row r="687" ht="14.25" customHeight="1">
      <c r="A687" s="15" t="s">
        <v>3125</v>
      </c>
      <c r="B687" s="2" t="s">
        <v>3122</v>
      </c>
      <c r="C687" s="2" t="s">
        <v>3126</v>
      </c>
      <c r="F687" s="9"/>
    </row>
    <row r="688" ht="14.25" customHeight="1">
      <c r="A688" s="11" t="s">
        <v>3453</v>
      </c>
      <c r="C688" s="11" t="s">
        <v>825</v>
      </c>
      <c r="F688" s="9"/>
    </row>
    <row r="689" ht="14.25" customHeight="1">
      <c r="A689" s="11" t="s">
        <v>3897</v>
      </c>
      <c r="C689" s="11" t="s">
        <v>3896</v>
      </c>
      <c r="F689" s="9"/>
    </row>
    <row r="690" ht="14.25" customHeight="1">
      <c r="A690" s="11" t="s">
        <v>3897</v>
      </c>
      <c r="C690" s="11" t="s">
        <v>3896</v>
      </c>
      <c r="F690" s="9"/>
    </row>
    <row r="691" ht="14.25" customHeight="1">
      <c r="A691" s="11" t="s">
        <v>3866</v>
      </c>
      <c r="C691" s="11" t="s">
        <v>3867</v>
      </c>
      <c r="F691" s="9"/>
    </row>
    <row r="692" ht="14.25" customHeight="1">
      <c r="A692" s="11" t="s">
        <v>3382</v>
      </c>
      <c r="B692" s="2" t="s">
        <v>3300</v>
      </c>
      <c r="C692" s="11" t="s">
        <v>736</v>
      </c>
      <c r="F692" s="9"/>
    </row>
    <row r="693" ht="14.25" customHeight="1">
      <c r="A693" s="11" t="s">
        <v>3120</v>
      </c>
      <c r="B693" s="2" t="s">
        <v>3051</v>
      </c>
      <c r="C693" s="11" t="s">
        <v>3052</v>
      </c>
      <c r="F693" s="9"/>
    </row>
    <row r="694" ht="14.25" customHeight="1">
      <c r="A694" s="11" t="s">
        <v>3863</v>
      </c>
      <c r="C694" s="11" t="s">
        <v>3864</v>
      </c>
      <c r="F694" s="9"/>
    </row>
    <row r="695" ht="14.25" customHeight="1">
      <c r="A695" s="11" t="s">
        <v>3865</v>
      </c>
      <c r="C695" s="11" t="s">
        <v>3975</v>
      </c>
      <c r="F695" s="9"/>
    </row>
    <row r="696" ht="14.25" customHeight="1">
      <c r="A696" s="11" t="s">
        <v>3844</v>
      </c>
      <c r="C696" s="11" t="s">
        <v>3842</v>
      </c>
      <c r="F696" s="9"/>
    </row>
    <row r="697" ht="14.25" customHeight="1">
      <c r="A697" s="11" t="s">
        <v>3845</v>
      </c>
      <c r="C697" s="11" t="s">
        <v>3842</v>
      </c>
      <c r="F697" s="9"/>
    </row>
    <row r="698" ht="14.25" customHeight="1">
      <c r="A698" s="11" t="s">
        <v>3577</v>
      </c>
      <c r="C698" s="11" t="s">
        <v>1235</v>
      </c>
      <c r="F698" s="9"/>
    </row>
    <row r="699" ht="14.25" customHeight="1">
      <c r="A699" s="11" t="s">
        <v>3453</v>
      </c>
      <c r="B699" s="11"/>
      <c r="C699" s="11" t="s">
        <v>825</v>
      </c>
      <c r="F699" s="9"/>
    </row>
    <row r="700" ht="14.25" customHeight="1">
      <c r="A700" s="11" t="s">
        <v>3382</v>
      </c>
      <c r="B700" s="11"/>
      <c r="C700" s="2" t="s">
        <v>3383</v>
      </c>
      <c r="F700" s="9"/>
    </row>
    <row r="701" ht="14.25" customHeight="1">
      <c r="A701" s="11" t="s">
        <v>3846</v>
      </c>
      <c r="C701" s="2" t="s">
        <v>3842</v>
      </c>
      <c r="F701" s="9"/>
    </row>
    <row r="702" ht="14.25" customHeight="1">
      <c r="A702" s="11" t="s">
        <v>3847</v>
      </c>
      <c r="C702" s="2" t="s">
        <v>3842</v>
      </c>
      <c r="F702" s="9"/>
    </row>
    <row r="703" ht="14.25" customHeight="1">
      <c r="A703" s="11" t="s">
        <v>3216</v>
      </c>
      <c r="C703" s="2" t="s">
        <v>3165</v>
      </c>
      <c r="F703" s="9"/>
    </row>
    <row r="704" ht="14.25" customHeight="1">
      <c r="A704" s="11" t="s">
        <v>3848</v>
      </c>
      <c r="C704" s="2" t="s">
        <v>3842</v>
      </c>
      <c r="F704" s="9"/>
    </row>
    <row r="705" ht="14.25" customHeight="1">
      <c r="A705" s="11" t="s">
        <v>3849</v>
      </c>
      <c r="C705" s="2" t="s">
        <v>3842</v>
      </c>
      <c r="F705" s="9"/>
    </row>
    <row r="706" ht="14.25" customHeight="1">
      <c r="A706" s="11" t="s">
        <v>3848</v>
      </c>
      <c r="C706" s="2" t="s">
        <v>3842</v>
      </c>
      <c r="F706" s="9"/>
    </row>
    <row r="707" ht="14.25" customHeight="1">
      <c r="A707" s="11" t="s">
        <v>3849</v>
      </c>
      <c r="C707" s="2" t="s">
        <v>3842</v>
      </c>
      <c r="F707" s="9"/>
    </row>
    <row r="708" ht="14.25" customHeight="1">
      <c r="A708" s="2" t="s">
        <v>3453</v>
      </c>
      <c r="C708" s="2" t="s">
        <v>825</v>
      </c>
      <c r="F708" s="9"/>
    </row>
    <row r="709" ht="14.25" customHeight="1">
      <c r="A709" s="2" t="s">
        <v>3382</v>
      </c>
      <c r="C709" s="2" t="s">
        <v>3976</v>
      </c>
      <c r="F709" s="9"/>
    </row>
    <row r="710" ht="14.25" customHeight="1">
      <c r="A710" s="2" t="s">
        <v>3175</v>
      </c>
      <c r="C710" s="2" t="s">
        <v>3165</v>
      </c>
      <c r="F710" s="9"/>
    </row>
    <row r="711" ht="14.25" customHeight="1">
      <c r="A711" s="2" t="s">
        <v>3429</v>
      </c>
      <c r="C711" s="2" t="s">
        <v>3398</v>
      </c>
      <c r="F711" s="9"/>
    </row>
    <row r="712" ht="14.25" customHeight="1">
      <c r="A712" s="2" t="s">
        <v>3850</v>
      </c>
      <c r="C712" s="2" t="s">
        <v>3842</v>
      </c>
      <c r="F712" s="9"/>
    </row>
    <row r="713" ht="14.25" customHeight="1">
      <c r="A713" s="2" t="s">
        <v>3297</v>
      </c>
      <c r="C713" s="2" t="s">
        <v>3219</v>
      </c>
      <c r="F713" s="9"/>
    </row>
    <row r="714" ht="14.25" customHeight="1">
      <c r="A714" s="2" t="s">
        <v>3453</v>
      </c>
      <c r="C714" s="2" t="s">
        <v>825</v>
      </c>
      <c r="F714" s="9"/>
    </row>
    <row r="715" ht="14.25" customHeight="1">
      <c r="A715" s="2" t="s">
        <v>3897</v>
      </c>
      <c r="C715" s="2" t="s">
        <v>3896</v>
      </c>
      <c r="F715" s="9"/>
    </row>
    <row r="716" ht="14.25" customHeight="1">
      <c r="A716" s="2" t="s">
        <v>3382</v>
      </c>
      <c r="C716" s="2" t="s">
        <v>3383</v>
      </c>
      <c r="F716" s="9"/>
    </row>
    <row r="717" ht="14.25" customHeight="1">
      <c r="A717" s="2" t="s">
        <v>3616</v>
      </c>
      <c r="C717" s="2" t="s">
        <v>1044</v>
      </c>
      <c r="F717" s="9"/>
    </row>
    <row r="718" ht="14.25" customHeight="1">
      <c r="A718" s="2" t="s">
        <v>3121</v>
      </c>
      <c r="C718" s="2" t="s">
        <v>3123</v>
      </c>
      <c r="F718" s="9"/>
    </row>
    <row r="719" ht="14.25" customHeight="1">
      <c r="A719" s="2" t="s">
        <v>3829</v>
      </c>
      <c r="C719" s="2" t="s">
        <v>1062</v>
      </c>
      <c r="F719" s="9"/>
    </row>
    <row r="720" ht="14.25" customHeight="1">
      <c r="A720" s="2" t="s">
        <v>3810</v>
      </c>
      <c r="C720" s="2" t="s">
        <v>3774</v>
      </c>
      <c r="F720" s="9"/>
    </row>
    <row r="721" ht="14.25" customHeight="1">
      <c r="A721" s="2" t="s">
        <v>3595</v>
      </c>
      <c r="B721" s="2" t="s">
        <v>3584</v>
      </c>
      <c r="C721" s="2" t="s">
        <v>3977</v>
      </c>
      <c r="F721" s="9"/>
    </row>
    <row r="722" ht="14.25" customHeight="1">
      <c r="A722" s="2" t="s">
        <v>3298</v>
      </c>
      <c r="C722" s="2" t="s">
        <v>3219</v>
      </c>
      <c r="F722" s="9"/>
    </row>
    <row r="723" ht="14.25" customHeight="1">
      <c r="A723" s="2" t="s">
        <v>3836</v>
      </c>
      <c r="C723" s="2" t="s">
        <v>3837</v>
      </c>
      <c r="F723" s="9"/>
    </row>
    <row r="724" ht="14.25" customHeight="1">
      <c r="A724" s="2" t="s">
        <v>3704</v>
      </c>
      <c r="C724" s="2" t="s">
        <v>875</v>
      </c>
      <c r="F724" s="9"/>
    </row>
    <row r="725" ht="14.25" customHeight="1">
      <c r="F725" s="9"/>
    </row>
    <row r="726" ht="14.25" customHeight="1">
      <c r="F726" s="9"/>
    </row>
    <row r="727" ht="14.25" customHeight="1">
      <c r="F727" s="9"/>
    </row>
    <row r="728" ht="14.25" customHeight="1">
      <c r="F728" s="9"/>
    </row>
    <row r="729" ht="14.25" customHeight="1">
      <c r="F729" s="9"/>
    </row>
    <row r="730" ht="14.25" customHeight="1">
      <c r="F730" s="9"/>
    </row>
    <row r="731" ht="14.25" customHeight="1">
      <c r="F731" s="9"/>
    </row>
    <row r="732" ht="14.25" customHeight="1">
      <c r="F732" s="9"/>
    </row>
    <row r="733" ht="14.25" customHeight="1">
      <c r="F733" s="9"/>
    </row>
    <row r="734" ht="14.25" customHeight="1">
      <c r="F734" s="9"/>
    </row>
    <row r="735" ht="14.25" customHeight="1">
      <c r="F735" s="9"/>
    </row>
    <row r="736" ht="14.25" customHeight="1">
      <c r="F736" s="9"/>
    </row>
    <row r="737" ht="14.25" customHeight="1">
      <c r="F737" s="9"/>
    </row>
    <row r="738" ht="14.25" customHeight="1">
      <c r="F738" s="9"/>
    </row>
    <row r="739" ht="14.25" customHeight="1">
      <c r="F739" s="9"/>
    </row>
    <row r="740" ht="14.25" customHeight="1">
      <c r="F740" s="9"/>
    </row>
    <row r="741" ht="14.25" customHeight="1">
      <c r="F741" s="9"/>
    </row>
    <row r="742" ht="14.25" customHeight="1">
      <c r="F742" s="9"/>
    </row>
    <row r="743" ht="14.25" customHeight="1">
      <c r="F743" s="9"/>
    </row>
    <row r="744" ht="14.25" customHeight="1">
      <c r="F744" s="9"/>
    </row>
    <row r="745" ht="14.25" customHeight="1">
      <c r="F745" s="9"/>
    </row>
    <row r="746" ht="14.25" customHeight="1">
      <c r="F746" s="9"/>
    </row>
    <row r="747" ht="14.25" customHeight="1">
      <c r="F747" s="9"/>
    </row>
    <row r="748" ht="14.25" customHeight="1">
      <c r="F748" s="9"/>
    </row>
    <row r="749" ht="14.25" customHeight="1">
      <c r="F749" s="9"/>
    </row>
    <row r="750" ht="14.25" customHeight="1">
      <c r="F750" s="9"/>
    </row>
    <row r="751" ht="14.25" customHeight="1">
      <c r="F751" s="9"/>
    </row>
    <row r="752" ht="14.25" customHeight="1">
      <c r="F752" s="9"/>
    </row>
    <row r="753" ht="14.25" customHeight="1">
      <c r="F753" s="9"/>
    </row>
    <row r="754" ht="14.25" customHeight="1">
      <c r="F754" s="9"/>
    </row>
    <row r="755" ht="14.25" customHeight="1">
      <c r="F755" s="9"/>
    </row>
    <row r="756" ht="14.25" customHeight="1">
      <c r="F756" s="9"/>
    </row>
    <row r="757" ht="14.25" customHeight="1">
      <c r="F757" s="9"/>
    </row>
    <row r="758" ht="14.25" customHeight="1">
      <c r="F758" s="9"/>
    </row>
    <row r="759" ht="14.25" customHeight="1">
      <c r="F759" s="9"/>
    </row>
    <row r="760" ht="14.25" customHeight="1">
      <c r="F760" s="9"/>
    </row>
    <row r="761" ht="14.25" customHeight="1">
      <c r="F761" s="9"/>
    </row>
    <row r="762" ht="14.25" customHeight="1">
      <c r="F762" s="9"/>
    </row>
    <row r="763" ht="14.25" customHeight="1">
      <c r="F763" s="9"/>
    </row>
    <row r="764" ht="14.25" customHeight="1">
      <c r="F764" s="9"/>
    </row>
    <row r="765" ht="14.25" customHeight="1">
      <c r="F765" s="9"/>
    </row>
    <row r="766" ht="14.25" customHeight="1">
      <c r="F766" s="9"/>
    </row>
    <row r="767" ht="14.25" customHeight="1">
      <c r="F767" s="9"/>
    </row>
    <row r="768" ht="14.25" customHeight="1">
      <c r="F768" s="9"/>
    </row>
    <row r="769" ht="14.25" customHeight="1">
      <c r="F769" s="9"/>
    </row>
    <row r="770" ht="14.25" customHeight="1">
      <c r="F770" s="9"/>
    </row>
    <row r="771" ht="14.25" customHeight="1">
      <c r="F771" s="9"/>
    </row>
    <row r="772" ht="14.25" customHeight="1">
      <c r="F772" s="9"/>
    </row>
    <row r="773" ht="14.25" customHeight="1">
      <c r="F773" s="9"/>
    </row>
    <row r="774" ht="14.25" customHeight="1">
      <c r="F774" s="9"/>
    </row>
    <row r="775" ht="14.25" customHeight="1">
      <c r="F775" s="9"/>
    </row>
    <row r="776" ht="14.25" customHeight="1">
      <c r="F776" s="9"/>
    </row>
    <row r="777" ht="14.25" customHeight="1">
      <c r="F777" s="9"/>
    </row>
    <row r="778" ht="14.25" customHeight="1">
      <c r="F778" s="9"/>
    </row>
    <row r="779" ht="14.25" customHeight="1">
      <c r="F779" s="9"/>
    </row>
    <row r="780" ht="14.25" customHeight="1">
      <c r="F780" s="9"/>
    </row>
    <row r="781" ht="14.25" customHeight="1">
      <c r="F781" s="9"/>
    </row>
    <row r="782" ht="14.25" customHeight="1">
      <c r="F782" s="9"/>
    </row>
    <row r="783" ht="14.25" customHeight="1">
      <c r="F783" s="9"/>
    </row>
    <row r="784" ht="14.25" customHeight="1">
      <c r="F784" s="9"/>
    </row>
    <row r="785" ht="14.25" customHeight="1">
      <c r="F785" s="9"/>
    </row>
    <row r="786" ht="14.25" customHeight="1">
      <c r="F786" s="9"/>
    </row>
    <row r="787" ht="14.25" customHeight="1">
      <c r="F787" s="9"/>
    </row>
    <row r="788" ht="14.25" customHeight="1">
      <c r="F788" s="9"/>
    </row>
    <row r="789" ht="14.25" customHeight="1">
      <c r="F789" s="9"/>
    </row>
    <row r="790" ht="14.25" customHeight="1">
      <c r="F790" s="9"/>
    </row>
    <row r="791" ht="14.25" customHeight="1">
      <c r="F791" s="9"/>
    </row>
    <row r="792" ht="14.25" customHeight="1">
      <c r="F792" s="9"/>
    </row>
    <row r="793" ht="14.25" customHeight="1">
      <c r="F793" s="9"/>
    </row>
    <row r="794" ht="14.25" customHeight="1">
      <c r="F794" s="9"/>
    </row>
    <row r="795" ht="14.25" customHeight="1">
      <c r="F795" s="9"/>
    </row>
    <row r="796" ht="14.25" customHeight="1">
      <c r="F796" s="9"/>
    </row>
    <row r="797" ht="14.25" customHeight="1">
      <c r="F797" s="9"/>
    </row>
    <row r="798" ht="14.25" customHeight="1">
      <c r="F798" s="9"/>
    </row>
    <row r="799" ht="14.25" customHeight="1">
      <c r="F799" s="9"/>
    </row>
    <row r="800" ht="14.25" customHeight="1">
      <c r="F800" s="9"/>
    </row>
    <row r="801" ht="14.25" customHeight="1">
      <c r="F801" s="9"/>
    </row>
    <row r="802" ht="14.25" customHeight="1">
      <c r="F802" s="9"/>
    </row>
    <row r="803" ht="14.25" customHeight="1">
      <c r="F803" s="9"/>
    </row>
    <row r="804" ht="14.25" customHeight="1">
      <c r="F804" s="9"/>
    </row>
    <row r="805" ht="14.25" customHeight="1">
      <c r="F805" s="9"/>
    </row>
    <row r="806" ht="14.25" customHeight="1">
      <c r="F806" s="9"/>
    </row>
    <row r="807" ht="14.25" customHeight="1">
      <c r="F807" s="9"/>
    </row>
    <row r="808" ht="14.25" customHeight="1">
      <c r="F808" s="9"/>
    </row>
    <row r="809" ht="14.25" customHeight="1">
      <c r="F809" s="9"/>
    </row>
    <row r="810" ht="14.25" customHeight="1">
      <c r="F810" s="9"/>
    </row>
    <row r="811" ht="14.25" customHeight="1">
      <c r="F811" s="9"/>
    </row>
    <row r="812" ht="14.25" customHeight="1">
      <c r="F812" s="9"/>
    </row>
    <row r="813" ht="14.25" customHeight="1">
      <c r="F813" s="9"/>
    </row>
    <row r="814" ht="14.25" customHeight="1">
      <c r="F814" s="9"/>
    </row>
    <row r="815" ht="14.25" customHeight="1">
      <c r="F815" s="9"/>
    </row>
    <row r="816" ht="14.25" customHeight="1">
      <c r="F816" s="9"/>
    </row>
    <row r="817" ht="14.25" customHeight="1">
      <c r="F817" s="9"/>
    </row>
    <row r="818" ht="14.25" customHeight="1">
      <c r="F818" s="9"/>
    </row>
    <row r="819" ht="14.25" customHeight="1">
      <c r="F819" s="9"/>
    </row>
    <row r="820" ht="14.25" customHeight="1">
      <c r="F820" s="9"/>
    </row>
    <row r="821" ht="14.25" customHeight="1">
      <c r="F821" s="9"/>
    </row>
    <row r="822" ht="14.25" customHeight="1">
      <c r="F822" s="9"/>
    </row>
    <row r="823" ht="14.25" customHeight="1">
      <c r="F823" s="9"/>
    </row>
    <row r="824" ht="14.25" customHeight="1">
      <c r="F824" s="9"/>
    </row>
    <row r="825" ht="14.25" customHeight="1">
      <c r="F825" s="9"/>
    </row>
    <row r="826" ht="14.25" customHeight="1">
      <c r="F826" s="9"/>
    </row>
    <row r="827" ht="14.25" customHeight="1">
      <c r="F827" s="9"/>
    </row>
    <row r="828" ht="14.25" customHeight="1">
      <c r="F828" s="9"/>
    </row>
    <row r="829" ht="14.25" customHeight="1">
      <c r="F829" s="9"/>
    </row>
    <row r="830" ht="14.25" customHeight="1">
      <c r="F830" s="9"/>
    </row>
    <row r="831" ht="14.25" customHeight="1">
      <c r="F831" s="9"/>
    </row>
    <row r="832" ht="14.25" customHeight="1">
      <c r="F832" s="9"/>
    </row>
    <row r="833" ht="14.25" customHeight="1">
      <c r="F833" s="9"/>
    </row>
    <row r="834" ht="14.25" customHeight="1">
      <c r="F834" s="9"/>
    </row>
    <row r="835" ht="14.25" customHeight="1">
      <c r="F835" s="9"/>
    </row>
    <row r="836" ht="14.25" customHeight="1">
      <c r="F836" s="9"/>
    </row>
    <row r="837" ht="14.25" customHeight="1">
      <c r="F837" s="9"/>
    </row>
    <row r="838" ht="14.25" customHeight="1">
      <c r="F838" s="9"/>
    </row>
    <row r="839" ht="14.25" customHeight="1">
      <c r="F839" s="9"/>
    </row>
    <row r="840" ht="14.25" customHeight="1">
      <c r="F840" s="9"/>
    </row>
    <row r="841" ht="14.25" customHeight="1">
      <c r="F841" s="9"/>
    </row>
    <row r="842" ht="14.25" customHeight="1">
      <c r="F842" s="9"/>
    </row>
    <row r="843" ht="14.25" customHeight="1">
      <c r="F843" s="9"/>
    </row>
    <row r="844" ht="14.25" customHeight="1">
      <c r="F844" s="9"/>
    </row>
    <row r="845" ht="14.25" customHeight="1">
      <c r="F845" s="9"/>
    </row>
    <row r="846" ht="14.25" customHeight="1">
      <c r="F846" s="9"/>
    </row>
    <row r="847" ht="14.25" customHeight="1">
      <c r="F847" s="9"/>
    </row>
    <row r="848" ht="14.25" customHeight="1">
      <c r="F848" s="9"/>
    </row>
    <row r="849" ht="14.25" customHeight="1">
      <c r="F849" s="9"/>
    </row>
    <row r="850" ht="14.25" customHeight="1">
      <c r="F850" s="9"/>
    </row>
    <row r="851" ht="14.25" customHeight="1">
      <c r="F851" s="9"/>
    </row>
    <row r="852" ht="14.25" customHeight="1">
      <c r="F852" s="9"/>
    </row>
    <row r="853" ht="14.25" customHeight="1">
      <c r="F853" s="9"/>
    </row>
    <row r="854" ht="14.25" customHeight="1">
      <c r="F854" s="9"/>
    </row>
    <row r="855" ht="14.25" customHeight="1">
      <c r="F855" s="9"/>
    </row>
    <row r="856" ht="14.25" customHeight="1">
      <c r="F856" s="9"/>
    </row>
    <row r="857" ht="14.25" customHeight="1">
      <c r="F857" s="9"/>
    </row>
    <row r="858" ht="14.25" customHeight="1">
      <c r="F858" s="9"/>
    </row>
    <row r="859" ht="14.25" customHeight="1">
      <c r="F859" s="9"/>
    </row>
    <row r="860" ht="14.25" customHeight="1">
      <c r="F860" s="9"/>
    </row>
    <row r="861" ht="14.25" customHeight="1">
      <c r="F861" s="9"/>
    </row>
    <row r="862" ht="14.25" customHeight="1">
      <c r="F862" s="9"/>
    </row>
    <row r="863" ht="14.25" customHeight="1">
      <c r="F863" s="9"/>
    </row>
    <row r="864" ht="14.25" customHeight="1">
      <c r="F864" s="9"/>
    </row>
    <row r="865" ht="14.25" customHeight="1">
      <c r="F865" s="9"/>
    </row>
    <row r="866" ht="14.25" customHeight="1">
      <c r="F866" s="9"/>
    </row>
    <row r="867" ht="14.25" customHeight="1">
      <c r="F867" s="9"/>
    </row>
    <row r="868" ht="14.25" customHeight="1">
      <c r="F868" s="9"/>
    </row>
    <row r="869" ht="14.25" customHeight="1">
      <c r="F869" s="9"/>
    </row>
    <row r="870" ht="14.25" customHeight="1">
      <c r="F870" s="9"/>
    </row>
    <row r="871" ht="14.25" customHeight="1">
      <c r="F871" s="9"/>
    </row>
    <row r="872" ht="14.25" customHeight="1">
      <c r="F872" s="9"/>
    </row>
    <row r="873" ht="14.25" customHeight="1">
      <c r="F873" s="9"/>
    </row>
    <row r="874" ht="14.25" customHeight="1">
      <c r="F874" s="9"/>
    </row>
    <row r="875" ht="14.25" customHeight="1">
      <c r="F875" s="9"/>
    </row>
    <row r="876" ht="14.25" customHeight="1">
      <c r="F876" s="9"/>
    </row>
    <row r="877" ht="14.25" customHeight="1">
      <c r="F877" s="9"/>
    </row>
    <row r="878" ht="14.25" customHeight="1">
      <c r="F878" s="9"/>
    </row>
    <row r="879" ht="14.25" customHeight="1">
      <c r="F879" s="9"/>
    </row>
    <row r="880" ht="14.25" customHeight="1">
      <c r="F880" s="9"/>
    </row>
    <row r="881" ht="14.25" customHeight="1">
      <c r="F881" s="9"/>
    </row>
    <row r="882" ht="14.25" customHeight="1">
      <c r="F882" s="9"/>
    </row>
    <row r="883" ht="14.25" customHeight="1">
      <c r="F883" s="9"/>
    </row>
    <row r="884" ht="14.25" customHeight="1">
      <c r="F884" s="9"/>
    </row>
    <row r="885" ht="14.25" customHeight="1">
      <c r="F885" s="9"/>
    </row>
    <row r="886" ht="14.25" customHeight="1">
      <c r="F886" s="9"/>
    </row>
    <row r="887" ht="14.25" customHeight="1">
      <c r="F887" s="9"/>
    </row>
    <row r="888" ht="14.25" customHeight="1">
      <c r="F888" s="9"/>
    </row>
    <row r="889" ht="14.25" customHeight="1">
      <c r="F889" s="9"/>
    </row>
    <row r="890" ht="14.25" customHeight="1">
      <c r="F890" s="9"/>
    </row>
    <row r="891" ht="14.25" customHeight="1">
      <c r="F891" s="9"/>
    </row>
    <row r="892" ht="14.25" customHeight="1">
      <c r="F892" s="9"/>
    </row>
    <row r="893" ht="14.25" customHeight="1">
      <c r="F893" s="9"/>
    </row>
    <row r="894" ht="14.25" customHeight="1">
      <c r="F894" s="9"/>
    </row>
    <row r="895" ht="14.25" customHeight="1">
      <c r="F895" s="9"/>
    </row>
    <row r="896" ht="14.25" customHeight="1">
      <c r="F896" s="9"/>
    </row>
    <row r="897" ht="14.25" customHeight="1">
      <c r="F897" s="9"/>
    </row>
    <row r="898" ht="14.25" customHeight="1">
      <c r="F898" s="9"/>
    </row>
    <row r="899" ht="14.25" customHeight="1">
      <c r="F899" s="9"/>
    </row>
    <row r="900" ht="14.25" customHeight="1">
      <c r="F900" s="9"/>
    </row>
    <row r="901" ht="14.25" customHeight="1">
      <c r="F901" s="9"/>
    </row>
    <row r="902" ht="14.25" customHeight="1">
      <c r="F902" s="9"/>
    </row>
    <row r="903" ht="14.25" customHeight="1">
      <c r="F903" s="9"/>
    </row>
    <row r="904" ht="14.25" customHeight="1">
      <c r="F904" s="9"/>
    </row>
    <row r="905" ht="14.25" customHeight="1">
      <c r="F905" s="9"/>
    </row>
    <row r="906" ht="14.25" customHeight="1">
      <c r="F906" s="9"/>
    </row>
    <row r="907" ht="14.25" customHeight="1">
      <c r="F907" s="9"/>
    </row>
    <row r="908" ht="14.25" customHeight="1">
      <c r="F908" s="9"/>
    </row>
    <row r="909" ht="14.25" customHeight="1">
      <c r="F909" s="9"/>
    </row>
    <row r="910" ht="14.25" customHeight="1">
      <c r="F910" s="9"/>
    </row>
    <row r="911" ht="14.25" customHeight="1">
      <c r="F911" s="9"/>
    </row>
    <row r="912" ht="14.25" customHeight="1">
      <c r="F912" s="9"/>
    </row>
    <row r="913" ht="14.25" customHeight="1">
      <c r="F913" s="9"/>
    </row>
    <row r="914" ht="14.25" customHeight="1">
      <c r="F914" s="9"/>
    </row>
    <row r="915" ht="14.25" customHeight="1">
      <c r="F915" s="9"/>
    </row>
    <row r="916" ht="14.25" customHeight="1">
      <c r="F916" s="9"/>
    </row>
    <row r="917" ht="14.25" customHeight="1">
      <c r="F917" s="9"/>
    </row>
    <row r="918" ht="14.25" customHeight="1">
      <c r="F918" s="9"/>
    </row>
    <row r="919" ht="14.25" customHeight="1">
      <c r="F919" s="9"/>
    </row>
    <row r="920" ht="14.25" customHeight="1">
      <c r="F920" s="9"/>
    </row>
    <row r="921" ht="14.25" customHeight="1">
      <c r="F921" s="9"/>
    </row>
    <row r="922" ht="14.25" customHeight="1">
      <c r="F922" s="9"/>
    </row>
    <row r="923" ht="14.25" customHeight="1">
      <c r="F923" s="9"/>
    </row>
    <row r="924" ht="14.25" customHeight="1">
      <c r="F924" s="9"/>
    </row>
    <row r="925" ht="14.25" customHeight="1">
      <c r="F925" s="9"/>
    </row>
    <row r="926" ht="14.25" customHeight="1">
      <c r="F926" s="9"/>
    </row>
    <row r="927" ht="14.25" customHeight="1">
      <c r="F927" s="9"/>
    </row>
    <row r="928" ht="14.25" customHeight="1">
      <c r="F928" s="9"/>
    </row>
    <row r="929" ht="14.25" customHeight="1">
      <c r="F929" s="9"/>
    </row>
    <row r="930" ht="14.25" customHeight="1">
      <c r="F930" s="9"/>
    </row>
    <row r="931" ht="14.25" customHeight="1">
      <c r="F931" s="9"/>
    </row>
    <row r="932" ht="14.25" customHeight="1">
      <c r="F932" s="9"/>
    </row>
    <row r="933" ht="14.25" customHeight="1">
      <c r="F933" s="9"/>
    </row>
    <row r="934" ht="14.25" customHeight="1">
      <c r="F934" s="9"/>
    </row>
    <row r="935" ht="14.25" customHeight="1">
      <c r="F935" s="9"/>
    </row>
    <row r="936" ht="14.25" customHeight="1">
      <c r="F936" s="9"/>
    </row>
    <row r="937" ht="14.25" customHeight="1">
      <c r="F937" s="9"/>
    </row>
    <row r="938" ht="14.25" customHeight="1">
      <c r="F938" s="9"/>
    </row>
    <row r="939" ht="14.25" customHeight="1">
      <c r="F939" s="9"/>
    </row>
    <row r="940" ht="14.25" customHeight="1">
      <c r="F940" s="9"/>
    </row>
    <row r="941" ht="14.25" customHeight="1">
      <c r="F941" s="9"/>
    </row>
    <row r="942" ht="14.25" customHeight="1">
      <c r="F942" s="9"/>
    </row>
    <row r="943" ht="14.25" customHeight="1">
      <c r="F943" s="9"/>
    </row>
    <row r="944" ht="14.25" customHeight="1">
      <c r="F944" s="9"/>
    </row>
    <row r="945" ht="14.25" customHeight="1">
      <c r="F945" s="9"/>
    </row>
    <row r="946" ht="14.25" customHeight="1">
      <c r="F946" s="9"/>
    </row>
    <row r="947" ht="14.25" customHeight="1">
      <c r="F947" s="9"/>
    </row>
    <row r="948" ht="14.25" customHeight="1">
      <c r="F948" s="9"/>
    </row>
    <row r="949" ht="14.25" customHeight="1">
      <c r="F949" s="9"/>
    </row>
    <row r="950" ht="14.25" customHeight="1">
      <c r="F950" s="9"/>
    </row>
    <row r="951" ht="14.25" customHeight="1">
      <c r="F951" s="9"/>
    </row>
    <row r="952" ht="14.25" customHeight="1">
      <c r="F952" s="9"/>
    </row>
    <row r="953" ht="14.25" customHeight="1">
      <c r="F953" s="9"/>
    </row>
    <row r="954" ht="14.25" customHeight="1">
      <c r="F954" s="9"/>
    </row>
    <row r="955" ht="14.25" customHeight="1">
      <c r="F955" s="9"/>
    </row>
    <row r="956" ht="14.25" customHeight="1">
      <c r="F956" s="9"/>
    </row>
    <row r="957" ht="14.25" customHeight="1">
      <c r="F957" s="9"/>
    </row>
    <row r="958" ht="14.25" customHeight="1">
      <c r="F958" s="9"/>
    </row>
    <row r="959" ht="14.25" customHeight="1">
      <c r="F959" s="9"/>
    </row>
    <row r="960" ht="14.25" customHeight="1">
      <c r="F960" s="9"/>
    </row>
    <row r="961" ht="14.25" customHeight="1">
      <c r="F961" s="9"/>
    </row>
    <row r="962" ht="14.25" customHeight="1">
      <c r="F962" s="9"/>
    </row>
    <row r="963" ht="14.25" customHeight="1">
      <c r="F963" s="9"/>
    </row>
    <row r="964" ht="14.25" customHeight="1">
      <c r="F964" s="9"/>
    </row>
    <row r="965" ht="14.25" customHeight="1">
      <c r="F965" s="9"/>
    </row>
    <row r="966" ht="14.25" customHeight="1">
      <c r="F966" s="9"/>
    </row>
    <row r="967" ht="14.25" customHeight="1">
      <c r="F967" s="9"/>
    </row>
    <row r="968" ht="14.25" customHeight="1">
      <c r="F968" s="9"/>
    </row>
    <row r="969" ht="14.25" customHeight="1">
      <c r="F969" s="9"/>
    </row>
    <row r="970" ht="14.25" customHeight="1">
      <c r="F970" s="9"/>
    </row>
  </sheetData>
  <autoFilter ref="$A$1:$F$724"/>
  <mergeCells count="7">
    <mergeCell ref="A701:B701"/>
    <mergeCell ref="A702:B702"/>
    <mergeCell ref="A703:B703"/>
    <mergeCell ref="A704:B704"/>
    <mergeCell ref="A705:B705"/>
    <mergeCell ref="A706:B706"/>
    <mergeCell ref="A707:B707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46.29"/>
  </cols>
  <sheetData>
    <row r="1">
      <c r="A1" s="2" t="s">
        <v>1245</v>
      </c>
      <c r="B1" s="2" t="s">
        <v>3978</v>
      </c>
      <c r="C1" s="2" t="s">
        <v>1259</v>
      </c>
      <c r="D1" s="2" t="s">
        <v>1261</v>
      </c>
      <c r="E1" s="2" t="s">
        <v>1262</v>
      </c>
      <c r="F1" s="2" t="s">
        <v>1263</v>
      </c>
      <c r="G1" s="2" t="s">
        <v>1264</v>
      </c>
      <c r="H1" s="2" t="s">
        <v>3979</v>
      </c>
      <c r="I1" s="2" t="s">
        <v>3980</v>
      </c>
      <c r="J1" s="2" t="s">
        <v>3981</v>
      </c>
      <c r="K1" s="2" t="s">
        <v>530</v>
      </c>
    </row>
    <row r="2">
      <c r="A2" s="2" t="s">
        <v>1320</v>
      </c>
      <c r="B2" s="2" t="s">
        <v>3982</v>
      </c>
      <c r="H2" s="2" t="s">
        <v>112</v>
      </c>
      <c r="I2" s="2" t="s">
        <v>3983</v>
      </c>
      <c r="J2" s="2" t="s">
        <v>1383</v>
      </c>
    </row>
    <row r="3">
      <c r="A3" s="2" t="s">
        <v>1342</v>
      </c>
      <c r="B3" s="2" t="s">
        <v>288</v>
      </c>
      <c r="H3" s="2" t="s">
        <v>112</v>
      </c>
      <c r="I3" s="2" t="s">
        <v>3983</v>
      </c>
      <c r="J3" s="2" t="s">
        <v>1383</v>
      </c>
    </row>
    <row r="4">
      <c r="A4" s="2" t="s">
        <v>1509</v>
      </c>
      <c r="B4" s="2" t="s">
        <v>3984</v>
      </c>
      <c r="C4" s="2" t="s">
        <v>1383</v>
      </c>
      <c r="H4" s="2" t="s">
        <v>112</v>
      </c>
      <c r="I4" s="2" t="s">
        <v>3983</v>
      </c>
      <c r="J4" s="2" t="s">
        <v>1383</v>
      </c>
    </row>
    <row r="5">
      <c r="A5" s="2" t="s">
        <v>2981</v>
      </c>
      <c r="B5" s="2" t="s">
        <v>446</v>
      </c>
      <c r="C5" s="2" t="s">
        <v>1432</v>
      </c>
      <c r="H5" s="2" t="s">
        <v>112</v>
      </c>
      <c r="I5" s="2" t="s">
        <v>3983</v>
      </c>
      <c r="J5" s="2" t="s">
        <v>1383</v>
      </c>
    </row>
    <row r="6">
      <c r="A6" s="2" t="s">
        <v>1635</v>
      </c>
      <c r="B6" s="2" t="s">
        <v>289</v>
      </c>
      <c r="C6" s="2" t="s">
        <v>1432</v>
      </c>
      <c r="H6" s="2" t="s">
        <v>112</v>
      </c>
      <c r="I6" s="2" t="s">
        <v>3983</v>
      </c>
      <c r="J6" s="2" t="s">
        <v>1383</v>
      </c>
    </row>
    <row r="7">
      <c r="A7" s="2" t="s">
        <v>2306</v>
      </c>
      <c r="B7" s="2" t="s">
        <v>287</v>
      </c>
      <c r="G7" s="2" t="s">
        <v>3985</v>
      </c>
      <c r="H7" s="2" t="s">
        <v>112</v>
      </c>
      <c r="I7" s="2" t="s">
        <v>3983</v>
      </c>
      <c r="J7" s="2" t="s">
        <v>1383</v>
      </c>
    </row>
    <row r="8">
      <c r="A8" s="2" t="s">
        <v>1773</v>
      </c>
      <c r="B8" s="2" t="s">
        <v>106</v>
      </c>
      <c r="C8" s="2" t="s">
        <v>1383</v>
      </c>
      <c r="D8" s="2" t="s">
        <v>1777</v>
      </c>
      <c r="H8" s="2" t="s">
        <v>3986</v>
      </c>
      <c r="I8" s="2" t="s">
        <v>3987</v>
      </c>
      <c r="J8" s="2" t="s">
        <v>1383</v>
      </c>
    </row>
    <row r="9">
      <c r="A9" s="2" t="s">
        <v>2438</v>
      </c>
      <c r="B9" s="2" t="s">
        <v>293</v>
      </c>
      <c r="C9" s="2" t="s">
        <v>1383</v>
      </c>
      <c r="D9" s="2" t="s">
        <v>2441</v>
      </c>
      <c r="E9" s="2" t="s">
        <v>3988</v>
      </c>
      <c r="G9" s="2" t="s">
        <v>1383</v>
      </c>
      <c r="H9" s="2" t="s">
        <v>3986</v>
      </c>
      <c r="I9" s="2" t="s">
        <v>3989</v>
      </c>
      <c r="J9" s="2" t="s">
        <v>1383</v>
      </c>
    </row>
    <row r="10">
      <c r="A10" s="2" t="s">
        <v>2483</v>
      </c>
      <c r="B10" s="2" t="s">
        <v>366</v>
      </c>
      <c r="D10" s="2" t="s">
        <v>2486</v>
      </c>
      <c r="E10" s="2" t="s">
        <v>3990</v>
      </c>
      <c r="G10" s="2" t="s">
        <v>1383</v>
      </c>
      <c r="H10" s="2" t="s">
        <v>3986</v>
      </c>
      <c r="I10" s="2" t="s">
        <v>3991</v>
      </c>
      <c r="J10" s="2" t="s">
        <v>1383</v>
      </c>
    </row>
    <row r="11">
      <c r="A11" s="2" t="s">
        <v>2600</v>
      </c>
      <c r="B11" s="2" t="s">
        <v>3992</v>
      </c>
      <c r="C11" s="2" t="s">
        <v>1383</v>
      </c>
      <c r="G11" s="2" t="s">
        <v>1383</v>
      </c>
      <c r="H11" s="2" t="s">
        <v>3986</v>
      </c>
      <c r="I11" s="2" t="s">
        <v>3991</v>
      </c>
      <c r="J11" s="2" t="s">
        <v>1383</v>
      </c>
    </row>
    <row r="12">
      <c r="A12" s="2" t="s">
        <v>2923</v>
      </c>
      <c r="B12" s="2" t="s">
        <v>116</v>
      </c>
      <c r="H12" s="2" t="s">
        <v>3986</v>
      </c>
      <c r="I12" s="2" t="s">
        <v>3991</v>
      </c>
      <c r="J12" s="2" t="s">
        <v>1383</v>
      </c>
    </row>
    <row r="13">
      <c r="A13" s="2" t="s">
        <v>1381</v>
      </c>
      <c r="B13" s="2" t="s">
        <v>469</v>
      </c>
      <c r="C13" s="2" t="s">
        <v>1383</v>
      </c>
      <c r="G13" s="2" t="s">
        <v>1383</v>
      </c>
      <c r="H13" s="2" t="s">
        <v>3986</v>
      </c>
      <c r="I13" s="2" t="s">
        <v>3993</v>
      </c>
      <c r="J13" s="2" t="s">
        <v>1383</v>
      </c>
    </row>
    <row r="14">
      <c r="A14" s="2" t="s">
        <v>1754</v>
      </c>
      <c r="B14" s="2" t="s">
        <v>3994</v>
      </c>
      <c r="C14" s="2" t="s">
        <v>1383</v>
      </c>
      <c r="D14" s="2" t="s">
        <v>1759</v>
      </c>
      <c r="H14" s="2" t="s">
        <v>3986</v>
      </c>
      <c r="I14" s="2" t="s">
        <v>3993</v>
      </c>
      <c r="J14" s="2" t="s">
        <v>1383</v>
      </c>
    </row>
    <row r="15">
      <c r="A15" s="2" t="s">
        <v>2234</v>
      </c>
      <c r="B15" s="2" t="s">
        <v>3995</v>
      </c>
      <c r="C15" s="2" t="s">
        <v>2229</v>
      </c>
      <c r="G15" s="2" t="s">
        <v>2229</v>
      </c>
      <c r="H15" s="2" t="s">
        <v>3986</v>
      </c>
      <c r="I15" s="2" t="s">
        <v>3993</v>
      </c>
      <c r="J15" s="2" t="s">
        <v>1383</v>
      </c>
    </row>
    <row r="16">
      <c r="A16" s="2" t="s">
        <v>2237</v>
      </c>
      <c r="B16" s="2" t="s">
        <v>215</v>
      </c>
      <c r="C16" s="2" t="s">
        <v>2229</v>
      </c>
      <c r="G16" s="2" t="s">
        <v>2229</v>
      </c>
      <c r="H16" s="2" t="s">
        <v>3986</v>
      </c>
      <c r="I16" s="2" t="s">
        <v>3993</v>
      </c>
      <c r="J16" s="2" t="s">
        <v>1383</v>
      </c>
    </row>
    <row r="17">
      <c r="A17" s="2" t="s">
        <v>2410</v>
      </c>
      <c r="B17" s="2" t="s">
        <v>305</v>
      </c>
      <c r="C17" s="2" t="s">
        <v>1383</v>
      </c>
      <c r="E17" s="2" t="s">
        <v>3996</v>
      </c>
      <c r="H17" s="2" t="s">
        <v>3986</v>
      </c>
      <c r="I17" s="2" t="s">
        <v>3993</v>
      </c>
      <c r="J17" s="2" t="s">
        <v>1383</v>
      </c>
    </row>
    <row r="18">
      <c r="A18" s="2" t="s">
        <v>1808</v>
      </c>
      <c r="B18" s="2" t="s">
        <v>115</v>
      </c>
      <c r="C18" s="2" t="s">
        <v>1383</v>
      </c>
      <c r="E18" s="2" t="s">
        <v>2736</v>
      </c>
      <c r="H18" s="2" t="s">
        <v>3986</v>
      </c>
      <c r="I18" s="2" t="s">
        <v>3997</v>
      </c>
      <c r="J18" s="2" t="s">
        <v>1383</v>
      </c>
      <c r="K18" s="2" t="s">
        <v>1281</v>
      </c>
    </row>
    <row r="19">
      <c r="A19" s="2" t="s">
        <v>2073</v>
      </c>
      <c r="B19" s="2" t="s">
        <v>500</v>
      </c>
      <c r="C19" s="2" t="s">
        <v>1383</v>
      </c>
      <c r="E19" s="2" t="s">
        <v>3998</v>
      </c>
      <c r="G19" s="2" t="s">
        <v>1383</v>
      </c>
      <c r="H19" s="2" t="s">
        <v>3986</v>
      </c>
      <c r="I19" s="2" t="s">
        <v>3997</v>
      </c>
      <c r="J19" s="2" t="s">
        <v>1383</v>
      </c>
      <c r="K19" s="2" t="s">
        <v>1281</v>
      </c>
    </row>
    <row r="20">
      <c r="A20" s="2" t="s">
        <v>2088</v>
      </c>
      <c r="B20" s="2" t="s">
        <v>3999</v>
      </c>
      <c r="C20" s="2" t="s">
        <v>1383</v>
      </c>
      <c r="E20" s="2" t="s">
        <v>3998</v>
      </c>
      <c r="H20" s="2" t="s">
        <v>3986</v>
      </c>
      <c r="I20" s="2" t="s">
        <v>3997</v>
      </c>
      <c r="J20" s="2" t="s">
        <v>1383</v>
      </c>
      <c r="K20" s="2" t="s">
        <v>1281</v>
      </c>
    </row>
    <row r="21">
      <c r="A21" s="2" t="s">
        <v>2710</v>
      </c>
      <c r="B21" s="2" t="s">
        <v>401</v>
      </c>
      <c r="G21" s="2" t="s">
        <v>1383</v>
      </c>
      <c r="H21" s="2" t="s">
        <v>3986</v>
      </c>
      <c r="I21" s="2" t="s">
        <v>3997</v>
      </c>
      <c r="J21" s="2" t="s">
        <v>1383</v>
      </c>
    </row>
    <row r="22">
      <c r="A22" s="2" t="s">
        <v>2754</v>
      </c>
      <c r="B22" s="2" t="s">
        <v>514</v>
      </c>
      <c r="C22" s="2" t="s">
        <v>1383</v>
      </c>
      <c r="G22" s="2" t="s">
        <v>1383</v>
      </c>
      <c r="H22" s="2" t="s">
        <v>3986</v>
      </c>
      <c r="I22" s="2" t="s">
        <v>4000</v>
      </c>
      <c r="J22" s="2" t="s">
        <v>1383</v>
      </c>
    </row>
    <row r="23">
      <c r="A23" s="2" t="s">
        <v>1748</v>
      </c>
      <c r="B23" s="2" t="s">
        <v>127</v>
      </c>
      <c r="C23" s="2" t="s">
        <v>1383</v>
      </c>
      <c r="D23" s="2" t="s">
        <v>1753</v>
      </c>
      <c r="E23" s="2" t="s">
        <v>2795</v>
      </c>
      <c r="H23" s="2" t="s">
        <v>3045</v>
      </c>
      <c r="I23" s="2" t="s">
        <v>4001</v>
      </c>
      <c r="J23" s="2" t="s">
        <v>1383</v>
      </c>
      <c r="K23" s="2" t="s">
        <v>1281</v>
      </c>
    </row>
    <row r="24">
      <c r="A24" s="2" t="s">
        <v>1760</v>
      </c>
      <c r="B24" s="2" t="s">
        <v>398</v>
      </c>
      <c r="C24" s="2" t="s">
        <v>1383</v>
      </c>
      <c r="H24" s="2" t="s">
        <v>3045</v>
      </c>
      <c r="I24" s="2" t="s">
        <v>4001</v>
      </c>
      <c r="J24" s="2" t="s">
        <v>1383</v>
      </c>
    </row>
    <row r="25">
      <c r="A25" s="2" t="s">
        <v>1917</v>
      </c>
      <c r="B25" s="2" t="s">
        <v>126</v>
      </c>
      <c r="C25" s="2" t="s">
        <v>1383</v>
      </c>
      <c r="E25" s="2" t="s">
        <v>2795</v>
      </c>
      <c r="H25" s="2" t="s">
        <v>3045</v>
      </c>
      <c r="I25" s="2" t="s">
        <v>4001</v>
      </c>
      <c r="J25" s="2" t="s">
        <v>1383</v>
      </c>
      <c r="K25" s="2" t="s">
        <v>1281</v>
      </c>
    </row>
    <row r="26">
      <c r="A26" s="2" t="s">
        <v>2183</v>
      </c>
      <c r="B26" s="2" t="s">
        <v>399</v>
      </c>
      <c r="G26" s="2" t="s">
        <v>1383</v>
      </c>
      <c r="H26" s="2" t="s">
        <v>3045</v>
      </c>
      <c r="I26" s="2" t="s">
        <v>4001</v>
      </c>
      <c r="J26" s="2" t="s">
        <v>1383</v>
      </c>
      <c r="K26" s="2" t="s">
        <v>1297</v>
      </c>
    </row>
    <row r="27">
      <c r="A27" s="2" t="s">
        <v>2361</v>
      </c>
      <c r="B27" s="2" t="s">
        <v>290</v>
      </c>
      <c r="C27" s="2" t="s">
        <v>1383</v>
      </c>
      <c r="E27" s="2" t="s">
        <v>2795</v>
      </c>
      <c r="G27" s="2" t="s">
        <v>1383</v>
      </c>
      <c r="H27" s="2" t="s">
        <v>3045</v>
      </c>
      <c r="I27" s="2" t="s">
        <v>4001</v>
      </c>
      <c r="J27" s="2" t="s">
        <v>1383</v>
      </c>
    </row>
    <row r="28">
      <c r="A28" s="2" t="s">
        <v>2606</v>
      </c>
      <c r="B28" s="2" t="s">
        <v>492</v>
      </c>
      <c r="C28" s="2" t="s">
        <v>1383</v>
      </c>
      <c r="G28" s="2" t="s">
        <v>1383</v>
      </c>
      <c r="H28" s="2" t="s">
        <v>3045</v>
      </c>
      <c r="I28" s="2" t="s">
        <v>4001</v>
      </c>
      <c r="J28" s="2" t="s">
        <v>1383</v>
      </c>
    </row>
    <row r="29">
      <c r="A29" s="2" t="s">
        <v>2793</v>
      </c>
      <c r="B29" s="2" t="s">
        <v>510</v>
      </c>
      <c r="C29" s="2" t="s">
        <v>1383</v>
      </c>
      <c r="H29" s="2" t="s">
        <v>3045</v>
      </c>
      <c r="I29" s="2" t="s">
        <v>4001</v>
      </c>
      <c r="J29" s="2" t="s">
        <v>1383</v>
      </c>
      <c r="K29" s="2" t="s">
        <v>1297</v>
      </c>
    </row>
    <row r="30">
      <c r="A30" s="2" t="s">
        <v>2799</v>
      </c>
      <c r="B30" s="2" t="s">
        <v>250</v>
      </c>
      <c r="C30" s="2" t="s">
        <v>1383</v>
      </c>
      <c r="H30" s="2" t="s">
        <v>3045</v>
      </c>
      <c r="I30" s="2" t="s">
        <v>4001</v>
      </c>
      <c r="J30" s="2" t="s">
        <v>1383</v>
      </c>
      <c r="K30" s="2" t="s">
        <v>1297</v>
      </c>
    </row>
    <row r="31">
      <c r="A31" s="2" t="s">
        <v>2539</v>
      </c>
      <c r="B31" s="2" t="s">
        <v>385</v>
      </c>
      <c r="H31" s="2" t="s">
        <v>3045</v>
      </c>
      <c r="I31" s="2" t="s">
        <v>4002</v>
      </c>
      <c r="J31" s="2" t="s">
        <v>1383</v>
      </c>
    </row>
    <row r="32">
      <c r="A32" s="2" t="s">
        <v>4003</v>
      </c>
      <c r="B32" s="2" t="s">
        <v>4004</v>
      </c>
      <c r="H32" s="2" t="s">
        <v>3045</v>
      </c>
      <c r="I32" s="2" t="s">
        <v>4002</v>
      </c>
      <c r="J32" s="2" t="s">
        <v>1383</v>
      </c>
    </row>
    <row r="33">
      <c r="A33" s="2" t="s">
        <v>1764</v>
      </c>
      <c r="B33" s="2" t="s">
        <v>183</v>
      </c>
      <c r="C33" s="2" t="s">
        <v>1383</v>
      </c>
      <c r="E33" s="2" t="s">
        <v>4005</v>
      </c>
      <c r="G33" s="2" t="s">
        <v>1383</v>
      </c>
      <c r="H33" s="2" t="s">
        <v>3045</v>
      </c>
      <c r="I33" s="2" t="s">
        <v>4006</v>
      </c>
      <c r="J33" s="2" t="s">
        <v>1383</v>
      </c>
      <c r="K33" s="2" t="s">
        <v>1281</v>
      </c>
    </row>
    <row r="34">
      <c r="A34" s="2" t="s">
        <v>1783</v>
      </c>
      <c r="B34" s="2" t="s">
        <v>339</v>
      </c>
      <c r="C34" s="2" t="s">
        <v>1383</v>
      </c>
      <c r="H34" s="2" t="s">
        <v>3045</v>
      </c>
      <c r="I34" s="2" t="s">
        <v>4006</v>
      </c>
      <c r="J34" s="2" t="s">
        <v>1383</v>
      </c>
    </row>
    <row r="35">
      <c r="A35" s="2" t="s">
        <v>1855</v>
      </c>
      <c r="B35" s="2" t="s">
        <v>146</v>
      </c>
      <c r="C35" s="2" t="s">
        <v>1432</v>
      </c>
      <c r="E35" s="2" t="s">
        <v>10</v>
      </c>
      <c r="H35" s="2" t="s">
        <v>3045</v>
      </c>
      <c r="I35" s="2" t="s">
        <v>4006</v>
      </c>
      <c r="J35" s="2" t="s">
        <v>1383</v>
      </c>
      <c r="K35" s="2" t="s">
        <v>1281</v>
      </c>
    </row>
    <row r="36">
      <c r="A36" s="2" t="s">
        <v>2171</v>
      </c>
      <c r="B36" s="2" t="s">
        <v>462</v>
      </c>
      <c r="D36" s="2" t="s">
        <v>2174</v>
      </c>
      <c r="E36" s="2" t="s">
        <v>4005</v>
      </c>
      <c r="G36" s="2" t="s">
        <v>1383</v>
      </c>
      <c r="H36" s="2" t="s">
        <v>3045</v>
      </c>
      <c r="I36" s="2" t="s">
        <v>4006</v>
      </c>
      <c r="J36" s="2" t="s">
        <v>1383</v>
      </c>
      <c r="K36" s="2" t="s">
        <v>1281</v>
      </c>
    </row>
    <row r="37">
      <c r="A37" s="2" t="s">
        <v>2289</v>
      </c>
      <c r="B37" s="2" t="s">
        <v>463</v>
      </c>
      <c r="C37" s="2" t="s">
        <v>1383</v>
      </c>
      <c r="G37" s="2" t="s">
        <v>1383</v>
      </c>
      <c r="H37" s="2" t="s">
        <v>3045</v>
      </c>
      <c r="I37" s="2" t="s">
        <v>4006</v>
      </c>
      <c r="J37" s="2" t="s">
        <v>1383</v>
      </c>
    </row>
    <row r="38">
      <c r="A38" s="2" t="s">
        <v>2721</v>
      </c>
      <c r="B38" s="2" t="s">
        <v>391</v>
      </c>
      <c r="G38" s="2" t="s">
        <v>1383</v>
      </c>
      <c r="H38" s="2" t="s">
        <v>3045</v>
      </c>
      <c r="I38" s="2" t="s">
        <v>4006</v>
      </c>
      <c r="J38" s="2" t="s">
        <v>1383</v>
      </c>
    </row>
    <row r="39">
      <c r="A39" s="2" t="s">
        <v>2941</v>
      </c>
      <c r="B39" s="2" t="s">
        <v>525</v>
      </c>
      <c r="D39" s="2" t="s">
        <v>2944</v>
      </c>
      <c r="H39" s="2" t="s">
        <v>3045</v>
      </c>
      <c r="I39" s="2" t="s">
        <v>4006</v>
      </c>
      <c r="J39" s="2" t="s">
        <v>1383</v>
      </c>
    </row>
    <row r="40">
      <c r="A40" s="2" t="s">
        <v>1995</v>
      </c>
      <c r="B40" s="2" t="s">
        <v>233</v>
      </c>
      <c r="C40" s="2" t="s">
        <v>1383</v>
      </c>
      <c r="E40" s="2" t="s">
        <v>4007</v>
      </c>
      <c r="H40" s="2" t="s">
        <v>3045</v>
      </c>
      <c r="I40" s="2" t="s">
        <v>4008</v>
      </c>
      <c r="J40" s="2" t="s">
        <v>1383</v>
      </c>
      <c r="K40" s="2" t="s">
        <v>1281</v>
      </c>
    </row>
    <row r="41">
      <c r="A41" s="2" t="s">
        <v>2463</v>
      </c>
      <c r="B41" s="2" t="s">
        <v>334</v>
      </c>
      <c r="E41" s="2" t="s">
        <v>4007</v>
      </c>
      <c r="G41" s="2" t="s">
        <v>1383</v>
      </c>
      <c r="H41" s="2" t="s">
        <v>3045</v>
      </c>
      <c r="I41" s="2" t="s">
        <v>4008</v>
      </c>
      <c r="J41" s="2" t="s">
        <v>1383</v>
      </c>
    </row>
    <row r="42">
      <c r="A42" s="2" t="s">
        <v>2465</v>
      </c>
      <c r="B42" s="2" t="s">
        <v>516</v>
      </c>
      <c r="E42" s="2" t="s">
        <v>4007</v>
      </c>
      <c r="G42" s="2" t="s">
        <v>1383</v>
      </c>
      <c r="H42" s="2" t="s">
        <v>3045</v>
      </c>
      <c r="I42" s="2" t="s">
        <v>4008</v>
      </c>
      <c r="J42" s="2" t="s">
        <v>1383</v>
      </c>
    </row>
    <row r="43">
      <c r="A43" s="2" t="s">
        <v>2536</v>
      </c>
      <c r="B43" s="2" t="s">
        <v>281</v>
      </c>
      <c r="H43" s="2" t="s">
        <v>3045</v>
      </c>
      <c r="I43" s="2" t="s">
        <v>4008</v>
      </c>
      <c r="J43" s="2" t="s">
        <v>1383</v>
      </c>
    </row>
    <row r="44">
      <c r="A44" s="2" t="s">
        <v>2637</v>
      </c>
      <c r="B44" s="2" t="s">
        <v>198</v>
      </c>
      <c r="C44" s="2" t="s">
        <v>1383</v>
      </c>
      <c r="G44" s="2" t="s">
        <v>1383</v>
      </c>
      <c r="H44" s="2" t="s">
        <v>3045</v>
      </c>
      <c r="I44" s="2" t="s">
        <v>4008</v>
      </c>
      <c r="J44" s="2" t="s">
        <v>1383</v>
      </c>
    </row>
    <row r="45">
      <c r="A45" s="2" t="s">
        <v>2938</v>
      </c>
      <c r="B45" s="2" t="s">
        <v>508</v>
      </c>
      <c r="H45" s="2" t="s">
        <v>3045</v>
      </c>
      <c r="I45" s="2" t="s">
        <v>4008</v>
      </c>
      <c r="J45" s="2" t="s">
        <v>1383</v>
      </c>
    </row>
    <row r="46">
      <c r="A46" s="2" t="s">
        <v>2724</v>
      </c>
      <c r="B46" s="2" t="s">
        <v>236</v>
      </c>
      <c r="G46" s="2" t="s">
        <v>1383</v>
      </c>
      <c r="H46" s="2" t="s">
        <v>3045</v>
      </c>
      <c r="I46" s="2" t="s">
        <v>4009</v>
      </c>
      <c r="J46" s="2" t="s">
        <v>1383</v>
      </c>
      <c r="K46" s="2" t="s">
        <v>1297</v>
      </c>
    </row>
    <row r="47">
      <c r="A47" s="2" t="s">
        <v>2848</v>
      </c>
      <c r="B47" s="2" t="s">
        <v>235</v>
      </c>
      <c r="H47" s="2" t="s">
        <v>3045</v>
      </c>
      <c r="I47" s="2" t="s">
        <v>4009</v>
      </c>
      <c r="J47" s="2" t="s">
        <v>1383</v>
      </c>
      <c r="K47" s="2" t="s">
        <v>1297</v>
      </c>
    </row>
    <row r="48">
      <c r="A48" s="2" t="s">
        <v>2951</v>
      </c>
      <c r="B48" s="2" t="s">
        <v>526</v>
      </c>
      <c r="H48" s="2" t="s">
        <v>3045</v>
      </c>
      <c r="I48" s="2" t="s">
        <v>4009</v>
      </c>
      <c r="J48" s="2" t="s">
        <v>1383</v>
      </c>
    </row>
    <row r="49">
      <c r="A49" s="2" t="s">
        <v>2964</v>
      </c>
      <c r="B49" s="2" t="s">
        <v>268</v>
      </c>
      <c r="H49" s="2" t="s">
        <v>3045</v>
      </c>
      <c r="I49" s="2" t="s">
        <v>4009</v>
      </c>
      <c r="J49" s="2" t="s">
        <v>1383</v>
      </c>
    </row>
    <row r="50">
      <c r="A50" s="2" t="s">
        <v>1972</v>
      </c>
      <c r="B50" s="2" t="s">
        <v>271</v>
      </c>
      <c r="C50" s="2" t="s">
        <v>1383</v>
      </c>
      <c r="E50" s="2" t="s">
        <v>2798</v>
      </c>
      <c r="H50" s="2" t="s">
        <v>3045</v>
      </c>
      <c r="I50" s="2" t="s">
        <v>4010</v>
      </c>
      <c r="J50" s="2" t="s">
        <v>1383</v>
      </c>
      <c r="K50" s="2" t="s">
        <v>1281</v>
      </c>
    </row>
    <row r="51">
      <c r="A51" s="2" t="s">
        <v>2684</v>
      </c>
      <c r="B51" s="2" t="s">
        <v>161</v>
      </c>
      <c r="H51" s="2" t="s">
        <v>3045</v>
      </c>
      <c r="I51" s="2" t="s">
        <v>4010</v>
      </c>
      <c r="J51" s="2" t="s">
        <v>1383</v>
      </c>
    </row>
    <row r="52">
      <c r="A52" s="2" t="s">
        <v>2796</v>
      </c>
      <c r="B52" s="2" t="s">
        <v>284</v>
      </c>
      <c r="C52" s="2" t="s">
        <v>1383</v>
      </c>
      <c r="H52" s="2" t="s">
        <v>3045</v>
      </c>
      <c r="I52" s="2" t="s">
        <v>4010</v>
      </c>
      <c r="J52" s="2" t="s">
        <v>1383</v>
      </c>
      <c r="K52" s="2" t="s">
        <v>1297</v>
      </c>
    </row>
    <row r="53">
      <c r="A53" s="2" t="s">
        <v>2856</v>
      </c>
      <c r="B53" s="2" t="s">
        <v>240</v>
      </c>
      <c r="E53" s="2" t="s">
        <v>2798</v>
      </c>
      <c r="H53" s="2" t="s">
        <v>3045</v>
      </c>
      <c r="I53" s="2" t="s">
        <v>4010</v>
      </c>
      <c r="J53" s="2" t="s">
        <v>1383</v>
      </c>
    </row>
    <row r="54">
      <c r="A54" s="2" t="s">
        <v>1597</v>
      </c>
      <c r="B54" s="2" t="s">
        <v>430</v>
      </c>
      <c r="E54" s="2" t="s">
        <v>4011</v>
      </c>
      <c r="G54" s="2" t="s">
        <v>1383</v>
      </c>
      <c r="H54" s="2" t="s">
        <v>3045</v>
      </c>
      <c r="I54" s="2" t="s">
        <v>4012</v>
      </c>
      <c r="J54" s="2" t="s">
        <v>1383</v>
      </c>
      <c r="K54" s="2" t="s">
        <v>1297</v>
      </c>
    </row>
    <row r="55">
      <c r="A55" s="2" t="s">
        <v>2003</v>
      </c>
      <c r="B55" s="2" t="s">
        <v>243</v>
      </c>
      <c r="C55" s="2" t="s">
        <v>1383</v>
      </c>
      <c r="E55" s="2" t="s">
        <v>4011</v>
      </c>
      <c r="H55" s="2" t="s">
        <v>3045</v>
      </c>
      <c r="I55" s="2" t="s">
        <v>4012</v>
      </c>
      <c r="J55" s="2" t="s">
        <v>1383</v>
      </c>
      <c r="K55" s="2" t="s">
        <v>1281</v>
      </c>
    </row>
    <row r="56">
      <c r="A56" s="2" t="s">
        <v>2071</v>
      </c>
      <c r="B56" s="2" t="s">
        <v>262</v>
      </c>
      <c r="C56" s="2" t="s">
        <v>1383</v>
      </c>
      <c r="E56" s="2" t="s">
        <v>4011</v>
      </c>
      <c r="H56" s="2" t="s">
        <v>3045</v>
      </c>
      <c r="I56" s="2" t="s">
        <v>4012</v>
      </c>
      <c r="J56" s="2" t="s">
        <v>1383</v>
      </c>
      <c r="K56" s="2" t="s">
        <v>1297</v>
      </c>
    </row>
    <row r="57">
      <c r="A57" s="2" t="s">
        <v>2093</v>
      </c>
      <c r="B57" s="2" t="s">
        <v>241</v>
      </c>
      <c r="C57" s="2" t="s">
        <v>1383</v>
      </c>
      <c r="H57" s="2" t="s">
        <v>3045</v>
      </c>
      <c r="I57" s="2" t="s">
        <v>4012</v>
      </c>
      <c r="J57" s="2" t="s">
        <v>1383</v>
      </c>
      <c r="K57" s="2" t="s">
        <v>1297</v>
      </c>
    </row>
    <row r="58">
      <c r="A58" s="2" t="s">
        <v>2166</v>
      </c>
      <c r="B58" s="2" t="s">
        <v>467</v>
      </c>
      <c r="E58" s="2" t="s">
        <v>4013</v>
      </c>
      <c r="G58" s="2" t="s">
        <v>1383</v>
      </c>
      <c r="H58" s="2" t="s">
        <v>3045</v>
      </c>
      <c r="I58" s="2" t="s">
        <v>4012</v>
      </c>
      <c r="J58" s="2" t="s">
        <v>1383</v>
      </c>
      <c r="K58" s="2" t="s">
        <v>1281</v>
      </c>
    </row>
    <row r="59">
      <c r="A59" s="2" t="s">
        <v>2343</v>
      </c>
      <c r="B59" s="2" t="s">
        <v>238</v>
      </c>
      <c r="C59" s="2" t="s">
        <v>1383</v>
      </c>
      <c r="E59" s="2" t="s">
        <v>4011</v>
      </c>
      <c r="G59" s="2" t="s">
        <v>1383</v>
      </c>
      <c r="H59" s="2" t="s">
        <v>3045</v>
      </c>
      <c r="I59" s="2" t="s">
        <v>4012</v>
      </c>
      <c r="J59" s="2" t="s">
        <v>1383</v>
      </c>
    </row>
    <row r="60">
      <c r="A60" s="2" t="s">
        <v>2346</v>
      </c>
      <c r="B60" s="2" t="s">
        <v>461</v>
      </c>
      <c r="C60" s="2" t="s">
        <v>1383</v>
      </c>
      <c r="E60" s="2" t="s">
        <v>4011</v>
      </c>
      <c r="G60" s="2" t="s">
        <v>1383</v>
      </c>
      <c r="H60" s="2" t="s">
        <v>3045</v>
      </c>
      <c r="I60" s="2" t="s">
        <v>4012</v>
      </c>
      <c r="J60" s="2" t="s">
        <v>1383</v>
      </c>
      <c r="K60" s="2" t="s">
        <v>2623</v>
      </c>
    </row>
    <row r="61">
      <c r="A61" s="2" t="s">
        <v>2374</v>
      </c>
      <c r="B61" s="2" t="s">
        <v>218</v>
      </c>
      <c r="C61" s="2" t="s">
        <v>1383</v>
      </c>
      <c r="E61" s="2" t="s">
        <v>4011</v>
      </c>
      <c r="G61" s="2" t="s">
        <v>1383</v>
      </c>
      <c r="H61" s="2" t="s">
        <v>3045</v>
      </c>
      <c r="I61" s="2" t="s">
        <v>4012</v>
      </c>
      <c r="J61" s="2" t="s">
        <v>1383</v>
      </c>
    </row>
    <row r="62">
      <c r="A62" s="2" t="s">
        <v>2808</v>
      </c>
      <c r="B62" s="2" t="s">
        <v>441</v>
      </c>
      <c r="C62" s="2" t="s">
        <v>1383</v>
      </c>
      <c r="G62" s="2" t="s">
        <v>1383</v>
      </c>
      <c r="H62" s="2" t="s">
        <v>3045</v>
      </c>
      <c r="I62" s="2" t="s">
        <v>4012</v>
      </c>
      <c r="J62" s="2" t="s">
        <v>1383</v>
      </c>
      <c r="K62" s="2" t="s">
        <v>2623</v>
      </c>
    </row>
    <row r="63">
      <c r="A63" s="2" t="s">
        <v>2825</v>
      </c>
      <c r="B63" s="2" t="s">
        <v>242</v>
      </c>
      <c r="C63" s="2" t="s">
        <v>1383</v>
      </c>
      <c r="G63" s="2" t="s">
        <v>1383</v>
      </c>
      <c r="H63" s="2" t="s">
        <v>3045</v>
      </c>
      <c r="I63" s="2" t="s">
        <v>4012</v>
      </c>
      <c r="J63" s="2" t="s">
        <v>1383</v>
      </c>
    </row>
    <row r="64">
      <c r="A64" s="2" t="s">
        <v>3042</v>
      </c>
      <c r="B64" s="2" t="s">
        <v>4014</v>
      </c>
      <c r="E64" s="2" t="s">
        <v>4011</v>
      </c>
      <c r="H64" s="2" t="s">
        <v>3045</v>
      </c>
      <c r="I64" s="2" t="s">
        <v>4012</v>
      </c>
      <c r="J64" s="2" t="s">
        <v>1383</v>
      </c>
    </row>
    <row r="65">
      <c r="A65" s="2" t="s">
        <v>1389</v>
      </c>
      <c r="B65" s="2" t="s">
        <v>449</v>
      </c>
      <c r="H65" s="2" t="s">
        <v>3045</v>
      </c>
      <c r="I65" s="2" t="s">
        <v>4015</v>
      </c>
      <c r="J65" s="2" t="s">
        <v>1383</v>
      </c>
    </row>
    <row r="66">
      <c r="A66" s="2" t="s">
        <v>2023</v>
      </c>
      <c r="B66" s="2" t="s">
        <v>248</v>
      </c>
      <c r="C66" s="2" t="s">
        <v>1383</v>
      </c>
      <c r="E66" s="2" t="s">
        <v>4016</v>
      </c>
      <c r="G66" s="2" t="s">
        <v>1383</v>
      </c>
      <c r="H66" s="2" t="s">
        <v>3045</v>
      </c>
      <c r="I66" s="2" t="s">
        <v>4015</v>
      </c>
      <c r="J66" s="2" t="s">
        <v>1383</v>
      </c>
      <c r="K66" s="2" t="s">
        <v>1281</v>
      </c>
    </row>
    <row r="67">
      <c r="A67" s="2" t="s">
        <v>2397</v>
      </c>
      <c r="B67" s="2" t="s">
        <v>247</v>
      </c>
      <c r="C67" s="2" t="s">
        <v>1383</v>
      </c>
      <c r="E67" s="2" t="s">
        <v>4016</v>
      </c>
      <c r="G67" s="2" t="s">
        <v>1383</v>
      </c>
      <c r="H67" s="2" t="s">
        <v>3045</v>
      </c>
      <c r="I67" s="2" t="s">
        <v>4015</v>
      </c>
      <c r="J67" s="2" t="s">
        <v>1383</v>
      </c>
      <c r="K67" s="2" t="s">
        <v>1297</v>
      </c>
    </row>
    <row r="68">
      <c r="A68" s="2" t="s">
        <v>2413</v>
      </c>
      <c r="B68" s="2" t="s">
        <v>496</v>
      </c>
      <c r="C68" s="2" t="s">
        <v>2229</v>
      </c>
      <c r="E68" s="2" t="s">
        <v>4016</v>
      </c>
      <c r="G68" s="2" t="s">
        <v>2229</v>
      </c>
      <c r="H68" s="2" t="s">
        <v>3045</v>
      </c>
      <c r="I68" s="2" t="s">
        <v>4015</v>
      </c>
      <c r="J68" s="2" t="s">
        <v>1383</v>
      </c>
    </row>
    <row r="69">
      <c r="A69" s="2" t="s">
        <v>2851</v>
      </c>
      <c r="B69" s="2" t="s">
        <v>490</v>
      </c>
      <c r="C69" s="2" t="s">
        <v>1383</v>
      </c>
      <c r="G69" s="2" t="s">
        <v>1383</v>
      </c>
      <c r="H69" s="2" t="s">
        <v>3045</v>
      </c>
      <c r="I69" s="2" t="s">
        <v>4015</v>
      </c>
      <c r="J69" s="2" t="s">
        <v>1383</v>
      </c>
    </row>
    <row r="70">
      <c r="A70" s="2" t="s">
        <v>1289</v>
      </c>
      <c r="B70" s="2" t="s">
        <v>206</v>
      </c>
      <c r="H70" s="2" t="s">
        <v>3045</v>
      </c>
      <c r="I70" s="2" t="s">
        <v>4017</v>
      </c>
      <c r="J70" s="2" t="s">
        <v>1383</v>
      </c>
    </row>
    <row r="71">
      <c r="A71" s="2" t="s">
        <v>1603</v>
      </c>
      <c r="B71" s="2" t="s">
        <v>133</v>
      </c>
      <c r="E71" s="2" t="s">
        <v>2736</v>
      </c>
      <c r="G71" s="2" t="s">
        <v>1383</v>
      </c>
      <c r="H71" s="2" t="s">
        <v>3045</v>
      </c>
      <c r="I71" s="2" t="s">
        <v>4017</v>
      </c>
      <c r="J71" s="2" t="s">
        <v>1383</v>
      </c>
      <c r="K71" s="2" t="s">
        <v>1281</v>
      </c>
    </row>
    <row r="72">
      <c r="A72" s="2" t="s">
        <v>1651</v>
      </c>
      <c r="B72" s="2" t="s">
        <v>301</v>
      </c>
      <c r="C72" s="2" t="s">
        <v>1383</v>
      </c>
      <c r="E72" s="2" t="s">
        <v>20</v>
      </c>
      <c r="F72" s="2">
        <v>10000.0</v>
      </c>
      <c r="H72" s="2" t="s">
        <v>3045</v>
      </c>
      <c r="I72" s="2" t="s">
        <v>4017</v>
      </c>
      <c r="J72" s="2" t="s">
        <v>1383</v>
      </c>
      <c r="K72" s="2" t="s">
        <v>1297</v>
      </c>
    </row>
    <row r="73">
      <c r="A73" s="2" t="s">
        <v>1665</v>
      </c>
      <c r="B73" s="2" t="s">
        <v>280</v>
      </c>
      <c r="C73" s="2" t="s">
        <v>1383</v>
      </c>
      <c r="E73" s="2" t="s">
        <v>20</v>
      </c>
      <c r="F73" s="2">
        <v>10000.0</v>
      </c>
      <c r="G73" s="2" t="s">
        <v>1383</v>
      </c>
      <c r="H73" s="2" t="s">
        <v>3045</v>
      </c>
      <c r="I73" s="2" t="s">
        <v>4017</v>
      </c>
      <c r="J73" s="2" t="s">
        <v>1383</v>
      </c>
      <c r="K73" s="2" t="s">
        <v>1297</v>
      </c>
    </row>
    <row r="74">
      <c r="A74" s="2" t="s">
        <v>1672</v>
      </c>
      <c r="B74" s="2" t="s">
        <v>131</v>
      </c>
      <c r="E74" s="2" t="s">
        <v>20</v>
      </c>
      <c r="G74" s="2" t="s">
        <v>1383</v>
      </c>
      <c r="H74" s="2" t="s">
        <v>3045</v>
      </c>
      <c r="I74" s="2" t="s">
        <v>4017</v>
      </c>
      <c r="J74" s="2" t="s">
        <v>1383</v>
      </c>
      <c r="K74" s="2" t="s">
        <v>1281</v>
      </c>
    </row>
    <row r="75">
      <c r="A75" s="2" t="s">
        <v>1679</v>
      </c>
      <c r="B75" s="2" t="s">
        <v>434</v>
      </c>
      <c r="E75" s="2" t="s">
        <v>20</v>
      </c>
      <c r="F75" s="2">
        <v>10000.0</v>
      </c>
      <c r="G75" s="2" t="s">
        <v>1383</v>
      </c>
      <c r="H75" s="2" t="s">
        <v>3045</v>
      </c>
      <c r="I75" s="2" t="s">
        <v>4017</v>
      </c>
      <c r="J75" s="2" t="s">
        <v>1383</v>
      </c>
      <c r="K75" s="2" t="s">
        <v>1281</v>
      </c>
    </row>
    <row r="76">
      <c r="A76" s="2" t="s">
        <v>1687</v>
      </c>
      <c r="B76" s="2" t="s">
        <v>396</v>
      </c>
      <c r="C76" s="2" t="s">
        <v>1383</v>
      </c>
      <c r="E76" s="2" t="s">
        <v>20</v>
      </c>
      <c r="F76" s="2">
        <v>10000.0</v>
      </c>
      <c r="G76" s="2" t="s">
        <v>1383</v>
      </c>
      <c r="H76" s="2" t="s">
        <v>3045</v>
      </c>
      <c r="I76" s="2" t="s">
        <v>4017</v>
      </c>
      <c r="J76" s="2" t="s">
        <v>1383</v>
      </c>
      <c r="K76" s="2" t="s">
        <v>1281</v>
      </c>
    </row>
    <row r="77">
      <c r="A77" s="2" t="s">
        <v>1691</v>
      </c>
      <c r="B77" s="2" t="s">
        <v>195</v>
      </c>
      <c r="E77" s="2" t="s">
        <v>20</v>
      </c>
      <c r="F77" s="2">
        <v>10000.0</v>
      </c>
      <c r="G77" s="2" t="s">
        <v>1383</v>
      </c>
      <c r="H77" s="2" t="s">
        <v>3045</v>
      </c>
      <c r="I77" s="2" t="s">
        <v>4017</v>
      </c>
      <c r="J77" s="2" t="s">
        <v>1383</v>
      </c>
      <c r="K77" s="2" t="s">
        <v>1297</v>
      </c>
    </row>
    <row r="78">
      <c r="A78" s="2" t="s">
        <v>1715</v>
      </c>
      <c r="B78" s="2" t="s">
        <v>109</v>
      </c>
      <c r="C78" s="2" t="s">
        <v>1383</v>
      </c>
      <c r="D78" s="2" t="s">
        <v>1718</v>
      </c>
      <c r="H78" s="2" t="s">
        <v>3045</v>
      </c>
      <c r="I78" s="2" t="s">
        <v>4017</v>
      </c>
      <c r="J78" s="2" t="s">
        <v>1383</v>
      </c>
    </row>
    <row r="79">
      <c r="A79" s="2" t="s">
        <v>1729</v>
      </c>
      <c r="B79" s="2" t="s">
        <v>105</v>
      </c>
      <c r="C79" s="2" t="s">
        <v>1383</v>
      </c>
      <c r="E79" s="2" t="s">
        <v>2736</v>
      </c>
      <c r="F79" s="2">
        <v>10000.0</v>
      </c>
      <c r="H79" s="2" t="s">
        <v>3045</v>
      </c>
      <c r="I79" s="2" t="s">
        <v>4017</v>
      </c>
      <c r="J79" s="2" t="s">
        <v>1383</v>
      </c>
      <c r="K79" s="2" t="s">
        <v>1281</v>
      </c>
    </row>
    <row r="80">
      <c r="A80" s="2" t="s">
        <v>1769</v>
      </c>
      <c r="B80" s="2" t="s">
        <v>486</v>
      </c>
      <c r="C80" s="2" t="s">
        <v>1383</v>
      </c>
      <c r="H80" s="2" t="s">
        <v>3045</v>
      </c>
      <c r="I80" s="2" t="s">
        <v>4017</v>
      </c>
      <c r="J80" s="2" t="s">
        <v>1383</v>
      </c>
    </row>
    <row r="81">
      <c r="A81" s="2" t="s">
        <v>1792</v>
      </c>
      <c r="B81" s="2" t="s">
        <v>345</v>
      </c>
      <c r="C81" s="2" t="s">
        <v>1383</v>
      </c>
      <c r="H81" s="2" t="s">
        <v>3045</v>
      </c>
      <c r="I81" s="2" t="s">
        <v>4017</v>
      </c>
      <c r="J81" s="2" t="s">
        <v>1383</v>
      </c>
    </row>
    <row r="82">
      <c r="A82" s="2" t="s">
        <v>1804</v>
      </c>
      <c r="B82" s="2" t="s">
        <v>204</v>
      </c>
      <c r="C82" s="2" t="s">
        <v>1383</v>
      </c>
      <c r="E82" s="2" t="s">
        <v>2736</v>
      </c>
      <c r="H82" s="2" t="s">
        <v>3045</v>
      </c>
      <c r="I82" s="2" t="s">
        <v>4017</v>
      </c>
      <c r="J82" s="2" t="s">
        <v>1383</v>
      </c>
      <c r="K82" s="2" t="s">
        <v>1281</v>
      </c>
    </row>
    <row r="83">
      <c r="A83" s="2" t="s">
        <v>1813</v>
      </c>
      <c r="B83" s="2" t="s">
        <v>207</v>
      </c>
      <c r="C83" s="2" t="s">
        <v>1383</v>
      </c>
      <c r="E83" s="2" t="s">
        <v>2736</v>
      </c>
      <c r="H83" s="2" t="s">
        <v>3045</v>
      </c>
      <c r="I83" s="2" t="s">
        <v>4017</v>
      </c>
      <c r="J83" s="2" t="s">
        <v>1383</v>
      </c>
      <c r="K83" s="2" t="s">
        <v>1281</v>
      </c>
    </row>
    <row r="84">
      <c r="A84" s="2" t="s">
        <v>1819</v>
      </c>
      <c r="B84" s="2" t="s">
        <v>110</v>
      </c>
      <c r="C84" s="2" t="s">
        <v>1383</v>
      </c>
      <c r="E84" s="2" t="s">
        <v>20</v>
      </c>
      <c r="H84" s="2" t="s">
        <v>3045</v>
      </c>
      <c r="I84" s="2" t="s">
        <v>4017</v>
      </c>
      <c r="J84" s="2" t="s">
        <v>1383</v>
      </c>
      <c r="K84" s="2" t="s">
        <v>1281</v>
      </c>
    </row>
    <row r="85">
      <c r="A85" s="2" t="s">
        <v>1823</v>
      </c>
      <c r="B85" s="2" t="s">
        <v>255</v>
      </c>
      <c r="C85" s="2" t="s">
        <v>1383</v>
      </c>
      <c r="E85" s="2" t="s">
        <v>20</v>
      </c>
      <c r="H85" s="2" t="s">
        <v>3045</v>
      </c>
      <c r="I85" s="2" t="s">
        <v>4017</v>
      </c>
      <c r="J85" s="2" t="s">
        <v>1383</v>
      </c>
      <c r="K85" s="2" t="s">
        <v>1297</v>
      </c>
    </row>
    <row r="86">
      <c r="A86" s="2" t="s">
        <v>1833</v>
      </c>
      <c r="B86" s="2" t="s">
        <v>252</v>
      </c>
      <c r="C86" s="2" t="s">
        <v>1383</v>
      </c>
      <c r="E86" s="2" t="s">
        <v>20</v>
      </c>
      <c r="H86" s="2" t="s">
        <v>3045</v>
      </c>
      <c r="I86" s="2" t="s">
        <v>4017</v>
      </c>
      <c r="J86" s="2" t="s">
        <v>1383</v>
      </c>
      <c r="K86" s="2" t="s">
        <v>1281</v>
      </c>
    </row>
    <row r="87">
      <c r="A87" s="2" t="s">
        <v>1904</v>
      </c>
      <c r="B87" s="2" t="s">
        <v>346</v>
      </c>
      <c r="C87" s="2" t="s">
        <v>1383</v>
      </c>
      <c r="E87" s="2" t="s">
        <v>20</v>
      </c>
      <c r="H87" s="2" t="s">
        <v>3045</v>
      </c>
      <c r="I87" s="2" t="s">
        <v>4017</v>
      </c>
      <c r="J87" s="2" t="s">
        <v>1383</v>
      </c>
      <c r="K87" s="2" t="s">
        <v>1281</v>
      </c>
    </row>
    <row r="88">
      <c r="A88" s="2" t="s">
        <v>1913</v>
      </c>
      <c r="B88" s="2" t="s">
        <v>212</v>
      </c>
      <c r="C88" s="2" t="s">
        <v>1383</v>
      </c>
      <c r="E88" s="2" t="s">
        <v>20</v>
      </c>
      <c r="H88" s="2" t="s">
        <v>3045</v>
      </c>
      <c r="I88" s="2" t="s">
        <v>4017</v>
      </c>
      <c r="J88" s="2" t="s">
        <v>1383</v>
      </c>
      <c r="K88" s="2" t="s">
        <v>1281</v>
      </c>
    </row>
    <row r="89">
      <c r="A89" s="2" t="s">
        <v>1992</v>
      </c>
      <c r="B89" s="2" t="s">
        <v>4018</v>
      </c>
      <c r="C89" s="2" t="s">
        <v>1383</v>
      </c>
      <c r="E89" s="2" t="s">
        <v>20</v>
      </c>
      <c r="H89" s="2" t="s">
        <v>3045</v>
      </c>
      <c r="I89" s="2" t="s">
        <v>4017</v>
      </c>
      <c r="J89" s="2" t="s">
        <v>1383</v>
      </c>
      <c r="K89" s="2" t="s">
        <v>1281</v>
      </c>
    </row>
    <row r="90">
      <c r="A90" s="2" t="s">
        <v>2000</v>
      </c>
      <c r="B90" s="2" t="s">
        <v>312</v>
      </c>
      <c r="C90" s="2" t="s">
        <v>1383</v>
      </c>
      <c r="E90" s="2" t="s">
        <v>20</v>
      </c>
      <c r="H90" s="2" t="s">
        <v>3045</v>
      </c>
      <c r="I90" s="2" t="s">
        <v>4017</v>
      </c>
      <c r="J90" s="2" t="s">
        <v>1383</v>
      </c>
      <c r="K90" s="2" t="s">
        <v>1281</v>
      </c>
    </row>
    <row r="91">
      <c r="A91" s="2" t="s">
        <v>2048</v>
      </c>
      <c r="B91" s="2" t="s">
        <v>4019</v>
      </c>
      <c r="E91" s="2" t="s">
        <v>4020</v>
      </c>
      <c r="G91" s="2" t="s">
        <v>1383</v>
      </c>
      <c r="H91" s="2" t="s">
        <v>3045</v>
      </c>
      <c r="I91" s="2" t="s">
        <v>4017</v>
      </c>
      <c r="J91" s="2" t="s">
        <v>1383</v>
      </c>
      <c r="K91" s="2" t="s">
        <v>1297</v>
      </c>
    </row>
    <row r="92">
      <c r="A92" s="2" t="s">
        <v>2085</v>
      </c>
      <c r="B92" s="2" t="s">
        <v>251</v>
      </c>
      <c r="C92" s="2" t="s">
        <v>1383</v>
      </c>
      <c r="E92" s="2" t="s">
        <v>20</v>
      </c>
      <c r="H92" s="2" t="s">
        <v>3045</v>
      </c>
      <c r="I92" s="2" t="s">
        <v>4017</v>
      </c>
      <c r="J92" s="2" t="s">
        <v>1383</v>
      </c>
      <c r="K92" s="2" t="s">
        <v>1281</v>
      </c>
    </row>
    <row r="93">
      <c r="A93" s="2" t="s">
        <v>2095</v>
      </c>
      <c r="B93" s="2" t="s">
        <v>266</v>
      </c>
      <c r="C93" s="2" t="s">
        <v>1383</v>
      </c>
      <c r="E93" s="2" t="s">
        <v>20</v>
      </c>
      <c r="H93" s="2" t="s">
        <v>3045</v>
      </c>
      <c r="I93" s="2" t="s">
        <v>4017</v>
      </c>
      <c r="J93" s="2" t="s">
        <v>1383</v>
      </c>
      <c r="K93" s="2" t="s">
        <v>1297</v>
      </c>
    </row>
    <row r="94">
      <c r="A94" s="2" t="s">
        <v>2144</v>
      </c>
      <c r="B94" s="2" t="s">
        <v>427</v>
      </c>
      <c r="C94" s="2" t="s">
        <v>1383</v>
      </c>
      <c r="G94" s="2" t="s">
        <v>1383</v>
      </c>
      <c r="H94" s="2" t="s">
        <v>3045</v>
      </c>
      <c r="I94" s="2" t="s">
        <v>4017</v>
      </c>
      <c r="J94" s="2" t="s">
        <v>1383</v>
      </c>
    </row>
    <row r="95">
      <c r="A95" s="2" t="s">
        <v>2186</v>
      </c>
      <c r="B95" s="2" t="s">
        <v>454</v>
      </c>
      <c r="E95" s="2" t="s">
        <v>4021</v>
      </c>
      <c r="G95" s="2" t="s">
        <v>1383</v>
      </c>
      <c r="H95" s="2" t="s">
        <v>3045</v>
      </c>
      <c r="I95" s="2" t="s">
        <v>4017</v>
      </c>
      <c r="J95" s="2" t="s">
        <v>1383</v>
      </c>
      <c r="K95" s="2" t="s">
        <v>1281</v>
      </c>
    </row>
    <row r="96">
      <c r="A96" s="2" t="s">
        <v>2220</v>
      </c>
      <c r="B96" s="2" t="s">
        <v>4022</v>
      </c>
      <c r="C96" s="2" t="s">
        <v>1383</v>
      </c>
      <c r="G96" s="2" t="s">
        <v>1383</v>
      </c>
      <c r="H96" s="2" t="s">
        <v>3045</v>
      </c>
      <c r="I96" s="2" t="s">
        <v>4017</v>
      </c>
      <c r="J96" s="2" t="s">
        <v>1383</v>
      </c>
    </row>
    <row r="97">
      <c r="A97" s="2" t="s">
        <v>2223</v>
      </c>
      <c r="B97" s="2" t="s">
        <v>466</v>
      </c>
      <c r="C97" s="2" t="s">
        <v>1383</v>
      </c>
      <c r="G97" s="2" t="s">
        <v>1383</v>
      </c>
      <c r="H97" s="2" t="s">
        <v>3045</v>
      </c>
      <c r="I97" s="2" t="s">
        <v>4017</v>
      </c>
      <c r="J97" s="2" t="s">
        <v>1383</v>
      </c>
    </row>
    <row r="98">
      <c r="A98" s="2" t="s">
        <v>2286</v>
      </c>
      <c r="B98" s="2" t="s">
        <v>201</v>
      </c>
      <c r="C98" s="2" t="s">
        <v>1383</v>
      </c>
      <c r="G98" s="2" t="s">
        <v>1383</v>
      </c>
      <c r="H98" s="2" t="s">
        <v>3045</v>
      </c>
      <c r="I98" s="2" t="s">
        <v>4017</v>
      </c>
      <c r="J98" s="2" t="s">
        <v>1383</v>
      </c>
      <c r="K98" s="2" t="s">
        <v>1297</v>
      </c>
    </row>
    <row r="99">
      <c r="A99" s="2" t="s">
        <v>2309</v>
      </c>
      <c r="B99" s="2" t="s">
        <v>4023</v>
      </c>
      <c r="E99" s="2" t="s">
        <v>4021</v>
      </c>
      <c r="G99" s="2" t="s">
        <v>1383</v>
      </c>
      <c r="H99" s="2" t="s">
        <v>3045</v>
      </c>
      <c r="I99" s="2" t="s">
        <v>4017</v>
      </c>
      <c r="J99" s="2" t="s">
        <v>1383</v>
      </c>
    </row>
    <row r="100">
      <c r="A100" s="2" t="s">
        <v>2340</v>
      </c>
      <c r="B100" s="2" t="s">
        <v>4024</v>
      </c>
      <c r="C100" s="2" t="s">
        <v>1383</v>
      </c>
      <c r="E100" s="2" t="s">
        <v>2736</v>
      </c>
      <c r="G100" s="2" t="s">
        <v>1383</v>
      </c>
      <c r="H100" s="2" t="s">
        <v>3045</v>
      </c>
      <c r="I100" s="2" t="s">
        <v>4017</v>
      </c>
      <c r="J100" s="2" t="s">
        <v>1383</v>
      </c>
    </row>
    <row r="101">
      <c r="A101" s="2" t="s">
        <v>2355</v>
      </c>
      <c r="B101" s="2" t="s">
        <v>439</v>
      </c>
      <c r="C101" s="2" t="s">
        <v>1383</v>
      </c>
      <c r="E101" s="2" t="s">
        <v>2736</v>
      </c>
      <c r="G101" s="2" t="s">
        <v>1383</v>
      </c>
      <c r="H101" s="2" t="s">
        <v>3045</v>
      </c>
      <c r="I101" s="2" t="s">
        <v>4017</v>
      </c>
      <c r="J101" s="2" t="s">
        <v>1383</v>
      </c>
      <c r="K101" s="2" t="s">
        <v>1297</v>
      </c>
    </row>
    <row r="102">
      <c r="A102" s="2" t="s">
        <v>2358</v>
      </c>
      <c r="B102" s="2" t="s">
        <v>122</v>
      </c>
      <c r="C102" s="2" t="s">
        <v>1383</v>
      </c>
      <c r="E102" s="2" t="s">
        <v>2736</v>
      </c>
      <c r="G102" s="2" t="s">
        <v>1383</v>
      </c>
      <c r="H102" s="2" t="s">
        <v>3045</v>
      </c>
      <c r="I102" s="2" t="s">
        <v>4017</v>
      </c>
      <c r="J102" s="2" t="s">
        <v>1383</v>
      </c>
    </row>
    <row r="103">
      <c r="A103" s="2" t="s">
        <v>2364</v>
      </c>
      <c r="B103" s="2" t="s">
        <v>4025</v>
      </c>
      <c r="C103" s="2" t="s">
        <v>1383</v>
      </c>
      <c r="E103" s="2" t="s">
        <v>2736</v>
      </c>
      <c r="G103" s="2" t="s">
        <v>1383</v>
      </c>
      <c r="H103" s="2" t="s">
        <v>3045</v>
      </c>
      <c r="I103" s="2" t="s">
        <v>4017</v>
      </c>
      <c r="J103" s="2" t="s">
        <v>1383</v>
      </c>
    </row>
    <row r="104">
      <c r="A104" s="2" t="s">
        <v>2377</v>
      </c>
      <c r="B104" s="2" t="s">
        <v>4026</v>
      </c>
      <c r="C104" s="2" t="s">
        <v>1383</v>
      </c>
      <c r="E104" s="2" t="s">
        <v>2736</v>
      </c>
      <c r="G104" s="2" t="s">
        <v>1383</v>
      </c>
      <c r="H104" s="2" t="s">
        <v>3045</v>
      </c>
      <c r="I104" s="2" t="s">
        <v>4017</v>
      </c>
      <c r="J104" s="2" t="s">
        <v>1383</v>
      </c>
    </row>
    <row r="105">
      <c r="A105" s="2" t="s">
        <v>2380</v>
      </c>
      <c r="B105" s="2" t="s">
        <v>135</v>
      </c>
      <c r="C105" s="2" t="s">
        <v>1383</v>
      </c>
      <c r="E105" s="2" t="s">
        <v>2736</v>
      </c>
      <c r="G105" s="2" t="s">
        <v>1383</v>
      </c>
      <c r="H105" s="2" t="s">
        <v>3045</v>
      </c>
      <c r="I105" s="2" t="s">
        <v>4017</v>
      </c>
      <c r="J105" s="2" t="s">
        <v>1383</v>
      </c>
    </row>
    <row r="106">
      <c r="A106" s="2" t="s">
        <v>2386</v>
      </c>
      <c r="B106" s="2" t="s">
        <v>435</v>
      </c>
      <c r="C106" s="2" t="s">
        <v>1383</v>
      </c>
      <c r="E106" s="2" t="s">
        <v>2736</v>
      </c>
      <c r="G106" s="2" t="s">
        <v>1383</v>
      </c>
      <c r="H106" s="2" t="s">
        <v>3045</v>
      </c>
      <c r="I106" s="2" t="s">
        <v>4017</v>
      </c>
      <c r="J106" s="2" t="s">
        <v>1383</v>
      </c>
    </row>
    <row r="107">
      <c r="A107" s="2" t="s">
        <v>2393</v>
      </c>
      <c r="B107" s="2" t="s">
        <v>458</v>
      </c>
      <c r="C107" s="2" t="s">
        <v>1383</v>
      </c>
      <c r="E107" s="2" t="s">
        <v>2736</v>
      </c>
      <c r="G107" s="2" t="s">
        <v>1383</v>
      </c>
      <c r="H107" s="2" t="s">
        <v>3045</v>
      </c>
      <c r="I107" s="2" t="s">
        <v>4017</v>
      </c>
      <c r="J107" s="2" t="s">
        <v>1383</v>
      </c>
    </row>
    <row r="108">
      <c r="A108" s="2" t="s">
        <v>2400</v>
      </c>
      <c r="B108" s="2" t="s">
        <v>517</v>
      </c>
      <c r="C108" s="2" t="s">
        <v>1432</v>
      </c>
      <c r="G108" s="2" t="s">
        <v>1432</v>
      </c>
      <c r="H108" s="2" t="s">
        <v>3045</v>
      </c>
      <c r="I108" s="2" t="s">
        <v>4017</v>
      </c>
      <c r="J108" s="2" t="s">
        <v>1383</v>
      </c>
    </row>
    <row r="109">
      <c r="A109" s="2" t="s">
        <v>2407</v>
      </c>
      <c r="B109" s="2" t="s">
        <v>347</v>
      </c>
      <c r="C109" s="2" t="s">
        <v>1383</v>
      </c>
      <c r="H109" s="2" t="s">
        <v>3045</v>
      </c>
      <c r="I109" s="2" t="s">
        <v>4017</v>
      </c>
      <c r="J109" s="2" t="s">
        <v>1383</v>
      </c>
    </row>
    <row r="110">
      <c r="A110" s="2" t="s">
        <v>2421</v>
      </c>
      <c r="B110" s="2" t="s">
        <v>489</v>
      </c>
      <c r="D110" s="2" t="s">
        <v>2424</v>
      </c>
      <c r="E110" s="2" t="s">
        <v>2736</v>
      </c>
      <c r="H110" s="2" t="s">
        <v>3045</v>
      </c>
      <c r="I110" s="2" t="s">
        <v>4017</v>
      </c>
      <c r="J110" s="2" t="s">
        <v>1383</v>
      </c>
    </row>
    <row r="111">
      <c r="A111" s="2" t="s">
        <v>2434</v>
      </c>
      <c r="B111" s="2" t="s">
        <v>121</v>
      </c>
      <c r="D111" s="2" t="s">
        <v>2437</v>
      </c>
      <c r="E111" s="2" t="s">
        <v>2736</v>
      </c>
      <c r="H111" s="2" t="s">
        <v>3045</v>
      </c>
      <c r="I111" s="2" t="s">
        <v>4017</v>
      </c>
      <c r="J111" s="2" t="s">
        <v>1383</v>
      </c>
    </row>
    <row r="112">
      <c r="A112" s="2" t="s">
        <v>2487</v>
      </c>
      <c r="B112" s="2" t="s">
        <v>294</v>
      </c>
      <c r="D112" s="2" t="s">
        <v>2490</v>
      </c>
      <c r="E112" s="2" t="s">
        <v>2736</v>
      </c>
      <c r="G112" s="2" t="s">
        <v>1383</v>
      </c>
      <c r="H112" s="2" t="s">
        <v>3045</v>
      </c>
      <c r="I112" s="2" t="s">
        <v>4017</v>
      </c>
      <c r="J112" s="2" t="s">
        <v>1383</v>
      </c>
      <c r="K112" s="2" t="s">
        <v>1297</v>
      </c>
    </row>
    <row r="113">
      <c r="A113" s="2" t="s">
        <v>2588</v>
      </c>
      <c r="B113" s="2" t="s">
        <v>263</v>
      </c>
      <c r="H113" s="2" t="s">
        <v>3045</v>
      </c>
      <c r="I113" s="2" t="s">
        <v>4017</v>
      </c>
      <c r="J113" s="2" t="s">
        <v>1383</v>
      </c>
    </row>
    <row r="114">
      <c r="A114" s="2" t="s">
        <v>2621</v>
      </c>
      <c r="B114" s="2" t="s">
        <v>428</v>
      </c>
      <c r="C114" s="2" t="s">
        <v>1383</v>
      </c>
      <c r="G114" s="2" t="s">
        <v>1383</v>
      </c>
      <c r="H114" s="2" t="s">
        <v>3045</v>
      </c>
      <c r="I114" s="2" t="s">
        <v>4017</v>
      </c>
      <c r="J114" s="2" t="s">
        <v>1383</v>
      </c>
    </row>
    <row r="115">
      <c r="A115" s="2" t="s">
        <v>2653</v>
      </c>
      <c r="B115" s="2" t="s">
        <v>417</v>
      </c>
      <c r="H115" s="2" t="s">
        <v>3045</v>
      </c>
      <c r="I115" s="2" t="s">
        <v>4017</v>
      </c>
      <c r="J115" s="2" t="s">
        <v>1383</v>
      </c>
    </row>
    <row r="116">
      <c r="A116" s="2" t="s">
        <v>2680</v>
      </c>
      <c r="B116" s="2" t="s">
        <v>4027</v>
      </c>
      <c r="C116" s="2" t="s">
        <v>1383</v>
      </c>
      <c r="G116" s="2" t="s">
        <v>1383</v>
      </c>
      <c r="H116" s="2" t="s">
        <v>3045</v>
      </c>
      <c r="I116" s="2" t="s">
        <v>4017</v>
      </c>
      <c r="J116" s="2" t="s">
        <v>1383</v>
      </c>
    </row>
    <row r="117">
      <c r="A117" s="2" t="s">
        <v>2688</v>
      </c>
      <c r="B117" s="2" t="s">
        <v>503</v>
      </c>
      <c r="E117" s="2" t="s">
        <v>4028</v>
      </c>
      <c r="G117" s="2" t="s">
        <v>1383</v>
      </c>
      <c r="H117" s="2" t="s">
        <v>3045</v>
      </c>
      <c r="I117" s="2" t="s">
        <v>4017</v>
      </c>
      <c r="J117" s="2" t="s">
        <v>1383</v>
      </c>
      <c r="K117" s="2" t="s">
        <v>1297</v>
      </c>
    </row>
    <row r="118">
      <c r="A118" s="2" t="s">
        <v>2696</v>
      </c>
      <c r="B118" s="2" t="s">
        <v>134</v>
      </c>
      <c r="D118" s="2" t="s">
        <v>155</v>
      </c>
      <c r="H118" s="2" t="s">
        <v>3045</v>
      </c>
      <c r="I118" s="2" t="s">
        <v>4017</v>
      </c>
      <c r="J118" s="2" t="s">
        <v>1383</v>
      </c>
    </row>
    <row r="119">
      <c r="A119" s="2" t="s">
        <v>2706</v>
      </c>
      <c r="B119" s="2" t="s">
        <v>125</v>
      </c>
      <c r="E119" s="2" t="s">
        <v>2736</v>
      </c>
      <c r="G119" s="2" t="s">
        <v>1383</v>
      </c>
      <c r="H119" s="2" t="s">
        <v>3045</v>
      </c>
      <c r="I119" s="2" t="s">
        <v>4017</v>
      </c>
      <c r="J119" s="2" t="s">
        <v>1383</v>
      </c>
    </row>
    <row r="120">
      <c r="A120" s="2" t="s">
        <v>2733</v>
      </c>
      <c r="B120" s="2" t="s">
        <v>356</v>
      </c>
      <c r="D120" s="2" t="s">
        <v>2736</v>
      </c>
      <c r="H120" s="2" t="s">
        <v>3045</v>
      </c>
      <c r="I120" s="2" t="s">
        <v>4017</v>
      </c>
      <c r="J120" s="2" t="s">
        <v>1383</v>
      </c>
    </row>
    <row r="121">
      <c r="A121" s="2" t="s">
        <v>2757</v>
      </c>
      <c r="B121" s="2" t="s">
        <v>380</v>
      </c>
      <c r="E121" s="2" t="s">
        <v>2736</v>
      </c>
      <c r="G121" s="2" t="s">
        <v>1383</v>
      </c>
      <c r="H121" s="2" t="s">
        <v>3045</v>
      </c>
      <c r="I121" s="2" t="s">
        <v>4017</v>
      </c>
      <c r="J121" s="2" t="s">
        <v>1383</v>
      </c>
    </row>
    <row r="122">
      <c r="A122" s="2" t="s">
        <v>2770</v>
      </c>
      <c r="B122" s="2" t="s">
        <v>348</v>
      </c>
      <c r="C122" s="2" t="s">
        <v>1383</v>
      </c>
      <c r="G122" s="2" t="s">
        <v>1383</v>
      </c>
      <c r="H122" s="2" t="s">
        <v>3045</v>
      </c>
      <c r="I122" s="2" t="s">
        <v>4017</v>
      </c>
      <c r="J122" s="2" t="s">
        <v>1383</v>
      </c>
    </row>
    <row r="123">
      <c r="A123" s="2" t="s">
        <v>2822</v>
      </c>
      <c r="B123" s="2" t="s">
        <v>381</v>
      </c>
      <c r="H123" s="2" t="s">
        <v>3045</v>
      </c>
      <c r="I123" s="2" t="s">
        <v>4017</v>
      </c>
      <c r="J123" s="2" t="s">
        <v>1383</v>
      </c>
    </row>
    <row r="124">
      <c r="A124" s="2" t="s">
        <v>2833</v>
      </c>
      <c r="B124" s="2" t="s">
        <v>507</v>
      </c>
      <c r="H124" s="2" t="s">
        <v>3045</v>
      </c>
      <c r="I124" s="2" t="s">
        <v>4017</v>
      </c>
      <c r="J124" s="2" t="s">
        <v>1383</v>
      </c>
    </row>
    <row r="125">
      <c r="A125" s="2" t="s">
        <v>2957</v>
      </c>
      <c r="B125" s="2" t="s">
        <v>527</v>
      </c>
      <c r="D125" s="2" t="s">
        <v>2960</v>
      </c>
      <c r="H125" s="2" t="s">
        <v>3045</v>
      </c>
      <c r="I125" s="2" t="s">
        <v>4017</v>
      </c>
      <c r="J125" s="2" t="s">
        <v>1383</v>
      </c>
    </row>
    <row r="126">
      <c r="A126" s="2" t="s">
        <v>2972</v>
      </c>
      <c r="B126" s="2" t="s">
        <v>4029</v>
      </c>
      <c r="C126" s="2" t="s">
        <v>1383</v>
      </c>
      <c r="E126" s="2" t="s">
        <v>2736</v>
      </c>
      <c r="G126" s="2" t="s">
        <v>1383</v>
      </c>
      <c r="H126" s="2" t="s">
        <v>3045</v>
      </c>
      <c r="I126" s="2" t="s">
        <v>4017</v>
      </c>
      <c r="J126" s="2" t="s">
        <v>1383</v>
      </c>
      <c r="K126" s="2" t="s">
        <v>1297</v>
      </c>
    </row>
    <row r="127">
      <c r="A127" s="2" t="s">
        <v>4030</v>
      </c>
      <c r="B127" s="2" t="s">
        <v>4029</v>
      </c>
      <c r="C127" s="2" t="s">
        <v>1383</v>
      </c>
      <c r="E127" s="2" t="s">
        <v>2736</v>
      </c>
      <c r="G127" s="2" t="s">
        <v>1383</v>
      </c>
      <c r="H127" s="2" t="s">
        <v>3045</v>
      </c>
      <c r="I127" s="2" t="s">
        <v>4017</v>
      </c>
      <c r="J127" s="2" t="s">
        <v>1383</v>
      </c>
    </row>
    <row r="128">
      <c r="A128" s="2" t="s">
        <v>2987</v>
      </c>
      <c r="B128" s="2" t="s">
        <v>4031</v>
      </c>
      <c r="H128" s="2" t="s">
        <v>3045</v>
      </c>
      <c r="I128" s="2" t="s">
        <v>4017</v>
      </c>
      <c r="J128" s="2" t="s">
        <v>1383</v>
      </c>
    </row>
    <row r="129">
      <c r="A129" s="2" t="s">
        <v>2991</v>
      </c>
      <c r="B129" s="2" t="s">
        <v>4032</v>
      </c>
      <c r="H129" s="2" t="s">
        <v>3045</v>
      </c>
      <c r="I129" s="2" t="s">
        <v>4017</v>
      </c>
      <c r="J129" s="2" t="s">
        <v>1383</v>
      </c>
      <c r="K129" s="2" t="s">
        <v>1297</v>
      </c>
    </row>
    <row r="130">
      <c r="A130" s="2" t="s">
        <v>3003</v>
      </c>
      <c r="B130" s="2" t="s">
        <v>4033</v>
      </c>
      <c r="H130" s="2" t="s">
        <v>3045</v>
      </c>
      <c r="I130" s="2" t="s">
        <v>4017</v>
      </c>
      <c r="J130" s="2" t="s">
        <v>1383</v>
      </c>
    </row>
    <row r="131">
      <c r="A131" s="2" t="s">
        <v>3031</v>
      </c>
      <c r="B131" s="2" t="s">
        <v>4034</v>
      </c>
      <c r="E131" s="2" t="s">
        <v>2736</v>
      </c>
      <c r="H131" s="2" t="s">
        <v>3045</v>
      </c>
      <c r="I131" s="2" t="s">
        <v>4017</v>
      </c>
      <c r="J131" s="2" t="s">
        <v>1383</v>
      </c>
      <c r="K131" s="2" t="s">
        <v>1297</v>
      </c>
    </row>
    <row r="132">
      <c r="A132" s="2" t="s">
        <v>4035</v>
      </c>
      <c r="B132" s="2" t="s">
        <v>4036</v>
      </c>
      <c r="E132" s="2" t="s">
        <v>10</v>
      </c>
      <c r="H132" s="2" t="s">
        <v>3045</v>
      </c>
      <c r="I132" s="2" t="s">
        <v>4017</v>
      </c>
      <c r="J132" s="2" t="s">
        <v>1383</v>
      </c>
    </row>
    <row r="133">
      <c r="A133" s="2" t="s">
        <v>4037</v>
      </c>
      <c r="B133" s="2" t="s">
        <v>4038</v>
      </c>
      <c r="H133" s="2" t="s">
        <v>3045</v>
      </c>
      <c r="I133" s="2" t="s">
        <v>4017</v>
      </c>
      <c r="J133" s="2" t="s">
        <v>1383</v>
      </c>
    </row>
    <row r="134">
      <c r="A134" s="2" t="s">
        <v>4039</v>
      </c>
      <c r="B134" s="2" t="s">
        <v>4040</v>
      </c>
      <c r="E134" s="2" t="s">
        <v>20</v>
      </c>
      <c r="H134" s="2" t="s">
        <v>3045</v>
      </c>
      <c r="I134" s="2" t="s">
        <v>4017</v>
      </c>
      <c r="J134" s="2" t="s">
        <v>1383</v>
      </c>
    </row>
    <row r="135">
      <c r="A135" s="2" t="s">
        <v>4041</v>
      </c>
      <c r="B135" s="2" t="s">
        <v>4042</v>
      </c>
      <c r="E135" s="2" t="s">
        <v>20</v>
      </c>
      <c r="H135" s="2" t="s">
        <v>3045</v>
      </c>
      <c r="I135" s="2" t="s">
        <v>4017</v>
      </c>
      <c r="J135" s="2" t="s">
        <v>1383</v>
      </c>
    </row>
    <row r="136">
      <c r="A136" s="2" t="s">
        <v>1376</v>
      </c>
      <c r="B136" s="2" t="s">
        <v>261</v>
      </c>
      <c r="H136" s="2" t="s">
        <v>3045</v>
      </c>
      <c r="I136" s="2" t="s">
        <v>4043</v>
      </c>
      <c r="J136" s="2" t="s">
        <v>1383</v>
      </c>
    </row>
    <row r="137">
      <c r="A137" s="2" t="s">
        <v>2251</v>
      </c>
      <c r="B137" s="2" t="s">
        <v>4044</v>
      </c>
      <c r="C137" s="2" t="s">
        <v>1383</v>
      </c>
      <c r="G137" s="2" t="s">
        <v>1383</v>
      </c>
      <c r="H137" s="2" t="s">
        <v>3045</v>
      </c>
      <c r="I137" s="2" t="s">
        <v>4043</v>
      </c>
      <c r="J137" s="2" t="s">
        <v>1383</v>
      </c>
    </row>
    <row r="138">
      <c r="A138" s="2" t="s">
        <v>2256</v>
      </c>
      <c r="B138" s="2" t="s">
        <v>330</v>
      </c>
      <c r="C138" s="2" t="s">
        <v>1383</v>
      </c>
      <c r="G138" s="2" t="s">
        <v>1383</v>
      </c>
      <c r="H138" s="2" t="s">
        <v>3045</v>
      </c>
      <c r="I138" s="2" t="s">
        <v>4043</v>
      </c>
      <c r="J138" s="2" t="s">
        <v>1383</v>
      </c>
    </row>
    <row r="139">
      <c r="A139" s="2" t="s">
        <v>2259</v>
      </c>
      <c r="B139" s="2" t="s">
        <v>329</v>
      </c>
      <c r="C139" s="2" t="s">
        <v>1383</v>
      </c>
      <c r="G139" s="2" t="s">
        <v>1383</v>
      </c>
      <c r="H139" s="2" t="s">
        <v>3045</v>
      </c>
      <c r="I139" s="2" t="s">
        <v>4043</v>
      </c>
      <c r="J139" s="2" t="s">
        <v>1383</v>
      </c>
    </row>
    <row r="140">
      <c r="A140" s="2" t="s">
        <v>2262</v>
      </c>
      <c r="B140" s="2" t="s">
        <v>326</v>
      </c>
      <c r="C140" s="2" t="s">
        <v>1383</v>
      </c>
      <c r="D140" s="2" t="s">
        <v>2266</v>
      </c>
      <c r="G140" s="2" t="s">
        <v>1383</v>
      </c>
      <c r="H140" s="2" t="s">
        <v>3045</v>
      </c>
      <c r="I140" s="2" t="s">
        <v>4043</v>
      </c>
      <c r="J140" s="2" t="s">
        <v>1383</v>
      </c>
    </row>
    <row r="141">
      <c r="A141" s="2" t="s">
        <v>1908</v>
      </c>
      <c r="B141" s="2" t="s">
        <v>450</v>
      </c>
      <c r="C141" s="2" t="s">
        <v>1383</v>
      </c>
      <c r="E141" s="2" t="s">
        <v>4045</v>
      </c>
      <c r="H141" s="2" t="s">
        <v>3045</v>
      </c>
      <c r="I141" s="2" t="s">
        <v>4046</v>
      </c>
      <c r="J141" s="2" t="s">
        <v>1383</v>
      </c>
      <c r="K141" s="2" t="s">
        <v>1297</v>
      </c>
    </row>
    <row r="142">
      <c r="A142" s="2" t="s">
        <v>2277</v>
      </c>
      <c r="B142" s="2" t="s">
        <v>296</v>
      </c>
      <c r="C142" s="2" t="s">
        <v>1383</v>
      </c>
      <c r="G142" s="2" t="s">
        <v>1383</v>
      </c>
      <c r="H142" s="2" t="s">
        <v>3045</v>
      </c>
      <c r="I142" s="2" t="s">
        <v>4046</v>
      </c>
      <c r="J142" s="2" t="s">
        <v>1383</v>
      </c>
    </row>
    <row r="143">
      <c r="A143" s="2" t="s">
        <v>2020</v>
      </c>
      <c r="B143" s="2" t="s">
        <v>377</v>
      </c>
      <c r="E143" s="2" t="s">
        <v>4047</v>
      </c>
      <c r="G143" s="2" t="s">
        <v>1432</v>
      </c>
      <c r="H143" s="2" t="s">
        <v>3045</v>
      </c>
      <c r="I143" s="2" t="s">
        <v>4048</v>
      </c>
      <c r="J143" s="2" t="s">
        <v>1383</v>
      </c>
      <c r="K143" s="2" t="s">
        <v>1297</v>
      </c>
    </row>
    <row r="144">
      <c r="A144" s="2" t="s">
        <v>2502</v>
      </c>
      <c r="B144" s="2" t="s">
        <v>395</v>
      </c>
      <c r="D144" s="2" t="s">
        <v>2506</v>
      </c>
      <c r="E144" s="2" t="s">
        <v>4047</v>
      </c>
      <c r="G144" s="2" t="s">
        <v>1383</v>
      </c>
      <c r="H144" s="2" t="s">
        <v>3045</v>
      </c>
      <c r="I144" s="2" t="s">
        <v>4048</v>
      </c>
      <c r="J144" s="2" t="s">
        <v>1383</v>
      </c>
    </row>
    <row r="145">
      <c r="A145" s="2" t="s">
        <v>2507</v>
      </c>
      <c r="B145" s="2" t="s">
        <v>402</v>
      </c>
      <c r="E145" s="2" t="s">
        <v>4047</v>
      </c>
      <c r="G145" s="2" t="s">
        <v>1383</v>
      </c>
      <c r="H145" s="2" t="s">
        <v>3045</v>
      </c>
      <c r="I145" s="2" t="s">
        <v>4048</v>
      </c>
      <c r="J145" s="2" t="s">
        <v>1383</v>
      </c>
    </row>
    <row r="146">
      <c r="A146" s="2" t="s">
        <v>2509</v>
      </c>
      <c r="B146" s="2" t="s">
        <v>426</v>
      </c>
      <c r="E146" s="2" t="s">
        <v>4047</v>
      </c>
      <c r="G146" s="2" t="s">
        <v>1383</v>
      </c>
      <c r="H146" s="2" t="s">
        <v>3045</v>
      </c>
      <c r="I146" s="2" t="s">
        <v>4048</v>
      </c>
      <c r="J146" s="2" t="s">
        <v>1383</v>
      </c>
      <c r="K146" s="2" t="s">
        <v>1281</v>
      </c>
    </row>
    <row r="147">
      <c r="A147" s="2" t="s">
        <v>2910</v>
      </c>
      <c r="B147" s="2" t="s">
        <v>368</v>
      </c>
      <c r="H147" s="2" t="s">
        <v>3045</v>
      </c>
      <c r="I147" s="2" t="s">
        <v>4048</v>
      </c>
      <c r="J147" s="2" t="s">
        <v>1383</v>
      </c>
    </row>
    <row r="148">
      <c r="A148" s="2" t="s">
        <v>1608</v>
      </c>
      <c r="B148" s="2" t="s">
        <v>456</v>
      </c>
      <c r="C148" s="2" t="s">
        <v>1383</v>
      </c>
      <c r="H148" s="2" t="s">
        <v>3045</v>
      </c>
      <c r="I148" s="2" t="s">
        <v>4049</v>
      </c>
      <c r="J148" s="2" t="s">
        <v>1383</v>
      </c>
    </row>
    <row r="149">
      <c r="A149" s="2" t="s">
        <v>1861</v>
      </c>
      <c r="B149" s="2" t="s">
        <v>315</v>
      </c>
      <c r="C149" s="2" t="s">
        <v>1383</v>
      </c>
      <c r="D149" s="2" t="s">
        <v>1865</v>
      </c>
      <c r="E149" s="2" t="s">
        <v>4050</v>
      </c>
      <c r="H149" s="2" t="s">
        <v>3045</v>
      </c>
      <c r="I149" s="2" t="s">
        <v>4049</v>
      </c>
      <c r="J149" s="2" t="s">
        <v>1383</v>
      </c>
      <c r="K149" s="2" t="s">
        <v>1281</v>
      </c>
    </row>
    <row r="150">
      <c r="A150" s="2" t="s">
        <v>2247</v>
      </c>
      <c r="B150" s="2" t="s">
        <v>4051</v>
      </c>
      <c r="C150" s="2" t="s">
        <v>2229</v>
      </c>
      <c r="G150" s="2" t="s">
        <v>2229</v>
      </c>
      <c r="H150" s="2" t="s">
        <v>3045</v>
      </c>
      <c r="I150" s="2" t="s">
        <v>4049</v>
      </c>
      <c r="J150" s="2" t="s">
        <v>1383</v>
      </c>
    </row>
    <row r="151">
      <c r="A151" s="2" t="s">
        <v>2268</v>
      </c>
      <c r="B151" s="2" t="s">
        <v>324</v>
      </c>
      <c r="C151" s="2" t="s">
        <v>1383</v>
      </c>
      <c r="G151" s="2" t="s">
        <v>1383</v>
      </c>
      <c r="H151" s="2" t="s">
        <v>3045</v>
      </c>
      <c r="I151" s="2" t="s">
        <v>4049</v>
      </c>
      <c r="J151" s="2" t="s">
        <v>1383</v>
      </c>
    </row>
    <row r="152">
      <c r="A152" s="2" t="s">
        <v>2864</v>
      </c>
      <c r="B152" s="2" t="s">
        <v>311</v>
      </c>
      <c r="E152" s="2" t="s">
        <v>4050</v>
      </c>
      <c r="H152" s="2" t="s">
        <v>3045</v>
      </c>
      <c r="I152" s="2" t="s">
        <v>4049</v>
      </c>
      <c r="J152" s="2" t="s">
        <v>1383</v>
      </c>
    </row>
    <row r="153">
      <c r="A153" s="2" t="s">
        <v>2868</v>
      </c>
      <c r="B153" s="2" t="s">
        <v>478</v>
      </c>
      <c r="E153" s="2" t="s">
        <v>4050</v>
      </c>
      <c r="H153" s="2" t="s">
        <v>3045</v>
      </c>
      <c r="I153" s="2" t="s">
        <v>4049</v>
      </c>
      <c r="J153" s="2" t="s">
        <v>1383</v>
      </c>
    </row>
    <row r="154">
      <c r="A154" s="2" t="s">
        <v>2872</v>
      </c>
      <c r="B154" s="2" t="s">
        <v>185</v>
      </c>
      <c r="E154" s="2" t="s">
        <v>4050</v>
      </c>
      <c r="H154" s="2" t="s">
        <v>3045</v>
      </c>
      <c r="I154" s="2" t="s">
        <v>4049</v>
      </c>
      <c r="J154" s="2" t="s">
        <v>1383</v>
      </c>
    </row>
    <row r="155">
      <c r="A155" s="2" t="s">
        <v>2875</v>
      </c>
      <c r="B155" s="2" t="s">
        <v>455</v>
      </c>
      <c r="E155" s="2" t="s">
        <v>4050</v>
      </c>
      <c r="H155" s="2" t="s">
        <v>3045</v>
      </c>
      <c r="I155" s="2" t="s">
        <v>4049</v>
      </c>
      <c r="J155" s="2" t="s">
        <v>1383</v>
      </c>
    </row>
    <row r="156">
      <c r="A156" s="2" t="s">
        <v>2878</v>
      </c>
      <c r="B156" s="2" t="s">
        <v>483</v>
      </c>
      <c r="E156" s="2" t="s">
        <v>4050</v>
      </c>
      <c r="H156" s="2" t="s">
        <v>3045</v>
      </c>
      <c r="I156" s="2" t="s">
        <v>4049</v>
      </c>
      <c r="J156" s="2" t="s">
        <v>1383</v>
      </c>
    </row>
    <row r="157">
      <c r="A157" s="2" t="s">
        <v>2881</v>
      </c>
      <c r="B157" s="2" t="s">
        <v>509</v>
      </c>
      <c r="E157" s="2" t="s">
        <v>4050</v>
      </c>
      <c r="H157" s="2" t="s">
        <v>3045</v>
      </c>
      <c r="I157" s="2" t="s">
        <v>4049</v>
      </c>
      <c r="J157" s="2" t="s">
        <v>1383</v>
      </c>
    </row>
    <row r="158">
      <c r="A158" s="2" t="s">
        <v>2961</v>
      </c>
      <c r="B158" s="2" t="s">
        <v>497</v>
      </c>
      <c r="H158" s="2" t="s">
        <v>3045</v>
      </c>
      <c r="I158" s="2" t="s">
        <v>4049</v>
      </c>
      <c r="J158" s="2" t="s">
        <v>1383</v>
      </c>
    </row>
    <row r="159">
      <c r="A159" s="2" t="s">
        <v>1349</v>
      </c>
      <c r="B159" s="2" t="s">
        <v>229</v>
      </c>
      <c r="H159" s="2" t="s">
        <v>3045</v>
      </c>
      <c r="I159" s="2" t="s">
        <v>4052</v>
      </c>
      <c r="J159" s="2" t="s">
        <v>1383</v>
      </c>
    </row>
    <row r="160">
      <c r="A160" s="2" t="s">
        <v>1550</v>
      </c>
      <c r="B160" s="2" t="s">
        <v>341</v>
      </c>
      <c r="C160" s="2" t="s">
        <v>1383</v>
      </c>
      <c r="E160" s="2" t="s">
        <v>4053</v>
      </c>
      <c r="H160" s="2" t="s">
        <v>3045</v>
      </c>
      <c r="I160" s="2" t="s">
        <v>4052</v>
      </c>
      <c r="J160" s="2" t="s">
        <v>1383</v>
      </c>
      <c r="K160" s="2" t="s">
        <v>1281</v>
      </c>
    </row>
    <row r="161">
      <c r="A161" s="2" t="s">
        <v>2271</v>
      </c>
      <c r="B161" s="2" t="s">
        <v>228</v>
      </c>
      <c r="C161" s="2" t="s">
        <v>1383</v>
      </c>
      <c r="G161" s="2" t="s">
        <v>1383</v>
      </c>
      <c r="H161" s="2" t="s">
        <v>3045</v>
      </c>
      <c r="I161" s="2" t="s">
        <v>4052</v>
      </c>
      <c r="J161" s="2" t="s">
        <v>1383</v>
      </c>
    </row>
    <row r="162">
      <c r="A162" s="2" t="s">
        <v>2274</v>
      </c>
      <c r="B162" s="2" t="s">
        <v>511</v>
      </c>
      <c r="C162" s="2" t="s">
        <v>1383</v>
      </c>
      <c r="G162" s="2" t="s">
        <v>1383</v>
      </c>
      <c r="H162" s="2" t="s">
        <v>3045</v>
      </c>
      <c r="I162" s="2" t="s">
        <v>4052</v>
      </c>
      <c r="J162" s="2" t="s">
        <v>1383</v>
      </c>
    </row>
    <row r="163">
      <c r="A163" s="2" t="s">
        <v>2371</v>
      </c>
      <c r="B163" s="2" t="s">
        <v>392</v>
      </c>
      <c r="C163" s="2" t="s">
        <v>1383</v>
      </c>
      <c r="E163" s="2" t="s">
        <v>4053</v>
      </c>
      <c r="G163" s="2" t="s">
        <v>1383</v>
      </c>
      <c r="H163" s="2" t="s">
        <v>3045</v>
      </c>
      <c r="I163" s="2" t="s">
        <v>4052</v>
      </c>
      <c r="J163" s="2" t="s">
        <v>1383</v>
      </c>
    </row>
    <row r="164">
      <c r="A164" s="2" t="s">
        <v>2452</v>
      </c>
      <c r="B164" s="2" t="s">
        <v>245</v>
      </c>
      <c r="C164" s="2" t="s">
        <v>1383</v>
      </c>
      <c r="D164" s="2" t="s">
        <v>2455</v>
      </c>
      <c r="E164" s="2" t="s">
        <v>4053</v>
      </c>
      <c r="H164" s="2" t="s">
        <v>3045</v>
      </c>
      <c r="I164" s="2" t="s">
        <v>4052</v>
      </c>
      <c r="J164" s="2" t="s">
        <v>1383</v>
      </c>
    </row>
    <row r="165">
      <c r="A165" s="2" t="s">
        <v>2511</v>
      </c>
      <c r="B165" s="2" t="s">
        <v>513</v>
      </c>
      <c r="E165" s="2" t="s">
        <v>4053</v>
      </c>
      <c r="G165" s="2" t="s">
        <v>1383</v>
      </c>
      <c r="H165" s="2" t="s">
        <v>3045</v>
      </c>
      <c r="I165" s="2" t="s">
        <v>4052</v>
      </c>
      <c r="J165" s="2" t="s">
        <v>1383</v>
      </c>
    </row>
    <row r="166">
      <c r="A166" s="2" t="s">
        <v>4054</v>
      </c>
      <c r="B166" s="2" t="s">
        <v>4055</v>
      </c>
      <c r="E166" s="2" t="s">
        <v>4052</v>
      </c>
      <c r="G166" s="2" t="s">
        <v>1383</v>
      </c>
      <c r="H166" s="2" t="s">
        <v>3045</v>
      </c>
      <c r="I166" s="2" t="s">
        <v>4052</v>
      </c>
      <c r="J166" s="2" t="s">
        <v>1383</v>
      </c>
    </row>
    <row r="167">
      <c r="A167" s="2" t="s">
        <v>1378</v>
      </c>
      <c r="B167" s="2" t="s">
        <v>409</v>
      </c>
      <c r="E167" s="2" t="s">
        <v>1583</v>
      </c>
      <c r="H167" s="2" t="s">
        <v>3045</v>
      </c>
      <c r="I167" s="2" t="s">
        <v>4056</v>
      </c>
      <c r="J167" s="2" t="s">
        <v>1383</v>
      </c>
      <c r="K167" s="2" t="s">
        <v>1281</v>
      </c>
    </row>
    <row r="168">
      <c r="A168" s="2" t="s">
        <v>1579</v>
      </c>
      <c r="B168" s="2" t="s">
        <v>410</v>
      </c>
      <c r="C168" s="2" t="s">
        <v>1383</v>
      </c>
      <c r="H168" s="2" t="s">
        <v>3045</v>
      </c>
      <c r="I168" s="2" t="s">
        <v>4056</v>
      </c>
      <c r="J168" s="2" t="s">
        <v>1383</v>
      </c>
    </row>
    <row r="169">
      <c r="A169" s="2" t="s">
        <v>1581</v>
      </c>
      <c r="B169" s="2" t="s">
        <v>124</v>
      </c>
      <c r="C169" s="2" t="s">
        <v>1383</v>
      </c>
      <c r="E169" s="2" t="s">
        <v>4056</v>
      </c>
      <c r="H169" s="2" t="s">
        <v>3045</v>
      </c>
      <c r="I169" s="2" t="s">
        <v>4056</v>
      </c>
      <c r="J169" s="2" t="s">
        <v>1383</v>
      </c>
      <c r="K169" s="2" t="s">
        <v>1281</v>
      </c>
    </row>
    <row r="170">
      <c r="A170" s="2" t="s">
        <v>1851</v>
      </c>
      <c r="B170" s="2" t="s">
        <v>519</v>
      </c>
      <c r="C170" s="2" t="s">
        <v>1383</v>
      </c>
      <c r="D170" s="2" t="s">
        <v>1854</v>
      </c>
      <c r="E170" s="2" t="s">
        <v>2803</v>
      </c>
      <c r="G170" s="2" t="s">
        <v>4057</v>
      </c>
      <c r="H170" s="2" t="s">
        <v>3045</v>
      </c>
      <c r="I170" s="2" t="s">
        <v>4056</v>
      </c>
      <c r="J170" s="2" t="s">
        <v>1383</v>
      </c>
      <c r="K170" s="2" t="s">
        <v>1281</v>
      </c>
    </row>
    <row r="171">
      <c r="A171" s="2" t="s">
        <v>2051</v>
      </c>
      <c r="B171" s="2" t="s">
        <v>351</v>
      </c>
      <c r="C171" s="2" t="s">
        <v>1383</v>
      </c>
      <c r="E171" s="2" t="s">
        <v>2197</v>
      </c>
      <c r="H171" s="2" t="s">
        <v>3045</v>
      </c>
      <c r="I171" s="2" t="s">
        <v>4056</v>
      </c>
      <c r="J171" s="2" t="s">
        <v>1383</v>
      </c>
      <c r="K171" s="2" t="s">
        <v>1297</v>
      </c>
    </row>
    <row r="172">
      <c r="A172" s="2" t="s">
        <v>2097</v>
      </c>
      <c r="B172" s="2" t="s">
        <v>357</v>
      </c>
      <c r="C172" s="2" t="s">
        <v>1383</v>
      </c>
      <c r="E172" s="2" t="s">
        <v>2197</v>
      </c>
      <c r="H172" s="2" t="s">
        <v>3045</v>
      </c>
      <c r="I172" s="2" t="s">
        <v>4056</v>
      </c>
      <c r="J172" s="2" t="s">
        <v>1383</v>
      </c>
      <c r="K172" s="2" t="s">
        <v>1297</v>
      </c>
    </row>
    <row r="173">
      <c r="A173" s="2" t="s">
        <v>2110</v>
      </c>
      <c r="B173" s="2" t="s">
        <v>365</v>
      </c>
      <c r="C173" s="2" t="s">
        <v>1383</v>
      </c>
      <c r="G173" s="2" t="s">
        <v>4058</v>
      </c>
      <c r="H173" s="2" t="s">
        <v>3045</v>
      </c>
      <c r="I173" s="2" t="s">
        <v>4056</v>
      </c>
      <c r="J173" s="2" t="s">
        <v>1383</v>
      </c>
    </row>
    <row r="174">
      <c r="A174" s="2" t="s">
        <v>2147</v>
      </c>
      <c r="B174" s="2" t="s">
        <v>187</v>
      </c>
      <c r="G174" s="2" t="s">
        <v>1383</v>
      </c>
      <c r="H174" s="2" t="s">
        <v>3045</v>
      </c>
      <c r="I174" s="2" t="s">
        <v>4056</v>
      </c>
      <c r="J174" s="2" t="s">
        <v>1383</v>
      </c>
    </row>
    <row r="175">
      <c r="A175" s="2" t="s">
        <v>2194</v>
      </c>
      <c r="B175" s="2" t="s">
        <v>4059</v>
      </c>
      <c r="D175" s="2" t="s">
        <v>2197</v>
      </c>
      <c r="E175" s="2" t="s">
        <v>2803</v>
      </c>
      <c r="G175" s="2" t="s">
        <v>1383</v>
      </c>
      <c r="H175" s="2" t="s">
        <v>3045</v>
      </c>
      <c r="I175" s="2" t="s">
        <v>4056</v>
      </c>
      <c r="J175" s="2" t="s">
        <v>1383</v>
      </c>
      <c r="K175" s="2" t="s">
        <v>1297</v>
      </c>
    </row>
    <row r="176">
      <c r="A176" s="2" t="s">
        <v>2349</v>
      </c>
      <c r="B176" s="2" t="s">
        <v>4060</v>
      </c>
      <c r="C176" s="2" t="s">
        <v>1383</v>
      </c>
      <c r="E176" s="2" t="s">
        <v>2803</v>
      </c>
      <c r="G176" s="2" t="s">
        <v>1383</v>
      </c>
      <c r="H176" s="2" t="s">
        <v>3045</v>
      </c>
      <c r="I176" s="2" t="s">
        <v>4056</v>
      </c>
      <c r="J176" s="2" t="s">
        <v>1383</v>
      </c>
    </row>
    <row r="177">
      <c r="A177" s="2" t="s">
        <v>2383</v>
      </c>
      <c r="B177" s="2" t="s">
        <v>184</v>
      </c>
      <c r="C177" s="2" t="s">
        <v>1383</v>
      </c>
      <c r="G177" s="2" t="s">
        <v>1383</v>
      </c>
      <c r="H177" s="2" t="s">
        <v>3045</v>
      </c>
      <c r="I177" s="2" t="s">
        <v>4056</v>
      </c>
      <c r="J177" s="2" t="s">
        <v>1383</v>
      </c>
    </row>
    <row r="178">
      <c r="A178" s="2" t="s">
        <v>2449</v>
      </c>
      <c r="B178" s="2" t="s">
        <v>4061</v>
      </c>
      <c r="H178" s="2" t="s">
        <v>3045</v>
      </c>
      <c r="I178" s="2" t="s">
        <v>4056</v>
      </c>
      <c r="J178" s="2" t="s">
        <v>1383</v>
      </c>
    </row>
    <row r="179">
      <c r="A179" s="2" t="s">
        <v>2476</v>
      </c>
      <c r="B179" s="2" t="s">
        <v>387</v>
      </c>
      <c r="E179" s="2" t="s">
        <v>2803</v>
      </c>
      <c r="G179" s="2" t="s">
        <v>1383</v>
      </c>
      <c r="H179" s="2" t="s">
        <v>3045</v>
      </c>
      <c r="I179" s="2" t="s">
        <v>4056</v>
      </c>
      <c r="J179" s="2" t="s">
        <v>1383</v>
      </c>
    </row>
    <row r="180">
      <c r="A180" s="2" t="s">
        <v>2603</v>
      </c>
      <c r="B180" s="2" t="s">
        <v>388</v>
      </c>
      <c r="H180" s="2" t="s">
        <v>3045</v>
      </c>
      <c r="I180" s="2" t="s">
        <v>4056</v>
      </c>
      <c r="J180" s="2" t="s">
        <v>1383</v>
      </c>
    </row>
    <row r="181">
      <c r="A181" s="2" t="s">
        <v>2657</v>
      </c>
      <c r="B181" s="2" t="s">
        <v>352</v>
      </c>
      <c r="H181" s="2" t="s">
        <v>3045</v>
      </c>
      <c r="I181" s="2" t="s">
        <v>4056</v>
      </c>
      <c r="J181" s="2" t="s">
        <v>1383</v>
      </c>
    </row>
    <row r="182">
      <c r="A182" s="2" t="s">
        <v>2801</v>
      </c>
      <c r="B182" s="2" t="s">
        <v>515</v>
      </c>
      <c r="H182" s="2" t="s">
        <v>3045</v>
      </c>
      <c r="I182" s="2" t="s">
        <v>4056</v>
      </c>
      <c r="J182" s="2" t="s">
        <v>1383</v>
      </c>
    </row>
    <row r="183">
      <c r="A183" s="2" t="s">
        <v>2954</v>
      </c>
      <c r="B183" s="2" t="s">
        <v>522</v>
      </c>
      <c r="H183" s="2" t="s">
        <v>3045</v>
      </c>
      <c r="I183" s="2" t="s">
        <v>4056</v>
      </c>
      <c r="J183" s="2" t="s">
        <v>1383</v>
      </c>
    </row>
    <row r="184">
      <c r="A184" s="2" t="s">
        <v>3027</v>
      </c>
      <c r="B184" s="2" t="s">
        <v>4062</v>
      </c>
      <c r="H184" s="2" t="s">
        <v>3045</v>
      </c>
      <c r="I184" s="2" t="s">
        <v>4056</v>
      </c>
      <c r="J184" s="2" t="s">
        <v>1383</v>
      </c>
    </row>
    <row r="185">
      <c r="A185" s="2" t="s">
        <v>4063</v>
      </c>
      <c r="B185" s="2" t="s">
        <v>4064</v>
      </c>
      <c r="E185" s="2" t="s">
        <v>2803</v>
      </c>
      <c r="H185" s="2" t="s">
        <v>3045</v>
      </c>
      <c r="I185" s="2" t="s">
        <v>4056</v>
      </c>
      <c r="J185" s="2" t="s">
        <v>1383</v>
      </c>
    </row>
    <row r="186">
      <c r="A186" s="2" t="s">
        <v>1279</v>
      </c>
      <c r="B186" s="2" t="s">
        <v>360</v>
      </c>
      <c r="C186" s="2" t="s">
        <v>4065</v>
      </c>
      <c r="H186" s="2" t="s">
        <v>3045</v>
      </c>
      <c r="I186" s="2" t="s">
        <v>4066</v>
      </c>
      <c r="J186" s="2" t="s">
        <v>1383</v>
      </c>
    </row>
    <row r="187">
      <c r="A187" s="2" t="s">
        <v>1988</v>
      </c>
      <c r="B187" s="2" t="s">
        <v>362</v>
      </c>
      <c r="C187" s="2" t="s">
        <v>1383</v>
      </c>
      <c r="E187" s="2" t="s">
        <v>2471</v>
      </c>
      <c r="H187" s="2" t="s">
        <v>3045</v>
      </c>
      <c r="I187" s="2" t="s">
        <v>4066</v>
      </c>
      <c r="J187" s="2" t="s">
        <v>1383</v>
      </c>
      <c r="K187" s="2" t="s">
        <v>1281</v>
      </c>
    </row>
    <row r="188">
      <c r="A188" s="2" t="s">
        <v>2368</v>
      </c>
      <c r="B188" s="2" t="s">
        <v>464</v>
      </c>
      <c r="C188" s="2" t="s">
        <v>1383</v>
      </c>
      <c r="E188" s="2" t="s">
        <v>2471</v>
      </c>
      <c r="G188" s="2" t="s">
        <v>1383</v>
      </c>
      <c r="H188" s="2" t="s">
        <v>3045</v>
      </c>
      <c r="I188" s="2" t="s">
        <v>4066</v>
      </c>
      <c r="J188" s="2" t="s">
        <v>1383</v>
      </c>
    </row>
    <row r="189">
      <c r="A189" s="2" t="s">
        <v>2468</v>
      </c>
      <c r="B189" s="2" t="s">
        <v>264</v>
      </c>
      <c r="D189" s="2" t="s">
        <v>2471</v>
      </c>
      <c r="E189" s="2" t="s">
        <v>2471</v>
      </c>
      <c r="G189" s="2" t="s">
        <v>1383</v>
      </c>
      <c r="H189" s="2" t="s">
        <v>3045</v>
      </c>
      <c r="I189" s="2" t="s">
        <v>4066</v>
      </c>
      <c r="J189" s="2" t="s">
        <v>1383</v>
      </c>
    </row>
    <row r="190">
      <c r="A190" s="2" t="s">
        <v>2479</v>
      </c>
      <c r="B190" s="2" t="s">
        <v>304</v>
      </c>
      <c r="D190" s="2" t="s">
        <v>2482</v>
      </c>
      <c r="E190" s="2" t="s">
        <v>2471</v>
      </c>
      <c r="G190" s="2" t="s">
        <v>1383</v>
      </c>
      <c r="H190" s="2" t="s">
        <v>3045</v>
      </c>
      <c r="I190" s="2" t="s">
        <v>4066</v>
      </c>
      <c r="J190" s="2" t="s">
        <v>1383</v>
      </c>
    </row>
    <row r="191">
      <c r="A191" s="2" t="s">
        <v>2714</v>
      </c>
      <c r="B191" s="2" t="s">
        <v>4067</v>
      </c>
      <c r="E191" s="2" t="s">
        <v>2471</v>
      </c>
      <c r="G191" s="2" t="s">
        <v>1383</v>
      </c>
      <c r="H191" s="2" t="s">
        <v>3045</v>
      </c>
      <c r="I191" s="2" t="s">
        <v>4066</v>
      </c>
      <c r="J191" s="2" t="s">
        <v>1383</v>
      </c>
    </row>
    <row r="192">
      <c r="A192" s="2" t="s">
        <v>2718</v>
      </c>
      <c r="B192" s="2" t="s">
        <v>227</v>
      </c>
      <c r="E192" s="2" t="s">
        <v>2471</v>
      </c>
      <c r="G192" s="2" t="s">
        <v>1383</v>
      </c>
      <c r="H192" s="2" t="s">
        <v>3045</v>
      </c>
      <c r="I192" s="2" t="s">
        <v>4066</v>
      </c>
      <c r="J192" s="2" t="s">
        <v>1383</v>
      </c>
    </row>
    <row r="193">
      <c r="A193" s="2" t="s">
        <v>2737</v>
      </c>
      <c r="B193" s="2" t="s">
        <v>104</v>
      </c>
      <c r="E193" s="2" t="s">
        <v>2471</v>
      </c>
      <c r="H193" s="2" t="s">
        <v>3045</v>
      </c>
      <c r="I193" s="2" t="s">
        <v>4066</v>
      </c>
      <c r="J193" s="2" t="s">
        <v>1383</v>
      </c>
    </row>
    <row r="194">
      <c r="A194" s="2" t="s">
        <v>4068</v>
      </c>
      <c r="B194" s="2" t="s">
        <v>4069</v>
      </c>
      <c r="G194" s="2" t="s">
        <v>1383</v>
      </c>
      <c r="H194" s="2" t="s">
        <v>3045</v>
      </c>
      <c r="I194" s="2" t="s">
        <v>4066</v>
      </c>
      <c r="J194" s="2" t="s">
        <v>1383</v>
      </c>
    </row>
    <row r="195">
      <c r="A195" s="2" t="s">
        <v>2060</v>
      </c>
      <c r="B195" s="2" t="s">
        <v>521</v>
      </c>
      <c r="E195" s="2" t="s">
        <v>4070</v>
      </c>
      <c r="G195" s="2" t="s">
        <v>1383</v>
      </c>
      <c r="H195" s="2" t="s">
        <v>3045</v>
      </c>
      <c r="I195" s="2" t="s">
        <v>4071</v>
      </c>
      <c r="J195" s="2" t="s">
        <v>1383</v>
      </c>
    </row>
    <row r="196">
      <c r="A196" s="2" t="s">
        <v>2105</v>
      </c>
      <c r="B196" s="2" t="s">
        <v>372</v>
      </c>
      <c r="D196" s="2" t="s">
        <v>2109</v>
      </c>
      <c r="E196" s="2" t="s">
        <v>4072</v>
      </c>
      <c r="G196" s="2" t="s">
        <v>1383</v>
      </c>
      <c r="H196" s="2" t="s">
        <v>3045</v>
      </c>
      <c r="I196" s="2" t="s">
        <v>4071</v>
      </c>
      <c r="J196" s="2" t="s">
        <v>1383</v>
      </c>
      <c r="K196" s="2" t="s">
        <v>1281</v>
      </c>
    </row>
    <row r="197">
      <c r="A197" s="2" t="s">
        <v>2160</v>
      </c>
      <c r="B197" s="2" t="s">
        <v>491</v>
      </c>
      <c r="E197" s="2" t="s">
        <v>2792</v>
      </c>
      <c r="G197" s="2" t="s">
        <v>1383</v>
      </c>
      <c r="H197" s="2" t="s">
        <v>3045</v>
      </c>
      <c r="I197" s="2" t="s">
        <v>4071</v>
      </c>
      <c r="J197" s="2" t="s">
        <v>1383</v>
      </c>
      <c r="K197" s="2" t="s">
        <v>1281</v>
      </c>
    </row>
    <row r="198">
      <c r="A198" s="2" t="s">
        <v>2162</v>
      </c>
      <c r="B198" s="2" t="s">
        <v>234</v>
      </c>
      <c r="E198" s="2" t="s">
        <v>2792</v>
      </c>
      <c r="G198" s="2" t="s">
        <v>1383</v>
      </c>
      <c r="H198" s="2" t="s">
        <v>3045</v>
      </c>
      <c r="I198" s="2" t="s">
        <v>4071</v>
      </c>
      <c r="J198" s="2" t="s">
        <v>1383</v>
      </c>
      <c r="K198" s="2" t="s">
        <v>1281</v>
      </c>
    </row>
    <row r="199">
      <c r="A199" s="2" t="s">
        <v>2226</v>
      </c>
      <c r="B199" s="2" t="s">
        <v>4073</v>
      </c>
      <c r="C199" s="2" t="s">
        <v>2229</v>
      </c>
      <c r="G199" s="2" t="s">
        <v>2229</v>
      </c>
      <c r="H199" s="2" t="s">
        <v>3045</v>
      </c>
      <c r="I199" s="2" t="s">
        <v>4071</v>
      </c>
      <c r="J199" s="2" t="s">
        <v>1383</v>
      </c>
    </row>
    <row r="200">
      <c r="A200" s="2" t="s">
        <v>2231</v>
      </c>
      <c r="B200" s="2" t="s">
        <v>332</v>
      </c>
      <c r="C200" s="2" t="s">
        <v>2229</v>
      </c>
      <c r="G200" s="2" t="s">
        <v>2229</v>
      </c>
      <c r="H200" s="2" t="s">
        <v>3045</v>
      </c>
      <c r="I200" s="2" t="s">
        <v>4071</v>
      </c>
      <c r="J200" s="2" t="s">
        <v>1383</v>
      </c>
    </row>
    <row r="201">
      <c r="A201" s="2" t="s">
        <v>2240</v>
      </c>
      <c r="B201" s="2" t="s">
        <v>224</v>
      </c>
      <c r="C201" s="2" t="s">
        <v>2229</v>
      </c>
      <c r="G201" s="2" t="s">
        <v>2229</v>
      </c>
      <c r="H201" s="2" t="s">
        <v>3045</v>
      </c>
      <c r="I201" s="2" t="s">
        <v>4071</v>
      </c>
      <c r="J201" s="2" t="s">
        <v>1383</v>
      </c>
    </row>
    <row r="202">
      <c r="A202" s="2" t="s">
        <v>2244</v>
      </c>
      <c r="B202" s="2" t="s">
        <v>4074</v>
      </c>
      <c r="C202" s="2" t="s">
        <v>2229</v>
      </c>
      <c r="G202" s="2" t="s">
        <v>2229</v>
      </c>
      <c r="H202" s="2" t="s">
        <v>3045</v>
      </c>
      <c r="I202" s="2" t="s">
        <v>4071</v>
      </c>
      <c r="J202" s="2" t="s">
        <v>1383</v>
      </c>
    </row>
    <row r="203">
      <c r="A203" s="2" t="s">
        <v>2281</v>
      </c>
      <c r="B203" s="2" t="s">
        <v>295</v>
      </c>
      <c r="C203" s="2" t="s">
        <v>1383</v>
      </c>
      <c r="E203" s="2" t="s">
        <v>2792</v>
      </c>
      <c r="G203" s="2" t="s">
        <v>1383</v>
      </c>
      <c r="H203" s="2" t="s">
        <v>3045</v>
      </c>
      <c r="I203" s="2" t="s">
        <v>4071</v>
      </c>
      <c r="J203" s="2" t="s">
        <v>1383</v>
      </c>
      <c r="K203" s="2" t="s">
        <v>1281</v>
      </c>
    </row>
    <row r="204">
      <c r="A204" s="2" t="s">
        <v>2425</v>
      </c>
      <c r="B204" s="2" t="s">
        <v>429</v>
      </c>
      <c r="C204" s="2" t="s">
        <v>1383</v>
      </c>
      <c r="D204" s="2" t="s">
        <v>2428</v>
      </c>
      <c r="G204" s="2" t="s">
        <v>1383</v>
      </c>
      <c r="H204" s="2" t="s">
        <v>3045</v>
      </c>
      <c r="I204" s="2" t="s">
        <v>4071</v>
      </c>
      <c r="J204" s="2" t="s">
        <v>1383</v>
      </c>
    </row>
    <row r="205">
      <c r="A205" s="2" t="s">
        <v>2625</v>
      </c>
      <c r="B205" s="2" t="s">
        <v>373</v>
      </c>
      <c r="H205" s="2" t="s">
        <v>3045</v>
      </c>
      <c r="I205" s="2" t="s">
        <v>4071</v>
      </c>
      <c r="J205" s="2" t="s">
        <v>1383</v>
      </c>
    </row>
    <row r="206">
      <c r="A206" s="2" t="s">
        <v>2634</v>
      </c>
      <c r="B206" s="2" t="s">
        <v>319</v>
      </c>
      <c r="C206" s="2" t="s">
        <v>1383</v>
      </c>
      <c r="G206" s="2" t="s">
        <v>1383</v>
      </c>
      <c r="H206" s="2" t="s">
        <v>3045</v>
      </c>
      <c r="I206" s="2" t="s">
        <v>4071</v>
      </c>
      <c r="J206" s="2" t="s">
        <v>1383</v>
      </c>
    </row>
    <row r="207">
      <c r="A207" s="2" t="s">
        <v>2790</v>
      </c>
      <c r="B207" s="2" t="s">
        <v>431</v>
      </c>
      <c r="C207" s="2" t="s">
        <v>1383</v>
      </c>
      <c r="H207" s="2" t="s">
        <v>3045</v>
      </c>
      <c r="I207" s="2" t="s">
        <v>4071</v>
      </c>
      <c r="J207" s="2" t="s">
        <v>1383</v>
      </c>
    </row>
    <row r="208">
      <c r="A208" s="2" t="s">
        <v>2934</v>
      </c>
      <c r="B208" s="2" t="s">
        <v>411</v>
      </c>
      <c r="H208" s="2" t="s">
        <v>3045</v>
      </c>
      <c r="I208" s="2" t="s">
        <v>4071</v>
      </c>
      <c r="J208" s="2" t="s">
        <v>1383</v>
      </c>
    </row>
    <row r="209">
      <c r="A209" s="2" t="s">
        <v>2044</v>
      </c>
      <c r="B209" s="2" t="s">
        <v>494</v>
      </c>
      <c r="C209" s="2" t="s">
        <v>1383</v>
      </c>
      <c r="H209" s="2" t="s">
        <v>3045</v>
      </c>
      <c r="I209" s="2" t="s">
        <v>4075</v>
      </c>
      <c r="J209" s="2" t="s">
        <v>1383</v>
      </c>
    </row>
    <row r="210">
      <c r="A210" s="2" t="s">
        <v>1338</v>
      </c>
      <c r="B210" s="2" t="s">
        <v>474</v>
      </c>
      <c r="H210" s="2" t="s">
        <v>3045</v>
      </c>
      <c r="I210" s="2" t="s">
        <v>4076</v>
      </c>
      <c r="J210" s="2" t="s">
        <v>1383</v>
      </c>
    </row>
    <row r="211">
      <c r="A211" s="2" t="s">
        <v>1642</v>
      </c>
      <c r="B211" s="2" t="s">
        <v>495</v>
      </c>
      <c r="C211" s="2" t="s">
        <v>1383</v>
      </c>
      <c r="H211" s="2" t="s">
        <v>3045</v>
      </c>
      <c r="I211" s="2" t="s">
        <v>4076</v>
      </c>
      <c r="J211" s="2" t="s">
        <v>1383</v>
      </c>
    </row>
    <row r="212">
      <c r="A212" s="2" t="s">
        <v>1937</v>
      </c>
      <c r="B212" s="2" t="s">
        <v>338</v>
      </c>
      <c r="C212" s="2" t="s">
        <v>1383</v>
      </c>
      <c r="E212" s="2" t="s">
        <v>4077</v>
      </c>
      <c r="H212" s="2" t="s">
        <v>3045</v>
      </c>
      <c r="I212" s="2" t="s">
        <v>4076</v>
      </c>
      <c r="J212" s="2" t="s">
        <v>1383</v>
      </c>
      <c r="K212" s="2" t="s">
        <v>1281</v>
      </c>
    </row>
    <row r="213">
      <c r="A213" s="2" t="s">
        <v>1951</v>
      </c>
      <c r="B213" s="2" t="s">
        <v>137</v>
      </c>
      <c r="C213" s="2" t="s">
        <v>1383</v>
      </c>
      <c r="E213" s="2" t="s">
        <v>4077</v>
      </c>
      <c r="H213" s="2" t="s">
        <v>3045</v>
      </c>
      <c r="I213" s="2" t="s">
        <v>4076</v>
      </c>
      <c r="J213" s="2" t="s">
        <v>1383</v>
      </c>
      <c r="K213" s="2" t="s">
        <v>1281</v>
      </c>
    </row>
    <row r="214">
      <c r="A214" s="2" t="s">
        <v>2076</v>
      </c>
      <c r="B214" s="2" t="s">
        <v>197</v>
      </c>
      <c r="E214" s="2" t="s">
        <v>4077</v>
      </c>
      <c r="G214" s="2" t="s">
        <v>1383</v>
      </c>
      <c r="H214" s="2" t="s">
        <v>3045</v>
      </c>
      <c r="I214" s="2" t="s">
        <v>4076</v>
      </c>
      <c r="J214" s="2" t="s">
        <v>1383</v>
      </c>
      <c r="K214" s="2" t="s">
        <v>1281</v>
      </c>
    </row>
    <row r="215">
      <c r="A215" s="2" t="s">
        <v>2083</v>
      </c>
      <c r="B215" s="2" t="s">
        <v>386</v>
      </c>
      <c r="C215" s="2" t="s">
        <v>1383</v>
      </c>
      <c r="E215" s="2" t="s">
        <v>4077</v>
      </c>
      <c r="H215" s="2" t="s">
        <v>3045</v>
      </c>
      <c r="I215" s="2" t="s">
        <v>4076</v>
      </c>
      <c r="J215" s="2" t="s">
        <v>1383</v>
      </c>
      <c r="K215" s="2" t="s">
        <v>1281</v>
      </c>
    </row>
    <row r="216">
      <c r="A216" s="2" t="s">
        <v>2403</v>
      </c>
      <c r="B216" s="2" t="s">
        <v>451</v>
      </c>
      <c r="C216" s="2" t="s">
        <v>1383</v>
      </c>
      <c r="E216" s="2" t="s">
        <v>4077</v>
      </c>
      <c r="G216" s="2" t="s">
        <v>1383</v>
      </c>
      <c r="H216" s="2" t="s">
        <v>3045</v>
      </c>
      <c r="I216" s="2" t="s">
        <v>4076</v>
      </c>
      <c r="J216" s="2" t="s">
        <v>1383</v>
      </c>
    </row>
    <row r="217">
      <c r="A217" s="2" t="s">
        <v>2459</v>
      </c>
      <c r="B217" s="2" t="s">
        <v>160</v>
      </c>
      <c r="D217" s="2" t="s">
        <v>2462</v>
      </c>
      <c r="E217" s="2" t="s">
        <v>4078</v>
      </c>
      <c r="G217" s="2" t="s">
        <v>1383</v>
      </c>
      <c r="H217" s="2" t="s">
        <v>3045</v>
      </c>
      <c r="I217" s="2" t="s">
        <v>4076</v>
      </c>
      <c r="J217" s="2" t="s">
        <v>1383</v>
      </c>
    </row>
    <row r="218">
      <c r="A218" s="2" t="s">
        <v>2513</v>
      </c>
      <c r="B218" s="2" t="s">
        <v>475</v>
      </c>
      <c r="D218" s="2" t="s">
        <v>2515</v>
      </c>
      <c r="E218" s="2" t="s">
        <v>4077</v>
      </c>
      <c r="H218" s="2" t="s">
        <v>3045</v>
      </c>
      <c r="I218" s="2" t="s">
        <v>4076</v>
      </c>
      <c r="J218" s="2" t="s">
        <v>1383</v>
      </c>
    </row>
    <row r="219">
      <c r="A219" s="2" t="s">
        <v>2584</v>
      </c>
      <c r="B219" s="2" t="s">
        <v>244</v>
      </c>
      <c r="D219" s="2" t="s">
        <v>2587</v>
      </c>
      <c r="H219" s="2" t="s">
        <v>3045</v>
      </c>
      <c r="I219" s="2" t="s">
        <v>4076</v>
      </c>
      <c r="J219" s="2" t="s">
        <v>1383</v>
      </c>
    </row>
    <row r="220">
      <c r="A220" s="2" t="s">
        <v>2650</v>
      </c>
      <c r="B220" s="2" t="s">
        <v>383</v>
      </c>
      <c r="C220" s="2" t="s">
        <v>1383</v>
      </c>
      <c r="G220" s="2" t="s">
        <v>1383</v>
      </c>
      <c r="H220" s="2" t="s">
        <v>3045</v>
      </c>
      <c r="I220" s="2" t="s">
        <v>4076</v>
      </c>
      <c r="J220" s="2" t="s">
        <v>1383</v>
      </c>
    </row>
    <row r="221">
      <c r="A221" s="2" t="s">
        <v>2008</v>
      </c>
      <c r="B221" s="2" t="s">
        <v>4079</v>
      </c>
      <c r="C221" s="2" t="s">
        <v>1432</v>
      </c>
      <c r="E221" s="2" t="s">
        <v>4080</v>
      </c>
      <c r="G221" s="2" t="s">
        <v>4057</v>
      </c>
      <c r="H221" s="2" t="s">
        <v>3045</v>
      </c>
      <c r="I221" s="2" t="s">
        <v>4081</v>
      </c>
      <c r="J221" s="2" t="s">
        <v>1383</v>
      </c>
      <c r="K221" s="2" t="s">
        <v>1297</v>
      </c>
    </row>
    <row r="222">
      <c r="A222" s="2" t="s">
        <v>2179</v>
      </c>
      <c r="B222" s="2" t="s">
        <v>384</v>
      </c>
      <c r="C222" s="2" t="s">
        <v>1383</v>
      </c>
      <c r="E222" s="2" t="s">
        <v>4082</v>
      </c>
      <c r="H222" s="2" t="s">
        <v>3045</v>
      </c>
      <c r="I222" s="2" t="s">
        <v>4081</v>
      </c>
      <c r="J222" s="2" t="s">
        <v>1383</v>
      </c>
      <c r="K222" s="2" t="s">
        <v>1281</v>
      </c>
    </row>
    <row r="223">
      <c r="A223" s="2" t="s">
        <v>2571</v>
      </c>
      <c r="B223" s="2" t="s">
        <v>191</v>
      </c>
      <c r="C223" s="2" t="s">
        <v>1383</v>
      </c>
      <c r="G223" s="2" t="s">
        <v>1383</v>
      </c>
      <c r="H223" s="2" t="s">
        <v>3045</v>
      </c>
      <c r="I223" s="2" t="s">
        <v>4081</v>
      </c>
      <c r="J223" s="2" t="s">
        <v>1383</v>
      </c>
    </row>
    <row r="224">
      <c r="A224" s="2" t="s">
        <v>2594</v>
      </c>
      <c r="B224" s="2" t="s">
        <v>246</v>
      </c>
      <c r="C224" s="2" t="s">
        <v>1383</v>
      </c>
      <c r="G224" s="2" t="s">
        <v>1383</v>
      </c>
      <c r="H224" s="2" t="s">
        <v>3045</v>
      </c>
      <c r="I224" s="2" t="s">
        <v>4081</v>
      </c>
      <c r="J224" s="2" t="s">
        <v>1383</v>
      </c>
    </row>
    <row r="225">
      <c r="A225" s="2" t="s">
        <v>2763</v>
      </c>
      <c r="B225" s="2" t="s">
        <v>256</v>
      </c>
      <c r="D225" s="2" t="s">
        <v>2766</v>
      </c>
      <c r="E225" s="2" t="s">
        <v>4080</v>
      </c>
      <c r="H225" s="2" t="s">
        <v>3045</v>
      </c>
      <c r="I225" s="2" t="s">
        <v>4081</v>
      </c>
      <c r="J225" s="2" t="s">
        <v>1383</v>
      </c>
    </row>
    <row r="226">
      <c r="A226" s="2" t="s">
        <v>2811</v>
      </c>
      <c r="B226" s="2" t="s">
        <v>297</v>
      </c>
      <c r="D226" s="2" t="s">
        <v>2766</v>
      </c>
      <c r="H226" s="2" t="s">
        <v>3045</v>
      </c>
      <c r="I226" s="2" t="s">
        <v>4081</v>
      </c>
      <c r="J226" s="2" t="s">
        <v>1383</v>
      </c>
    </row>
    <row r="227">
      <c r="A227" s="2" t="s">
        <v>1983</v>
      </c>
      <c r="B227" s="2" t="s">
        <v>374</v>
      </c>
      <c r="C227" s="2" t="s">
        <v>1432</v>
      </c>
      <c r="E227" s="2" t="s">
        <v>4083</v>
      </c>
      <c r="H227" s="2" t="s">
        <v>3045</v>
      </c>
      <c r="I227" s="2" t="s">
        <v>4084</v>
      </c>
      <c r="J227" s="2" t="s">
        <v>1383</v>
      </c>
      <c r="K227" s="2" t="s">
        <v>1281</v>
      </c>
    </row>
    <row r="228">
      <c r="A228" s="2" t="s">
        <v>1986</v>
      </c>
      <c r="B228" s="2" t="s">
        <v>132</v>
      </c>
      <c r="C228" s="2" t="s">
        <v>1383</v>
      </c>
      <c r="E228" s="2" t="s">
        <v>4083</v>
      </c>
      <c r="H228" s="2" t="s">
        <v>3045</v>
      </c>
      <c r="I228" s="2" t="s">
        <v>4084</v>
      </c>
      <c r="J228" s="2" t="s">
        <v>1383</v>
      </c>
      <c r="K228" s="2" t="s">
        <v>1281</v>
      </c>
    </row>
    <row r="229">
      <c r="A229" s="2" t="s">
        <v>2081</v>
      </c>
      <c r="B229" s="2" t="s">
        <v>397</v>
      </c>
      <c r="E229" s="2" t="s">
        <v>4084</v>
      </c>
      <c r="G229" s="2" t="s">
        <v>1383</v>
      </c>
      <c r="H229" s="2" t="s">
        <v>3045</v>
      </c>
      <c r="I229" s="2" t="s">
        <v>4084</v>
      </c>
      <c r="J229" s="2" t="s">
        <v>1383</v>
      </c>
      <c r="K229" s="2" t="s">
        <v>1281</v>
      </c>
    </row>
    <row r="230">
      <c r="A230" s="2" t="s">
        <v>2168</v>
      </c>
      <c r="B230" s="2" t="s">
        <v>337</v>
      </c>
      <c r="C230" s="2" t="s">
        <v>1383</v>
      </c>
      <c r="H230" s="2" t="s">
        <v>3045</v>
      </c>
      <c r="I230" s="2" t="s">
        <v>4084</v>
      </c>
      <c r="J230" s="2" t="s">
        <v>1383</v>
      </c>
    </row>
    <row r="231">
      <c r="A231" s="2" t="s">
        <v>1310</v>
      </c>
      <c r="B231" s="2" t="s">
        <v>291</v>
      </c>
      <c r="H231" s="2" t="s">
        <v>3045</v>
      </c>
      <c r="I231" s="2" t="s">
        <v>4085</v>
      </c>
      <c r="J231" s="2" t="s">
        <v>1383</v>
      </c>
    </row>
    <row r="232">
      <c r="A232" s="2" t="s">
        <v>1613</v>
      </c>
      <c r="B232" s="2" t="s">
        <v>419</v>
      </c>
      <c r="C232" s="2" t="s">
        <v>1383</v>
      </c>
      <c r="H232" s="2" t="s">
        <v>3045</v>
      </c>
      <c r="I232" s="2" t="s">
        <v>4085</v>
      </c>
      <c r="J232" s="2" t="s">
        <v>1383</v>
      </c>
    </row>
    <row r="233">
      <c r="A233" s="2" t="s">
        <v>1724</v>
      </c>
      <c r="B233" s="2" t="s">
        <v>4086</v>
      </c>
      <c r="C233" s="2" t="s">
        <v>1383</v>
      </c>
      <c r="D233" s="2" t="s">
        <v>1728</v>
      </c>
      <c r="H233" s="2" t="s">
        <v>3045</v>
      </c>
      <c r="I233" s="2" t="s">
        <v>4085</v>
      </c>
      <c r="J233" s="2" t="s">
        <v>1383</v>
      </c>
    </row>
    <row r="234">
      <c r="A234" s="2" t="s">
        <v>1800</v>
      </c>
      <c r="B234" s="2" t="s">
        <v>310</v>
      </c>
      <c r="C234" s="2" t="s">
        <v>1383</v>
      </c>
      <c r="D234" s="2" t="s">
        <v>1728</v>
      </c>
      <c r="E234" s="2" t="s">
        <v>4087</v>
      </c>
      <c r="H234" s="2" t="s">
        <v>3045</v>
      </c>
      <c r="I234" s="2" t="s">
        <v>4085</v>
      </c>
      <c r="J234" s="2" t="s">
        <v>1383</v>
      </c>
      <c r="K234" s="2" t="s">
        <v>1297</v>
      </c>
    </row>
    <row r="235">
      <c r="A235" s="2" t="s">
        <v>1898</v>
      </c>
      <c r="B235" s="2" t="s">
        <v>505</v>
      </c>
      <c r="C235" s="2" t="s">
        <v>1383</v>
      </c>
      <c r="E235" s="2" t="s">
        <v>4087</v>
      </c>
      <c r="H235" s="2" t="s">
        <v>3045</v>
      </c>
      <c r="I235" s="2" t="s">
        <v>4085</v>
      </c>
      <c r="J235" s="2" t="s">
        <v>1383</v>
      </c>
      <c r="K235" s="2" t="s">
        <v>1297</v>
      </c>
    </row>
    <row r="236">
      <c r="A236" s="2" t="s">
        <v>2164</v>
      </c>
      <c r="B236" s="2" t="s">
        <v>279</v>
      </c>
      <c r="E236" s="2" t="s">
        <v>4087</v>
      </c>
      <c r="G236" s="2" t="s">
        <v>1383</v>
      </c>
      <c r="H236" s="2" t="s">
        <v>3045</v>
      </c>
      <c r="I236" s="2" t="s">
        <v>4085</v>
      </c>
      <c r="J236" s="2" t="s">
        <v>1383</v>
      </c>
      <c r="K236" s="2" t="s">
        <v>1297</v>
      </c>
    </row>
    <row r="237">
      <c r="A237" s="2" t="s">
        <v>4088</v>
      </c>
      <c r="B237" s="2" t="s">
        <v>523</v>
      </c>
      <c r="E237" s="2" t="s">
        <v>4087</v>
      </c>
      <c r="G237" s="2" t="s">
        <v>1383</v>
      </c>
      <c r="H237" s="2" t="s">
        <v>3045</v>
      </c>
      <c r="I237" s="2" t="s">
        <v>4085</v>
      </c>
      <c r="J237" s="2" t="s">
        <v>1383</v>
      </c>
    </row>
    <row r="238">
      <c r="A238" s="2" t="s">
        <v>2216</v>
      </c>
      <c r="B238" s="2" t="s">
        <v>418</v>
      </c>
      <c r="E238" s="2" t="s">
        <v>4087</v>
      </c>
      <c r="G238" s="2" t="s">
        <v>1383</v>
      </c>
      <c r="H238" s="2" t="s">
        <v>3045</v>
      </c>
      <c r="I238" s="2" t="s">
        <v>4085</v>
      </c>
      <c r="J238" s="2" t="s">
        <v>1383</v>
      </c>
      <c r="K238" s="2" t="s">
        <v>1281</v>
      </c>
    </row>
    <row r="239">
      <c r="A239" s="2" t="s">
        <v>2315</v>
      </c>
      <c r="B239" s="2" t="s">
        <v>479</v>
      </c>
      <c r="C239" s="2" t="s">
        <v>1383</v>
      </c>
      <c r="E239" s="2" t="s">
        <v>4087</v>
      </c>
      <c r="G239" s="2" t="s">
        <v>1383</v>
      </c>
      <c r="H239" s="2" t="s">
        <v>3045</v>
      </c>
      <c r="I239" s="2" t="s">
        <v>4085</v>
      </c>
      <c r="J239" s="2" t="s">
        <v>1383</v>
      </c>
    </row>
    <row r="240">
      <c r="A240" s="2" t="s">
        <v>2319</v>
      </c>
      <c r="B240" s="2" t="s">
        <v>390</v>
      </c>
      <c r="C240" s="2" t="s">
        <v>1383</v>
      </c>
      <c r="E240" s="2" t="s">
        <v>4087</v>
      </c>
      <c r="G240" s="2" t="s">
        <v>1383</v>
      </c>
      <c r="H240" s="2" t="s">
        <v>3045</v>
      </c>
      <c r="I240" s="2" t="s">
        <v>4085</v>
      </c>
      <c r="J240" s="2" t="s">
        <v>1383</v>
      </c>
    </row>
    <row r="241">
      <c r="A241" s="2" t="s">
        <v>2323</v>
      </c>
      <c r="B241" s="2" t="s">
        <v>389</v>
      </c>
      <c r="C241" s="2" t="s">
        <v>1383</v>
      </c>
      <c r="E241" s="2" t="s">
        <v>4087</v>
      </c>
      <c r="G241" s="2" t="s">
        <v>1383</v>
      </c>
      <c r="H241" s="2" t="s">
        <v>3045</v>
      </c>
      <c r="I241" s="2" t="s">
        <v>4085</v>
      </c>
      <c r="J241" s="2" t="s">
        <v>1383</v>
      </c>
    </row>
    <row r="242">
      <c r="A242" s="2" t="s">
        <v>2326</v>
      </c>
      <c r="B242" s="2" t="s">
        <v>369</v>
      </c>
      <c r="C242" s="2" t="s">
        <v>1383</v>
      </c>
      <c r="E242" s="2" t="s">
        <v>4087</v>
      </c>
      <c r="G242" s="2" t="s">
        <v>1383</v>
      </c>
      <c r="H242" s="2" t="s">
        <v>3045</v>
      </c>
      <c r="I242" s="2" t="s">
        <v>4085</v>
      </c>
      <c r="J242" s="2" t="s">
        <v>1383</v>
      </c>
    </row>
    <row r="243">
      <c r="A243" s="2" t="s">
        <v>2330</v>
      </c>
      <c r="B243" s="2" t="s">
        <v>292</v>
      </c>
      <c r="C243" s="2" t="s">
        <v>1383</v>
      </c>
      <c r="E243" s="2" t="s">
        <v>4087</v>
      </c>
      <c r="G243" s="2" t="s">
        <v>1383</v>
      </c>
      <c r="H243" s="2" t="s">
        <v>3045</v>
      </c>
      <c r="I243" s="2" t="s">
        <v>4085</v>
      </c>
      <c r="J243" s="2" t="s">
        <v>1383</v>
      </c>
    </row>
    <row r="244">
      <c r="A244" s="2" t="s">
        <v>2333</v>
      </c>
      <c r="B244" s="2" t="s">
        <v>344</v>
      </c>
      <c r="C244" s="2" t="s">
        <v>1383</v>
      </c>
      <c r="E244" s="2" t="s">
        <v>4087</v>
      </c>
      <c r="G244" s="2" t="s">
        <v>1383</v>
      </c>
      <c r="H244" s="2" t="s">
        <v>3045</v>
      </c>
      <c r="I244" s="2" t="s">
        <v>4085</v>
      </c>
      <c r="J244" s="2" t="s">
        <v>1383</v>
      </c>
    </row>
    <row r="245">
      <c r="A245" s="2" t="s">
        <v>2337</v>
      </c>
      <c r="B245" s="2" t="s">
        <v>423</v>
      </c>
      <c r="C245" s="2" t="s">
        <v>1383</v>
      </c>
      <c r="E245" s="2" t="s">
        <v>4087</v>
      </c>
      <c r="G245" s="2" t="s">
        <v>1383</v>
      </c>
      <c r="H245" s="2" t="s">
        <v>3045</v>
      </c>
      <c r="I245" s="2" t="s">
        <v>4085</v>
      </c>
      <c r="J245" s="2" t="s">
        <v>1383</v>
      </c>
    </row>
    <row r="246">
      <c r="A246" s="2" t="s">
        <v>2560</v>
      </c>
      <c r="B246" s="2" t="s">
        <v>192</v>
      </c>
      <c r="C246" s="2" t="s">
        <v>1383</v>
      </c>
      <c r="E246" s="2" t="s">
        <v>4087</v>
      </c>
      <c r="H246" s="2" t="s">
        <v>3045</v>
      </c>
      <c r="I246" s="2" t="s">
        <v>4085</v>
      </c>
      <c r="J246" s="2" t="s">
        <v>1383</v>
      </c>
    </row>
    <row r="247">
      <c r="A247" s="2" t="s">
        <v>2564</v>
      </c>
      <c r="B247" s="2" t="s">
        <v>303</v>
      </c>
      <c r="C247" s="2" t="s">
        <v>1383</v>
      </c>
      <c r="E247" s="2" t="s">
        <v>4087</v>
      </c>
      <c r="H247" s="2" t="s">
        <v>3045</v>
      </c>
      <c r="I247" s="2" t="s">
        <v>4085</v>
      </c>
      <c r="J247" s="2" t="s">
        <v>1383</v>
      </c>
    </row>
    <row r="248">
      <c r="A248" s="2" t="s">
        <v>2568</v>
      </c>
      <c r="B248" s="2" t="s">
        <v>448</v>
      </c>
      <c r="C248" s="2" t="s">
        <v>1383</v>
      </c>
      <c r="E248" s="2" t="s">
        <v>4087</v>
      </c>
      <c r="G248" s="2" t="s">
        <v>1383</v>
      </c>
      <c r="H248" s="2" t="s">
        <v>3045</v>
      </c>
      <c r="I248" s="2" t="s">
        <v>4085</v>
      </c>
      <c r="J248" s="2" t="s">
        <v>1383</v>
      </c>
    </row>
    <row r="249">
      <c r="A249" s="2" t="s">
        <v>2663</v>
      </c>
      <c r="B249" s="2" t="s">
        <v>420</v>
      </c>
      <c r="H249" s="2" t="s">
        <v>3045</v>
      </c>
      <c r="I249" s="2" t="s">
        <v>4085</v>
      </c>
      <c r="J249" s="2" t="s">
        <v>1383</v>
      </c>
    </row>
    <row r="250">
      <c r="A250" s="2" t="s">
        <v>2968</v>
      </c>
      <c r="B250" s="2" t="s">
        <v>223</v>
      </c>
      <c r="H250" s="2" t="s">
        <v>3045</v>
      </c>
      <c r="I250" s="2" t="s">
        <v>4085</v>
      </c>
      <c r="J250" s="2" t="s">
        <v>1383</v>
      </c>
    </row>
    <row r="251">
      <c r="A251" s="2" t="s">
        <v>1966</v>
      </c>
      <c r="B251" s="2" t="s">
        <v>4089</v>
      </c>
      <c r="C251" s="2" t="s">
        <v>1383</v>
      </c>
      <c r="E251" s="2" t="s">
        <v>4090</v>
      </c>
      <c r="H251" s="2" t="s">
        <v>3045</v>
      </c>
      <c r="I251" s="2" t="s">
        <v>4091</v>
      </c>
      <c r="J251" s="2" t="s">
        <v>1383</v>
      </c>
      <c r="K251" s="2" t="s">
        <v>1281</v>
      </c>
    </row>
    <row r="252">
      <c r="A252" s="2" t="s">
        <v>2818</v>
      </c>
      <c r="B252" s="2" t="s">
        <v>4092</v>
      </c>
      <c r="G252" s="2" t="s">
        <v>1383</v>
      </c>
      <c r="H252" s="2" t="s">
        <v>3045</v>
      </c>
      <c r="I252" s="2" t="s">
        <v>4091</v>
      </c>
      <c r="J252" s="2" t="s">
        <v>1383</v>
      </c>
    </row>
    <row r="253">
      <c r="A253" s="2" t="s">
        <v>2057</v>
      </c>
      <c r="B253" s="2" t="s">
        <v>128</v>
      </c>
      <c r="E253" s="2" t="s">
        <v>4093</v>
      </c>
      <c r="G253" s="2" t="s">
        <v>1383</v>
      </c>
      <c r="I253" s="2" t="s">
        <v>4093</v>
      </c>
      <c r="J253" s="2" t="s">
        <v>1383</v>
      </c>
      <c r="K253" s="2" t="s">
        <v>1281</v>
      </c>
    </row>
    <row r="254">
      <c r="A254" s="2" t="s">
        <v>2036</v>
      </c>
      <c r="B254" s="2" t="s">
        <v>471</v>
      </c>
      <c r="E254" s="2" t="s">
        <v>4094</v>
      </c>
      <c r="G254" s="2" t="s">
        <v>1432</v>
      </c>
      <c r="H254" s="2" t="s">
        <v>112</v>
      </c>
      <c r="I254" s="2" t="s">
        <v>4095</v>
      </c>
      <c r="J254" s="2" t="s">
        <v>1432</v>
      </c>
      <c r="K254" s="2" t="s">
        <v>1297</v>
      </c>
    </row>
    <row r="255">
      <c r="A255" s="2" t="s">
        <v>1587</v>
      </c>
      <c r="B255" s="2" t="s">
        <v>436</v>
      </c>
      <c r="C255" s="2" t="s">
        <v>1432</v>
      </c>
      <c r="E255" s="2" t="s">
        <v>4096</v>
      </c>
      <c r="F255" s="2">
        <v>84.0</v>
      </c>
      <c r="H255" s="2" t="s">
        <v>112</v>
      </c>
      <c r="I255" s="2" t="s">
        <v>4097</v>
      </c>
      <c r="J255" s="2" t="s">
        <v>1432</v>
      </c>
      <c r="K255" s="2" t="s">
        <v>1297</v>
      </c>
    </row>
    <row r="256">
      <c r="A256" s="2" t="s">
        <v>2005</v>
      </c>
      <c r="B256" s="2" t="s">
        <v>378</v>
      </c>
      <c r="E256" s="2" t="s">
        <v>4096</v>
      </c>
      <c r="G256" s="2" t="s">
        <v>1432</v>
      </c>
      <c r="H256" s="2" t="s">
        <v>112</v>
      </c>
      <c r="I256" s="2" t="s">
        <v>4097</v>
      </c>
      <c r="J256" s="2" t="s">
        <v>1432</v>
      </c>
      <c r="K256" s="2" t="s">
        <v>1297</v>
      </c>
    </row>
    <row r="257">
      <c r="A257" s="2" t="s">
        <v>1526</v>
      </c>
      <c r="B257" s="2" t="s">
        <v>336</v>
      </c>
      <c r="E257" s="2" t="s">
        <v>4098</v>
      </c>
      <c r="G257" s="2" t="s">
        <v>1432</v>
      </c>
      <c r="H257" s="2" t="s">
        <v>112</v>
      </c>
      <c r="I257" s="2" t="s">
        <v>4098</v>
      </c>
      <c r="J257" s="2" t="s">
        <v>1432</v>
      </c>
      <c r="K257" s="2" t="s">
        <v>1297</v>
      </c>
    </row>
    <row r="258">
      <c r="A258" s="2" t="s">
        <v>1942</v>
      </c>
      <c r="B258" s="2" t="s">
        <v>143</v>
      </c>
      <c r="C258" s="2" t="s">
        <v>1432</v>
      </c>
      <c r="E258" s="2" t="s">
        <v>4099</v>
      </c>
      <c r="H258" s="2" t="s">
        <v>112</v>
      </c>
      <c r="I258" s="2" t="s">
        <v>4100</v>
      </c>
      <c r="J258" s="2" t="s">
        <v>1432</v>
      </c>
      <c r="K258" s="2" t="s">
        <v>1297</v>
      </c>
    </row>
    <row r="259">
      <c r="A259" s="2" t="s">
        <v>2201</v>
      </c>
      <c r="B259" s="2" t="s">
        <v>481</v>
      </c>
      <c r="D259" s="2" t="s">
        <v>2205</v>
      </c>
      <c r="E259" s="2" t="s">
        <v>4099</v>
      </c>
      <c r="G259" s="2" t="s">
        <v>1432</v>
      </c>
      <c r="H259" s="2" t="s">
        <v>112</v>
      </c>
      <c r="I259" s="2" t="s">
        <v>4100</v>
      </c>
      <c r="J259" s="2" t="s">
        <v>1432</v>
      </c>
      <c r="K259" s="2" t="s">
        <v>1297</v>
      </c>
    </row>
    <row r="260">
      <c r="A260" s="2" t="s">
        <v>2206</v>
      </c>
      <c r="B260" s="2" t="s">
        <v>480</v>
      </c>
      <c r="C260" s="2" t="s">
        <v>1432</v>
      </c>
      <c r="D260" s="2" t="s">
        <v>2208</v>
      </c>
      <c r="E260" s="2" t="s">
        <v>4099</v>
      </c>
      <c r="H260" s="2" t="s">
        <v>112</v>
      </c>
      <c r="I260" s="2" t="s">
        <v>4100</v>
      </c>
      <c r="J260" s="2" t="s">
        <v>1432</v>
      </c>
      <c r="K260" s="2" t="s">
        <v>1297</v>
      </c>
    </row>
    <row r="261">
      <c r="A261" s="2" t="s">
        <v>1572</v>
      </c>
      <c r="B261" s="2" t="s">
        <v>379</v>
      </c>
      <c r="E261" s="2" t="s">
        <v>4101</v>
      </c>
      <c r="G261" s="2" t="s">
        <v>1432</v>
      </c>
      <c r="H261" s="2" t="s">
        <v>112</v>
      </c>
      <c r="I261" s="2" t="s">
        <v>4102</v>
      </c>
      <c r="J261" s="2" t="s">
        <v>1432</v>
      </c>
      <c r="K261" s="2" t="s">
        <v>1297</v>
      </c>
    </row>
    <row r="262">
      <c r="A262" s="2" t="s">
        <v>1895</v>
      </c>
      <c r="B262" s="2" t="s">
        <v>433</v>
      </c>
      <c r="C262" s="2" t="s">
        <v>1432</v>
      </c>
      <c r="E262" s="2" t="s">
        <v>4101</v>
      </c>
      <c r="H262" s="2" t="s">
        <v>112</v>
      </c>
      <c r="I262" s="2" t="s">
        <v>4102</v>
      </c>
      <c r="J262" s="2" t="s">
        <v>1432</v>
      </c>
      <c r="K262" s="2" t="s">
        <v>1297</v>
      </c>
    </row>
    <row r="263">
      <c r="A263" s="2" t="s">
        <v>1931</v>
      </c>
      <c r="B263" s="2" t="s">
        <v>283</v>
      </c>
      <c r="C263" s="2" t="s">
        <v>1432</v>
      </c>
      <c r="E263" s="2" t="s">
        <v>4101</v>
      </c>
      <c r="H263" s="2" t="s">
        <v>112</v>
      </c>
      <c r="I263" s="2" t="s">
        <v>4102</v>
      </c>
      <c r="J263" s="2" t="s">
        <v>1432</v>
      </c>
      <c r="K263" s="2" t="s">
        <v>1297</v>
      </c>
    </row>
    <row r="264">
      <c r="A264" s="2" t="s">
        <v>2032</v>
      </c>
      <c r="B264" s="2" t="s">
        <v>276</v>
      </c>
      <c r="E264" s="2" t="s">
        <v>4101</v>
      </c>
      <c r="G264" s="2" t="s">
        <v>1432</v>
      </c>
      <c r="H264" s="2" t="s">
        <v>112</v>
      </c>
      <c r="I264" s="2" t="s">
        <v>4102</v>
      </c>
      <c r="J264" s="2" t="s">
        <v>1432</v>
      </c>
      <c r="K264" s="2" t="s">
        <v>1297</v>
      </c>
    </row>
    <row r="265">
      <c r="A265" s="2" t="s">
        <v>1516</v>
      </c>
      <c r="B265" s="2" t="s">
        <v>333</v>
      </c>
      <c r="E265" s="2" t="s">
        <v>4103</v>
      </c>
      <c r="G265" s="2" t="s">
        <v>1432</v>
      </c>
      <c r="H265" s="2" t="s">
        <v>112</v>
      </c>
      <c r="I265" s="2" t="s">
        <v>4104</v>
      </c>
      <c r="J265" s="2" t="s">
        <v>1432</v>
      </c>
      <c r="K265" s="2" t="s">
        <v>1297</v>
      </c>
    </row>
    <row r="266">
      <c r="A266" s="2" t="s">
        <v>1566</v>
      </c>
      <c r="B266" s="2" t="s">
        <v>203</v>
      </c>
      <c r="E266" s="2" t="s">
        <v>4105</v>
      </c>
      <c r="G266" s="2" t="s">
        <v>1432</v>
      </c>
      <c r="H266" s="2" t="s">
        <v>112</v>
      </c>
      <c r="I266" s="2" t="s">
        <v>4104</v>
      </c>
      <c r="J266" s="2" t="s">
        <v>1432</v>
      </c>
      <c r="K266" s="2" t="s">
        <v>1297</v>
      </c>
    </row>
    <row r="267">
      <c r="A267" s="2" t="s">
        <v>1719</v>
      </c>
      <c r="B267" s="2" t="s">
        <v>199</v>
      </c>
      <c r="C267" s="2" t="s">
        <v>1432</v>
      </c>
      <c r="E267" s="2" t="s">
        <v>4105</v>
      </c>
      <c r="H267" s="2" t="s">
        <v>112</v>
      </c>
      <c r="I267" s="2" t="s">
        <v>4104</v>
      </c>
      <c r="J267" s="2" t="s">
        <v>1432</v>
      </c>
      <c r="K267" s="2" t="s">
        <v>1297</v>
      </c>
    </row>
    <row r="268">
      <c r="A268" s="2" t="s">
        <v>1739</v>
      </c>
      <c r="B268" s="2" t="s">
        <v>200</v>
      </c>
      <c r="C268" s="2" t="s">
        <v>1432</v>
      </c>
      <c r="E268" s="2" t="s">
        <v>4106</v>
      </c>
      <c r="H268" s="2" t="s">
        <v>112</v>
      </c>
      <c r="I268" s="2" t="s">
        <v>4104</v>
      </c>
      <c r="J268" s="2" t="s">
        <v>1432</v>
      </c>
      <c r="K268" s="2" t="s">
        <v>1297</v>
      </c>
    </row>
    <row r="269">
      <c r="A269" s="2" t="s">
        <v>1874</v>
      </c>
      <c r="B269" s="2" t="s">
        <v>382</v>
      </c>
      <c r="C269" s="2" t="s">
        <v>1432</v>
      </c>
      <c r="D269" s="2" t="s">
        <v>1877</v>
      </c>
      <c r="E269" s="2" t="s">
        <v>4105</v>
      </c>
      <c r="H269" s="2" t="s">
        <v>112</v>
      </c>
      <c r="I269" s="2" t="s">
        <v>4104</v>
      </c>
      <c r="J269" s="2" t="s">
        <v>1432</v>
      </c>
      <c r="K269" s="2" t="s">
        <v>1297</v>
      </c>
    </row>
    <row r="270">
      <c r="A270" s="2" t="s">
        <v>2039</v>
      </c>
      <c r="B270" s="2" t="s">
        <v>120</v>
      </c>
      <c r="C270" s="2" t="s">
        <v>1432</v>
      </c>
      <c r="E270" s="2" t="s">
        <v>4105</v>
      </c>
      <c r="H270" s="2" t="s">
        <v>112</v>
      </c>
      <c r="I270" s="2" t="s">
        <v>4104</v>
      </c>
      <c r="J270" s="2" t="s">
        <v>1432</v>
      </c>
      <c r="K270" s="2" t="s">
        <v>1297</v>
      </c>
    </row>
    <row r="271">
      <c r="A271" s="2" t="s">
        <v>2209</v>
      </c>
      <c r="B271" s="2" t="s">
        <v>322</v>
      </c>
      <c r="E271" s="2" t="s">
        <v>4105</v>
      </c>
      <c r="G271" s="2" t="s">
        <v>1432</v>
      </c>
      <c r="H271" s="2" t="s">
        <v>112</v>
      </c>
      <c r="I271" s="2" t="s">
        <v>4104</v>
      </c>
      <c r="J271" s="2" t="s">
        <v>1432</v>
      </c>
      <c r="K271" s="2" t="s">
        <v>1297</v>
      </c>
    </row>
    <row r="272">
      <c r="A272" s="2" t="s">
        <v>2743</v>
      </c>
      <c r="B272" s="2" t="s">
        <v>166</v>
      </c>
      <c r="E272" s="2" t="s">
        <v>4105</v>
      </c>
      <c r="H272" s="2" t="s">
        <v>112</v>
      </c>
      <c r="I272" s="2" t="s">
        <v>4104</v>
      </c>
      <c r="J272" s="2" t="s">
        <v>1432</v>
      </c>
      <c r="K272" s="2" t="s">
        <v>1297</v>
      </c>
    </row>
    <row r="273">
      <c r="A273" s="2" t="s">
        <v>1483</v>
      </c>
      <c r="B273" s="2" t="s">
        <v>274</v>
      </c>
      <c r="C273" s="2" t="s">
        <v>1432</v>
      </c>
      <c r="E273" s="2" t="s">
        <v>4107</v>
      </c>
      <c r="G273" s="2" t="s">
        <v>4058</v>
      </c>
      <c r="H273" s="2" t="s">
        <v>112</v>
      </c>
      <c r="I273" s="2" t="s">
        <v>4108</v>
      </c>
      <c r="J273" s="2" t="s">
        <v>1432</v>
      </c>
      <c r="K273" s="2" t="s">
        <v>1297</v>
      </c>
    </row>
    <row r="274">
      <c r="A274" s="2" t="s">
        <v>1742</v>
      </c>
      <c r="B274" s="2" t="s">
        <v>376</v>
      </c>
      <c r="C274" s="2" t="s">
        <v>1432</v>
      </c>
      <c r="D274" s="2" t="s">
        <v>1745</v>
      </c>
      <c r="E274" s="2" t="s">
        <v>4109</v>
      </c>
      <c r="G274" s="2" t="s">
        <v>4058</v>
      </c>
      <c r="H274" s="2" t="s">
        <v>112</v>
      </c>
      <c r="I274" s="2" t="s">
        <v>4108</v>
      </c>
      <c r="J274" s="2" t="s">
        <v>1432</v>
      </c>
      <c r="K274" s="2" t="s">
        <v>1297</v>
      </c>
    </row>
    <row r="275">
      <c r="A275" s="2" t="s">
        <v>2154</v>
      </c>
      <c r="B275" s="2" t="s">
        <v>440</v>
      </c>
      <c r="D275" s="2" t="s">
        <v>2159</v>
      </c>
      <c r="E275" s="2" t="s">
        <v>2523</v>
      </c>
      <c r="G275" s="2" t="s">
        <v>1432</v>
      </c>
      <c r="H275" s="2" t="s">
        <v>112</v>
      </c>
      <c r="I275" s="2" t="s">
        <v>4110</v>
      </c>
      <c r="J275" s="2" t="s">
        <v>1432</v>
      </c>
      <c r="K275" s="2" t="s">
        <v>1297</v>
      </c>
    </row>
    <row r="276">
      <c r="A276" s="2" t="s">
        <v>2191</v>
      </c>
      <c r="B276" s="2" t="s">
        <v>407</v>
      </c>
      <c r="D276" s="2" t="s">
        <v>2193</v>
      </c>
      <c r="E276" s="2" t="s">
        <v>4111</v>
      </c>
      <c r="G276" s="2" t="s">
        <v>1432</v>
      </c>
      <c r="H276" s="2" t="s">
        <v>112</v>
      </c>
      <c r="I276" s="2" t="s">
        <v>4112</v>
      </c>
      <c r="J276" s="2" t="s">
        <v>1432</v>
      </c>
      <c r="K276" s="2" t="s">
        <v>1297</v>
      </c>
    </row>
    <row r="277">
      <c r="A277" s="2" t="s">
        <v>2018</v>
      </c>
      <c r="B277" s="2" t="s">
        <v>225</v>
      </c>
      <c r="C277" s="2" t="s">
        <v>1432</v>
      </c>
      <c r="E277" s="2" t="s">
        <v>2418</v>
      </c>
      <c r="H277" s="2" t="s">
        <v>112</v>
      </c>
      <c r="I277" s="2" t="s">
        <v>4113</v>
      </c>
      <c r="J277" s="2" t="s">
        <v>1432</v>
      </c>
      <c r="K277" s="2" t="s">
        <v>1297</v>
      </c>
    </row>
    <row r="278">
      <c r="A278" s="2" t="s">
        <v>1373</v>
      </c>
      <c r="B278" s="2" t="s">
        <v>182</v>
      </c>
      <c r="E278" s="2" t="s">
        <v>4114</v>
      </c>
      <c r="H278" s="2" t="s">
        <v>112</v>
      </c>
      <c r="I278" s="2" t="s">
        <v>10</v>
      </c>
      <c r="J278" s="2" t="s">
        <v>1432</v>
      </c>
      <c r="K278" s="2" t="s">
        <v>1297</v>
      </c>
    </row>
    <row r="279">
      <c r="A279" s="2" t="s">
        <v>1448</v>
      </c>
      <c r="B279" s="2" t="s">
        <v>4115</v>
      </c>
      <c r="C279" s="2" t="s">
        <v>1432</v>
      </c>
      <c r="E279" s="2" t="s">
        <v>10</v>
      </c>
      <c r="F279" s="2">
        <v>70000.0</v>
      </c>
      <c r="G279" s="2" t="s">
        <v>1432</v>
      </c>
      <c r="H279" s="2" t="s">
        <v>112</v>
      </c>
      <c r="I279" s="2" t="s">
        <v>10</v>
      </c>
      <c r="J279" s="2" t="s">
        <v>1432</v>
      </c>
      <c r="K279" s="2" t="s">
        <v>1297</v>
      </c>
    </row>
    <row r="280">
      <c r="A280" s="2" t="s">
        <v>1459</v>
      </c>
      <c r="B280" s="2" t="s">
        <v>277</v>
      </c>
      <c r="C280" s="2" t="s">
        <v>1432</v>
      </c>
      <c r="E280" s="2" t="s">
        <v>10</v>
      </c>
      <c r="F280" s="2">
        <v>70000.0</v>
      </c>
      <c r="G280" s="2" t="s">
        <v>1432</v>
      </c>
      <c r="H280" s="2" t="s">
        <v>112</v>
      </c>
      <c r="I280" s="2" t="s">
        <v>10</v>
      </c>
      <c r="J280" s="2" t="s">
        <v>1432</v>
      </c>
      <c r="K280" s="2" t="s">
        <v>1297</v>
      </c>
    </row>
    <row r="281">
      <c r="A281" s="2" t="s">
        <v>1499</v>
      </c>
      <c r="B281" s="2" t="s">
        <v>477</v>
      </c>
      <c r="C281" s="2" t="s">
        <v>1432</v>
      </c>
      <c r="E281" s="2" t="s">
        <v>10</v>
      </c>
      <c r="H281" s="2" t="s">
        <v>112</v>
      </c>
      <c r="I281" s="2" t="s">
        <v>10</v>
      </c>
      <c r="J281" s="2" t="s">
        <v>1432</v>
      </c>
      <c r="K281" s="2" t="s">
        <v>1297</v>
      </c>
    </row>
    <row r="282">
      <c r="A282" s="2" t="s">
        <v>1535</v>
      </c>
      <c r="B282" s="2" t="s">
        <v>459</v>
      </c>
      <c r="E282" s="2" t="s">
        <v>10</v>
      </c>
      <c r="G282" s="2" t="s">
        <v>1432</v>
      </c>
      <c r="H282" s="2" t="s">
        <v>112</v>
      </c>
      <c r="I282" s="2" t="s">
        <v>10</v>
      </c>
      <c r="J282" s="2" t="s">
        <v>1432</v>
      </c>
      <c r="K282" s="2" t="s">
        <v>1297</v>
      </c>
    </row>
    <row r="283">
      <c r="A283" s="2" t="s">
        <v>1539</v>
      </c>
      <c r="B283" s="2" t="s">
        <v>460</v>
      </c>
      <c r="E283" s="2" t="s">
        <v>10</v>
      </c>
      <c r="G283" s="2" t="s">
        <v>1432</v>
      </c>
      <c r="H283" s="2" t="s">
        <v>112</v>
      </c>
      <c r="I283" s="2" t="s">
        <v>10</v>
      </c>
      <c r="J283" s="2" t="s">
        <v>1432</v>
      </c>
      <c r="K283" s="2" t="s">
        <v>1281</v>
      </c>
    </row>
    <row r="284">
      <c r="A284" s="2" t="s">
        <v>1543</v>
      </c>
      <c r="B284" s="2" t="s">
        <v>123</v>
      </c>
      <c r="E284" s="2" t="s">
        <v>10</v>
      </c>
      <c r="G284" s="2" t="s">
        <v>1432</v>
      </c>
      <c r="H284" s="2" t="s">
        <v>112</v>
      </c>
      <c r="I284" s="2" t="s">
        <v>10</v>
      </c>
      <c r="J284" s="2" t="s">
        <v>1432</v>
      </c>
      <c r="K284" s="2" t="s">
        <v>1297</v>
      </c>
    </row>
    <row r="285">
      <c r="A285" s="2" t="s">
        <v>1732</v>
      </c>
      <c r="B285" s="2" t="s">
        <v>4116</v>
      </c>
      <c r="C285" s="2" t="s">
        <v>1432</v>
      </c>
      <c r="E285" s="2" t="s">
        <v>10</v>
      </c>
      <c r="H285" s="2" t="s">
        <v>112</v>
      </c>
      <c r="I285" s="2" t="s">
        <v>10</v>
      </c>
      <c r="J285" s="2" t="s">
        <v>1432</v>
      </c>
      <c r="K285" s="2" t="s">
        <v>1297</v>
      </c>
    </row>
    <row r="286">
      <c r="A286" s="2" t="s">
        <v>1955</v>
      </c>
      <c r="B286" s="2" t="s">
        <v>493</v>
      </c>
      <c r="C286" s="2" t="s">
        <v>1432</v>
      </c>
      <c r="E286" s="2" t="s">
        <v>10</v>
      </c>
      <c r="H286" s="2" t="s">
        <v>112</v>
      </c>
      <c r="I286" s="2" t="s">
        <v>10</v>
      </c>
      <c r="J286" s="2" t="s">
        <v>1432</v>
      </c>
      <c r="K286" s="2" t="s">
        <v>1297</v>
      </c>
    </row>
    <row r="287">
      <c r="A287" s="2" t="s">
        <v>2527</v>
      </c>
      <c r="B287" s="2" t="s">
        <v>209</v>
      </c>
      <c r="D287" s="2" t="s">
        <v>2530</v>
      </c>
      <c r="E287" s="2" t="s">
        <v>4117</v>
      </c>
      <c r="G287" s="2" t="s">
        <v>1432</v>
      </c>
      <c r="H287" s="2" t="s">
        <v>112</v>
      </c>
      <c r="I287" s="2" t="s">
        <v>10</v>
      </c>
      <c r="J287" s="2" t="s">
        <v>1432</v>
      </c>
      <c r="K287" s="2" t="s">
        <v>1297</v>
      </c>
    </row>
    <row r="288">
      <c r="A288" s="2" t="s">
        <v>2574</v>
      </c>
      <c r="B288" s="2" t="s">
        <v>258</v>
      </c>
      <c r="C288" s="2" t="s">
        <v>1432</v>
      </c>
      <c r="D288" s="2" t="s">
        <v>2578</v>
      </c>
      <c r="E288" s="2" t="s">
        <v>4117</v>
      </c>
      <c r="G288" s="2" t="s">
        <v>1432</v>
      </c>
      <c r="H288" s="2" t="s">
        <v>112</v>
      </c>
      <c r="I288" s="2" t="s">
        <v>10</v>
      </c>
      <c r="J288" s="2" t="s">
        <v>1432</v>
      </c>
      <c r="K288" s="2" t="s">
        <v>1297</v>
      </c>
    </row>
    <row r="289">
      <c r="A289" s="2" t="s">
        <v>2927</v>
      </c>
      <c r="B289" s="2" t="s">
        <v>400</v>
      </c>
      <c r="E289" s="2" t="s">
        <v>2433</v>
      </c>
      <c r="H289" s="2" t="s">
        <v>112</v>
      </c>
      <c r="I289" s="2" t="s">
        <v>10</v>
      </c>
      <c r="J289" s="2" t="s">
        <v>1432</v>
      </c>
      <c r="K289" s="2" t="s">
        <v>1297</v>
      </c>
    </row>
    <row r="290">
      <c r="A290" s="2" t="s">
        <v>1546</v>
      </c>
      <c r="B290" s="2" t="s">
        <v>202</v>
      </c>
      <c r="E290" s="2" t="s">
        <v>4118</v>
      </c>
      <c r="G290" s="2" t="s">
        <v>1432</v>
      </c>
      <c r="H290" s="2" t="s">
        <v>112</v>
      </c>
      <c r="I290" s="2" t="s">
        <v>4119</v>
      </c>
      <c r="J290" s="2" t="s">
        <v>1432</v>
      </c>
      <c r="K290" s="2" t="s">
        <v>1297</v>
      </c>
    </row>
    <row r="291">
      <c r="A291" s="2" t="s">
        <v>2013</v>
      </c>
      <c r="B291" s="2" t="s">
        <v>476</v>
      </c>
      <c r="E291" s="2" t="s">
        <v>4120</v>
      </c>
      <c r="G291" s="2" t="s">
        <v>1432</v>
      </c>
      <c r="H291" s="2" t="s">
        <v>112</v>
      </c>
      <c r="I291" s="2" t="s">
        <v>4121</v>
      </c>
      <c r="J291" s="2" t="s">
        <v>1432</v>
      </c>
      <c r="K291" s="2" t="s">
        <v>1297</v>
      </c>
    </row>
    <row r="292">
      <c r="A292" s="2" t="s">
        <v>1961</v>
      </c>
      <c r="B292" s="2" t="s">
        <v>282</v>
      </c>
      <c r="C292" s="2" t="s">
        <v>1432</v>
      </c>
      <c r="E292" s="2" t="s">
        <v>4122</v>
      </c>
      <c r="G292" s="2" t="s">
        <v>4123</v>
      </c>
      <c r="H292" s="2" t="s">
        <v>112</v>
      </c>
      <c r="I292" s="2" t="s">
        <v>4124</v>
      </c>
      <c r="J292" s="2" t="s">
        <v>1432</v>
      </c>
      <c r="K292" s="2" t="s">
        <v>1297</v>
      </c>
    </row>
    <row r="293">
      <c r="A293" s="2" t="s">
        <v>1920</v>
      </c>
      <c r="B293" s="2" t="s">
        <v>438</v>
      </c>
      <c r="C293" s="2" t="s">
        <v>1432</v>
      </c>
      <c r="E293" s="2" t="s">
        <v>2846</v>
      </c>
      <c r="H293" s="2" t="s">
        <v>112</v>
      </c>
      <c r="I293" s="2" t="s">
        <v>4125</v>
      </c>
      <c r="J293" s="2" t="s">
        <v>1432</v>
      </c>
      <c r="K293" s="2" t="s">
        <v>1297</v>
      </c>
    </row>
    <row r="294">
      <c r="A294" s="2" t="s">
        <v>2015</v>
      </c>
      <c r="B294" s="2" t="s">
        <v>314</v>
      </c>
      <c r="E294" s="2" t="s">
        <v>4126</v>
      </c>
      <c r="G294" s="2" t="s">
        <v>1432</v>
      </c>
      <c r="H294" s="2" t="s">
        <v>112</v>
      </c>
      <c r="I294" s="2" t="s">
        <v>4127</v>
      </c>
      <c r="J294" s="2" t="s">
        <v>1432</v>
      </c>
      <c r="K294" s="2" t="s">
        <v>1297</v>
      </c>
    </row>
    <row r="295">
      <c r="A295" s="2" t="s">
        <v>1787</v>
      </c>
      <c r="B295" s="2" t="s">
        <v>119</v>
      </c>
      <c r="C295" s="2" t="s">
        <v>1432</v>
      </c>
      <c r="I295" s="2" t="s">
        <v>4095</v>
      </c>
      <c r="J295" s="2" t="s">
        <v>1432</v>
      </c>
    </row>
    <row r="296">
      <c r="A296" s="2" t="s">
        <v>2491</v>
      </c>
      <c r="B296" s="2" t="s">
        <v>412</v>
      </c>
      <c r="E296" s="2" t="s">
        <v>2038</v>
      </c>
      <c r="G296" s="2" t="s">
        <v>1432</v>
      </c>
      <c r="I296" s="2" t="s">
        <v>4095</v>
      </c>
      <c r="J296" s="2" t="s">
        <v>1432</v>
      </c>
    </row>
    <row r="297">
      <c r="A297" s="2" t="s">
        <v>2494</v>
      </c>
      <c r="B297" s="2" t="s">
        <v>171</v>
      </c>
      <c r="E297" s="2" t="s">
        <v>2038</v>
      </c>
      <c r="G297" s="2" t="s">
        <v>1432</v>
      </c>
      <c r="I297" s="2" t="s">
        <v>4095</v>
      </c>
      <c r="J297" s="2" t="s">
        <v>1432</v>
      </c>
    </row>
    <row r="298">
      <c r="A298" s="2" t="s">
        <v>2666</v>
      </c>
      <c r="B298" s="2" t="s">
        <v>359</v>
      </c>
      <c r="D298" s="2" t="s">
        <v>2669</v>
      </c>
      <c r="I298" s="2" t="s">
        <v>4095</v>
      </c>
      <c r="J298" s="2" t="s">
        <v>1432</v>
      </c>
    </row>
    <row r="299">
      <c r="A299" s="2" t="s">
        <v>2740</v>
      </c>
      <c r="B299" s="2" t="s">
        <v>117</v>
      </c>
      <c r="E299" s="2" t="s">
        <v>4094</v>
      </c>
      <c r="I299" s="2" t="s">
        <v>4095</v>
      </c>
      <c r="J299" s="2" t="s">
        <v>1432</v>
      </c>
    </row>
    <row r="300">
      <c r="A300" s="2" t="s">
        <v>2300</v>
      </c>
      <c r="B300" s="2" t="s">
        <v>313</v>
      </c>
      <c r="D300" s="2" t="s">
        <v>2305</v>
      </c>
      <c r="E300" s="2" t="s">
        <v>4128</v>
      </c>
      <c r="G300" s="2" t="s">
        <v>1432</v>
      </c>
      <c r="I300" s="2" t="s">
        <v>4129</v>
      </c>
      <c r="J300" s="2" t="s">
        <v>1432</v>
      </c>
    </row>
    <row r="301">
      <c r="A301" s="2" t="s">
        <v>2930</v>
      </c>
      <c r="B301" s="2" t="s">
        <v>512</v>
      </c>
      <c r="D301" s="2" t="s">
        <v>2933</v>
      </c>
      <c r="I301" s="2" t="s">
        <v>4129</v>
      </c>
      <c r="J301" s="2" t="s">
        <v>1432</v>
      </c>
    </row>
    <row r="302">
      <c r="A302" s="2" t="s">
        <v>2416</v>
      </c>
      <c r="B302" s="2" t="s">
        <v>226</v>
      </c>
      <c r="D302" s="2" t="s">
        <v>2420</v>
      </c>
      <c r="I302" s="2" t="s">
        <v>4097</v>
      </c>
      <c r="J302" s="2" t="s">
        <v>1432</v>
      </c>
    </row>
    <row r="303">
      <c r="A303" s="2" t="s">
        <v>2580</v>
      </c>
      <c r="B303" s="2" t="s">
        <v>129</v>
      </c>
      <c r="I303" s="2" t="s">
        <v>4097</v>
      </c>
      <c r="J303" s="2" t="s">
        <v>1432</v>
      </c>
    </row>
    <row r="304">
      <c r="A304" s="2" t="s">
        <v>2760</v>
      </c>
      <c r="B304" s="2" t="s">
        <v>130</v>
      </c>
      <c r="E304" s="2" t="s">
        <v>4096</v>
      </c>
      <c r="I304" s="2" t="s">
        <v>4097</v>
      </c>
      <c r="J304" s="2" t="s">
        <v>1432</v>
      </c>
    </row>
    <row r="305">
      <c r="A305" s="2" t="s">
        <v>2920</v>
      </c>
      <c r="B305" s="2" t="s">
        <v>260</v>
      </c>
      <c r="I305" s="2" t="s">
        <v>4097</v>
      </c>
      <c r="J305" s="2" t="s">
        <v>1432</v>
      </c>
    </row>
    <row r="306">
      <c r="A306" s="2" t="s">
        <v>2028</v>
      </c>
      <c r="B306" s="2" t="s">
        <v>355</v>
      </c>
      <c r="E306" s="2" t="s">
        <v>4130</v>
      </c>
      <c r="G306" s="2" t="s">
        <v>1432</v>
      </c>
      <c r="I306" s="2" t="s">
        <v>4098</v>
      </c>
      <c r="J306" s="2" t="s">
        <v>1432</v>
      </c>
      <c r="K306" s="2" t="s">
        <v>1281</v>
      </c>
    </row>
    <row r="307">
      <c r="A307" s="2" t="s">
        <v>2892</v>
      </c>
      <c r="B307" s="2" t="s">
        <v>190</v>
      </c>
      <c r="E307" s="2" t="s">
        <v>4130</v>
      </c>
      <c r="G307" s="2" t="s">
        <v>4131</v>
      </c>
      <c r="I307" s="2" t="s">
        <v>4098</v>
      </c>
      <c r="J307" s="2" t="s">
        <v>1432</v>
      </c>
    </row>
    <row r="308">
      <c r="A308" s="2" t="s">
        <v>1888</v>
      </c>
      <c r="B308" s="2" t="s">
        <v>147</v>
      </c>
      <c r="C308" s="2" t="s">
        <v>1432</v>
      </c>
      <c r="E308" s="2" t="s">
        <v>4132</v>
      </c>
      <c r="I308" s="2" t="s">
        <v>4133</v>
      </c>
      <c r="J308" s="2" t="s">
        <v>1432</v>
      </c>
      <c r="K308" s="2" t="s">
        <v>1281</v>
      </c>
    </row>
    <row r="309">
      <c r="A309" s="2" t="s">
        <v>2090</v>
      </c>
      <c r="B309" s="2" t="s">
        <v>370</v>
      </c>
      <c r="C309" s="2" t="s">
        <v>1432</v>
      </c>
      <c r="E309" s="2" t="s">
        <v>4132</v>
      </c>
      <c r="I309" s="2" t="s">
        <v>4133</v>
      </c>
      <c r="J309" s="2" t="s">
        <v>1432</v>
      </c>
      <c r="K309" s="2" t="s">
        <v>1281</v>
      </c>
    </row>
    <row r="310">
      <c r="A310" s="2" t="s">
        <v>2150</v>
      </c>
      <c r="B310" s="2" t="s">
        <v>4134</v>
      </c>
      <c r="D310" s="2" t="s">
        <v>2153</v>
      </c>
      <c r="E310" s="2" t="s">
        <v>4099</v>
      </c>
      <c r="G310" s="2" t="s">
        <v>1432</v>
      </c>
      <c r="I310" s="2" t="s">
        <v>4100</v>
      </c>
      <c r="J310" s="2" t="s">
        <v>1432</v>
      </c>
      <c r="K310" s="2" t="s">
        <v>1281</v>
      </c>
    </row>
    <row r="311">
      <c r="A311" s="2" t="s">
        <v>2312</v>
      </c>
      <c r="B311" s="2" t="s">
        <v>148</v>
      </c>
      <c r="I311" s="2" t="s">
        <v>4100</v>
      </c>
      <c r="J311" s="2" t="s">
        <v>1432</v>
      </c>
    </row>
    <row r="312">
      <c r="A312" s="2" t="s">
        <v>2750</v>
      </c>
      <c r="B312" s="2" t="s">
        <v>484</v>
      </c>
      <c r="I312" s="2" t="s">
        <v>4100</v>
      </c>
      <c r="J312" s="2" t="s">
        <v>1432</v>
      </c>
    </row>
    <row r="313">
      <c r="A313" s="2" t="s">
        <v>2913</v>
      </c>
      <c r="B313" s="2" t="s">
        <v>140</v>
      </c>
      <c r="D313" s="2" t="s">
        <v>2916</v>
      </c>
      <c r="G313" s="2" t="s">
        <v>4131</v>
      </c>
      <c r="I313" s="2" t="s">
        <v>4100</v>
      </c>
      <c r="J313" s="2" t="s">
        <v>1432</v>
      </c>
    </row>
    <row r="314">
      <c r="A314" s="2" t="s">
        <v>4135</v>
      </c>
      <c r="B314" s="2" t="s">
        <v>4136</v>
      </c>
      <c r="I314" s="2" t="s">
        <v>4100</v>
      </c>
      <c r="J314" s="2" t="s">
        <v>1432</v>
      </c>
    </row>
    <row r="315">
      <c r="A315" s="2" t="s">
        <v>2674</v>
      </c>
      <c r="B315" s="2" t="s">
        <v>150</v>
      </c>
      <c r="G315" s="2" t="s">
        <v>1432</v>
      </c>
      <c r="I315" s="2" t="s">
        <v>4137</v>
      </c>
      <c r="J315" s="2" t="s">
        <v>1432</v>
      </c>
    </row>
    <row r="316">
      <c r="A316" s="2" t="s">
        <v>2906</v>
      </c>
      <c r="B316" s="2" t="s">
        <v>196</v>
      </c>
      <c r="D316" s="2" t="s">
        <v>2909</v>
      </c>
      <c r="G316" s="2" t="s">
        <v>4131</v>
      </c>
      <c r="I316" s="2" t="s">
        <v>4137</v>
      </c>
      <c r="J316" s="2" t="s">
        <v>1432</v>
      </c>
    </row>
    <row r="317">
      <c r="A317" s="2" t="s">
        <v>2078</v>
      </c>
      <c r="B317" s="2" t="s">
        <v>413</v>
      </c>
      <c r="C317" s="2" t="s">
        <v>1432</v>
      </c>
      <c r="E317" s="2" t="s">
        <v>4138</v>
      </c>
      <c r="I317" s="2" t="s">
        <v>4139</v>
      </c>
      <c r="J317" s="2" t="s">
        <v>1432</v>
      </c>
      <c r="K317" s="2" t="s">
        <v>1281</v>
      </c>
    </row>
    <row r="318">
      <c r="A318" s="2" t="s">
        <v>2138</v>
      </c>
      <c r="B318" s="2" t="s">
        <v>371</v>
      </c>
      <c r="E318" s="2" t="s">
        <v>4138</v>
      </c>
      <c r="G318" s="2" t="s">
        <v>1432</v>
      </c>
      <c r="I318" s="2" t="s">
        <v>4139</v>
      </c>
      <c r="J318" s="2" t="s">
        <v>1432</v>
      </c>
      <c r="K318" s="2" t="s">
        <v>1281</v>
      </c>
    </row>
    <row r="319">
      <c r="A319" s="2" t="s">
        <v>2140</v>
      </c>
      <c r="B319" s="2" t="s">
        <v>468</v>
      </c>
      <c r="E319" s="2" t="s">
        <v>4138</v>
      </c>
      <c r="G319" s="2" t="s">
        <v>1432</v>
      </c>
      <c r="I319" s="2" t="s">
        <v>4139</v>
      </c>
      <c r="J319" s="2" t="s">
        <v>1432</v>
      </c>
      <c r="K319" s="2" t="s">
        <v>1281</v>
      </c>
    </row>
    <row r="320">
      <c r="A320" s="2" t="s">
        <v>2142</v>
      </c>
      <c r="B320" s="2" t="s">
        <v>249</v>
      </c>
      <c r="E320" s="2" t="s">
        <v>4138</v>
      </c>
      <c r="G320" s="2" t="s">
        <v>1432</v>
      </c>
      <c r="I320" s="2" t="s">
        <v>4139</v>
      </c>
      <c r="J320" s="2" t="s">
        <v>1432</v>
      </c>
      <c r="K320" s="2" t="s">
        <v>1281</v>
      </c>
    </row>
    <row r="321">
      <c r="A321" s="2" t="s">
        <v>1866</v>
      </c>
      <c r="B321" s="2" t="s">
        <v>180</v>
      </c>
      <c r="C321" s="2" t="s">
        <v>1432</v>
      </c>
      <c r="E321" s="2" t="s">
        <v>4101</v>
      </c>
      <c r="I321" s="2" t="s">
        <v>4102</v>
      </c>
      <c r="J321" s="2" t="s">
        <v>1432</v>
      </c>
      <c r="K321" s="2" t="s">
        <v>1281</v>
      </c>
    </row>
    <row r="322">
      <c r="A322" s="2" t="s">
        <v>1927</v>
      </c>
      <c r="B322" s="2" t="s">
        <v>321</v>
      </c>
      <c r="C322" s="2" t="s">
        <v>1432</v>
      </c>
      <c r="E322" s="2" t="s">
        <v>4101</v>
      </c>
      <c r="I322" s="2" t="s">
        <v>4102</v>
      </c>
      <c r="J322" s="2" t="s">
        <v>1432</v>
      </c>
      <c r="K322" s="2" t="s">
        <v>1281</v>
      </c>
    </row>
    <row r="323">
      <c r="A323" s="2" t="s">
        <v>2175</v>
      </c>
      <c r="B323" s="2" t="s">
        <v>156</v>
      </c>
      <c r="D323" s="2" t="s">
        <v>2178</v>
      </c>
      <c r="E323" s="2" t="s">
        <v>4101</v>
      </c>
      <c r="G323" s="2" t="s">
        <v>1432</v>
      </c>
      <c r="I323" s="2" t="s">
        <v>4102</v>
      </c>
      <c r="J323" s="2" t="s">
        <v>1432</v>
      </c>
      <c r="K323" s="2" t="s">
        <v>1281</v>
      </c>
    </row>
    <row r="324">
      <c r="A324" s="2" t="s">
        <v>2994</v>
      </c>
      <c r="B324" s="2" t="s">
        <v>4140</v>
      </c>
      <c r="E324" s="2" t="s">
        <v>4101</v>
      </c>
      <c r="G324" s="2" t="s">
        <v>4131</v>
      </c>
      <c r="I324" s="2" t="s">
        <v>4102</v>
      </c>
      <c r="J324" s="2" t="s">
        <v>1432</v>
      </c>
    </row>
    <row r="325">
      <c r="A325" s="2" t="s">
        <v>1295</v>
      </c>
      <c r="B325" s="2" t="s">
        <v>4141</v>
      </c>
      <c r="I325" s="2" t="s">
        <v>4104</v>
      </c>
      <c r="J325" s="2" t="s">
        <v>1432</v>
      </c>
    </row>
    <row r="326">
      <c r="A326" s="2" t="s">
        <v>1301</v>
      </c>
      <c r="B326" s="2" t="s">
        <v>162</v>
      </c>
      <c r="D326" s="2" t="s">
        <v>1309</v>
      </c>
      <c r="I326" s="2" t="s">
        <v>4104</v>
      </c>
      <c r="J326" s="2" t="s">
        <v>1432</v>
      </c>
    </row>
    <row r="327">
      <c r="A327" s="2" t="s">
        <v>1398</v>
      </c>
      <c r="B327" s="2" t="s">
        <v>4142</v>
      </c>
      <c r="I327" s="2" t="s">
        <v>4104</v>
      </c>
      <c r="J327" s="2" t="s">
        <v>1432</v>
      </c>
    </row>
    <row r="328">
      <c r="A328" s="2" t="s">
        <v>1429</v>
      </c>
      <c r="B328" s="2" t="s">
        <v>163</v>
      </c>
      <c r="C328" s="2" t="s">
        <v>1432</v>
      </c>
      <c r="E328" s="2" t="s">
        <v>4105</v>
      </c>
      <c r="G328" s="2" t="s">
        <v>1432</v>
      </c>
      <c r="I328" s="2" t="s">
        <v>4104</v>
      </c>
      <c r="J328" s="2" t="s">
        <v>1432</v>
      </c>
      <c r="K328" s="2" t="s">
        <v>1281</v>
      </c>
    </row>
    <row r="329">
      <c r="A329" s="2" t="s">
        <v>4143</v>
      </c>
      <c r="B329" s="2" t="s">
        <v>424</v>
      </c>
      <c r="E329" s="2" t="s">
        <v>4105</v>
      </c>
      <c r="G329" s="2" t="s">
        <v>1432</v>
      </c>
      <c r="I329" s="2" t="s">
        <v>4104</v>
      </c>
      <c r="J329" s="2" t="s">
        <v>1432</v>
      </c>
    </row>
    <row r="330">
      <c r="A330" s="2" t="s">
        <v>2041</v>
      </c>
      <c r="B330" s="2" t="s">
        <v>168</v>
      </c>
      <c r="E330" s="2" t="s">
        <v>4105</v>
      </c>
      <c r="G330" s="2" t="s">
        <v>1432</v>
      </c>
      <c r="I330" s="2" t="s">
        <v>4104</v>
      </c>
      <c r="J330" s="2" t="s">
        <v>1432</v>
      </c>
      <c r="K330" s="2" t="s">
        <v>1281</v>
      </c>
    </row>
    <row r="331">
      <c r="A331" s="2" t="s">
        <v>2100</v>
      </c>
      <c r="B331" s="2" t="s">
        <v>167</v>
      </c>
      <c r="D331" s="2" t="s">
        <v>2104</v>
      </c>
      <c r="E331" s="2" t="s">
        <v>4105</v>
      </c>
      <c r="G331" s="2" t="s">
        <v>1432</v>
      </c>
      <c r="I331" s="2" t="s">
        <v>4104</v>
      </c>
      <c r="J331" s="2" t="s">
        <v>1432</v>
      </c>
      <c r="K331" s="2" t="s">
        <v>1281</v>
      </c>
    </row>
    <row r="332">
      <c r="A332" s="2" t="s">
        <v>2611</v>
      </c>
      <c r="B332" s="2" t="s">
        <v>482</v>
      </c>
      <c r="I332" s="2" t="s">
        <v>4104</v>
      </c>
      <c r="J332" s="2" t="s">
        <v>1432</v>
      </c>
    </row>
    <row r="333">
      <c r="A333" s="2" t="s">
        <v>2646</v>
      </c>
      <c r="B333" s="2" t="s">
        <v>165</v>
      </c>
      <c r="D333" s="2" t="s">
        <v>4144</v>
      </c>
      <c r="E333" s="2" t="s">
        <v>4105</v>
      </c>
      <c r="G333" s="2" t="s">
        <v>1432</v>
      </c>
      <c r="I333" s="2" t="s">
        <v>4104</v>
      </c>
      <c r="J333" s="2" t="s">
        <v>1432</v>
      </c>
    </row>
    <row r="334">
      <c r="A334" s="2" t="s">
        <v>3012</v>
      </c>
      <c r="B334" s="2" t="s">
        <v>4145</v>
      </c>
      <c r="E334" s="2" t="s">
        <v>4105</v>
      </c>
      <c r="G334" s="2" t="s">
        <v>4131</v>
      </c>
      <c r="I334" s="2" t="s">
        <v>4104</v>
      </c>
      <c r="J334" s="2" t="s">
        <v>1432</v>
      </c>
    </row>
    <row r="335">
      <c r="A335" s="2" t="s">
        <v>1325</v>
      </c>
      <c r="B335" s="2" t="s">
        <v>175</v>
      </c>
      <c r="E335" s="2" t="s">
        <v>4146</v>
      </c>
      <c r="I335" s="2" t="s">
        <v>4108</v>
      </c>
      <c r="J335" s="2" t="s">
        <v>1432</v>
      </c>
      <c r="K335" s="2" t="s">
        <v>1281</v>
      </c>
    </row>
    <row r="336">
      <c r="A336" s="2" t="s">
        <v>1592</v>
      </c>
      <c r="B336" s="2" t="s">
        <v>406</v>
      </c>
      <c r="C336" s="2" t="s">
        <v>1432</v>
      </c>
      <c r="I336" s="2" t="s">
        <v>4108</v>
      </c>
      <c r="J336" s="2" t="s">
        <v>1432</v>
      </c>
    </row>
    <row r="337">
      <c r="A337" s="2" t="s">
        <v>1619</v>
      </c>
      <c r="B337" s="2" t="s">
        <v>175</v>
      </c>
      <c r="C337" s="2" t="s">
        <v>1432</v>
      </c>
      <c r="I337" s="2" t="s">
        <v>4108</v>
      </c>
      <c r="J337" s="2" t="s">
        <v>1432</v>
      </c>
    </row>
    <row r="338">
      <c r="A338" s="2" t="s">
        <v>1705</v>
      </c>
      <c r="B338" s="2" t="s">
        <v>111</v>
      </c>
      <c r="C338" s="2" t="s">
        <v>1432</v>
      </c>
      <c r="E338" s="2" t="s">
        <v>4107</v>
      </c>
      <c r="G338" s="2" t="s">
        <v>4058</v>
      </c>
      <c r="I338" s="2" t="s">
        <v>4108</v>
      </c>
      <c r="J338" s="2" t="s">
        <v>1432</v>
      </c>
      <c r="K338" s="2" t="s">
        <v>1281</v>
      </c>
    </row>
    <row r="339">
      <c r="A339" s="2" t="s">
        <v>1778</v>
      </c>
      <c r="B339" s="2" t="s">
        <v>4147</v>
      </c>
      <c r="C339" s="2" t="s">
        <v>1432</v>
      </c>
      <c r="E339" s="2" t="s">
        <v>4109</v>
      </c>
      <c r="G339" s="2" t="s">
        <v>4058</v>
      </c>
      <c r="I339" s="2" t="s">
        <v>4108</v>
      </c>
      <c r="J339" s="2" t="s">
        <v>1432</v>
      </c>
      <c r="K339" s="2" t="s">
        <v>1281</v>
      </c>
    </row>
    <row r="340">
      <c r="A340" s="2" t="s">
        <v>1990</v>
      </c>
      <c r="B340" s="2" t="s">
        <v>265</v>
      </c>
      <c r="C340" s="2" t="s">
        <v>1432</v>
      </c>
      <c r="E340" s="2" t="s">
        <v>4107</v>
      </c>
      <c r="I340" s="2" t="s">
        <v>4108</v>
      </c>
      <c r="J340" s="2" t="s">
        <v>1432</v>
      </c>
      <c r="K340" s="2" t="s">
        <v>1281</v>
      </c>
    </row>
    <row r="341">
      <c r="A341" s="2" t="s">
        <v>2189</v>
      </c>
      <c r="B341" s="2" t="s">
        <v>158</v>
      </c>
      <c r="E341" s="2" t="s">
        <v>4107</v>
      </c>
      <c r="G341" s="2" t="s">
        <v>1432</v>
      </c>
      <c r="I341" s="2" t="s">
        <v>4108</v>
      </c>
      <c r="J341" s="2" t="s">
        <v>1432</v>
      </c>
      <c r="K341" s="2" t="s">
        <v>1281</v>
      </c>
    </row>
    <row r="342">
      <c r="A342" s="2" t="s">
        <v>2389</v>
      </c>
      <c r="B342" s="2" t="s">
        <v>4148</v>
      </c>
      <c r="C342" s="2" t="s">
        <v>4149</v>
      </c>
      <c r="E342" s="2" t="s">
        <v>4107</v>
      </c>
      <c r="G342" s="2" t="s">
        <v>4058</v>
      </c>
      <c r="I342" s="2" t="s">
        <v>4108</v>
      </c>
      <c r="J342" s="2" t="s">
        <v>1432</v>
      </c>
      <c r="K342" s="2" t="s">
        <v>1281</v>
      </c>
    </row>
    <row r="343">
      <c r="A343" s="2" t="s">
        <v>2860</v>
      </c>
      <c r="B343" s="2" t="s">
        <v>151</v>
      </c>
      <c r="E343" s="2" t="s">
        <v>4107</v>
      </c>
      <c r="I343" s="2" t="s">
        <v>4108</v>
      </c>
      <c r="J343" s="2" t="s">
        <v>1432</v>
      </c>
    </row>
    <row r="344">
      <c r="A344" s="2" t="s">
        <v>3038</v>
      </c>
      <c r="B344" s="2" t="s">
        <v>4150</v>
      </c>
      <c r="E344" s="2" t="s">
        <v>4107</v>
      </c>
      <c r="I344" s="2" t="s">
        <v>4108</v>
      </c>
      <c r="J344" s="2" t="s">
        <v>1432</v>
      </c>
    </row>
    <row r="345">
      <c r="A345" s="2" t="s">
        <v>1366</v>
      </c>
      <c r="B345" s="2" t="s">
        <v>154</v>
      </c>
      <c r="I345" s="2" t="s">
        <v>4110</v>
      </c>
      <c r="J345" s="2" t="s">
        <v>1432</v>
      </c>
    </row>
    <row r="346">
      <c r="A346" s="2" t="s">
        <v>1797</v>
      </c>
      <c r="B346" s="2" t="s">
        <v>153</v>
      </c>
      <c r="C346" s="2" t="s">
        <v>1432</v>
      </c>
      <c r="G346" s="2" t="s">
        <v>4058</v>
      </c>
      <c r="I346" s="2" t="s">
        <v>4110</v>
      </c>
      <c r="J346" s="2" t="s">
        <v>1432</v>
      </c>
    </row>
    <row r="347">
      <c r="A347" s="2" t="s">
        <v>1978</v>
      </c>
      <c r="B347" s="2" t="s">
        <v>416</v>
      </c>
      <c r="C347" s="2" t="s">
        <v>1432</v>
      </c>
      <c r="I347" s="2" t="s">
        <v>4110</v>
      </c>
      <c r="J347" s="2" t="s">
        <v>1432</v>
      </c>
    </row>
    <row r="348">
      <c r="A348" s="2" t="s">
        <v>2198</v>
      </c>
      <c r="B348" s="2" t="s">
        <v>138</v>
      </c>
      <c r="C348" s="2" t="s">
        <v>1432</v>
      </c>
      <c r="G348" s="2" t="s">
        <v>4151</v>
      </c>
      <c r="I348" s="2" t="s">
        <v>4110</v>
      </c>
      <c r="J348" s="2" t="s">
        <v>1432</v>
      </c>
    </row>
    <row r="349">
      <c r="A349" s="2" t="s">
        <v>2521</v>
      </c>
      <c r="B349" s="2" t="s">
        <v>393</v>
      </c>
      <c r="D349" s="2" t="s">
        <v>2526</v>
      </c>
      <c r="E349" s="2" t="s">
        <v>2523</v>
      </c>
      <c r="G349" s="2" t="s">
        <v>1432</v>
      </c>
      <c r="I349" s="2" t="s">
        <v>4110</v>
      </c>
      <c r="J349" s="2" t="s">
        <v>1432</v>
      </c>
    </row>
    <row r="350">
      <c r="A350" s="2" t="s">
        <v>2692</v>
      </c>
      <c r="B350" s="2" t="s">
        <v>415</v>
      </c>
      <c r="D350" s="2" t="s">
        <v>2695</v>
      </c>
      <c r="I350" s="2" t="s">
        <v>4110</v>
      </c>
      <c r="J350" s="2" t="s">
        <v>1432</v>
      </c>
    </row>
    <row r="351">
      <c r="A351" s="2" t="s">
        <v>2773</v>
      </c>
      <c r="B351" s="2" t="s">
        <v>152</v>
      </c>
      <c r="D351" s="2" t="s">
        <v>2156</v>
      </c>
      <c r="G351" s="2" t="s">
        <v>4131</v>
      </c>
      <c r="I351" s="2" t="s">
        <v>4110</v>
      </c>
      <c r="J351" s="2" t="s">
        <v>1432</v>
      </c>
    </row>
    <row r="352">
      <c r="A352" s="2" t="s">
        <v>2776</v>
      </c>
      <c r="B352" s="2" t="s">
        <v>177</v>
      </c>
      <c r="D352" s="2" t="s">
        <v>2156</v>
      </c>
      <c r="G352" s="2" t="s">
        <v>4131</v>
      </c>
      <c r="I352" s="2" t="s">
        <v>4110</v>
      </c>
      <c r="J352" s="2" t="s">
        <v>1432</v>
      </c>
    </row>
    <row r="353">
      <c r="A353" s="2" t="s">
        <v>2779</v>
      </c>
      <c r="B353" s="2" t="s">
        <v>309</v>
      </c>
      <c r="D353" s="2" t="s">
        <v>2156</v>
      </c>
      <c r="G353" s="2" t="s">
        <v>4131</v>
      </c>
      <c r="I353" s="2" t="s">
        <v>4110</v>
      </c>
      <c r="J353" s="2" t="s">
        <v>1432</v>
      </c>
    </row>
    <row r="354">
      <c r="A354" s="2" t="s">
        <v>2788</v>
      </c>
      <c r="B354" s="2" t="s">
        <v>179</v>
      </c>
      <c r="C354" s="2" t="s">
        <v>1432</v>
      </c>
      <c r="I354" s="2" t="s">
        <v>4110</v>
      </c>
      <c r="J354" s="2" t="s">
        <v>1432</v>
      </c>
    </row>
    <row r="355">
      <c r="A355" s="2" t="s">
        <v>2896</v>
      </c>
      <c r="B355" s="2" t="s">
        <v>114</v>
      </c>
      <c r="D355" s="2" t="s">
        <v>2900</v>
      </c>
      <c r="G355" s="2" t="s">
        <v>4131</v>
      </c>
      <c r="I355" s="2" t="s">
        <v>4110</v>
      </c>
      <c r="J355" s="2" t="s">
        <v>1432</v>
      </c>
    </row>
    <row r="356">
      <c r="A356" s="2" t="s">
        <v>3023</v>
      </c>
      <c r="B356" s="2" t="s">
        <v>4152</v>
      </c>
      <c r="G356" s="2" t="s">
        <v>4131</v>
      </c>
      <c r="I356" s="2" t="s">
        <v>4110</v>
      </c>
      <c r="J356" s="2" t="s">
        <v>1432</v>
      </c>
    </row>
    <row r="357">
      <c r="A357" s="2" t="s">
        <v>2127</v>
      </c>
      <c r="B357" s="2" t="s">
        <v>173</v>
      </c>
      <c r="D357" s="2" t="s">
        <v>2131</v>
      </c>
      <c r="E357" s="2" t="s">
        <v>4153</v>
      </c>
      <c r="G357" s="2" t="s">
        <v>1432</v>
      </c>
      <c r="I357" s="2" t="s">
        <v>4154</v>
      </c>
      <c r="J357" s="2" t="s">
        <v>1432</v>
      </c>
      <c r="K357" s="2" t="s">
        <v>1281</v>
      </c>
    </row>
    <row r="358">
      <c r="A358" s="2" t="s">
        <v>2132</v>
      </c>
      <c r="B358" s="2" t="s">
        <v>308</v>
      </c>
      <c r="D358" s="2" t="s">
        <v>2135</v>
      </c>
      <c r="E358" s="2" t="s">
        <v>4153</v>
      </c>
      <c r="G358" s="2" t="s">
        <v>1432</v>
      </c>
      <c r="I358" s="2" t="s">
        <v>4154</v>
      </c>
      <c r="J358" s="2" t="s">
        <v>1432</v>
      </c>
      <c r="K358" s="2" t="s">
        <v>1281</v>
      </c>
    </row>
    <row r="359">
      <c r="A359" s="2" t="s">
        <v>2136</v>
      </c>
      <c r="B359" s="2" t="s">
        <v>178</v>
      </c>
      <c r="E359" s="2" t="s">
        <v>4153</v>
      </c>
      <c r="G359" s="2" t="s">
        <v>1432</v>
      </c>
      <c r="I359" s="2" t="s">
        <v>4154</v>
      </c>
      <c r="J359" s="2" t="s">
        <v>1432</v>
      </c>
      <c r="K359" s="2" t="s">
        <v>1281</v>
      </c>
    </row>
    <row r="360">
      <c r="A360" s="2" t="s">
        <v>2976</v>
      </c>
      <c r="B360" s="2" t="s">
        <v>4155</v>
      </c>
      <c r="D360" s="2" t="s">
        <v>2980</v>
      </c>
      <c r="I360" s="2" t="s">
        <v>4154</v>
      </c>
      <c r="J360" s="2" t="s">
        <v>1432</v>
      </c>
    </row>
    <row r="361">
      <c r="A361" s="2" t="s">
        <v>1694</v>
      </c>
      <c r="B361" s="2" t="s">
        <v>194</v>
      </c>
      <c r="E361" s="2" t="s">
        <v>4156</v>
      </c>
      <c r="G361" s="2" t="s">
        <v>1432</v>
      </c>
      <c r="I361" s="2" t="s">
        <v>4157</v>
      </c>
      <c r="J361" s="2" t="s">
        <v>1432</v>
      </c>
      <c r="K361" s="2" t="s">
        <v>1281</v>
      </c>
    </row>
    <row r="362">
      <c r="A362" s="2" t="s">
        <v>2292</v>
      </c>
      <c r="B362" s="2" t="s">
        <v>159</v>
      </c>
      <c r="D362" s="2" t="s">
        <v>2295</v>
      </c>
      <c r="E362" s="2" t="s">
        <v>4158</v>
      </c>
      <c r="G362" s="2" t="s">
        <v>1432</v>
      </c>
      <c r="I362" s="2" t="s">
        <v>4157</v>
      </c>
      <c r="J362" s="2" t="s">
        <v>1432</v>
      </c>
    </row>
    <row r="363">
      <c r="A363" s="2" t="s">
        <v>2543</v>
      </c>
      <c r="B363" s="2" t="s">
        <v>299</v>
      </c>
      <c r="D363" s="2" t="s">
        <v>2549</v>
      </c>
      <c r="E363" s="2" t="s">
        <v>4156</v>
      </c>
      <c r="I363" s="2" t="s">
        <v>4157</v>
      </c>
      <c r="J363" s="2" t="s">
        <v>1432</v>
      </c>
    </row>
    <row r="364">
      <c r="A364" s="2" t="s">
        <v>2555</v>
      </c>
      <c r="B364" s="2" t="s">
        <v>442</v>
      </c>
      <c r="D364" s="2" t="s">
        <v>2559</v>
      </c>
      <c r="E364" s="2" t="s">
        <v>4156</v>
      </c>
      <c r="G364" s="2" t="s">
        <v>1432</v>
      </c>
      <c r="I364" s="2" t="s">
        <v>4157</v>
      </c>
      <c r="J364" s="2" t="s">
        <v>1432</v>
      </c>
    </row>
    <row r="365">
      <c r="A365" s="2" t="s">
        <v>2814</v>
      </c>
      <c r="B365" s="2" t="s">
        <v>316</v>
      </c>
      <c r="D365" s="2" t="s">
        <v>2817</v>
      </c>
      <c r="E365" s="2" t="s">
        <v>4158</v>
      </c>
      <c r="G365" s="2" t="s">
        <v>4131</v>
      </c>
      <c r="I365" s="2" t="s">
        <v>4157</v>
      </c>
      <c r="J365" s="2" t="s">
        <v>1432</v>
      </c>
    </row>
    <row r="366">
      <c r="A366" s="2" t="s">
        <v>1334</v>
      </c>
      <c r="B366" s="2" t="s">
        <v>239</v>
      </c>
      <c r="I366" s="2" t="s">
        <v>4112</v>
      </c>
      <c r="J366" s="2" t="s">
        <v>1432</v>
      </c>
    </row>
    <row r="367">
      <c r="A367" s="2" t="s">
        <v>4159</v>
      </c>
      <c r="B367" s="2" t="s">
        <v>239</v>
      </c>
      <c r="I367" s="2" t="s">
        <v>4112</v>
      </c>
      <c r="J367" s="2" t="s">
        <v>1432</v>
      </c>
    </row>
    <row r="368">
      <c r="A368" s="2" t="s">
        <v>1393</v>
      </c>
      <c r="B368" s="2" t="s">
        <v>404</v>
      </c>
      <c r="I368" s="2" t="s">
        <v>4112</v>
      </c>
      <c r="J368" s="2" t="s">
        <v>1432</v>
      </c>
    </row>
    <row r="369">
      <c r="A369" s="2" t="s">
        <v>2516</v>
      </c>
      <c r="B369" s="2" t="s">
        <v>4160</v>
      </c>
      <c r="D369" s="2" t="s">
        <v>2193</v>
      </c>
      <c r="E369" s="2" t="s">
        <v>4111</v>
      </c>
      <c r="G369" s="2" t="s">
        <v>1432</v>
      </c>
      <c r="I369" s="2" t="s">
        <v>4112</v>
      </c>
      <c r="J369" s="2" t="s">
        <v>1432</v>
      </c>
    </row>
    <row r="370">
      <c r="A370" s="2" t="s">
        <v>2836</v>
      </c>
      <c r="B370" s="2" t="s">
        <v>437</v>
      </c>
      <c r="I370" s="2" t="s">
        <v>4112</v>
      </c>
      <c r="J370" s="2" t="s">
        <v>1432</v>
      </c>
    </row>
    <row r="371">
      <c r="A371" s="2" t="s">
        <v>3021</v>
      </c>
      <c r="B371" s="2" t="s">
        <v>4161</v>
      </c>
      <c r="G371" s="2" t="s">
        <v>4131</v>
      </c>
      <c r="I371" s="2" t="s">
        <v>4112</v>
      </c>
      <c r="J371" s="2" t="s">
        <v>1432</v>
      </c>
    </row>
    <row r="372">
      <c r="A372" s="2" t="s">
        <v>1345</v>
      </c>
      <c r="B372" s="2" t="s">
        <v>4162</v>
      </c>
      <c r="I372" s="2" t="s">
        <v>4113</v>
      </c>
      <c r="J372" s="2" t="s">
        <v>1432</v>
      </c>
    </row>
    <row r="373">
      <c r="A373" s="2" t="s">
        <v>1357</v>
      </c>
      <c r="B373" s="2" t="s">
        <v>4163</v>
      </c>
      <c r="I373" s="2" t="s">
        <v>4164</v>
      </c>
      <c r="J373" s="2" t="s">
        <v>1432</v>
      </c>
    </row>
    <row r="374">
      <c r="A374" s="2" t="s">
        <v>1369</v>
      </c>
      <c r="B374" s="2" t="s">
        <v>286</v>
      </c>
      <c r="I374" s="2" t="s">
        <v>4164</v>
      </c>
      <c r="J374" s="2" t="s">
        <v>1432</v>
      </c>
    </row>
    <row r="375">
      <c r="A375" s="2" t="s">
        <v>1522</v>
      </c>
      <c r="B375" s="2" t="s">
        <v>363</v>
      </c>
      <c r="E375" s="2" t="s">
        <v>4165</v>
      </c>
      <c r="G375" s="2" t="s">
        <v>1432</v>
      </c>
      <c r="I375" s="2" t="s">
        <v>4164</v>
      </c>
      <c r="J375" s="2" t="s">
        <v>1432</v>
      </c>
      <c r="K375" s="2" t="s">
        <v>1281</v>
      </c>
    </row>
    <row r="376">
      <c r="A376" s="2" t="s">
        <v>4166</v>
      </c>
      <c r="B376" s="2" t="s">
        <v>317</v>
      </c>
      <c r="E376" s="2" t="s">
        <v>4167</v>
      </c>
      <c r="F376" s="2">
        <v>84.0</v>
      </c>
      <c r="G376" s="2" t="s">
        <v>1432</v>
      </c>
      <c r="I376" s="2" t="s">
        <v>4164</v>
      </c>
      <c r="J376" s="2" t="s">
        <v>1432</v>
      </c>
    </row>
    <row r="377">
      <c r="A377" s="2" t="s">
        <v>1879</v>
      </c>
      <c r="B377" s="2" t="s">
        <v>504</v>
      </c>
      <c r="C377" s="2" t="s">
        <v>1432</v>
      </c>
      <c r="D377" s="2" t="s">
        <v>1882</v>
      </c>
      <c r="E377" s="2" t="s">
        <v>4165</v>
      </c>
      <c r="I377" s="2" t="s">
        <v>4164</v>
      </c>
      <c r="J377" s="2" t="s">
        <v>1432</v>
      </c>
      <c r="K377" s="2" t="s">
        <v>1281</v>
      </c>
    </row>
    <row r="378">
      <c r="A378" s="2" t="s">
        <v>2728</v>
      </c>
      <c r="B378" s="2" t="s">
        <v>4168</v>
      </c>
      <c r="G378" s="2" t="s">
        <v>1432</v>
      </c>
      <c r="I378" s="2" t="s">
        <v>4164</v>
      </c>
      <c r="J378" s="2" t="s">
        <v>1432</v>
      </c>
    </row>
    <row r="379">
      <c r="A379" s="2" t="s">
        <v>2884</v>
      </c>
      <c r="B379" s="2" t="s">
        <v>349</v>
      </c>
      <c r="D379" s="2" t="s">
        <v>2887</v>
      </c>
      <c r="E379" s="2" t="s">
        <v>4169</v>
      </c>
      <c r="G379" s="2" t="s">
        <v>4131</v>
      </c>
      <c r="I379" s="2" t="s">
        <v>4164</v>
      </c>
      <c r="J379" s="2" t="s">
        <v>1432</v>
      </c>
    </row>
    <row r="380">
      <c r="A380" s="2" t="s">
        <v>2888</v>
      </c>
      <c r="B380" s="2" t="s">
        <v>518</v>
      </c>
      <c r="D380" s="2" t="s">
        <v>2891</v>
      </c>
      <c r="G380" s="2" t="s">
        <v>4131</v>
      </c>
      <c r="I380" s="2" t="s">
        <v>4164</v>
      </c>
      <c r="J380" s="2" t="s">
        <v>1432</v>
      </c>
    </row>
    <row r="381">
      <c r="A381" s="2" t="s">
        <v>4170</v>
      </c>
      <c r="B381" s="2" t="s">
        <v>4171</v>
      </c>
      <c r="E381" s="2" t="s">
        <v>4165</v>
      </c>
      <c r="G381" s="2" t="s">
        <v>4131</v>
      </c>
      <c r="I381" s="2" t="s">
        <v>4164</v>
      </c>
      <c r="J381" s="2" t="s">
        <v>1432</v>
      </c>
    </row>
    <row r="382">
      <c r="A382" s="2" t="s">
        <v>1314</v>
      </c>
      <c r="B382" s="2" t="s">
        <v>4172</v>
      </c>
      <c r="I382" s="2" t="s">
        <v>10</v>
      </c>
      <c r="J382" s="2" t="s">
        <v>1432</v>
      </c>
    </row>
    <row r="383">
      <c r="A383" s="2" t="s">
        <v>1330</v>
      </c>
      <c r="B383" s="2" t="s">
        <v>367</v>
      </c>
      <c r="E383" s="2" t="s">
        <v>4114</v>
      </c>
      <c r="I383" s="2" t="s">
        <v>10</v>
      </c>
      <c r="J383" s="2" t="s">
        <v>1432</v>
      </c>
      <c r="K383" s="2" t="s">
        <v>1281</v>
      </c>
    </row>
    <row r="384">
      <c r="A384" s="2" t="s">
        <v>1362</v>
      </c>
      <c r="B384" s="2" t="s">
        <v>285</v>
      </c>
      <c r="I384" s="2" t="s">
        <v>10</v>
      </c>
      <c r="J384" s="2" t="s">
        <v>1432</v>
      </c>
    </row>
    <row r="385">
      <c r="A385" s="2" t="s">
        <v>1406</v>
      </c>
      <c r="B385" s="2" t="s">
        <v>214</v>
      </c>
      <c r="C385" s="2" t="s">
        <v>1413</v>
      </c>
      <c r="D385" s="2" t="s">
        <v>4173</v>
      </c>
      <c r="E385" s="2" t="s">
        <v>10</v>
      </c>
      <c r="F385" s="2">
        <v>70000.0</v>
      </c>
      <c r="G385" s="2" t="s">
        <v>1432</v>
      </c>
      <c r="I385" s="2" t="s">
        <v>10</v>
      </c>
      <c r="J385" s="2" t="s">
        <v>1432</v>
      </c>
      <c r="K385" s="2" t="s">
        <v>1408</v>
      </c>
    </row>
    <row r="386">
      <c r="A386" s="2" t="s">
        <v>1423</v>
      </c>
      <c r="B386" s="2" t="s">
        <v>394</v>
      </c>
      <c r="I386" s="2" t="s">
        <v>10</v>
      </c>
      <c r="J386" s="2" t="s">
        <v>1432</v>
      </c>
    </row>
    <row r="387">
      <c r="A387" s="2" t="s">
        <v>1426</v>
      </c>
      <c r="B387" s="2" t="s">
        <v>298</v>
      </c>
      <c r="I387" s="2" t="s">
        <v>10</v>
      </c>
      <c r="J387" s="2" t="s">
        <v>1432</v>
      </c>
    </row>
    <row r="388">
      <c r="A388" s="2" t="s">
        <v>1440</v>
      </c>
      <c r="B388" s="2" t="s">
        <v>472</v>
      </c>
      <c r="C388" s="2" t="s">
        <v>1432</v>
      </c>
      <c r="E388" s="2" t="s">
        <v>10</v>
      </c>
      <c r="F388" s="2">
        <v>70000.0</v>
      </c>
      <c r="G388" s="2" t="s">
        <v>1432</v>
      </c>
      <c r="I388" s="2" t="s">
        <v>10</v>
      </c>
      <c r="J388" s="2" t="s">
        <v>1432</v>
      </c>
      <c r="K388" s="2" t="s">
        <v>1281</v>
      </c>
    </row>
    <row r="389">
      <c r="A389" s="2" t="s">
        <v>1470</v>
      </c>
      <c r="B389" s="2" t="s">
        <v>443</v>
      </c>
      <c r="C389" s="2" t="s">
        <v>1432</v>
      </c>
      <c r="E389" s="2" t="s">
        <v>10</v>
      </c>
      <c r="F389" s="2">
        <v>70000.0</v>
      </c>
      <c r="G389" s="2" t="s">
        <v>1432</v>
      </c>
      <c r="I389" s="2" t="s">
        <v>10</v>
      </c>
      <c r="J389" s="2" t="s">
        <v>1432</v>
      </c>
      <c r="K389" s="2" t="s">
        <v>1281</v>
      </c>
    </row>
    <row r="390">
      <c r="A390" s="2" t="s">
        <v>1475</v>
      </c>
      <c r="B390" s="2" t="s">
        <v>172</v>
      </c>
      <c r="C390" s="2" t="s">
        <v>1432</v>
      </c>
      <c r="E390" s="2" t="s">
        <v>10</v>
      </c>
      <c r="F390" s="2">
        <v>70000.0</v>
      </c>
      <c r="G390" s="2" t="s">
        <v>1432</v>
      </c>
      <c r="I390" s="2" t="s">
        <v>10</v>
      </c>
      <c r="J390" s="2" t="s">
        <v>1432</v>
      </c>
      <c r="K390" s="2" t="s">
        <v>1281</v>
      </c>
    </row>
    <row r="391">
      <c r="A391" s="2" t="s">
        <v>1487</v>
      </c>
      <c r="B391" s="2" t="s">
        <v>425</v>
      </c>
      <c r="C391" s="2" t="s">
        <v>1432</v>
      </c>
      <c r="I391" s="2" t="s">
        <v>10</v>
      </c>
      <c r="J391" s="2" t="s">
        <v>1432</v>
      </c>
    </row>
    <row r="392">
      <c r="A392" s="2" t="s">
        <v>1493</v>
      </c>
      <c r="B392" s="2" t="s">
        <v>269</v>
      </c>
      <c r="C392" s="2" t="s">
        <v>1432</v>
      </c>
      <c r="I392" s="2" t="s">
        <v>10</v>
      </c>
      <c r="J392" s="2" t="s">
        <v>1432</v>
      </c>
    </row>
    <row r="393">
      <c r="A393" s="2" t="s">
        <v>1559</v>
      </c>
      <c r="B393" s="2" t="s">
        <v>323</v>
      </c>
      <c r="C393" s="2" t="s">
        <v>1432</v>
      </c>
      <c r="E393" s="2" t="s">
        <v>10</v>
      </c>
      <c r="I393" s="2" t="s">
        <v>10</v>
      </c>
      <c r="J393" s="2" t="s">
        <v>1432</v>
      </c>
      <c r="K393" s="2" t="s">
        <v>1281</v>
      </c>
    </row>
    <row r="394">
      <c r="A394" s="2" t="s">
        <v>1594</v>
      </c>
      <c r="B394" s="2" t="s">
        <v>405</v>
      </c>
      <c r="C394" s="2" t="s">
        <v>1432</v>
      </c>
      <c r="I394" s="2" t="s">
        <v>10</v>
      </c>
      <c r="J394" s="2" t="s">
        <v>1432</v>
      </c>
    </row>
    <row r="395">
      <c r="A395" s="2" t="s">
        <v>1626</v>
      </c>
      <c r="B395" s="2" t="s">
        <v>445</v>
      </c>
      <c r="C395" s="2" t="s">
        <v>1432</v>
      </c>
      <c r="D395" s="2" t="s">
        <v>1432</v>
      </c>
      <c r="I395" s="2" t="s">
        <v>10</v>
      </c>
      <c r="J395" s="2" t="s">
        <v>1432</v>
      </c>
    </row>
    <row r="396">
      <c r="A396" s="2" t="s">
        <v>4174</v>
      </c>
      <c r="B396" s="2" t="s">
        <v>524</v>
      </c>
      <c r="C396" s="2" t="s">
        <v>1383</v>
      </c>
      <c r="E396" s="2" t="s">
        <v>4114</v>
      </c>
      <c r="I396" s="2" t="s">
        <v>10</v>
      </c>
      <c r="J396" s="2" t="s">
        <v>1432</v>
      </c>
    </row>
    <row r="397">
      <c r="A397" s="2" t="s">
        <v>1844</v>
      </c>
      <c r="B397" s="2" t="s">
        <v>213</v>
      </c>
      <c r="C397" s="2" t="s">
        <v>1848</v>
      </c>
      <c r="D397" s="2" t="s">
        <v>1850</v>
      </c>
      <c r="I397" s="2" t="s">
        <v>10</v>
      </c>
      <c r="J397" s="2" t="s">
        <v>1432</v>
      </c>
    </row>
    <row r="398">
      <c r="A398" s="2" t="s">
        <v>2116</v>
      </c>
      <c r="B398" s="2" t="s">
        <v>108</v>
      </c>
      <c r="D398" s="2" t="s">
        <v>2121</v>
      </c>
      <c r="E398" s="2" t="s">
        <v>4117</v>
      </c>
      <c r="G398" s="2" t="s">
        <v>1432</v>
      </c>
      <c r="I398" s="2" t="s">
        <v>10</v>
      </c>
      <c r="J398" s="2" t="s">
        <v>1432</v>
      </c>
      <c r="K398" s="2" t="s">
        <v>1281</v>
      </c>
    </row>
    <row r="399">
      <c r="A399" s="2" t="s">
        <v>2122</v>
      </c>
      <c r="B399" s="2" t="s">
        <v>222</v>
      </c>
      <c r="D399" s="2" t="s">
        <v>2126</v>
      </c>
      <c r="E399" s="2" t="s">
        <v>4175</v>
      </c>
      <c r="G399" s="2" t="s">
        <v>1432</v>
      </c>
      <c r="I399" s="2" t="s">
        <v>10</v>
      </c>
      <c r="J399" s="2" t="s">
        <v>1432</v>
      </c>
      <c r="K399" s="2" t="s">
        <v>1281</v>
      </c>
    </row>
    <row r="400">
      <c r="A400" s="2" t="s">
        <v>2296</v>
      </c>
      <c r="B400" s="2" t="s">
        <v>4176</v>
      </c>
      <c r="D400" s="2" t="s">
        <v>2299</v>
      </c>
      <c r="E400" s="2" t="s">
        <v>4117</v>
      </c>
      <c r="G400" s="2" t="s">
        <v>1432</v>
      </c>
      <c r="I400" s="2" t="s">
        <v>10</v>
      </c>
      <c r="J400" s="2" t="s">
        <v>1432</v>
      </c>
    </row>
    <row r="401">
      <c r="A401" s="2" t="s">
        <v>2352</v>
      </c>
      <c r="B401" s="2" t="s">
        <v>221</v>
      </c>
      <c r="C401" s="2" t="s">
        <v>1432</v>
      </c>
      <c r="E401" s="2" t="s">
        <v>4117</v>
      </c>
      <c r="G401" s="2" t="s">
        <v>1432</v>
      </c>
      <c r="I401" s="2" t="s">
        <v>10</v>
      </c>
      <c r="J401" s="2" t="s">
        <v>1432</v>
      </c>
    </row>
    <row r="402">
      <c r="A402" s="2" t="s">
        <v>2429</v>
      </c>
      <c r="B402" s="2" t="s">
        <v>343</v>
      </c>
      <c r="D402" s="2" t="s">
        <v>2433</v>
      </c>
      <c r="E402" s="2" t="s">
        <v>2433</v>
      </c>
      <c r="G402" s="2" t="s">
        <v>1432</v>
      </c>
      <c r="I402" s="2" t="s">
        <v>10</v>
      </c>
      <c r="J402" s="2" t="s">
        <v>1432</v>
      </c>
    </row>
    <row r="403">
      <c r="A403" s="2" t="s">
        <v>2609</v>
      </c>
      <c r="B403" s="2" t="s">
        <v>4177</v>
      </c>
      <c r="I403" s="2" t="s">
        <v>10</v>
      </c>
      <c r="J403" s="2" t="s">
        <v>1432</v>
      </c>
    </row>
    <row r="404">
      <c r="A404" s="2" t="s">
        <v>2628</v>
      </c>
      <c r="B404" s="2" t="s">
        <v>118</v>
      </c>
      <c r="I404" s="2" t="s">
        <v>10</v>
      </c>
      <c r="J404" s="2" t="s">
        <v>1432</v>
      </c>
    </row>
    <row r="405">
      <c r="A405" s="2" t="s">
        <v>2640</v>
      </c>
      <c r="B405" s="2" t="s">
        <v>353</v>
      </c>
      <c r="D405" s="2" t="s">
        <v>2644</v>
      </c>
      <c r="E405" s="2" t="s">
        <v>10</v>
      </c>
      <c r="G405" s="2" t="s">
        <v>1432</v>
      </c>
      <c r="I405" s="2" t="s">
        <v>10</v>
      </c>
      <c r="J405" s="2" t="s">
        <v>1432</v>
      </c>
      <c r="K405" s="2" t="s">
        <v>1281</v>
      </c>
    </row>
    <row r="406">
      <c r="A406" s="2" t="s">
        <v>2660</v>
      </c>
      <c r="B406" s="2" t="s">
        <v>452</v>
      </c>
      <c r="I406" s="2" t="s">
        <v>10</v>
      </c>
      <c r="J406" s="2" t="s">
        <v>1432</v>
      </c>
    </row>
    <row r="407">
      <c r="A407" s="2" t="s">
        <v>2698</v>
      </c>
      <c r="B407" s="2" t="s">
        <v>211</v>
      </c>
      <c r="D407" s="2" t="s">
        <v>2701</v>
      </c>
      <c r="I407" s="2" t="s">
        <v>10</v>
      </c>
      <c r="J407" s="2" t="s">
        <v>1432</v>
      </c>
    </row>
    <row r="408">
      <c r="A408" s="2" t="s">
        <v>2702</v>
      </c>
      <c r="B408" s="2" t="s">
        <v>408</v>
      </c>
      <c r="E408" s="2" t="s">
        <v>2433</v>
      </c>
      <c r="I408" s="2" t="s">
        <v>10</v>
      </c>
      <c r="J408" s="2" t="s">
        <v>1432</v>
      </c>
    </row>
    <row r="409">
      <c r="A409" s="2" t="s">
        <v>2782</v>
      </c>
      <c r="B409" s="2" t="s">
        <v>186</v>
      </c>
      <c r="C409" s="2" t="s">
        <v>1432</v>
      </c>
      <c r="D409" s="2" t="s">
        <v>2784</v>
      </c>
      <c r="E409" s="2" t="s">
        <v>10</v>
      </c>
      <c r="G409" s="2" t="s">
        <v>4131</v>
      </c>
      <c r="I409" s="2" t="s">
        <v>10</v>
      </c>
      <c r="J409" s="2" t="s">
        <v>1432</v>
      </c>
    </row>
    <row r="410">
      <c r="A410" s="2" t="s">
        <v>2917</v>
      </c>
      <c r="B410" s="2" t="s">
        <v>473</v>
      </c>
      <c r="E410" s="2" t="s">
        <v>2433</v>
      </c>
      <c r="G410" s="2" t="s">
        <v>4131</v>
      </c>
      <c r="I410" s="2" t="s">
        <v>10</v>
      </c>
      <c r="J410" s="2" t="s">
        <v>1432</v>
      </c>
    </row>
    <row r="411">
      <c r="A411" s="2" t="s">
        <v>2946</v>
      </c>
      <c r="B411" s="2" t="s">
        <v>142</v>
      </c>
      <c r="D411" s="2" t="s">
        <v>2949</v>
      </c>
      <c r="I411" s="2" t="s">
        <v>10</v>
      </c>
      <c r="J411" s="2" t="s">
        <v>1432</v>
      </c>
    </row>
    <row r="412">
      <c r="A412" s="2" t="s">
        <v>2998</v>
      </c>
      <c r="B412" s="2" t="s">
        <v>4178</v>
      </c>
      <c r="E412" s="2" t="s">
        <v>4117</v>
      </c>
      <c r="G412" s="2" t="s">
        <v>4131</v>
      </c>
      <c r="I412" s="2" t="s">
        <v>10</v>
      </c>
      <c r="J412" s="2" t="s">
        <v>1432</v>
      </c>
    </row>
    <row r="413">
      <c r="A413" s="2" t="s">
        <v>3007</v>
      </c>
      <c r="B413" s="2" t="s">
        <v>4179</v>
      </c>
      <c r="E413" s="2" t="s">
        <v>10</v>
      </c>
      <c r="G413" s="2" t="s">
        <v>4131</v>
      </c>
      <c r="I413" s="2" t="s">
        <v>10</v>
      </c>
      <c r="J413" s="2" t="s">
        <v>1432</v>
      </c>
    </row>
    <row r="414">
      <c r="A414" s="2" t="s">
        <v>4180</v>
      </c>
      <c r="B414" s="2" t="s">
        <v>4181</v>
      </c>
      <c r="G414" s="2" t="s">
        <v>4131</v>
      </c>
      <c r="I414" s="2" t="s">
        <v>10</v>
      </c>
      <c r="J414" s="2" t="s">
        <v>1432</v>
      </c>
    </row>
    <row r="415">
      <c r="A415" s="2" t="s">
        <v>4182</v>
      </c>
      <c r="B415" s="2" t="s">
        <v>4183</v>
      </c>
      <c r="E415" s="2" t="s">
        <v>4117</v>
      </c>
      <c r="G415" s="2" t="s">
        <v>4131</v>
      </c>
      <c r="I415" s="2" t="s">
        <v>10</v>
      </c>
      <c r="J415" s="2" t="s">
        <v>1432</v>
      </c>
    </row>
    <row r="416">
      <c r="A416" s="2" t="s">
        <v>4184</v>
      </c>
      <c r="B416" s="2" t="s">
        <v>4185</v>
      </c>
      <c r="D416" s="2" t="s">
        <v>4186</v>
      </c>
      <c r="E416" s="2" t="s">
        <v>10</v>
      </c>
      <c r="I416" s="2" t="s">
        <v>10</v>
      </c>
      <c r="J416" s="2" t="s">
        <v>1432</v>
      </c>
    </row>
    <row r="417">
      <c r="A417" s="2" t="s">
        <v>3017</v>
      </c>
      <c r="B417" s="2" t="s">
        <v>4187</v>
      </c>
      <c r="E417" s="2" t="s">
        <v>4188</v>
      </c>
      <c r="G417" s="2" t="s">
        <v>4131</v>
      </c>
      <c r="I417" s="2" t="s">
        <v>4189</v>
      </c>
      <c r="J417" s="2" t="s">
        <v>1432</v>
      </c>
    </row>
    <row r="418">
      <c r="A418" s="2" t="s">
        <v>1402</v>
      </c>
      <c r="B418" s="2" t="s">
        <v>230</v>
      </c>
      <c r="I418" s="2" t="s">
        <v>4119</v>
      </c>
      <c r="J418" s="2" t="s">
        <v>1432</v>
      </c>
    </row>
    <row r="419">
      <c r="A419" s="2" t="s">
        <v>1699</v>
      </c>
      <c r="B419" s="2" t="s">
        <v>144</v>
      </c>
      <c r="C419" s="2" t="s">
        <v>1432</v>
      </c>
      <c r="E419" s="2" t="s">
        <v>4118</v>
      </c>
      <c r="I419" s="2" t="s">
        <v>4119</v>
      </c>
      <c r="J419" s="2" t="s">
        <v>1432</v>
      </c>
      <c r="K419" s="2" t="s">
        <v>1281</v>
      </c>
    </row>
    <row r="420">
      <c r="A420" s="2" t="s">
        <v>2442</v>
      </c>
      <c r="B420" s="2" t="s">
        <v>302</v>
      </c>
      <c r="C420" s="2" t="s">
        <v>1432</v>
      </c>
      <c r="D420" s="2" t="s">
        <v>2447</v>
      </c>
      <c r="E420" s="2" t="s">
        <v>4118</v>
      </c>
      <c r="G420" s="2" t="s">
        <v>4131</v>
      </c>
      <c r="I420" s="2" t="s">
        <v>4119</v>
      </c>
      <c r="J420" s="2" t="s">
        <v>1432</v>
      </c>
    </row>
    <row r="421">
      <c r="A421" s="2" t="s">
        <v>2591</v>
      </c>
      <c r="B421" s="2" t="s">
        <v>457</v>
      </c>
      <c r="I421" s="2" t="s">
        <v>4119</v>
      </c>
      <c r="J421" s="2" t="s">
        <v>1432</v>
      </c>
    </row>
    <row r="422">
      <c r="A422" s="2" t="s">
        <v>4190</v>
      </c>
      <c r="B422" s="2" t="s">
        <v>4191</v>
      </c>
      <c r="G422" s="2" t="s">
        <v>4131</v>
      </c>
      <c r="I422" s="2" t="s">
        <v>4119</v>
      </c>
      <c r="J422" s="2" t="s">
        <v>1432</v>
      </c>
    </row>
    <row r="423">
      <c r="A423" s="2" t="s">
        <v>2550</v>
      </c>
      <c r="B423" s="2" t="s">
        <v>307</v>
      </c>
      <c r="D423" s="2" t="s">
        <v>2554</v>
      </c>
      <c r="E423" s="2" t="s">
        <v>4192</v>
      </c>
      <c r="G423" s="2" t="s">
        <v>1432</v>
      </c>
      <c r="I423" s="2" t="s">
        <v>4193</v>
      </c>
      <c r="J423" s="2" t="s">
        <v>1432</v>
      </c>
    </row>
    <row r="424">
      <c r="A424" s="2" t="s">
        <v>2747</v>
      </c>
      <c r="B424" s="2" t="s">
        <v>306</v>
      </c>
      <c r="E424" s="2" t="s">
        <v>4192</v>
      </c>
      <c r="I424" s="2" t="s">
        <v>4193</v>
      </c>
      <c r="J424" s="2" t="s">
        <v>1432</v>
      </c>
      <c r="K424" s="2" t="s">
        <v>1281</v>
      </c>
    </row>
    <row r="425">
      <c r="A425" s="2" t="s">
        <v>4194</v>
      </c>
      <c r="B425" s="2" t="s">
        <v>4195</v>
      </c>
      <c r="I425" s="2" t="s">
        <v>4193</v>
      </c>
      <c r="J425" s="2" t="s">
        <v>1432</v>
      </c>
    </row>
    <row r="426">
      <c r="A426" s="2" t="s">
        <v>2497</v>
      </c>
      <c r="B426" s="2" t="s">
        <v>272</v>
      </c>
      <c r="D426" s="2" t="s">
        <v>2501</v>
      </c>
      <c r="E426" s="2" t="s">
        <v>4196</v>
      </c>
      <c r="G426" s="2" t="s">
        <v>1432</v>
      </c>
      <c r="I426" s="2" t="s">
        <v>4197</v>
      </c>
      <c r="J426" s="2" t="s">
        <v>1432</v>
      </c>
    </row>
    <row r="427">
      <c r="A427" s="2" t="s">
        <v>2597</v>
      </c>
      <c r="B427" s="2" t="s">
        <v>181</v>
      </c>
      <c r="C427" s="2" t="s">
        <v>1432</v>
      </c>
      <c r="G427" s="2" t="s">
        <v>1432</v>
      </c>
      <c r="I427" s="2" t="s">
        <v>4197</v>
      </c>
      <c r="J427" s="2" t="s">
        <v>1432</v>
      </c>
    </row>
    <row r="428">
      <c r="A428" s="2" t="s">
        <v>4198</v>
      </c>
      <c r="B428" s="2" t="s">
        <v>4199</v>
      </c>
      <c r="E428" s="2" t="s">
        <v>4200</v>
      </c>
      <c r="I428" s="2" t="s">
        <v>4121</v>
      </c>
      <c r="J428" s="2" t="s">
        <v>1432</v>
      </c>
    </row>
    <row r="429">
      <c r="A429" s="2" t="s">
        <v>4201</v>
      </c>
      <c r="B429" s="2" t="s">
        <v>4202</v>
      </c>
      <c r="I429" s="2" t="s">
        <v>4203</v>
      </c>
      <c r="J429" s="2" t="s">
        <v>1432</v>
      </c>
    </row>
    <row r="430">
      <c r="A430" s="2" t="s">
        <v>1584</v>
      </c>
      <c r="B430" s="2" t="s">
        <v>205</v>
      </c>
      <c r="C430" s="2" t="s">
        <v>1432</v>
      </c>
      <c r="G430" s="2" t="s">
        <v>4058</v>
      </c>
      <c r="I430" s="2" t="s">
        <v>4204</v>
      </c>
      <c r="J430" s="2" t="s">
        <v>1432</v>
      </c>
    </row>
    <row r="431">
      <c r="A431" s="2" t="s">
        <v>2616</v>
      </c>
      <c r="B431" s="2" t="s">
        <v>375</v>
      </c>
      <c r="E431" s="2" t="s">
        <v>4205</v>
      </c>
      <c r="G431" s="2" t="s">
        <v>1432</v>
      </c>
      <c r="I431" s="2" t="s">
        <v>4204</v>
      </c>
      <c r="J431" s="2" t="s">
        <v>1432</v>
      </c>
    </row>
    <row r="432">
      <c r="A432" s="2" t="s">
        <v>4206</v>
      </c>
      <c r="B432" s="2" t="s">
        <v>4207</v>
      </c>
      <c r="D432" s="2" t="s">
        <v>4013</v>
      </c>
      <c r="E432" s="2" t="s">
        <v>4205</v>
      </c>
      <c r="I432" s="2" t="s">
        <v>4204</v>
      </c>
      <c r="J432" s="2" t="s">
        <v>1432</v>
      </c>
    </row>
    <row r="433">
      <c r="A433" s="2" t="s">
        <v>2063</v>
      </c>
      <c r="B433" s="2" t="s">
        <v>403</v>
      </c>
      <c r="C433" s="2" t="s">
        <v>1432</v>
      </c>
      <c r="E433" s="2" t="s">
        <v>4208</v>
      </c>
      <c r="I433" s="2" t="s">
        <v>4209</v>
      </c>
      <c r="J433" s="2" t="s">
        <v>1432</v>
      </c>
      <c r="K433" s="2" t="s">
        <v>1281</v>
      </c>
    </row>
    <row r="434">
      <c r="A434" s="2" t="s">
        <v>2066</v>
      </c>
      <c r="B434" s="2" t="s">
        <v>259</v>
      </c>
      <c r="C434" s="2" t="s">
        <v>1432</v>
      </c>
      <c r="E434" s="2" t="s">
        <v>4208</v>
      </c>
      <c r="I434" s="2" t="s">
        <v>4209</v>
      </c>
      <c r="J434" s="2" t="s">
        <v>1432</v>
      </c>
      <c r="K434" s="2" t="s">
        <v>1281</v>
      </c>
    </row>
    <row r="435">
      <c r="A435" s="2" t="s">
        <v>2068</v>
      </c>
      <c r="B435" s="2" t="s">
        <v>414</v>
      </c>
      <c r="C435" s="2" t="s">
        <v>1432</v>
      </c>
      <c r="E435" s="2" t="s">
        <v>4208</v>
      </c>
      <c r="I435" s="2" t="s">
        <v>4209</v>
      </c>
      <c r="J435" s="2" t="s">
        <v>1432</v>
      </c>
      <c r="K435" s="2" t="s">
        <v>1281</v>
      </c>
    </row>
    <row r="436">
      <c r="A436" s="2" t="s">
        <v>2532</v>
      </c>
      <c r="B436" s="2" t="s">
        <v>342</v>
      </c>
      <c r="D436" s="2" t="s">
        <v>2535</v>
      </c>
      <c r="I436" s="2" t="s">
        <v>4209</v>
      </c>
      <c r="J436" s="2" t="s">
        <v>1432</v>
      </c>
    </row>
    <row r="437">
      <c r="A437" s="2" t="s">
        <v>2828</v>
      </c>
      <c r="B437" s="2" t="s">
        <v>528</v>
      </c>
      <c r="D437" s="2" t="s">
        <v>2832</v>
      </c>
      <c r="G437" s="2" t="s">
        <v>4131</v>
      </c>
      <c r="I437" s="2" t="s">
        <v>4209</v>
      </c>
      <c r="J437" s="2" t="s">
        <v>1432</v>
      </c>
    </row>
    <row r="438">
      <c r="A438" s="2" t="s">
        <v>1946</v>
      </c>
      <c r="B438" s="2" t="s">
        <v>4210</v>
      </c>
      <c r="C438" s="2" t="s">
        <v>1432</v>
      </c>
      <c r="E438" s="2" t="s">
        <v>4211</v>
      </c>
      <c r="G438" s="2" t="s">
        <v>4058</v>
      </c>
      <c r="I438" s="2" t="s">
        <v>4212</v>
      </c>
      <c r="J438" s="2" t="s">
        <v>1432</v>
      </c>
      <c r="K438" s="2" t="s">
        <v>1281</v>
      </c>
    </row>
    <row r="439">
      <c r="A439" s="2" t="s">
        <v>2631</v>
      </c>
      <c r="B439" s="2" t="s">
        <v>350</v>
      </c>
      <c r="I439" s="2" t="s">
        <v>4124</v>
      </c>
      <c r="J439" s="2" t="s">
        <v>1432</v>
      </c>
    </row>
    <row r="440">
      <c r="A440" s="2" t="s">
        <v>2767</v>
      </c>
      <c r="B440" s="2" t="s">
        <v>340</v>
      </c>
      <c r="E440" s="2" t="s">
        <v>4122</v>
      </c>
      <c r="I440" s="2" t="s">
        <v>4124</v>
      </c>
      <c r="J440" s="2" t="s">
        <v>1432</v>
      </c>
    </row>
    <row r="441">
      <c r="A441" s="2" t="s">
        <v>2785</v>
      </c>
      <c r="B441" s="2" t="s">
        <v>189</v>
      </c>
      <c r="E441" s="2" t="s">
        <v>4122</v>
      </c>
      <c r="I441" s="2" t="s">
        <v>4124</v>
      </c>
      <c r="J441" s="2" t="s">
        <v>1432</v>
      </c>
    </row>
    <row r="442">
      <c r="A442" s="2" t="s">
        <v>1353</v>
      </c>
      <c r="B442" s="2" t="s">
        <v>447</v>
      </c>
      <c r="I442" s="2" t="s">
        <v>4213</v>
      </c>
      <c r="J442" s="2" t="s">
        <v>1432</v>
      </c>
    </row>
    <row r="443">
      <c r="A443" s="2" t="s">
        <v>2670</v>
      </c>
      <c r="B443" s="2" t="s">
        <v>231</v>
      </c>
      <c r="D443" s="2" t="s">
        <v>2673</v>
      </c>
      <c r="G443" s="2" t="s">
        <v>1432</v>
      </c>
      <c r="I443" s="2" t="s">
        <v>4213</v>
      </c>
      <c r="J443" s="2" t="s">
        <v>1432</v>
      </c>
    </row>
    <row r="444">
      <c r="A444" s="2" t="s">
        <v>2839</v>
      </c>
      <c r="B444" s="2" t="s">
        <v>157</v>
      </c>
      <c r="D444" s="2" t="s">
        <v>2673</v>
      </c>
      <c r="G444" s="2" t="s">
        <v>4131</v>
      </c>
      <c r="I444" s="2" t="s">
        <v>4213</v>
      </c>
      <c r="J444" s="2" t="s">
        <v>1432</v>
      </c>
    </row>
    <row r="445">
      <c r="A445" s="2" t="s">
        <v>2805</v>
      </c>
      <c r="B445" s="2" t="s">
        <v>453</v>
      </c>
      <c r="I445" s="2" t="s">
        <v>4125</v>
      </c>
      <c r="J445" s="2" t="s">
        <v>1432</v>
      </c>
    </row>
    <row r="446">
      <c r="A446" s="2" t="s">
        <v>2843</v>
      </c>
      <c r="B446" s="2" t="s">
        <v>169</v>
      </c>
      <c r="D446" s="2" t="s">
        <v>2846</v>
      </c>
      <c r="G446" s="2" t="s">
        <v>1432</v>
      </c>
      <c r="I446" s="2" t="s">
        <v>4125</v>
      </c>
      <c r="J446" s="2" t="s">
        <v>1432</v>
      </c>
    </row>
    <row r="447">
      <c r="A447" s="2" t="s">
        <v>2901</v>
      </c>
      <c r="B447" s="2" t="s">
        <v>499</v>
      </c>
      <c r="D447" s="2" t="s">
        <v>2905</v>
      </c>
      <c r="E447" s="2" t="s">
        <v>4126</v>
      </c>
      <c r="G447" s="2" t="s">
        <v>4131</v>
      </c>
      <c r="I447" s="2" t="s">
        <v>4127</v>
      </c>
      <c r="J447" s="2" t="s">
        <v>1432</v>
      </c>
    </row>
    <row r="448">
      <c r="A448" s="2" t="s">
        <v>4214</v>
      </c>
      <c r="B448" s="2" t="s">
        <v>4215</v>
      </c>
      <c r="I448" s="2" t="s">
        <v>4127</v>
      </c>
      <c r="J448" s="2" t="s">
        <v>1432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2021-09-14T03:19:59Z</dcterms:created>
  <dc:creator>THONG</dc:creator>
</cp:coreProperties>
</file>