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118\"/>
    </mc:Choice>
  </mc:AlternateContent>
  <xr:revisionPtr revIDLastSave="0" documentId="13_ncr:1_{5911AE51-2E9E-4D2E-BE3B-AFCE02AA0C59}" xr6:coauthVersionLast="47" xr6:coauthVersionMax="47" xr10:uidLastSave="{00000000-0000-0000-0000-000000000000}"/>
  <bookViews>
    <workbookView xWindow="-120" yWindow="-120" windowWidth="29040" windowHeight="15840" activeTab="2" xr2:uid="{390D36C0-63AE-4FF5-94E6-8858D32B03BF}"/>
  </bookViews>
  <sheets>
    <sheet name="MG_31.12.2023" sheetId="1" r:id="rId1"/>
    <sheet name="BBKK_HOSPITAL" sheetId="2" r:id="rId2"/>
    <sheet name="BBKK_HCM" sheetId="3" r:id="rId3"/>
    <sheet name="BBKK_HN" sheetId="4" r:id="rId4"/>
    <sheet name="BBKK_OTHER" sheetId="5" r:id="rId5"/>
  </sheets>
  <externalReferences>
    <externalReference r:id="rId6"/>
    <externalReference r:id="rId7"/>
  </externalReferences>
  <definedNames>
    <definedName name="_CKF1">#REF!</definedName>
    <definedName name="_Fill" localSheetId="2" hidden="1">#REF!</definedName>
    <definedName name="_Fill" localSheetId="3" hidden="1">#REF!</definedName>
    <definedName name="_Fill" localSheetId="1" hidden="1">#REF!</definedName>
    <definedName name="_Fill" localSheetId="4" hidden="1">#REF!</definedName>
    <definedName name="_Fill" hidden="1">#REF!</definedName>
    <definedName name="_xlnm._FilterDatabase" localSheetId="2" hidden="1">BBKK_HCM!$A$16:$L$105</definedName>
    <definedName name="_xlnm._FilterDatabase" localSheetId="3" hidden="1">BBKK_HN!$A$16:$L$75</definedName>
    <definedName name="_xlnm._FilterDatabase" localSheetId="1" hidden="1">BBKK_HOSPITAL!$A$16:$L$116</definedName>
    <definedName name="_xlnm._FilterDatabase" localSheetId="4" hidden="1">BBKK_OTHER!$A$16:$L$34</definedName>
    <definedName name="_xlnm._FilterDatabase" localSheetId="0" hidden="1">'MG_31.12.2023'!$A$4:$M$267</definedName>
    <definedName name="_ND1">#REF!</definedName>
    <definedName name="_PS1">#REF!</definedName>
    <definedName name="_Tax1">#REF!</definedName>
    <definedName name="CDPS">#REF!</definedName>
    <definedName name="Code">#REF!</definedName>
    <definedName name="COLK">#REF!</definedName>
    <definedName name="COP">#REF!</definedName>
    <definedName name="COPS">#REF!</definedName>
    <definedName name="CT_NX">#REF!</definedName>
    <definedName name="DC">#REF!</definedName>
    <definedName name="DM_KH">#REF!</definedName>
    <definedName name="DM_TK">#REF!</definedName>
    <definedName name="DPTC">#REF!</definedName>
    <definedName name="DSNV">#REF!</definedName>
    <definedName name="GD">#REF!</definedName>
    <definedName name="KH">#REF!</definedName>
    <definedName name="Ktru">#REF!</definedName>
    <definedName name="KTT">#REF!</definedName>
    <definedName name="MA_CT">#REF!</definedName>
    <definedName name="MA_NX">#REF!</definedName>
    <definedName name="MA_SP">#REF!</definedName>
    <definedName name="MA_TK">#REF!</definedName>
    <definedName name="MA_VT">#REF!</definedName>
    <definedName name="MA_VT1">#REF!</definedName>
    <definedName name="MAKH_CO">#REF!</definedName>
    <definedName name="MAKH_NO">#REF!</definedName>
    <definedName name="MAN_152">#REF!</definedName>
    <definedName name="MANV">#REF!</definedName>
    <definedName name="MAVT">#REF!</definedName>
    <definedName name="MAVT_152">#REF!</definedName>
    <definedName name="MAVT2">#REF!</definedName>
    <definedName name="MAX_152">#REF!</definedName>
    <definedName name="MAZ">#REF!</definedName>
    <definedName name="MAZ_CO">#REF!</definedName>
    <definedName name="MAZ_NO">#REF!</definedName>
    <definedName name="MST">#REF!</definedName>
    <definedName name="ND">#REF!</definedName>
    <definedName name="NGCUOI">#REF!</definedName>
    <definedName name="NGDAU">#REF!</definedName>
    <definedName name="NGS">#REF!</definedName>
    <definedName name="NLB">#REF!</definedName>
    <definedName name="NOLK">#REF!</definedName>
    <definedName name="NOPS">#REF!</definedName>
    <definedName name="NX">#REF!</definedName>
    <definedName name="NXT">#REF!</definedName>
    <definedName name="P_NX1">#REF!</definedName>
    <definedName name="P_TC">#REF!</definedName>
    <definedName name="PC">#REF!</definedName>
    <definedName name="_xlnm.Print_Area" localSheetId="2">BBKK_HCM!$A$1:$K$112</definedName>
    <definedName name="_xlnm.Print_Area" localSheetId="3">BBKK_HN!$A$1:$K$82</definedName>
    <definedName name="_xlnm.Print_Area" localSheetId="1">BBKK_HOSPITAL!$A$1:$K$123</definedName>
    <definedName name="_xlnm.Print_Area" localSheetId="4">BBKK_OTHER!$A$1:$K$41</definedName>
    <definedName name="_xlnm.Print_Titles" localSheetId="2">BBKK_HCM!$16:$16</definedName>
    <definedName name="_xlnm.Print_Titles" localSheetId="3">BBKK_HN!$16:$16</definedName>
    <definedName name="_xlnm.Print_Titles" localSheetId="1">BBKK_HOSPITAL!$16:$16</definedName>
    <definedName name="_xlnm.Print_Titles" localSheetId="4">BBKK_OTHER!$16:$16</definedName>
    <definedName name="PS">#REF!</definedName>
    <definedName name="SDCCK">#REF!</definedName>
    <definedName name="SDCDK">#REF!</definedName>
    <definedName name="SDNCK">#REF!</definedName>
    <definedName name="SDNDK">#REF!</definedName>
    <definedName name="SL_152">#REF!</definedName>
    <definedName name="SOTIEN">#REF!</definedName>
    <definedName name="SP">#REF!</definedName>
    <definedName name="TAX">#REF!</definedName>
    <definedName name="TCO">#REF!</definedName>
    <definedName name="Tel">#REF!</definedName>
    <definedName name="TEN">#REF!</definedName>
    <definedName name="TENVT">#REF!</definedName>
    <definedName name="TH_152">#REF!</definedName>
    <definedName name="TH_CN">#REF!</definedName>
    <definedName name="TH_NO">#REF!</definedName>
    <definedName name="TH_Z">#REF!</definedName>
    <definedName name="TIEN">#REF!</definedName>
    <definedName name="TK">#REF!</definedName>
    <definedName name="TK_CO">#REF!</definedName>
    <definedName name="TK_NO">#REF!</definedName>
    <definedName name="TKCP" localSheetId="2">#REF!</definedName>
    <definedName name="TKCP" localSheetId="3">#REF!</definedName>
    <definedName name="TKCP" localSheetId="1">#REF!</definedName>
    <definedName name="TKCP" localSheetId="4">#REF!</definedName>
    <definedName name="TKCP">#REF!</definedName>
    <definedName name="TKCT">#REF!</definedName>
    <definedName name="TKNH">#REF!</definedName>
    <definedName name="TKNVL">#REF!</definedName>
    <definedName name="TKSC">#REF!</definedName>
    <definedName name="TNO">#REF!</definedName>
    <definedName name="Tonghop">#REF!</definedName>
    <definedName name="TQ">#REF!</definedName>
    <definedName name="TT_152">#REF!</definedName>
    <definedName name="VTKCP">#REF!</definedName>
    <definedName name="VTKCP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5" i="3" l="1"/>
  <c r="J94" i="3"/>
  <c r="J91" i="3"/>
  <c r="J88" i="3"/>
  <c r="J87" i="3"/>
  <c r="J86" i="3"/>
  <c r="J85" i="3"/>
  <c r="J84" i="3"/>
  <c r="J81" i="3"/>
  <c r="J79" i="3"/>
  <c r="J71" i="3"/>
  <c r="J70" i="3"/>
  <c r="J67" i="3"/>
  <c r="J64" i="3"/>
  <c r="J63" i="3"/>
  <c r="J62" i="3"/>
  <c r="J59" i="3"/>
  <c r="J58" i="3"/>
  <c r="J57" i="3"/>
  <c r="J54" i="3"/>
  <c r="J44" i="3"/>
  <c r="J41" i="3"/>
  <c r="J40" i="3"/>
  <c r="J37" i="3"/>
  <c r="J36" i="3"/>
  <c r="J35" i="3"/>
  <c r="J33" i="3"/>
  <c r="J28" i="3"/>
  <c r="J20" i="3"/>
  <c r="J19" i="3"/>
  <c r="K93" i="3"/>
  <c r="K77" i="3"/>
  <c r="K54" i="3"/>
  <c r="K45" i="3"/>
  <c r="K44" i="3"/>
  <c r="F34" i="5"/>
  <c r="F75" i="4"/>
  <c r="F105" i="3"/>
  <c r="F116" i="2"/>
  <c r="H41" i="5" l="1"/>
  <c r="H82" i="4"/>
</calcChain>
</file>

<file path=xl/sharedStrings.xml><?xml version="1.0" encoding="utf-8"?>
<sst xmlns="http://schemas.openxmlformats.org/spreadsheetml/2006/main" count="3693" uniqueCount="1010">
  <si>
    <t>FUJIFILM VIETNAM CO., LTD</t>
  </si>
  <si>
    <t>Fujifilm Vietnam Co., Ltd</t>
  </si>
  <si>
    <r>
      <t>30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> floor, Saigon Trade Center, 37 Ton Duc Thang St, Dist.1, HCMC</t>
    </r>
  </si>
  <si>
    <t>I.</t>
  </si>
  <si>
    <r>
      <t>Ngày thực hiện kiểm kê/</t>
    </r>
    <r>
      <rPr>
        <b/>
        <i/>
        <sz val="11"/>
        <rFont val="Times New Roman"/>
        <family val="1"/>
      </rPr>
      <t xml:space="preserve">Checking date: </t>
    </r>
  </si>
  <si>
    <r>
      <t xml:space="preserve">Địa điểm, KV kiểm kê/ </t>
    </r>
    <r>
      <rPr>
        <b/>
        <i/>
        <sz val="11"/>
        <rFont val="Times New Roman"/>
        <family val="1"/>
      </rPr>
      <t xml:space="preserve">Checking location: </t>
    </r>
  </si>
  <si>
    <t>II.</t>
  </si>
  <si>
    <r>
      <t>Thành phần tham gia/</t>
    </r>
    <r>
      <rPr>
        <b/>
        <i/>
        <sz val="11"/>
        <rFont val="Times New Roman"/>
        <family val="1"/>
      </rPr>
      <t>Attendees:</t>
    </r>
  </si>
  <si>
    <r>
      <t>1. Bộ phận kế toán/</t>
    </r>
    <r>
      <rPr>
        <i/>
        <sz val="12"/>
        <rFont val="Times New Roman"/>
        <family val="1"/>
      </rPr>
      <t>Accounting dept</t>
    </r>
    <r>
      <rPr>
        <sz val="12"/>
        <rFont val="Times New Roman"/>
        <family val="1"/>
      </rPr>
      <t xml:space="preserve">: </t>
    </r>
  </si>
  <si>
    <t>STT/No.</t>
  </si>
  <si>
    <t>Asset Key
Kintone</t>
  </si>
  <si>
    <t>Serial number
(Acctual)</t>
  </si>
  <si>
    <t xml:space="preserve">Tên TSCĐ
NAME </t>
  </si>
  <si>
    <t xml:space="preserve">TG bắt đầu sử dụng
Start at </t>
  </si>
  <si>
    <t>Số lượng
Quantity</t>
  </si>
  <si>
    <r>
      <t xml:space="preserve">Số kiểm đếm
</t>
    </r>
    <r>
      <rPr>
        <b/>
        <i/>
        <sz val="10"/>
        <rFont val="Times New Roman"/>
        <family val="1"/>
      </rPr>
      <t>Count</t>
    </r>
  </si>
  <si>
    <r>
      <t xml:space="preserve">Chênh lệch
</t>
    </r>
    <r>
      <rPr>
        <b/>
        <i/>
        <sz val="10"/>
        <rFont val="Times New Roman"/>
        <family val="1"/>
      </rPr>
      <t>Diff</t>
    </r>
  </si>
  <si>
    <t>Ghi chú
Remark</t>
  </si>
  <si>
    <t>Tình trạng
Status</t>
  </si>
  <si>
    <t>Total</t>
  </si>
  <si>
    <r>
      <t>Chữ ký các bên tham gia/</t>
    </r>
    <r>
      <rPr>
        <b/>
        <i/>
        <sz val="12"/>
        <rFont val="Times New Roman"/>
        <family val="1"/>
      </rPr>
      <t>Signature of attendees</t>
    </r>
  </si>
  <si>
    <t>Bộ phận</t>
  </si>
  <si>
    <t>Kế toán</t>
  </si>
  <si>
    <t>Fixed assets list as 31-Dec-2023</t>
  </si>
  <si>
    <t>SAP Code</t>
  </si>
  <si>
    <t>Specifications</t>
  </si>
  <si>
    <t>Asset Description</t>
  </si>
  <si>
    <t>Serial Number</t>
  </si>
  <si>
    <t>Asset Name (Vie)</t>
  </si>
  <si>
    <t>Asset Name (Eng)</t>
  </si>
  <si>
    <t>Model</t>
  </si>
  <si>
    <t>Start Date</t>
  </si>
  <si>
    <t>Location</t>
  </si>
  <si>
    <t>Location Detail</t>
  </si>
  <si>
    <t>Name of Hospital</t>
  </si>
  <si>
    <t>Sum of Value (-VAT)</t>
  </si>
  <si>
    <t>Pcs</t>
  </si>
  <si>
    <t>(blank)</t>
  </si>
  <si>
    <t>Grand Total</t>
  </si>
  <si>
    <t>MANAGEMENT - CHI TIẾT KIỂM KÊ TSCĐ</t>
  </si>
  <si>
    <t>MANAGEMENT - FIXED ASSET PHYSICAL CHECK</t>
  </si>
  <si>
    <r>
      <t>2. Bộ phận / Dept</t>
    </r>
    <r>
      <rPr>
        <i/>
        <sz val="12"/>
        <rFont val="Times New Roman"/>
        <family val="1"/>
      </rPr>
      <t xml:space="preserve">: </t>
    </r>
  </si>
  <si>
    <t>17-25/01/2024</t>
  </si>
  <si>
    <t>Fixed asset-0018</t>
  </si>
  <si>
    <t>1S094A418</t>
  </si>
  <si>
    <t>Nguồn sáng XL-4450HD sử dụng cho VP-4450HD</t>
  </si>
  <si>
    <t>XL-4450HD LIGHT SOURCE FOR VP-4450HD</t>
  </si>
  <si>
    <t>XL-4450HD</t>
  </si>
  <si>
    <t>Hospital</t>
  </si>
  <si>
    <t>loaner HMU</t>
  </si>
  <si>
    <t>BENH VIEN DAI HOC Y HA NOI</t>
  </si>
  <si>
    <t>Fixed asset-0046</t>
  </si>
  <si>
    <t>3S094D142</t>
  </si>
  <si>
    <t>Nguồn sáng máy nội soi loại XL-4450</t>
  </si>
  <si>
    <t>Hanoi MU</t>
  </si>
  <si>
    <t>Fixed asset-0054</t>
  </si>
  <si>
    <t>1C675D055</t>
  </si>
  <si>
    <t>MÁY NỘI SOI RUỘT NON LOẠI EN-580T</t>
  </si>
  <si>
    <t>EN-580T D.BALLON SCOPE HIGH RES.SUPERCCD</t>
  </si>
  <si>
    <t>EN-580T</t>
  </si>
  <si>
    <t>BENH VIEN BACH MAI</t>
  </si>
  <si>
    <t>Fixed asset-0057</t>
  </si>
  <si>
    <t>3V567D266</t>
  </si>
  <si>
    <t>Bộ xử lý hình ảnh nội soi loại VP-4450HD</t>
  </si>
  <si>
    <t>XL-4450HD PROCESSOR</t>
  </si>
  <si>
    <t>Fixed asset-0058</t>
  </si>
  <si>
    <t>3S094D285</t>
  </si>
  <si>
    <t>Nguồn sáng nội soi loại XL-4450</t>
  </si>
  <si>
    <t>XL-4450HD LIGHT SOURCE</t>
  </si>
  <si>
    <t>Fixed asset-0062</t>
  </si>
  <si>
    <t>2G366D128</t>
  </si>
  <si>
    <t>Máy nội soi dạ dày loại EG-530NW</t>
  </si>
  <si>
    <t>EG-530NW</t>
  </si>
  <si>
    <t>Dr. Giang Clinic</t>
  </si>
  <si>
    <t>Fixed asset-0064</t>
  </si>
  <si>
    <t>RC328A035</t>
  </si>
  <si>
    <t>Máy nội soi đại tràng loại EC-201WI</t>
  </si>
  <si>
    <t>EC-201WI</t>
  </si>
  <si>
    <t>Kien An Hospital</t>
  </si>
  <si>
    <t>Fixed asset-0065</t>
  </si>
  <si>
    <t>RW512A129</t>
  </si>
  <si>
    <t>Thiết bị bơm bóng loại PB-20 &amp; ống trượt TS-13140</t>
  </si>
  <si>
    <t>Balloon PB-20 &amp; tube TS-13140</t>
  </si>
  <si>
    <t>PB-20</t>
  </si>
  <si>
    <t>Tam Anh Hospital (Hanoi)</t>
  </si>
  <si>
    <t>BENH VIEN DA KHOA TAM ANH HA NOI</t>
  </si>
  <si>
    <t>Fixed asset-0066</t>
  </si>
  <si>
    <t>JU039A061</t>
  </si>
  <si>
    <t>Máy nội soi dạ dày loại EG-530UR2</t>
  </si>
  <si>
    <t>EG-530UR2</t>
  </si>
  <si>
    <t>Bach Mai Hospital</t>
  </si>
  <si>
    <t>Fixed asset-0070</t>
  </si>
  <si>
    <t>1V609K145</t>
  </si>
  <si>
    <t>Bộ xử lý hình ảnh nội soi loại VP-3500-HD&amp;phụ kiện</t>
  </si>
  <si>
    <t>VP-3500-HD High DEF Processor with PC-410</t>
  </si>
  <si>
    <t>VP-3500-HD</t>
  </si>
  <si>
    <t>Fixed asset-0071</t>
  </si>
  <si>
    <t>1S094K409</t>
  </si>
  <si>
    <t>Fixed asset-0072</t>
  </si>
  <si>
    <t>1V609K146</t>
  </si>
  <si>
    <t>Fixed asset-0083</t>
  </si>
  <si>
    <t>1V614K104</t>
  </si>
  <si>
    <t>Bộ xử lý hình ảnh nội soi siêu âm loại SU-1</t>
  </si>
  <si>
    <t>SU-1 Ultrasonic Processor</t>
  </si>
  <si>
    <t>SU-1</t>
  </si>
  <si>
    <t>Hue Central HP</t>
  </si>
  <si>
    <t>Fixed asset-0085</t>
  </si>
  <si>
    <t>1U048K087</t>
  </si>
  <si>
    <t>Máy nội soi dạ dày siêu âm loại EG-580UT</t>
  </si>
  <si>
    <t>EG-580UR ULTRASOUND VIDEO ENDOSCOPE</t>
  </si>
  <si>
    <t>EG-580UR</t>
  </si>
  <si>
    <t>Hue MU</t>
  </si>
  <si>
    <t>Fixed asset-0095</t>
  </si>
  <si>
    <t>2V644K006</t>
  </si>
  <si>
    <t>Bộ xử lý hình ảnh nội soi VP-7000</t>
  </si>
  <si>
    <t>VP-7000 High Definition Video Processor</t>
  </si>
  <si>
    <t>VP-7000</t>
  </si>
  <si>
    <t xml:space="preserve">Bach Mai Hospital </t>
  </si>
  <si>
    <t>Fixed asset-0096</t>
  </si>
  <si>
    <t>2S101K241</t>
  </si>
  <si>
    <t>Nguồn sáng nội soi BL-7000</t>
  </si>
  <si>
    <t>BL-7000 Light Source</t>
  </si>
  <si>
    <t>BL-7000</t>
  </si>
  <si>
    <t>Fixed asset-0097</t>
  </si>
  <si>
    <t>92300166-1</t>
  </si>
  <si>
    <t>1G402K222</t>
  </si>
  <si>
    <t>Máy nội soi dạ dày loại EG-760R</t>
  </si>
  <si>
    <t>EG-760R GASTROSCOPE</t>
  </si>
  <si>
    <t>EG-760R</t>
  </si>
  <si>
    <t>Hanoi MU 2</t>
  </si>
  <si>
    <t>Fixed asset-0098</t>
  </si>
  <si>
    <t>92300166-2</t>
  </si>
  <si>
    <t>1G402K223</t>
  </si>
  <si>
    <t>Cam Pha Hospital</t>
  </si>
  <si>
    <t>BENH VIEN DA KHOA KHU VUC CAM PHA</t>
  </si>
  <si>
    <t>Fixed asset-0101</t>
  </si>
  <si>
    <t>92300167-2</t>
  </si>
  <si>
    <t>1C728K140</t>
  </si>
  <si>
    <t>Máy nội soi đại tràng loại EC-760R-V/I</t>
  </si>
  <si>
    <t>EC-760R-V/I Colonoscope</t>
  </si>
  <si>
    <t xml:space="preserve">EC-760R-V/I </t>
  </si>
  <si>
    <t>Hung Viet Oncology hospital</t>
  </si>
  <si>
    <t>Fixed asset-0113</t>
  </si>
  <si>
    <t>1C642K350</t>
  </si>
  <si>
    <t>Máy nội soi đại tràng EC-530WI3</t>
  </si>
  <si>
    <t>EC-530WI3 COLONOSCOPE W/ACC</t>
  </si>
  <si>
    <t>EC-530WI3</t>
  </si>
  <si>
    <t>Bai Chay Hospital</t>
  </si>
  <si>
    <t>BAI CHAY HOSPITAL</t>
  </si>
  <si>
    <t>Fixed asset-0114</t>
  </si>
  <si>
    <t>1C642K363</t>
  </si>
  <si>
    <t>Tuyen Quang Hospital</t>
  </si>
  <si>
    <t>BENH VIEN DA KHOA TINH TUYEN QUANG</t>
  </si>
  <si>
    <t>Fixed asset-0144</t>
  </si>
  <si>
    <t>92300220-3</t>
  </si>
  <si>
    <t>2G348K409</t>
  </si>
  <si>
    <t>Máy nội soi dạ dày EG-590WR</t>
  </si>
  <si>
    <t>EG-590WR GASTROSCOPE</t>
  </si>
  <si>
    <t>EG-390WR</t>
  </si>
  <si>
    <t>Fixed asset-0147</t>
  </si>
  <si>
    <t>1C665K176</t>
  </si>
  <si>
    <t>MÁY NỘI SOI ĐẠI TRÀNG EC-590WI4(1520/1820MM)</t>
  </si>
  <si>
    <t>EC-590WI4 VIDEO COLONOSCOPE(1520/1820MM)</t>
  </si>
  <si>
    <t>EC-590WI4</t>
  </si>
  <si>
    <t>115 People Hospital</t>
  </si>
  <si>
    <t>BENH VIEN NHAN DAN 115</t>
  </si>
  <si>
    <t>Fixed asset-0154</t>
  </si>
  <si>
    <t>1V605K740</t>
  </si>
  <si>
    <t>Máy bơm khí CO2 nội soi loại GW-100</t>
  </si>
  <si>
    <t>GW-100 Endoscopic CO2 Regulator</t>
  </si>
  <si>
    <t>GW-100</t>
  </si>
  <si>
    <t>Fixed asset-0168</t>
  </si>
  <si>
    <t>2V644K255</t>
  </si>
  <si>
    <t>VP-7000 Processor</t>
  </si>
  <si>
    <t xml:space="preserve">VP-7000 </t>
  </si>
  <si>
    <t xml:space="preserve">Cho Ray Hospital </t>
  </si>
  <si>
    <t>BENH VIEN CHO RAY - HCM</t>
  </si>
  <si>
    <t>Fixed asset-0172</t>
  </si>
  <si>
    <t>3S101K325</t>
  </si>
  <si>
    <t>Fixed asset-0174</t>
  </si>
  <si>
    <t>1G402K022</t>
  </si>
  <si>
    <t>MÁY  NỘI SOI DẠ DÀY LOẠI EG-760 + 10BIO1-C4-23-180</t>
  </si>
  <si>
    <t>EG-760R VIDEO ENDOSCOPE+10BIO1-C4-23-180</t>
  </si>
  <si>
    <t>Hanoi MU - Cau Giay</t>
  </si>
  <si>
    <t>Fixed asset-0178</t>
  </si>
  <si>
    <t>3W599K504</t>
  </si>
  <si>
    <t>MÁY BƠM NƯỚC  NỘI SOI JW-2</t>
  </si>
  <si>
    <t>JW-2 WATER PUMP</t>
  </si>
  <si>
    <t>JW-2</t>
  </si>
  <si>
    <t>Fixed asset-0179</t>
  </si>
  <si>
    <t>92300252-1</t>
  </si>
  <si>
    <t>RW589A601</t>
  </si>
  <si>
    <t>Xe đẩy nội soi PC-410</t>
  </si>
  <si>
    <t>PC-410 System Cart</t>
  </si>
  <si>
    <t>PC-410</t>
  </si>
  <si>
    <t>Cho Ray Hospital - Block D</t>
  </si>
  <si>
    <t>Fixed asset-0183</t>
  </si>
  <si>
    <t>2C730K019</t>
  </si>
  <si>
    <t>MÁY NỘI SOI ĐẠI TRÀNG EC-760ZP-V/M+10C4-23-230</t>
  </si>
  <si>
    <t>EC-760ZP-V/M CMOS Zoom Colonoscope (1330/ + BIOPSY</t>
  </si>
  <si>
    <t>EC-760ZP-V/M</t>
  </si>
  <si>
    <t>Thien Hanh Hospital - ETC</t>
  </si>
  <si>
    <t>Fixed asset-0184</t>
  </si>
  <si>
    <t>2C730K020</t>
  </si>
  <si>
    <t>Heci Center</t>
  </si>
  <si>
    <t>Fixed asset-0208</t>
  </si>
  <si>
    <t>2V647K076</t>
  </si>
  <si>
    <t>BỘ XỬ LÝ NỘI SOI SIÊU ÂM SP-900</t>
  </si>
  <si>
    <t>SP-900 Mini probe system</t>
  </si>
  <si>
    <t>SP-900</t>
  </si>
  <si>
    <t>Fixed asset-0215</t>
  </si>
  <si>
    <t>1C653K496</t>
  </si>
  <si>
    <t>Máy nội soi đại tràng EC-530FI</t>
  </si>
  <si>
    <t xml:space="preserve">EC-530FI colonoscope w/acc </t>
  </si>
  <si>
    <t>EC-530FI</t>
  </si>
  <si>
    <t>Nghe An Friendship Hospital</t>
  </si>
  <si>
    <t>BENH VIEN HUU NGHI DA KHOA NGHE AN</t>
  </si>
  <si>
    <t>Fixed asset-0222</t>
  </si>
  <si>
    <t>2G399K002</t>
  </si>
  <si>
    <t>MÁY NỘI SOI DÀ DÀY EG-740N+10C4-18-180</t>
  </si>
  <si>
    <t>EG-740N 580CCD TRANSNASAL GASTROSCOPE+10C4-18-180</t>
  </si>
  <si>
    <t>EG-740N</t>
  </si>
  <si>
    <t>BENH VIEN HUU NGHI VIET NAM CU BA DONG HOI</t>
  </si>
  <si>
    <t>Fixed asset-0226</t>
  </si>
  <si>
    <t>1U873K028</t>
  </si>
  <si>
    <t>Đầu dò chẩn đoán nội soi siêu âm loại P2620-L</t>
  </si>
  <si>
    <t>P2620-L PROBE OUTER DIA 2.6MM,20MHZ</t>
  </si>
  <si>
    <t>P2620-L</t>
  </si>
  <si>
    <t>Fixed asset-0231</t>
  </si>
  <si>
    <t>1V696K002</t>
  </si>
  <si>
    <t>Bộ xử lý hình ảnh nội soi và phụ kiện EP-6000</t>
  </si>
  <si>
    <t>EP-6000 LED Processor with Light Source</t>
  </si>
  <si>
    <t>EP-6000</t>
  </si>
  <si>
    <t>Quang Binh Hospital</t>
  </si>
  <si>
    <t>Fixed asset-0232</t>
  </si>
  <si>
    <t>1V696K003</t>
  </si>
  <si>
    <t>Fixed asset-0233</t>
  </si>
  <si>
    <t>1V696K004</t>
  </si>
  <si>
    <t>Fixed asset-0237</t>
  </si>
  <si>
    <t>2G348K613</t>
  </si>
  <si>
    <t>EG-590WR</t>
  </si>
  <si>
    <t>San Nhi Phu Tho Hospital</t>
  </si>
  <si>
    <t>Fixed asset-0247</t>
  </si>
  <si>
    <t>1C741K089</t>
  </si>
  <si>
    <t>MÁY NỘI SOI ĐẠI TRÀNG EC-720R/I + BIO1-C4-23-230</t>
  </si>
  <si>
    <t>EC-720R/I CMOS COLONOSCOPE + BIO1-C4-23-230</t>
  </si>
  <si>
    <t>EC-720R/I</t>
  </si>
  <si>
    <t>BENH VIEN DA KHOA TINH QUANG NAM</t>
  </si>
  <si>
    <t>Fixed asset-0249</t>
  </si>
  <si>
    <t>1C741K091</t>
  </si>
  <si>
    <t>Fixed asset-0260</t>
  </si>
  <si>
    <t>1C694K030</t>
  </si>
  <si>
    <t>Máy nội soi đại tràng EC-600ZW/M</t>
  </si>
  <si>
    <t>EC-600ZW/M CMOS COLON ZOOM (1330/1630)</t>
  </si>
  <si>
    <t>EC-600ZW/M</t>
  </si>
  <si>
    <t>Van Hanh Hospital</t>
  </si>
  <si>
    <t>Fixed asset-0262</t>
  </si>
  <si>
    <t>3V658K014</t>
  </si>
  <si>
    <t>BỘ XỬ LÝ HÌNH ẢNH NỘI SOI SIÊU ÂM SU-1-H</t>
  </si>
  <si>
    <t>SU-1-H ULTRASONIC PROCESSOR (TB K/B)</t>
  </si>
  <si>
    <t>SU-1-H</t>
  </si>
  <si>
    <t>Fixed asset-0263</t>
  </si>
  <si>
    <t>3V658K015</t>
  </si>
  <si>
    <t>Hue Central Hospital</t>
  </si>
  <si>
    <t>Fixed asset-0267</t>
  </si>
  <si>
    <t>4U048K002</t>
  </si>
  <si>
    <t>MÁY NỘI SOI DẠ DÀY EG-580UR</t>
  </si>
  <si>
    <t xml:space="preserve">EG-580UR </t>
  </si>
  <si>
    <t>Fixed asset-0270</t>
  </si>
  <si>
    <t>2G361K842</t>
  </si>
  <si>
    <t>Máy nội soi dạ dày EG-530WR</t>
  </si>
  <si>
    <t>EG-530WR Gastroscope</t>
  </si>
  <si>
    <t xml:space="preserve">EG-530WR </t>
  </si>
  <si>
    <t>Binh Dinh Hospital</t>
  </si>
  <si>
    <t>Fixed asset-0272</t>
  </si>
  <si>
    <t>3W599K775</t>
  </si>
  <si>
    <t>Máy bơm nước nội soi loại JW-2</t>
  </si>
  <si>
    <t>JW-2 WATER Jet. For flush knife</t>
  </si>
  <si>
    <t xml:space="preserve">JW-2 </t>
  </si>
  <si>
    <t>Hoang Long Clinic</t>
  </si>
  <si>
    <t xml:space="preserve">CÔNG TY CỔ PHẦN Y TẾ HOÀNG LONG </t>
  </si>
  <si>
    <t>Fixed asset-0273</t>
  </si>
  <si>
    <t>3W599K776</t>
  </si>
  <si>
    <t>Fixed asset-0274</t>
  </si>
  <si>
    <t>3W599K772</t>
  </si>
  <si>
    <t>Fixed asset-0275</t>
  </si>
  <si>
    <t>3W599K773</t>
  </si>
  <si>
    <t>Fixed asset-0276</t>
  </si>
  <si>
    <t>3W599K768</t>
  </si>
  <si>
    <t>Fixed asset-0290</t>
  </si>
  <si>
    <t>1C728K438</t>
  </si>
  <si>
    <t>Máy nội soi đại tràng EC-760R-V/I</t>
  </si>
  <si>
    <t>EC-760R-V/I VIDEO ENDOSCOPE</t>
  </si>
  <si>
    <t>EC-760R-V/I</t>
  </si>
  <si>
    <t>BUON ME THUOT MEDICAL UNIVERSITY</t>
  </si>
  <si>
    <t>Fixed asset-0304</t>
  </si>
  <si>
    <t>4W599K185</t>
  </si>
  <si>
    <t>Hoang Long Clinic 2</t>
  </si>
  <si>
    <t>Fixed asset-0305</t>
  </si>
  <si>
    <t>4W599K186</t>
  </si>
  <si>
    <t>Fixed asset-0306</t>
  </si>
  <si>
    <t>4W599K293</t>
  </si>
  <si>
    <t>Fixed asset-0307</t>
  </si>
  <si>
    <t>4W599K294</t>
  </si>
  <si>
    <t>Fixed asset-0310</t>
  </si>
  <si>
    <t>1B083K115</t>
  </si>
  <si>
    <t>Máy nội soi khí phế quản EB-530S</t>
  </si>
  <si>
    <t>EB-530S BRONCHOSCOPE standard type</t>
  </si>
  <si>
    <t>EB-530S</t>
  </si>
  <si>
    <t>Thu Duc City Hospital</t>
  </si>
  <si>
    <t>Fixed asset-0311</t>
  </si>
  <si>
    <t>1C653K505</t>
  </si>
  <si>
    <t>EC-530FI colonoscope (1520/1820mm)</t>
  </si>
  <si>
    <t>Lam Hoa Hospital</t>
  </si>
  <si>
    <t>Fixed asset-0312</t>
  </si>
  <si>
    <t>1C653K510</t>
  </si>
  <si>
    <t>Fixed asset-0316</t>
  </si>
  <si>
    <t>5G361K119</t>
  </si>
  <si>
    <t>EG-530WR</t>
  </si>
  <si>
    <t>Phu Tho General Hospital</t>
  </si>
  <si>
    <t>BENH VIEN DA KHOA PHU THO</t>
  </si>
  <si>
    <t>Fixed asset-0318</t>
  </si>
  <si>
    <t>4G390K039</t>
  </si>
  <si>
    <t>Máy nội soi dạ dày EG-580NW2</t>
  </si>
  <si>
    <t>EG-580NW2 Gastrocope Ultraslim type</t>
  </si>
  <si>
    <t>EG-580NW2</t>
  </si>
  <si>
    <t>Hanoi MU (Forever)</t>
  </si>
  <si>
    <t>Fixed asset-0330</t>
  </si>
  <si>
    <t>4W599K159</t>
  </si>
  <si>
    <t>Hanoi MU 2 (Demo)</t>
  </si>
  <si>
    <t>Fixed asset-0332</t>
  </si>
  <si>
    <t>Máy tính chủ dùng xử lý hình ảnh nội soi +phần mềm</t>
  </si>
  <si>
    <t>EX-1 EXPANSION UNIT + USB + SOFTWARE</t>
  </si>
  <si>
    <t xml:space="preserve">EX-1 </t>
  </si>
  <si>
    <t>Fixed asset-0333</t>
  </si>
  <si>
    <t>Fixed asset-0334</t>
  </si>
  <si>
    <t>890Y200155/ 1V693K101</t>
  </si>
  <si>
    <t>Dụng cụ cài EP6000</t>
  </si>
  <si>
    <t>EP 6000 Jig for 700</t>
  </si>
  <si>
    <t>Lao Cai Hospital</t>
  </si>
  <si>
    <t>BENH VIEN DA KHOA TINH LAO CAI</t>
  </si>
  <si>
    <t>Fixed asset-0339</t>
  </si>
  <si>
    <t>4G361K141</t>
  </si>
  <si>
    <t xml:space="preserve">Máy nội soi dạ dày EG-530WR </t>
  </si>
  <si>
    <t>EG-530WR Gastroscope w/acc.</t>
  </si>
  <si>
    <t>BENH VIEN DA KHOA TINH THAI BINH</t>
  </si>
  <si>
    <t>Fixed asset-0340</t>
  </si>
  <si>
    <t>3C643K019</t>
  </si>
  <si>
    <t>Máy nội soi đại tràng EC-530WL3</t>
  </si>
  <si>
    <t>EC-530WL3 Colonoscope w/acc.</t>
  </si>
  <si>
    <t>EC-530WL3</t>
  </si>
  <si>
    <t>Fixed asset-0352</t>
  </si>
  <si>
    <t>5W599K079</t>
  </si>
  <si>
    <t>Hoang Long Clinic - 9 ĐDA</t>
  </si>
  <si>
    <t>Fixed asset-0353</t>
  </si>
  <si>
    <t>1G412K263</t>
  </si>
  <si>
    <t>Máy nội soi dạ dày EG-720R</t>
  </si>
  <si>
    <t>EG-720R CMOS Gastroscope</t>
  </si>
  <si>
    <t>EG-720R</t>
  </si>
  <si>
    <t>Fixed asset-0358</t>
  </si>
  <si>
    <t>2V644K445</t>
  </si>
  <si>
    <t>VP-7000 Processor for 700, 600 % 500 series scopes</t>
  </si>
  <si>
    <t>Fixed asset-0359</t>
  </si>
  <si>
    <t>4S101K033</t>
  </si>
  <si>
    <t>BL-7000 LED Light source for VP-7000</t>
  </si>
  <si>
    <t>Fixed asset-0360</t>
  </si>
  <si>
    <t>4V567K118</t>
  </si>
  <si>
    <t>Bộ xử lý hình ảnh nội soi VP-4450HD</t>
  </si>
  <si>
    <t>VP-4450HD high definition video processor</t>
  </si>
  <si>
    <t>VP-4450HD</t>
  </si>
  <si>
    <t>Fixed asset-0361</t>
  </si>
  <si>
    <t>6S094K258</t>
  </si>
  <si>
    <t>XL-4450 Light source for VP-4450</t>
  </si>
  <si>
    <t xml:space="preserve">XL-4450 </t>
  </si>
  <si>
    <t>Hanoi MU 1</t>
  </si>
  <si>
    <t>Fixed asset-0362</t>
  </si>
  <si>
    <t>RW599A470</t>
  </si>
  <si>
    <t>Bach Mai Clinic</t>
  </si>
  <si>
    <t>Fixed asset-0363</t>
  </si>
  <si>
    <t>RW599A471</t>
  </si>
  <si>
    <t>Fixed asset-0364</t>
  </si>
  <si>
    <t>Hoang Long Clinic 1</t>
  </si>
  <si>
    <t>Fixed asset-0377</t>
  </si>
  <si>
    <t>6V644K176</t>
  </si>
  <si>
    <t>Bộ xử lý hình ảnh nội soi loại VP-7000</t>
  </si>
  <si>
    <t>Fixed asset-0378</t>
  </si>
  <si>
    <t>6S101K285</t>
  </si>
  <si>
    <t>Nguồn sáng loại BL-7000</t>
  </si>
  <si>
    <t>Fixed asset-0390</t>
  </si>
  <si>
    <t>6V644K340</t>
  </si>
  <si>
    <t>Fixed asset-0391</t>
  </si>
  <si>
    <t>6S101K984</t>
  </si>
  <si>
    <t>Hong Ngoc Hospital</t>
  </si>
  <si>
    <t>Hong Ngoc Hospital - Phuc Truong Minh</t>
  </si>
  <si>
    <t>Fixed asset-0393</t>
  </si>
  <si>
    <t>4C728K103</t>
  </si>
  <si>
    <t>TTH Quang Binh Hospital</t>
  </si>
  <si>
    <t>Fixed asset-0394</t>
  </si>
  <si>
    <t>2C730K026</t>
  </si>
  <si>
    <t>Ống nội soi đại tràng loại EC-760ZP-V/M</t>
  </si>
  <si>
    <t>EC-760ZP-V/M Colonoscope</t>
  </si>
  <si>
    <t>Fixed asset-0395</t>
  </si>
  <si>
    <t>UAAD8861</t>
  </si>
  <si>
    <t>Màn hình nội soi loại ML W-2627C-DC</t>
  </si>
  <si>
    <t>MLW-2627C-DC Monitor</t>
  </si>
  <si>
    <t>MLW-2627C-DC</t>
  </si>
  <si>
    <t>Fixed asset-0400</t>
  </si>
  <si>
    <t>6V644K427</t>
  </si>
  <si>
    <t>VP-7000 Processor for 700 and 600 and 500 series scopes</t>
  </si>
  <si>
    <t>Fixed asset-0401</t>
  </si>
  <si>
    <t>7S101K272</t>
  </si>
  <si>
    <t>Fixed asset-0404</t>
  </si>
  <si>
    <t>JG402K330</t>
  </si>
  <si>
    <t>EG-760R CMOS Gastroscope</t>
  </si>
  <si>
    <t xml:space="preserve">EG-760R </t>
  </si>
  <si>
    <t>Fixed asset-0405</t>
  </si>
  <si>
    <t>JG402K336</t>
  </si>
  <si>
    <t>Ung Buou Nghe An Hospital</t>
  </si>
  <si>
    <t>Fixed asset-0408</t>
  </si>
  <si>
    <t>9G391K366</t>
  </si>
  <si>
    <t>EG-600WR Ultra high resolution CMOS Gastroscope</t>
  </si>
  <si>
    <t xml:space="preserve">EG-600WR </t>
  </si>
  <si>
    <t>Cuba-Dong Hoi Hospital</t>
  </si>
  <si>
    <t>Fixed asset-0409</t>
  </si>
  <si>
    <t>9G391K367</t>
  </si>
  <si>
    <t>Huu Nghi Nghe An Hospital</t>
  </si>
  <si>
    <t>Fixed asset-0410</t>
  </si>
  <si>
    <t>9G391K339</t>
  </si>
  <si>
    <t>Fixed asset-0411</t>
  </si>
  <si>
    <t>7C692K181</t>
  </si>
  <si>
    <t>EC-600WI Ultra high resolution CMOS Colonoscope</t>
  </si>
  <si>
    <t xml:space="preserve">EC-600WI </t>
  </si>
  <si>
    <t>Fixed asset-0412</t>
  </si>
  <si>
    <t>7C692K182</t>
  </si>
  <si>
    <t>Fixed asset-0438</t>
  </si>
  <si>
    <t>6C728K116</t>
  </si>
  <si>
    <t xml:space="preserve">Máy nội soi đại tràng loại EC-760R-V/I </t>
  </si>
  <si>
    <t>EC-760R-V/I  Flexible video colonoscope</t>
  </si>
  <si>
    <t>Fixed asset-0439</t>
  </si>
  <si>
    <t>7C728K104</t>
  </si>
  <si>
    <t>Fixed asset-0441</t>
  </si>
  <si>
    <t>6C728K117</t>
  </si>
  <si>
    <t>Fixed asset-0445</t>
  </si>
  <si>
    <t>UAAD8873</t>
  </si>
  <si>
    <t>Màn hình Ikegami 26" (HD) MLW-2627C-DC</t>
  </si>
  <si>
    <t>MLW-2627C-DC Ikegami 26" Monitor (HD)</t>
  </si>
  <si>
    <t>benh vien a</t>
  </si>
  <si>
    <t>Fixed asset-0542</t>
  </si>
  <si>
    <t>6V658K135</t>
  </si>
  <si>
    <t>Bộ xử lý hình ảnh nội soi siêu âm loại SU-1 -H-</t>
  </si>
  <si>
    <t>SU-1 -H- Ultrasound Observation Unit with track ball</t>
  </si>
  <si>
    <t>SU-1 -H-</t>
  </si>
  <si>
    <t>Fixed asset-0548</t>
  </si>
  <si>
    <t>JG403K116</t>
  </si>
  <si>
    <t xml:space="preserve">Ống nội soi dạ dày loại EG-760Z </t>
  </si>
  <si>
    <t>EG-760Z Flexible video gastroduodenoscope</t>
  </si>
  <si>
    <t>EG-760Z</t>
  </si>
  <si>
    <t>Fixed asset-0553</t>
  </si>
  <si>
    <t>9U048K093</t>
  </si>
  <si>
    <t>Ống nội soi siêu âm dạ dày loại EG-580UR</t>
  </si>
  <si>
    <t>EG-580UR Ultrasonic Video Endoscope (Radial Scope)</t>
  </si>
  <si>
    <t>Fixed asset-0001</t>
  </si>
  <si>
    <t>KÍNH HIỂN VỊ SZM-2</t>
  </si>
  <si>
    <t>SZM-2 Microscosm</t>
  </si>
  <si>
    <t>SZM-2</t>
  </si>
  <si>
    <t>HCM office</t>
  </si>
  <si>
    <t>Fixed asset-0017</t>
  </si>
  <si>
    <t>1V567A418</t>
  </si>
  <si>
    <t>Bộ xử lý VP-4450HD FICE-INSTALLED</t>
  </si>
  <si>
    <t>VP-4450HD FICE-INSTALLED PROCESSOR</t>
  </si>
  <si>
    <t>Fixed asset-0019</t>
  </si>
  <si>
    <t>3V564A998</t>
  </si>
  <si>
    <t>Bộ xử lý hình ảnh EPX-2500 (PAL/230V)</t>
  </si>
  <si>
    <t>EPX-2500 (PAL/230V) PROCESSOR</t>
  </si>
  <si>
    <t>EPX-2500</t>
  </si>
  <si>
    <t>Fixed asset-0020</t>
  </si>
  <si>
    <t>3V564A832</t>
  </si>
  <si>
    <t>Fixed asset-0021</t>
  </si>
  <si>
    <t>1G366D060</t>
  </si>
  <si>
    <t>Máy ống soi dạ dày EG-530NW TRANS-NASAL</t>
  </si>
  <si>
    <t>EG-530NW TRANS-NASAL GASTROSCOPE</t>
  </si>
  <si>
    <t>Other</t>
  </si>
  <si>
    <t>Nippon Song Than</t>
  </si>
  <si>
    <t>Fixed asset-0022</t>
  </si>
  <si>
    <t>9G246A377</t>
  </si>
  <si>
    <t>Ống soi EG-590WR SUPER CCD</t>
  </si>
  <si>
    <t>EG-590WR SUPER CCD GASTROSCOPE W/ACC</t>
  </si>
  <si>
    <t>Fixed asset-0023</t>
  </si>
  <si>
    <t>5G348A524</t>
  </si>
  <si>
    <t>Máy video ống nội soi dạ dày EG-590WR</t>
  </si>
  <si>
    <t>Fixed asset-0024</t>
  </si>
  <si>
    <t>3C607A088</t>
  </si>
  <si>
    <t>Ống nội soi đại tràng EC-590WI</t>
  </si>
  <si>
    <t>EC-590WI SUPER CCD COLONOSCOPE W/ACC</t>
  </si>
  <si>
    <t>EC-590WI</t>
  </si>
  <si>
    <t>Fixed asset-0025</t>
  </si>
  <si>
    <t>4V382B269</t>
  </si>
  <si>
    <t>Bộ xử lý hình ảnh EPX-2200</t>
  </si>
  <si>
    <t>PROCESSOR EPX-2200</t>
  </si>
  <si>
    <t>EPX-2200</t>
  </si>
  <si>
    <t>Fixed asset-0026</t>
  </si>
  <si>
    <t>MS088A277</t>
  </si>
  <si>
    <t>Bộ xử lý hình ảnh HD - XL4400HD</t>
  </si>
  <si>
    <t xml:space="preserve">PROCESSOR HD- XL-4400HD </t>
  </si>
  <si>
    <t>XL-4400HD</t>
  </si>
  <si>
    <t>Fixed asset-0027</t>
  </si>
  <si>
    <t>MV492A277</t>
  </si>
  <si>
    <t>Bộ xử lý hình ảnh HD- VP-4400HD</t>
  </si>
  <si>
    <t>PROCESSOR HD- VP-4400HD</t>
  </si>
  <si>
    <t>VP-4400HD</t>
  </si>
  <si>
    <t>Fixed asset-0028</t>
  </si>
  <si>
    <t>N/A</t>
  </si>
  <si>
    <t>WHITE BALANCE BOX (DOME SHAPE BOX)</t>
  </si>
  <si>
    <t>J55293</t>
  </si>
  <si>
    <t>Fixed asset-0029</t>
  </si>
  <si>
    <t>FIXING TOOL</t>
  </si>
  <si>
    <t>GLK060</t>
  </si>
  <si>
    <t>Fixed asset-0030</t>
  </si>
  <si>
    <t>RD103A589</t>
  </si>
  <si>
    <t>Ống nội soi tá tràng ED-530XT8</t>
  </si>
  <si>
    <t>ED-530XT8</t>
  </si>
  <si>
    <t>Fixed asset-0031</t>
  </si>
  <si>
    <t>2G366D035</t>
  </si>
  <si>
    <t>Máy nội soi dạ dày , Model: EG-530NW</t>
  </si>
  <si>
    <t>Fixed asset-0036</t>
  </si>
  <si>
    <t>3G361A552</t>
  </si>
  <si>
    <t>Ống nội soi EG-530WR (DN: 72821151)</t>
  </si>
  <si>
    <t>EG-530WR (DN: 72821151)</t>
  </si>
  <si>
    <t>Fixed asset-0037</t>
  </si>
  <si>
    <t>RG202A554</t>
  </si>
  <si>
    <t>Ống nội soi EG-250WR5 (DN: 72821151)</t>
  </si>
  <si>
    <t>EG-250WR5 (DN: 72821151)</t>
  </si>
  <si>
    <t>EG-250WR5</t>
  </si>
  <si>
    <t>Fixed asset-0038</t>
  </si>
  <si>
    <t>3G361A560</t>
  </si>
  <si>
    <t>Ống nội soi dạ dày EG-530WR (DN: 72821151)</t>
  </si>
  <si>
    <t>Gastroscope EG-530WR (DN: 72821151)</t>
  </si>
  <si>
    <t>Fixed asset-0040</t>
  </si>
  <si>
    <t>RC328A028</t>
  </si>
  <si>
    <t>EC-201WI COLONOSCOPE W/ACC INCL BF2424SF</t>
  </si>
  <si>
    <t>Fixed asset-0041</t>
  </si>
  <si>
    <t>4C591A001</t>
  </si>
  <si>
    <t>EC-530WI COLONOSCOPE W/ACC INCL BF2424SF</t>
  </si>
  <si>
    <t>EC-530WI</t>
  </si>
  <si>
    <t>Fixed asset-0042</t>
  </si>
  <si>
    <t>4C591A003</t>
  </si>
  <si>
    <t>EC-530WI Ống nội soi đại tràng</t>
  </si>
  <si>
    <t>Fixed asset-0045</t>
  </si>
  <si>
    <t>3V567D148</t>
  </si>
  <si>
    <t>Bộ xử lý hình ảnh nội soi loại VP-4450-HD</t>
  </si>
  <si>
    <t>Fixed asset-0047</t>
  </si>
  <si>
    <t>2V519A051</t>
  </si>
  <si>
    <t>BỘ XỬ LÝ H/Ả NỘI SOI SIÊU ÂM LOẠISU-8000</t>
  </si>
  <si>
    <t>SU-8000 Ultrasound Observation Unit</t>
  </si>
  <si>
    <t>SU-8000</t>
  </si>
  <si>
    <t>Fixed asset-0048</t>
  </si>
  <si>
    <t>RC328A020</t>
  </si>
  <si>
    <t>MÁY NỘI SOI ĐẠI TRÀNG EC-201WI+BF2424SF</t>
  </si>
  <si>
    <t>Fixed asset-0059</t>
  </si>
  <si>
    <t>5V564D396</t>
  </si>
  <si>
    <t>Bộ xử lý hình ảnh nội soi loại EPX-2500 &amp; phụ kiện</t>
  </si>
  <si>
    <t>EPX-2500 LIGHT SOURCE</t>
  </si>
  <si>
    <t>Fixed asset-0060</t>
  </si>
  <si>
    <t>3G348A376</t>
  </si>
  <si>
    <t>Máy nội soi dạ dày loại EG-590WR</t>
  </si>
  <si>
    <t>Fixed asset-0061</t>
  </si>
  <si>
    <t>2G366D121</t>
  </si>
  <si>
    <t>EC-600WI</t>
  </si>
  <si>
    <t>HN office</t>
  </si>
  <si>
    <t>Fixed asset-0063</t>
  </si>
  <si>
    <t>4C561A005</t>
  </si>
  <si>
    <t>Máy nội soi đại tràngloại EG-590ZW/M</t>
  </si>
  <si>
    <t>EG-590ZW/M</t>
  </si>
  <si>
    <t>Fixed asset-0067</t>
  </si>
  <si>
    <t>2V519A065</t>
  </si>
  <si>
    <t>Bộ xử lý hình ảnh nội soi siêu âm loại SU-8000</t>
  </si>
  <si>
    <t>Fixed asset-0068</t>
  </si>
  <si>
    <t>6B084A229</t>
  </si>
  <si>
    <t>Ống nội soi khí phế quản loại EB-530T &amp; bóng B20UT</t>
  </si>
  <si>
    <t>EB-530T &amp; balloon B20UT</t>
  </si>
  <si>
    <t>EB-530T</t>
  </si>
  <si>
    <t>Fixed asset-0073</t>
  </si>
  <si>
    <t>1S094K408</t>
  </si>
  <si>
    <t>Fixed asset-0074</t>
  </si>
  <si>
    <t>1S098K019</t>
  </si>
  <si>
    <t>NGUỒN SÁNG MÁY NỘI SOI LOẠI LL-4450</t>
  </si>
  <si>
    <t>LL-4450 LASER LIGHT SOURCE</t>
  </si>
  <si>
    <t>LL-4450</t>
  </si>
  <si>
    <t>Fixed asset-0075</t>
  </si>
  <si>
    <t>1G388K022</t>
  </si>
  <si>
    <t>MÁY NỘI SOI DẠ DÀY LOẠI EG-L590ZW</t>
  </si>
  <si>
    <t>EG-L590ZW SUPER CCD GASTROSCOPE FOR LASER LIGHT</t>
  </si>
  <si>
    <t>EG-L590ZW</t>
  </si>
  <si>
    <t>Fixed asset-0076</t>
  </si>
  <si>
    <t>1C678K012</t>
  </si>
  <si>
    <t>MÁY NỘI SOI ĐẠI TRÀNG LOẠI EC-L590ZW</t>
  </si>
  <si>
    <t>EC-L590ZW SUPER CCD COLONOSCOPE FOR LASER LIGHT</t>
  </si>
  <si>
    <t>EC-L590ZW</t>
  </si>
  <si>
    <t>Fixed asset-0084</t>
  </si>
  <si>
    <t>1U047K091</t>
  </si>
  <si>
    <t>Máy nội soi dạ dày siêu âm loại EG-580UR</t>
  </si>
  <si>
    <t>Fixed asset-0100</t>
  </si>
  <si>
    <t>92300167-1</t>
  </si>
  <si>
    <t>1C728K139</t>
  </si>
  <si>
    <t>Service Room HCM</t>
  </si>
  <si>
    <t>Fixed asset-0107</t>
  </si>
  <si>
    <t>1G390K229</t>
  </si>
  <si>
    <t>Máy nội soi dạ dày loại EG-580NW2</t>
  </si>
  <si>
    <t>Fixed asset-0108</t>
  </si>
  <si>
    <t>1G374K535</t>
  </si>
  <si>
    <t>Máy nội soi dạ dày EG-530FP</t>
  </si>
  <si>
    <t>EG-530FP GASTROSCOPE W/ACC</t>
  </si>
  <si>
    <t>EG-530FP</t>
  </si>
  <si>
    <t>Fixed asset-0109</t>
  </si>
  <si>
    <t>1B083K153</t>
  </si>
  <si>
    <t>Ống nội soi khí phế quản EB-530S</t>
  </si>
  <si>
    <t>EB-530S BRONCHOSCOPE W/ACC</t>
  </si>
  <si>
    <t>Fixed asset-0110</t>
  </si>
  <si>
    <t>1B083K166</t>
  </si>
  <si>
    <t>Fixed asset-0111</t>
  </si>
  <si>
    <t>1C642K337</t>
  </si>
  <si>
    <t>Ống nội soi đại tràng EC-530WI3</t>
  </si>
  <si>
    <t>Fixed asset-0112</t>
  </si>
  <si>
    <t>1C642K347</t>
  </si>
  <si>
    <t>Fixed asset-0115</t>
  </si>
  <si>
    <t>1C642K365</t>
  </si>
  <si>
    <t>Fixed asset-0131</t>
  </si>
  <si>
    <t>1G390K230</t>
  </si>
  <si>
    <t>ỐNG NỘI SOI DẠ DÀY LOẠI EG-580NW2</t>
  </si>
  <si>
    <t>EG-580NW2 TRANS-NASAL GASTROSCOPE</t>
  </si>
  <si>
    <t>BVDK Ninh Thuan</t>
  </si>
  <si>
    <t>Fixed asset-0132</t>
  </si>
  <si>
    <t>RW589A546</t>
  </si>
  <si>
    <t>Xe đẩy nội soi loại PC-410</t>
  </si>
  <si>
    <t>Fixed asset-0133</t>
  </si>
  <si>
    <t>Y2N100003034</t>
  </si>
  <si>
    <t>Bộ thử độ tăng cứng</t>
  </si>
  <si>
    <t>Flexural stiffness tester</t>
  </si>
  <si>
    <t>Fixed asset-0134</t>
  </si>
  <si>
    <t>Y12N0813</t>
  </si>
  <si>
    <t>Dụng cụ điều chỉnh phóng đại</t>
  </si>
  <si>
    <t>Multi zoom adjustment jig</t>
  </si>
  <si>
    <t>Fixed asset-0135</t>
  </si>
  <si>
    <t>Y10N1136</t>
  </si>
  <si>
    <t>Dụng cụ chỉnh màu</t>
  </si>
  <si>
    <t>Color adjustment jig</t>
  </si>
  <si>
    <t>Fixed asset-0142</t>
  </si>
  <si>
    <t>92300220-1</t>
  </si>
  <si>
    <t>2G348K406</t>
  </si>
  <si>
    <t>ỐNG NỘI SOI DẠ DÀY EG-590WR</t>
  </si>
  <si>
    <t>Fixed asset-0143</t>
  </si>
  <si>
    <t>92300220-2</t>
  </si>
  <si>
    <t>2G348K408</t>
  </si>
  <si>
    <t>Fixed asset-0145</t>
  </si>
  <si>
    <t>92300220-4</t>
  </si>
  <si>
    <t>2G348K410</t>
  </si>
  <si>
    <t>Fixed asset-0146</t>
  </si>
  <si>
    <t>92300220-5</t>
  </si>
  <si>
    <t>2G348K419</t>
  </si>
  <si>
    <t>Fixed asset-0148</t>
  </si>
  <si>
    <t>92300222-1</t>
  </si>
  <si>
    <t>1C666K392</t>
  </si>
  <si>
    <t>ỐNG NỘI SOI ĐẠI TRÀNG EC-590WL (1690/1990mm)</t>
  </si>
  <si>
    <t>EC-590WL4 Super CCD Colonoscope (1690/1990mm)</t>
  </si>
  <si>
    <t>EC-590WL4</t>
  </si>
  <si>
    <t>Fixed asset-0149</t>
  </si>
  <si>
    <t>92300222-2</t>
  </si>
  <si>
    <t>1C666K485</t>
  </si>
  <si>
    <t>Fixed asset-0150</t>
  </si>
  <si>
    <t>1C730K094</t>
  </si>
  <si>
    <t>ỐNG NỘI SOI ĐẠI TRÀNG EC-760ZP-V/M(+C4-23-180)</t>
  </si>
  <si>
    <t>EC-760ZP-V/M VIDEO ENDOSCOPE(+C4-23-180)</t>
  </si>
  <si>
    <t>Fixed asset-0151</t>
  </si>
  <si>
    <t>92300224-1</t>
  </si>
  <si>
    <t>1C603K038</t>
  </si>
  <si>
    <t>ỐNG NỘI SOI ĐẠI TRÀNG LOẠI EC-530WI</t>
  </si>
  <si>
    <t>EC-530WI Colonoscope (1520/1820mm)</t>
  </si>
  <si>
    <t xml:space="preserve">EC-530WI </t>
  </si>
  <si>
    <t>Fixed asset-0152</t>
  </si>
  <si>
    <t>92300224-2</t>
  </si>
  <si>
    <t>1C603K040</t>
  </si>
  <si>
    <t>Fixed asset-0153</t>
  </si>
  <si>
    <t>92300224-3</t>
  </si>
  <si>
    <t>1C603K041</t>
  </si>
  <si>
    <t>MÁY ĐẠI TRÀNG LOẠI EC-530WI</t>
  </si>
  <si>
    <t>Phu Tho Clinic</t>
  </si>
  <si>
    <t>Fixed asset-0155</t>
  </si>
  <si>
    <t>1V605K739 </t>
  </si>
  <si>
    <t>Fixed asset-0167</t>
  </si>
  <si>
    <t>2V644K251</t>
  </si>
  <si>
    <t>Fixed asset-0169</t>
  </si>
  <si>
    <t>2V644K259</t>
  </si>
  <si>
    <t>Fixed asset-0170</t>
  </si>
  <si>
    <t>3S101K332</t>
  </si>
  <si>
    <t>Fixed asset-0171</t>
  </si>
  <si>
    <t>3S101K321</t>
  </si>
  <si>
    <t>Fixed asset-0173</t>
  </si>
  <si>
    <t>2G402K099</t>
  </si>
  <si>
    <t>ỐNG NỘI SOI DẠ DÀY LOẠI EG-760 + 10BIO1-C4-23-180</t>
  </si>
  <si>
    <t>EG-760R VIDEO ENDOSCOPE (+10BIO1-C4-23-180)</t>
  </si>
  <si>
    <t>91 Clinic</t>
  </si>
  <si>
    <t>Fixed asset-0175</t>
  </si>
  <si>
    <t>Replace NOz</t>
  </si>
  <si>
    <t>1G403K314</t>
  </si>
  <si>
    <t>MÁY  NỘI SOI DẠ DÀY LOẠI EG-760Z+10BIO1-C4-23-180</t>
  </si>
  <si>
    <t>EG-760Z VIDEO ENDOSCOPE +BIO1-C4-23-180</t>
  </si>
  <si>
    <t xml:space="preserve">EG-760Z </t>
  </si>
  <si>
    <t>Fixed asset-0176</t>
  </si>
  <si>
    <t>1G403K203 </t>
  </si>
  <si>
    <t>ỐNG NỘI SOI DẠ DÀY LOẠI EG-760Z+10BIO1-C4-23-180</t>
  </si>
  <si>
    <t>Hoa Lu Ninh Binh</t>
  </si>
  <si>
    <t>Fixed asset-0177</t>
  </si>
  <si>
    <t>3W599K498</t>
  </si>
  <si>
    <t>Fixed asset-0180</t>
  </si>
  <si>
    <t>92300252-2</t>
  </si>
  <si>
    <t>RW589A604</t>
  </si>
  <si>
    <t>Fixed asset-0181</t>
  </si>
  <si>
    <t>1C728K151</t>
  </si>
  <si>
    <t>MÁY NỘI SOI ĐẠI  TRÀNG EC-760R-V/I+10C4-23-230</t>
  </si>
  <si>
    <t>EC-760R-V/I VIDEO ENDOSCOPE + BIOPSY</t>
  </si>
  <si>
    <t>Fixed asset-0182</t>
  </si>
  <si>
    <t>2C728K079</t>
  </si>
  <si>
    <t>ỐNG NỘI SOI ĐẠI  TRÀNG EC-760R-V/I+10C4-23-230</t>
  </si>
  <si>
    <t>EC-760R-V/I Colonoscope + BIOPSY</t>
  </si>
  <si>
    <t>Fixed asset-0200</t>
  </si>
  <si>
    <t>1Y157K024</t>
  </si>
  <si>
    <t>MÁY  NỘI SOI TAI MŨI HỌNG LOẠI ER-530T</t>
  </si>
  <si>
    <t>ER-530T ENT SCOPE TREATMENT TYPE</t>
  </si>
  <si>
    <t>ER-530T</t>
  </si>
  <si>
    <t>Fixed asset-0207</t>
  </si>
  <si>
    <t>2V647K073</t>
  </si>
  <si>
    <t>Fixed asset-0209</t>
  </si>
  <si>
    <t>1U873K026</t>
  </si>
  <si>
    <t>P2620-L Ultrasound Probe (Outer Diameter 2.6mm ,20</t>
  </si>
  <si>
    <t>Fixed asset-0210</t>
  </si>
  <si>
    <t>2G202K058</t>
  </si>
  <si>
    <t>Ống nội soi dạ dày EG-250WR5</t>
  </si>
  <si>
    <t xml:space="preserve">EG-250WR5 Gastroscope </t>
  </si>
  <si>
    <t>Fixed asset-0211</t>
  </si>
  <si>
    <t>2G361K546</t>
  </si>
  <si>
    <t>EG-530WR Gastroscope standard type</t>
  </si>
  <si>
    <t>Fixed asset-0212</t>
  </si>
  <si>
    <t>UAAD8869</t>
  </si>
  <si>
    <t>Màn hình Ikegami 26" (HD) MLW-2627C-D/C</t>
  </si>
  <si>
    <t>Ikegami 26" Monitor (HD) MLW-2627C-D/C</t>
  </si>
  <si>
    <t>MLW-2627C-D/C</t>
  </si>
  <si>
    <t>Fixed asset-0216</t>
  </si>
  <si>
    <t>1C653K449</t>
  </si>
  <si>
    <t>Fixed asset-0217</t>
  </si>
  <si>
    <t>2V519A162</t>
  </si>
  <si>
    <t>Bộ xử lý hình ảnh nội soi siêu âm</t>
  </si>
  <si>
    <t>Fixed asset-0218</t>
  </si>
  <si>
    <t>2V519A133</t>
  </si>
  <si>
    <t>Fixed asset-0221</t>
  </si>
  <si>
    <t>UAAC6332</t>
  </si>
  <si>
    <t>Màn hình Ikegami 26" (HD)</t>
  </si>
  <si>
    <t>Ikegami 26" Monitor (HD)</t>
  </si>
  <si>
    <t>Sent to FFAP</t>
  </si>
  <si>
    <t>Fixed asset-0223</t>
  </si>
  <si>
    <t>2G399K001</t>
  </si>
  <si>
    <t>ỐNG NỘI SOI DÀ DÀY EG-740N+10C4-18-180</t>
  </si>
  <si>
    <t>Fixed asset-0224</t>
  </si>
  <si>
    <t>1G399K080</t>
  </si>
  <si>
    <t>Fixed asset-0225</t>
  </si>
  <si>
    <t>1G399K079</t>
  </si>
  <si>
    <t xml:space="preserve">EG-740N </t>
  </si>
  <si>
    <t>Fixed asset-0227</t>
  </si>
  <si>
    <t>1U873K029</t>
  </si>
  <si>
    <t>Fixed asset-0228</t>
  </si>
  <si>
    <t>1U873K030</t>
  </si>
  <si>
    <t>Fixed asset-0234</t>
  </si>
  <si>
    <t>2G348K615</t>
  </si>
  <si>
    <t>Fixed asset-0235</t>
  </si>
  <si>
    <t>2G348K141</t>
  </si>
  <si>
    <t>Fixed asset-0236</t>
  </si>
  <si>
    <t>2G348K315</t>
  </si>
  <si>
    <t>Fixed asset-0241</t>
  </si>
  <si>
    <t>Bộ khử khí - hút chân không</t>
  </si>
  <si>
    <t>DEAERATOR</t>
  </si>
  <si>
    <t>Fixed asset-0242</t>
  </si>
  <si>
    <t>1G412K182</t>
  </si>
  <si>
    <t>MÁY NỘI SOI DẠ DÀY  EG-720R +BIO1 -C4-230-180</t>
  </si>
  <si>
    <t>EG-720R CMOS GASTROSCOPE + BIO1 -C4-230-180</t>
  </si>
  <si>
    <t>Fixed asset-0243</t>
  </si>
  <si>
    <t>1G412K168</t>
  </si>
  <si>
    <t>Fixed asset-0244</t>
  </si>
  <si>
    <t>1G412K193</t>
  </si>
  <si>
    <t>Fixed asset-0245</t>
  </si>
  <si>
    <t>1G412K194</t>
  </si>
  <si>
    <t>Thien Hanh Hospital</t>
  </si>
  <si>
    <t>Fixed asset-0246</t>
  </si>
  <si>
    <t>1C741K051</t>
  </si>
  <si>
    <t>Fixed asset-0248</t>
  </si>
  <si>
    <t>1C741K090</t>
  </si>
  <si>
    <t>Fixed asset-0254</t>
  </si>
  <si>
    <t>IKE1610BYT00016</t>
  </si>
  <si>
    <t>Màn hình Ikegami 21.5" (HD) MLW-2150HD</t>
  </si>
  <si>
    <t>MLW-2150HD Ikegami 21.5" Monitor (HD)</t>
  </si>
  <si>
    <t>MLW-2150HD</t>
  </si>
  <si>
    <t>Fixed asset-0256</t>
  </si>
  <si>
    <t>2D127K103</t>
  </si>
  <si>
    <t>MÁY NỘI SOI TÁ TRÀNG ED-580XT</t>
  </si>
  <si>
    <t>ED-580XT DUODENOSCOPE</t>
  </si>
  <si>
    <t>ED-580XT</t>
  </si>
  <si>
    <t>Fixed asset-0257</t>
  </si>
  <si>
    <t>2D127K107</t>
  </si>
  <si>
    <t>Fixed asset-0261</t>
  </si>
  <si>
    <t>1C694K023</t>
  </si>
  <si>
    <t>Fixed asset-0264</t>
  </si>
  <si>
    <t>5U047K004</t>
  </si>
  <si>
    <t>MÁY NỘI SOI DẠ DÀY LOẠI EG-580UT</t>
  </si>
  <si>
    <t>EG-580UT ULTRASOUND VIDEO ENDOSCOPE</t>
  </si>
  <si>
    <t>EG-580UT</t>
  </si>
  <si>
    <t>Fixed asset-0265</t>
  </si>
  <si>
    <t>5U047K007</t>
  </si>
  <si>
    <t>Fixed asset-0266</t>
  </si>
  <si>
    <t>5U047K005</t>
  </si>
  <si>
    <t>Fixed asset-0268</t>
  </si>
  <si>
    <t>W990028</t>
  </si>
  <si>
    <t>Bộ đo ngõ ra LG và hiệu chỉnh</t>
  </si>
  <si>
    <t>OPT POWER MEASUREMENT JIG ROHS</t>
  </si>
  <si>
    <t>Fixed asset-0271</t>
  </si>
  <si>
    <t>2G361K131</t>
  </si>
  <si>
    <t>Fixed asset-0279</t>
  </si>
  <si>
    <t>001-190680</t>
  </si>
  <si>
    <t>XE ĐẨY NỘI SOI  ITD-03</t>
  </si>
  <si>
    <t>ITD-03 EUS ISO PLUS  System Cart</t>
  </si>
  <si>
    <t>ITD-03</t>
  </si>
  <si>
    <t>Fixed asset-0280</t>
  </si>
  <si>
    <t>001-190676</t>
  </si>
  <si>
    <t>Fixed asset-0285</t>
  </si>
  <si>
    <t>3D127K096</t>
  </si>
  <si>
    <t>Fixed asset-0286</t>
  </si>
  <si>
    <t>3D127K095</t>
  </si>
  <si>
    <t>Fixed asset-0291</t>
  </si>
  <si>
    <t>2V564K480</t>
  </si>
  <si>
    <t>Bộ xử ý hình ảnh nội soi EPX-2500</t>
  </si>
  <si>
    <t>EPX-2500 PROCESSOR FOR 200 &amp; 530 SERIES SCOPE</t>
  </si>
  <si>
    <t>Fixed asset-0298</t>
  </si>
  <si>
    <t>5G361K065</t>
  </si>
  <si>
    <t>Hoan My Tan Binh</t>
  </si>
  <si>
    <t>Fixed asset-0299</t>
  </si>
  <si>
    <t>4G361K368</t>
  </si>
  <si>
    <t>Fixed asset-0300</t>
  </si>
  <si>
    <t>5B089K038</t>
  </si>
  <si>
    <t>Máy nội soi khí phế quản EB-580S</t>
  </si>
  <si>
    <t>EB-580S BRONCHOSCOPE STANDARD TYPE</t>
  </si>
  <si>
    <t>EB-580S</t>
  </si>
  <si>
    <t>Fixed asset-0301</t>
  </si>
  <si>
    <t>RW589A721</t>
  </si>
  <si>
    <t>Fixed asset-0302</t>
  </si>
  <si>
    <t>RW589A722</t>
  </si>
  <si>
    <t>Fixed asset-0308</t>
  </si>
  <si>
    <t>3B090K027</t>
  </si>
  <si>
    <t>Máy nội soi khí phế quản EB-580T</t>
  </si>
  <si>
    <t>EB-580T BRONCHOSCOPE TREATMENT TYPE</t>
  </si>
  <si>
    <t>EB-580T</t>
  </si>
  <si>
    <t>Fixed asset-0309</t>
  </si>
  <si>
    <t>2Y196K018</t>
  </si>
  <si>
    <t>Máy nội soi tai mũi họng ER-530S2</t>
  </si>
  <si>
    <t>ER-530S2 Naso-Pharyngo-Laryngoscope</t>
  </si>
  <si>
    <t>ER-530S2</t>
  </si>
  <si>
    <t>Fixed asset-0313</t>
  </si>
  <si>
    <t>1C653K511</t>
  </si>
  <si>
    <t>Fixed asset-0314</t>
  </si>
  <si>
    <t>2C730K027</t>
  </si>
  <si>
    <t>Máy nội soi đại tràng loại EC-760ZP-V/M</t>
  </si>
  <si>
    <t>EC-760ZP-V/M CMOS Zoom Colonoscope (1330/1650mm)</t>
  </si>
  <si>
    <t>Fixed asset-0315</t>
  </si>
  <si>
    <t>5G361K111</t>
  </si>
  <si>
    <t>Fixed asset-0329</t>
  </si>
  <si>
    <t>4W599K157</t>
  </si>
  <si>
    <t>Fixed asset-0331</t>
  </si>
  <si>
    <t>System</t>
  </si>
  <si>
    <t>Hitachi Oil free scroll</t>
  </si>
  <si>
    <t>MD55831</t>
  </si>
  <si>
    <t>Hệ thống máy nén khí không dầu</t>
  </si>
  <si>
    <t>Air compressor system</t>
  </si>
  <si>
    <t>Fixed asset-0338</t>
  </si>
  <si>
    <t>2V564K571</t>
  </si>
  <si>
    <t>Bộ xử lý hính ảnh nội soi EPX-2500</t>
  </si>
  <si>
    <t>Fixed asset-0345</t>
  </si>
  <si>
    <t>EX-1</t>
  </si>
  <si>
    <t>Fixed asset-0346</t>
  </si>
  <si>
    <t>2V564K282</t>
  </si>
  <si>
    <t>Bộ xử lý hình ảnh nội soi EPX-2500</t>
  </si>
  <si>
    <t>Promed</t>
  </si>
  <si>
    <t>Fixed asset-0365</t>
  </si>
  <si>
    <t>5W599K203</t>
  </si>
  <si>
    <t>Unknown</t>
  </si>
  <si>
    <t>Fixed asset-0379</t>
  </si>
  <si>
    <t>9G402K247</t>
  </si>
  <si>
    <t>Fixed asset-0380</t>
  </si>
  <si>
    <t>8G402K627</t>
  </si>
  <si>
    <t>Fixed asset-0389</t>
  </si>
  <si>
    <t>W990025</t>
  </si>
  <si>
    <t>Dụng cụ điều chỉnh ánh sáng cho nguồn sáng nội soi</t>
  </si>
  <si>
    <t>Light source Jig for 720</t>
  </si>
  <si>
    <t>Fixed asset-0392</t>
  </si>
  <si>
    <t>6G402K254</t>
  </si>
  <si>
    <t>Máy nội soi dạ dày loại EG-760G</t>
  </si>
  <si>
    <t>Fixed asset-0402</t>
  </si>
  <si>
    <t>5V659K053</t>
  </si>
  <si>
    <t>SU-1 -S- Ultrasound Observation Unit with track ball</t>
  </si>
  <si>
    <t>SU-1 -S-</t>
  </si>
  <si>
    <t>Fixed asset-0403</t>
  </si>
  <si>
    <t>8G403K090</t>
  </si>
  <si>
    <t xml:space="preserve">EG-760Z CMOS Zoom Gastrooscope </t>
  </si>
  <si>
    <t>Fixed asset-0406</t>
  </si>
  <si>
    <t>JG402K369</t>
  </si>
  <si>
    <t>Fixed asset-0407</t>
  </si>
  <si>
    <t>KG402K089</t>
  </si>
  <si>
    <t>Fixed asset-0413</t>
  </si>
  <si>
    <t>7C692K186</t>
  </si>
  <si>
    <t>EC-600WI Ống nội soi đại tràng CMOS</t>
  </si>
  <si>
    <t>Fixed asset-0427</t>
  </si>
  <si>
    <t>05.0760led FUJIFILM 300 LED LIGHT SOURCE</t>
  </si>
  <si>
    <t xml:space="preserve">05.0760led </t>
  </si>
  <si>
    <t>Fixed asset-0428</t>
  </si>
  <si>
    <t>11.0043A  TELESCOPE 10X344 30 SG</t>
  </si>
  <si>
    <t>11.0043A</t>
  </si>
  <si>
    <t>Fixed asset-0429</t>
  </si>
  <si>
    <t>11.0031A  TELESCOPE 10X344 0 SG</t>
  </si>
  <si>
    <t>11.0031A</t>
  </si>
  <si>
    <t>Fixed asset-0430</t>
  </si>
  <si>
    <t>95-3970 CONTROLLER FULLHD FV20 VC SG</t>
  </si>
  <si>
    <t>95-3970</t>
  </si>
  <si>
    <t>Fixed asset-0431</t>
  </si>
  <si>
    <t>95-3906 CAMERA HEAD 3CMOS SG</t>
  </si>
  <si>
    <t>95-3906</t>
  </si>
  <si>
    <t>Fixed asset-0440</t>
  </si>
  <si>
    <t>7C728K101</t>
  </si>
  <si>
    <t>Fixed asset-0442</t>
  </si>
  <si>
    <t>6V605K193</t>
  </si>
  <si>
    <t>Máy bơm khí CO2 GW-100</t>
  </si>
  <si>
    <t>Fixed asset-0449</t>
  </si>
  <si>
    <t>EX-1 Máy chủ dùng xử lý hình ảnh nội soi</t>
  </si>
  <si>
    <t>EX-1 Expansion Unit</t>
  </si>
  <si>
    <t>Quang Minh warehouse</t>
  </si>
  <si>
    <t>Fixed asset-0450</t>
  </si>
  <si>
    <t>Fixed asset-0451</t>
  </si>
  <si>
    <t>Fixed asset-0454</t>
  </si>
  <si>
    <t>Y10N0871</t>
  </si>
  <si>
    <t>Dụng cụ chỉnh màu 580/590</t>
  </si>
  <si>
    <t>Color Adjustment Tool 580/590</t>
  </si>
  <si>
    <t>580/590</t>
  </si>
  <si>
    <t>Thai Nguyen national Hospital</t>
  </si>
  <si>
    <t>Fixed asset-0455</t>
  </si>
  <si>
    <t>FY10N0871</t>
  </si>
  <si>
    <t>Fixed asset-0456</t>
  </si>
  <si>
    <t>CGD74R3</t>
  </si>
  <si>
    <t>Máy tính bàn Dell Precision 3660 + Màn hình Dell + Phần mềm Winpro</t>
  </si>
  <si>
    <t>Desktop Dell Precision 3660 + Monitor Dell E2422H + Winpro software 11 64Bit Eng</t>
  </si>
  <si>
    <t>Dell Precision 3660</t>
  </si>
  <si>
    <t>Fixed asset-0457</t>
  </si>
  <si>
    <t>3FD74R3</t>
  </si>
  <si>
    <t>Fixed asset-0458</t>
  </si>
  <si>
    <t>UAAD8803</t>
  </si>
  <si>
    <t>Thai Binh Hospital</t>
  </si>
  <si>
    <t>Fixed asset-0538</t>
  </si>
  <si>
    <t>6V644K824</t>
  </si>
  <si>
    <t>Fixed asset-0539</t>
  </si>
  <si>
    <t>9S101K432</t>
  </si>
  <si>
    <t xml:space="preserve"> Nguồn sáng nội soi loại  BL-7000</t>
  </si>
  <si>
    <t>Fixed asset-0540</t>
  </si>
  <si>
    <t>4V696K393</t>
  </si>
  <si>
    <t>Bộ xử lý hình ảnh nội soi loại  EP-6000</t>
  </si>
  <si>
    <t>Fixed asset-0541</t>
  </si>
  <si>
    <t>4V696K394</t>
  </si>
  <si>
    <t>Nippon Sóng Thần</t>
  </si>
  <si>
    <t>Fixed asset-0543</t>
  </si>
  <si>
    <t>9C730K001</t>
  </si>
  <si>
    <t>Ống nội soi đại tràng loại  EC-760ZP-V/M</t>
  </si>
  <si>
    <t>Fixed asset-0544</t>
  </si>
  <si>
    <t>9C728K089</t>
  </si>
  <si>
    <t xml:space="preserve">Ống nội soi đại tràng loại  EC-760R-V/I </t>
  </si>
  <si>
    <t>Fixed asset-0545</t>
  </si>
  <si>
    <t>9C728K090</t>
  </si>
  <si>
    <t>Fixed asset-0546</t>
  </si>
  <si>
    <t>6C741K256</t>
  </si>
  <si>
    <t>Ống nội soi đại tràng loại EC-720R/I</t>
  </si>
  <si>
    <t>EC-720R/I CMOS Colonoscope (1520/1820mm)</t>
  </si>
  <si>
    <t>Fixed asset-0547</t>
  </si>
  <si>
    <t>6C741K257</t>
  </si>
  <si>
    <t>Fixed asset-0549</t>
  </si>
  <si>
    <t>MG402K669</t>
  </si>
  <si>
    <t>Ống nội soi dạ dày loại EG-760R</t>
  </si>
  <si>
    <t>EG-760R Flexible video gastroduodenoscope</t>
  </si>
  <si>
    <t>Fixed asset-0550</t>
  </si>
  <si>
    <t>MG402K693</t>
  </si>
  <si>
    <t>Fixed asset-0551</t>
  </si>
  <si>
    <t>7G412K457</t>
  </si>
  <si>
    <t>Ống nội soi dạ dày loại  EG-720R</t>
  </si>
  <si>
    <t>Fixed asset-0552</t>
  </si>
  <si>
    <t>7G412K458</t>
  </si>
  <si>
    <t>Fixed asset-0554</t>
  </si>
  <si>
    <t>9U048K096</t>
  </si>
  <si>
    <t>A1</t>
  </si>
  <si>
    <t>x</t>
  </si>
  <si>
    <t>HN</t>
  </si>
  <si>
    <t>HN?</t>
  </si>
  <si>
    <t>X</t>
  </si>
  <si>
    <t>Kho?</t>
  </si>
  <si>
    <t>tháp treo</t>
  </si>
  <si>
    <t>SGC1</t>
  </si>
  <si>
    <t>Hoan My DN</t>
  </si>
  <si>
    <t>dispose</t>
  </si>
  <si>
    <t>damaged</t>
  </si>
  <si>
    <t>Kho</t>
  </si>
  <si>
    <t>HCM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</si>
</sst>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.##0.00_);_(* \(#.##0.00\);_(* &quot;-&quot;??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VNbook-Antiqua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vertAlign val="superscript"/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horizontal="left" vertical="center"/>
    </xf>
    <xf numFmtId="14" fontId="8" fillId="0" borderId="0" xfId="2" applyNumberFormat="1" applyFont="1" applyAlignment="1">
      <alignment vertical="center"/>
    </xf>
    <xf numFmtId="164" fontId="8" fillId="0" borderId="0" xfId="3" applyNumberFormat="1" applyFont="1" applyFill="1" applyAlignment="1">
      <alignment vertical="center"/>
    </xf>
    <xf numFmtId="49" fontId="8" fillId="0" borderId="0" xfId="2" applyNumberFormat="1" applyFont="1" applyAlignment="1">
      <alignment vertical="center" shrinkToFi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49" fontId="8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vertical="center"/>
    </xf>
    <xf numFmtId="0" fontId="13" fillId="0" borderId="0" xfId="4" applyFont="1" applyAlignment="1">
      <alignment horizontal="centerContinuous" vertical="center"/>
    </xf>
    <xf numFmtId="0" fontId="8" fillId="0" borderId="0" xfId="2" applyFont="1" applyAlignment="1">
      <alignment horizontal="centerContinuous" vertical="center"/>
    </xf>
    <xf numFmtId="14" fontId="8" fillId="0" borderId="0" xfId="2" applyNumberFormat="1" applyFont="1" applyAlignment="1">
      <alignment horizontal="centerContinuous" vertical="center"/>
    </xf>
    <xf numFmtId="164" fontId="8" fillId="0" borderId="0" xfId="3" applyNumberFormat="1" applyFont="1" applyFill="1" applyAlignment="1">
      <alignment horizontal="centerContinuous" vertical="center"/>
    </xf>
    <xf numFmtId="49" fontId="8" fillId="0" borderId="0" xfId="2" applyNumberFormat="1" applyFont="1" applyAlignment="1">
      <alignment horizontal="centerContinuous" vertical="center" shrinkToFit="1"/>
    </xf>
    <xf numFmtId="0" fontId="13" fillId="0" borderId="0" xfId="4" applyFont="1" applyAlignment="1">
      <alignment horizontal="center" vertical="center" wrapText="1"/>
    </xf>
    <xf numFmtId="14" fontId="8" fillId="0" borderId="0" xfId="2" applyNumberFormat="1" applyFont="1" applyAlignment="1">
      <alignment horizontal="left" vertical="center" wrapText="1"/>
    </xf>
    <xf numFmtId="164" fontId="8" fillId="0" borderId="0" xfId="3" applyNumberFormat="1" applyFont="1" applyFill="1" applyAlignment="1">
      <alignment horizontal="center" vertical="center" wrapText="1"/>
    </xf>
    <xf numFmtId="49" fontId="8" fillId="0" borderId="0" xfId="2" applyNumberFormat="1" applyFont="1" applyAlignment="1">
      <alignment horizontal="center" vertical="center" wrapText="1" shrinkToFit="1"/>
    </xf>
    <xf numFmtId="14" fontId="8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centerContinuous" vertical="center"/>
    </xf>
    <xf numFmtId="14" fontId="13" fillId="0" borderId="0" xfId="2" applyNumberFormat="1" applyFont="1" applyAlignment="1">
      <alignment horizontal="left" vertical="center" wrapText="1"/>
    </xf>
    <xf numFmtId="0" fontId="15" fillId="0" borderId="1" xfId="2" applyFont="1" applyBorder="1" applyAlignment="1">
      <alignment horizontal="center" vertical="center" wrapText="1"/>
    </xf>
    <xf numFmtId="14" fontId="15" fillId="0" borderId="1" xfId="3" applyNumberFormat="1" applyFont="1" applyFill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horizontal="center" vertical="center" wrapText="1"/>
    </xf>
    <xf numFmtId="49" fontId="15" fillId="0" borderId="1" xfId="2" applyNumberFormat="1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1" xfId="5" applyFont="1" applyBorder="1" applyAlignment="1">
      <alignment horizontal="center" vertical="center"/>
    </xf>
    <xf numFmtId="0" fontId="17" fillId="0" borderId="1" xfId="2" applyFont="1" applyBorder="1" applyAlignment="1">
      <alignment horizontal="left" vertical="center" wrapText="1"/>
    </xf>
    <xf numFmtId="14" fontId="18" fillId="0" borderId="1" xfId="5" applyNumberFormat="1" applyFont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 wrapText="1"/>
    </xf>
    <xf numFmtId="164" fontId="17" fillId="0" borderId="1" xfId="1" applyNumberFormat="1" applyFont="1" applyFill="1" applyBorder="1" applyAlignment="1">
      <alignment horizontal="center" vertical="center"/>
    </xf>
    <xf numFmtId="0" fontId="17" fillId="0" borderId="1" xfId="5" applyFont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13" fillId="0" borderId="0" xfId="2" applyFont="1" applyAlignment="1">
      <alignment horizontal="left" vertical="center"/>
    </xf>
    <xf numFmtId="14" fontId="13" fillId="0" borderId="0" xfId="2" applyNumberFormat="1" applyFont="1" applyAlignment="1">
      <alignment vertical="center"/>
    </xf>
    <xf numFmtId="164" fontId="13" fillId="0" borderId="0" xfId="3" applyNumberFormat="1" applyFont="1" applyFill="1" applyAlignment="1">
      <alignment vertical="center"/>
    </xf>
    <xf numFmtId="49" fontId="13" fillId="0" borderId="0" xfId="2" applyNumberFormat="1" applyFont="1" applyAlignment="1">
      <alignment vertical="center" shrinkToFit="1"/>
    </xf>
    <xf numFmtId="0" fontId="17" fillId="0" borderId="1" xfId="2" applyFont="1" applyBorder="1" applyAlignment="1">
      <alignment horizontal="left" vertical="center" wrapText="1" shrinkToFit="1"/>
    </xf>
    <xf numFmtId="0" fontId="17" fillId="0" borderId="1" xfId="2" applyFont="1" applyBorder="1" applyAlignment="1">
      <alignment horizontal="center" vertical="center" wrapText="1" shrinkToFit="1"/>
    </xf>
    <xf numFmtId="0" fontId="1" fillId="2" borderId="5" xfId="0" applyFont="1" applyFill="1" applyBorder="1"/>
    <xf numFmtId="0" fontId="1" fillId="0" borderId="5" xfId="0" applyFont="1" applyBorder="1"/>
    <xf numFmtId="0" fontId="1" fillId="0" borderId="0" xfId="0" applyFont="1"/>
    <xf numFmtId="14" fontId="0" fillId="0" borderId="0" xfId="0" applyNumberFormat="1"/>
    <xf numFmtId="3" fontId="0" fillId="0" borderId="0" xfId="0" applyNumberFormat="1"/>
    <xf numFmtId="0" fontId="1" fillId="2" borderId="6" xfId="0" applyFont="1" applyFill="1" applyBorder="1"/>
    <xf numFmtId="3" fontId="1" fillId="2" borderId="6" xfId="0" applyNumberFormat="1" applyFont="1" applyFill="1" applyBorder="1"/>
    <xf numFmtId="164" fontId="15" fillId="0" borderId="2" xfId="3" applyNumberFormat="1" applyFont="1" applyFill="1" applyBorder="1" applyAlignment="1">
      <alignment vertical="center"/>
    </xf>
    <xf numFmtId="0" fontId="15" fillId="0" borderId="4" xfId="2" applyFont="1" applyBorder="1" applyAlignment="1">
      <alignment horizontal="center" vertical="center" shrinkToFit="1"/>
    </xf>
    <xf numFmtId="0" fontId="17" fillId="0" borderId="0" xfId="2" applyFont="1" applyAlignment="1">
      <alignment horizontal="center" vertical="center" wrapText="1"/>
    </xf>
    <xf numFmtId="14" fontId="17" fillId="0" borderId="1" xfId="2" applyNumberFormat="1" applyFont="1" applyBorder="1" applyAlignment="1">
      <alignment horizontal="left" vertical="center" wrapText="1" shrinkToFit="1"/>
    </xf>
    <xf numFmtId="14" fontId="17" fillId="0" borderId="1" xfId="5" applyNumberFormat="1" applyFont="1" applyBorder="1" applyAlignment="1">
      <alignment horizontal="center" vertical="center"/>
    </xf>
    <xf numFmtId="16" fontId="17" fillId="0" borderId="1" xfId="2" applyNumberFormat="1" applyFont="1" applyBorder="1" applyAlignment="1">
      <alignment horizontal="left" vertical="center" wrapText="1" shrinkToFit="1"/>
    </xf>
    <xf numFmtId="0" fontId="13" fillId="0" borderId="0" xfId="2" applyFont="1" applyAlignment="1">
      <alignment horizontal="center" vertical="center" wrapText="1"/>
    </xf>
    <xf numFmtId="164" fontId="13" fillId="0" borderId="0" xfId="3" applyNumberFormat="1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 wrapText="1"/>
    </xf>
    <xf numFmtId="49" fontId="13" fillId="0" borderId="0" xfId="2" applyNumberFormat="1" applyFont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</cellXfs>
  <cellStyles count="6">
    <cellStyle name="Comma 2" xfId="1" xr:uid="{C5F3F2E3-BEBF-4B47-B6E6-01E2F8BE7628}"/>
    <cellStyle name="Comma 2 4 2" xfId="3" xr:uid="{93B82B66-28FA-4C42-8BFC-8CDE8CE52029}"/>
    <cellStyle name="Normal" xfId="0" builtinId="0"/>
    <cellStyle name="Normal 2" xfId="5" xr:uid="{75A30BE6-5023-4CE1-829A-962007CD8C73}"/>
    <cellStyle name="Normal 5 2" xfId="4" xr:uid="{94193793-FC56-4FF0-B8F9-993E01B35451}"/>
    <cellStyle name="Normal 5 4" xfId="2" xr:uid="{7C5EEEB8-6EA0-4E71-8C2E-59711A675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ng.le\Favorites\Unapproval\00.%20Report\240115-FFVN-Repair%20Report.xlsm" TargetMode="External"/><Relationship Id="rId1" Type="http://schemas.openxmlformats.org/officeDocument/2006/relationships/externalLinkPath" Target="file:///C:\Users\thong.le\Favorites\Unapproval\00.%20Report\240115-FFVN-Repair%20Report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\2023\inspection\HN%20SERVICE%20CENTER%20LAYOUT.xlsx" TargetMode="External"/><Relationship Id="rId1" Type="http://schemas.openxmlformats.org/officeDocument/2006/relationships/externalLinkPath" Target="/Python/2023/inspection/HN%20SERVICE%20CENTER%20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FVN"/>
      <sheetName val="Plan for 3. Parts Selection"/>
      <sheetName val="Sheet1"/>
      <sheetName val="Master List"/>
      <sheetName val="231212"/>
      <sheetName val="Sheet2"/>
      <sheetName val="Note"/>
      <sheetName val="Pivot Table"/>
      <sheetName val="01-Nov-23-with MI"/>
    </sheetNames>
    <sheetDataSet>
      <sheetData sheetId="0"/>
      <sheetData sheetId="1"/>
      <sheetData sheetId="2"/>
      <sheetData sheetId="3">
        <row r="3">
          <cell r="P3" t="str">
            <v>SN</v>
          </cell>
          <cell r="AG3" t="str">
            <v>Storage</v>
          </cell>
        </row>
        <row r="4">
          <cell r="P4" t="str">
            <v>2C730K027</v>
          </cell>
          <cell r="AG4" t="str">
            <v/>
          </cell>
        </row>
        <row r="5">
          <cell r="P5" t="str">
            <v>2C730K032</v>
          </cell>
          <cell r="AG5" t="str">
            <v/>
          </cell>
        </row>
        <row r="6">
          <cell r="P6" t="str">
            <v>1C728K180</v>
          </cell>
          <cell r="AG6" t="str">
            <v/>
          </cell>
        </row>
        <row r="7">
          <cell r="P7" t="str">
            <v>2V567K684</v>
          </cell>
          <cell r="AG7" t="str">
            <v/>
          </cell>
        </row>
        <row r="8">
          <cell r="P8" t="str">
            <v>3B087A006</v>
          </cell>
          <cell r="AG8" t="str">
            <v/>
          </cell>
        </row>
        <row r="9">
          <cell r="P9" t="str">
            <v>3B063A049</v>
          </cell>
          <cell r="AG9" t="str">
            <v/>
          </cell>
        </row>
        <row r="10">
          <cell r="P10" t="str">
            <v>1C603K041</v>
          </cell>
          <cell r="AG10" t="str">
            <v/>
          </cell>
        </row>
        <row r="11">
          <cell r="P11" t="str">
            <v>1C675K021</v>
          </cell>
          <cell r="AG11" t="str">
            <v/>
          </cell>
        </row>
        <row r="12">
          <cell r="P12" t="str">
            <v>1G402K303</v>
          </cell>
          <cell r="AG12" t="str">
            <v/>
          </cell>
        </row>
        <row r="13">
          <cell r="P13" t="str">
            <v>LG361K357</v>
          </cell>
          <cell r="AG13" t="str">
            <v/>
          </cell>
        </row>
        <row r="14">
          <cell r="P14" t="str">
            <v>1S094A412</v>
          </cell>
          <cell r="AG14" t="str">
            <v/>
          </cell>
        </row>
        <row r="15">
          <cell r="P15" t="str">
            <v>2G361K546</v>
          </cell>
        </row>
        <row r="16">
          <cell r="P16" t="str">
            <v>3D103L050</v>
          </cell>
        </row>
        <row r="17">
          <cell r="P17" t="str">
            <v>2G402K285</v>
          </cell>
          <cell r="AG17" t="str">
            <v/>
          </cell>
        </row>
        <row r="18">
          <cell r="P18" t="str">
            <v>1C692K643</v>
          </cell>
          <cell r="AG18" t="str">
            <v/>
          </cell>
        </row>
        <row r="19">
          <cell r="P19" t="str">
            <v>1G402K304</v>
          </cell>
          <cell r="AG19" t="str">
            <v/>
          </cell>
        </row>
        <row r="20">
          <cell r="P20" t="str">
            <v>1G391K563</v>
          </cell>
          <cell r="AG20" t="str">
            <v/>
          </cell>
        </row>
        <row r="21">
          <cell r="P21" t="str">
            <v>1G391K985</v>
          </cell>
          <cell r="AG21" t="str">
            <v/>
          </cell>
        </row>
        <row r="22">
          <cell r="P22" t="str">
            <v>1C728K177</v>
          </cell>
          <cell r="AG22" t="str">
            <v/>
          </cell>
        </row>
        <row r="23">
          <cell r="P23" t="str">
            <v>2S101K411</v>
          </cell>
          <cell r="AG23" t="str">
            <v/>
          </cell>
        </row>
        <row r="24">
          <cell r="P24" t="str">
            <v>1D102K254</v>
          </cell>
          <cell r="AG24" t="str">
            <v/>
          </cell>
        </row>
        <row r="25">
          <cell r="P25" t="str">
            <v>2V567K687</v>
          </cell>
          <cell r="AG25" t="str">
            <v/>
          </cell>
        </row>
        <row r="26">
          <cell r="P26" t="str">
            <v>KG402K677</v>
          </cell>
          <cell r="AG26" t="str">
            <v/>
          </cell>
        </row>
        <row r="27">
          <cell r="P27" t="str">
            <v>1C642K363</v>
          </cell>
          <cell r="AG27" t="str">
            <v/>
          </cell>
        </row>
        <row r="28">
          <cell r="P28" t="str">
            <v>5G412K189</v>
          </cell>
          <cell r="AG28" t="str">
            <v/>
          </cell>
        </row>
        <row r="29">
          <cell r="P29" t="str">
            <v>5C692K024</v>
          </cell>
          <cell r="AG29" t="str">
            <v/>
          </cell>
        </row>
        <row r="30">
          <cell r="P30" t="str">
            <v>4G361K372</v>
          </cell>
          <cell r="AG30" t="str">
            <v/>
          </cell>
        </row>
        <row r="31">
          <cell r="P31" t="str">
            <v>2C643K264</v>
          </cell>
          <cell r="AG31" t="str">
            <v/>
          </cell>
        </row>
        <row r="32">
          <cell r="P32" t="str">
            <v>1C741K168</v>
          </cell>
          <cell r="AG32" t="str">
            <v/>
          </cell>
        </row>
        <row r="33">
          <cell r="P33" t="str">
            <v>3V567K036</v>
          </cell>
        </row>
        <row r="34">
          <cell r="P34" t="str">
            <v>JG361K553</v>
          </cell>
          <cell r="AG34" t="str">
            <v/>
          </cell>
        </row>
        <row r="35">
          <cell r="P35" t="str">
            <v>KC643K011</v>
          </cell>
          <cell r="AG35" t="str">
            <v/>
          </cell>
        </row>
        <row r="36">
          <cell r="P36" t="str">
            <v>1G374K042</v>
          </cell>
          <cell r="AG36" t="str">
            <v/>
          </cell>
        </row>
        <row r="37">
          <cell r="P37" t="str">
            <v>LG361K344</v>
          </cell>
        </row>
        <row r="38">
          <cell r="P38" t="str">
            <v>5C692K031</v>
          </cell>
          <cell r="AG38" t="str">
            <v/>
          </cell>
        </row>
        <row r="39">
          <cell r="P39" t="str">
            <v>1C695K136</v>
          </cell>
          <cell r="AG39" t="str">
            <v/>
          </cell>
        </row>
        <row r="40">
          <cell r="P40" t="str">
            <v>6G402K254</v>
          </cell>
          <cell r="AG40" t="str">
            <v/>
          </cell>
        </row>
        <row r="41">
          <cell r="P41" t="str">
            <v>1G348K870</v>
          </cell>
          <cell r="AG41" t="str">
            <v/>
          </cell>
        </row>
        <row r="42">
          <cell r="P42" t="str">
            <v>1G412K264</v>
          </cell>
          <cell r="AG42" t="str">
            <v/>
          </cell>
        </row>
        <row r="43">
          <cell r="P43" t="str">
            <v>2G202K019</v>
          </cell>
          <cell r="AG43" t="str">
            <v>SGD1</v>
          </cell>
        </row>
        <row r="44">
          <cell r="P44" t="str">
            <v>JC643K003</v>
          </cell>
          <cell r="AG44" t="str">
            <v/>
          </cell>
        </row>
        <row r="45">
          <cell r="P45" t="str">
            <v>5C692K028</v>
          </cell>
          <cell r="AG45" t="str">
            <v/>
          </cell>
        </row>
        <row r="46">
          <cell r="P46" t="str">
            <v>2G391K783</v>
          </cell>
          <cell r="AG46" t="str">
            <v/>
          </cell>
        </row>
        <row r="47">
          <cell r="P47" t="str">
            <v>2G391K288</v>
          </cell>
          <cell r="AG47" t="str">
            <v/>
          </cell>
        </row>
        <row r="48">
          <cell r="P48" t="str">
            <v>5G348A471</v>
          </cell>
          <cell r="AG48" t="str">
            <v/>
          </cell>
        </row>
        <row r="49">
          <cell r="P49" t="str">
            <v>KG391K509</v>
          </cell>
          <cell r="AG49" t="str">
            <v/>
          </cell>
        </row>
        <row r="50">
          <cell r="P50" t="str">
            <v>8G391K370</v>
          </cell>
          <cell r="AG50" t="str">
            <v/>
          </cell>
        </row>
        <row r="51">
          <cell r="P51" t="str">
            <v>6C692K201</v>
          </cell>
          <cell r="AG51" t="str">
            <v/>
          </cell>
        </row>
        <row r="52">
          <cell r="P52" t="str">
            <v>5B089K052</v>
          </cell>
          <cell r="AG52" t="str">
            <v/>
          </cell>
        </row>
        <row r="53">
          <cell r="P53" t="str">
            <v>4G361K015</v>
          </cell>
          <cell r="AG53" t="str">
            <v/>
          </cell>
        </row>
        <row r="54">
          <cell r="P54" t="str">
            <v>1C653K505</v>
          </cell>
          <cell r="AG54" t="str">
            <v/>
          </cell>
        </row>
        <row r="55">
          <cell r="P55" t="str">
            <v>1C692K655</v>
          </cell>
        </row>
        <row r="56">
          <cell r="P56" t="str">
            <v>KC643K396</v>
          </cell>
          <cell r="AG56" t="str">
            <v/>
          </cell>
        </row>
        <row r="57">
          <cell r="P57" t="str">
            <v>2V696K388</v>
          </cell>
          <cell r="AG57" t="str">
            <v/>
          </cell>
        </row>
        <row r="58">
          <cell r="P58" t="str">
            <v>1G402K527</v>
          </cell>
          <cell r="AG58" t="str">
            <v/>
          </cell>
        </row>
        <row r="59">
          <cell r="P59" t="str">
            <v>3V567K003</v>
          </cell>
          <cell r="AG59" t="str">
            <v/>
          </cell>
        </row>
        <row r="60">
          <cell r="P60" t="str">
            <v>1C642K347</v>
          </cell>
          <cell r="AG60" t="str">
            <v/>
          </cell>
        </row>
        <row r="61">
          <cell r="P61" t="str">
            <v>1C309K073</v>
          </cell>
          <cell r="AG61" t="str">
            <v/>
          </cell>
        </row>
        <row r="62">
          <cell r="P62" t="str">
            <v>5C643K346</v>
          </cell>
          <cell r="AG62" t="str">
            <v/>
          </cell>
        </row>
        <row r="63">
          <cell r="P63" t="str">
            <v>8G403K090</v>
          </cell>
          <cell r="AG63" t="str">
            <v/>
          </cell>
        </row>
        <row r="64">
          <cell r="P64" t="str">
            <v>5C741K266</v>
          </cell>
          <cell r="AG64" t="str">
            <v/>
          </cell>
        </row>
        <row r="65">
          <cell r="P65" t="str">
            <v>2D127K107</v>
          </cell>
          <cell r="AG65" t="str">
            <v/>
          </cell>
        </row>
        <row r="66">
          <cell r="P66" t="str">
            <v>2G202K058</v>
          </cell>
          <cell r="AG66" t="str">
            <v/>
          </cell>
        </row>
        <row r="67">
          <cell r="P67" t="str">
            <v>2C692K096</v>
          </cell>
          <cell r="AG67" t="str">
            <v/>
          </cell>
        </row>
        <row r="68">
          <cell r="P68" t="str">
            <v>5C692K026</v>
          </cell>
          <cell r="AG68" t="str">
            <v/>
          </cell>
        </row>
        <row r="69">
          <cell r="P69" t="str">
            <v>5C692K029</v>
          </cell>
          <cell r="AG69" t="str">
            <v/>
          </cell>
        </row>
        <row r="70">
          <cell r="P70" t="str">
            <v>2G391K044</v>
          </cell>
          <cell r="AG70" t="str">
            <v/>
          </cell>
        </row>
        <row r="71">
          <cell r="P71" t="str">
            <v>7G391K075</v>
          </cell>
          <cell r="AG71" t="str">
            <v/>
          </cell>
        </row>
        <row r="72">
          <cell r="P72" t="str">
            <v>9G402K358</v>
          </cell>
        </row>
        <row r="73">
          <cell r="P73" t="str">
            <v>5C730K017</v>
          </cell>
          <cell r="AG73" t="str">
            <v/>
          </cell>
        </row>
        <row r="74">
          <cell r="P74" t="str">
            <v>2G399K002</v>
          </cell>
          <cell r="AG74" t="str">
            <v/>
          </cell>
        </row>
        <row r="75">
          <cell r="P75" t="str">
            <v>6C728K116</v>
          </cell>
          <cell r="AG75" t="str">
            <v/>
          </cell>
        </row>
        <row r="76">
          <cell r="P76" t="str">
            <v>1G202K638</v>
          </cell>
          <cell r="AG76" t="str">
            <v/>
          </cell>
        </row>
        <row r="77">
          <cell r="P77" t="str">
            <v>KC643K398</v>
          </cell>
          <cell r="AG77" t="str">
            <v/>
          </cell>
        </row>
        <row r="78">
          <cell r="P78" t="str">
            <v>7C727K139</v>
          </cell>
          <cell r="AG78" t="str">
            <v/>
          </cell>
        </row>
        <row r="79">
          <cell r="P79" t="str">
            <v>1G403K314</v>
          </cell>
        </row>
        <row r="80">
          <cell r="P80" t="str">
            <v>8G391K433</v>
          </cell>
          <cell r="AG80" t="str">
            <v/>
          </cell>
        </row>
        <row r="81">
          <cell r="P81" t="str">
            <v>KG391K535</v>
          </cell>
        </row>
        <row r="82">
          <cell r="P82" t="str">
            <v>1V696K004</v>
          </cell>
          <cell r="AG82" t="str">
            <v/>
          </cell>
        </row>
        <row r="83">
          <cell r="P83" t="str">
            <v>1C642K365</v>
          </cell>
          <cell r="AG83" t="str">
            <v/>
          </cell>
        </row>
        <row r="84">
          <cell r="P84" t="str">
            <v>1V696K077</v>
          </cell>
          <cell r="AG84" t="str">
            <v/>
          </cell>
        </row>
        <row r="85">
          <cell r="P85" t="str">
            <v>7G391K201</v>
          </cell>
          <cell r="AG85" t="str">
            <v/>
          </cell>
        </row>
        <row r="86">
          <cell r="P86" t="str">
            <v>3S094K410</v>
          </cell>
          <cell r="AG86" t="str">
            <v/>
          </cell>
        </row>
        <row r="87">
          <cell r="P87" t="str">
            <v>7G391K085</v>
          </cell>
          <cell r="AG87" t="str">
            <v/>
          </cell>
        </row>
        <row r="88">
          <cell r="P88" t="str">
            <v>2G391K780</v>
          </cell>
          <cell r="AG88" t="str">
            <v/>
          </cell>
        </row>
        <row r="89">
          <cell r="P89" t="str">
            <v>4G391K120</v>
          </cell>
          <cell r="AG89" t="str">
            <v/>
          </cell>
        </row>
        <row r="90">
          <cell r="P90" t="str">
            <v>7G391K122</v>
          </cell>
          <cell r="AG90" t="str">
            <v/>
          </cell>
        </row>
        <row r="91">
          <cell r="P91" t="str">
            <v>2G391K779</v>
          </cell>
          <cell r="AG91" t="str">
            <v/>
          </cell>
        </row>
        <row r="92">
          <cell r="P92" t="str">
            <v>2G391K945</v>
          </cell>
          <cell r="AG92" t="str">
            <v/>
          </cell>
        </row>
        <row r="93">
          <cell r="P93" t="str">
            <v>2G391K093</v>
          </cell>
          <cell r="AG93" t="str">
            <v/>
          </cell>
        </row>
        <row r="94">
          <cell r="P94" t="str">
            <v>1C692K734</v>
          </cell>
          <cell r="AG94" t="str">
            <v/>
          </cell>
        </row>
        <row r="95">
          <cell r="P95" t="str">
            <v>2G391K208</v>
          </cell>
          <cell r="AG95" t="str">
            <v/>
          </cell>
        </row>
        <row r="96">
          <cell r="P96" t="str">
            <v>5C643K347</v>
          </cell>
          <cell r="AG96" t="str">
            <v/>
          </cell>
        </row>
        <row r="97">
          <cell r="P97" t="str">
            <v>4C449B024</v>
          </cell>
          <cell r="AG97" t="str">
            <v/>
          </cell>
        </row>
        <row r="98">
          <cell r="P98" t="str">
            <v>4G391K232</v>
          </cell>
          <cell r="AG98" t="str">
            <v/>
          </cell>
        </row>
        <row r="99">
          <cell r="P99" t="str">
            <v>1C692K584</v>
          </cell>
          <cell r="AG99" t="str">
            <v/>
          </cell>
        </row>
        <row r="100">
          <cell r="P100" t="str">
            <v>9G391K102</v>
          </cell>
          <cell r="AG100" t="str">
            <v/>
          </cell>
        </row>
        <row r="101">
          <cell r="P101" t="str">
            <v>1C692K648</v>
          </cell>
          <cell r="AG101" t="str">
            <v/>
          </cell>
        </row>
        <row r="102">
          <cell r="P102" t="str">
            <v>3C309K028</v>
          </cell>
          <cell r="AG102" t="str">
            <v/>
          </cell>
        </row>
        <row r="103">
          <cell r="P103" t="str">
            <v>4G361A641</v>
          </cell>
          <cell r="AG103" t="str">
            <v/>
          </cell>
        </row>
        <row r="104">
          <cell r="P104" t="str">
            <v>3C309K012</v>
          </cell>
          <cell r="AG104" t="str">
            <v/>
          </cell>
        </row>
        <row r="105">
          <cell r="P105" t="str">
            <v>5G391K028</v>
          </cell>
          <cell r="AG105" t="str">
            <v/>
          </cell>
        </row>
        <row r="106">
          <cell r="P106" t="str">
            <v>4G314A057</v>
          </cell>
          <cell r="AG106" t="str">
            <v/>
          </cell>
        </row>
        <row r="107">
          <cell r="P107" t="str">
            <v>4C449B022</v>
          </cell>
          <cell r="AG107" t="str">
            <v/>
          </cell>
        </row>
        <row r="108">
          <cell r="P108" t="str">
            <v>5C643K343</v>
          </cell>
          <cell r="AG108" t="str">
            <v/>
          </cell>
        </row>
        <row r="109">
          <cell r="P109" t="str">
            <v>1G366K152</v>
          </cell>
          <cell r="AG109" t="str">
            <v/>
          </cell>
        </row>
        <row r="110">
          <cell r="P110" t="str">
            <v>3V567D229</v>
          </cell>
          <cell r="AG110" t="str">
            <v/>
          </cell>
        </row>
        <row r="111">
          <cell r="P111" t="str">
            <v>7G391K084</v>
          </cell>
          <cell r="AG111" t="str">
            <v/>
          </cell>
        </row>
        <row r="112">
          <cell r="P112" t="str">
            <v>7G391K102</v>
          </cell>
          <cell r="AG112" t="str">
            <v/>
          </cell>
        </row>
        <row r="113">
          <cell r="P113" t="str">
            <v>7G391K082</v>
          </cell>
          <cell r="AG113" t="str">
            <v/>
          </cell>
        </row>
        <row r="114">
          <cell r="P114" t="str">
            <v>2G391K084</v>
          </cell>
          <cell r="AG114" t="str">
            <v/>
          </cell>
        </row>
        <row r="115">
          <cell r="P115" t="str">
            <v>1C692K738</v>
          </cell>
          <cell r="AG115" t="str">
            <v/>
          </cell>
        </row>
        <row r="116">
          <cell r="P116" t="str">
            <v>2G361K188</v>
          </cell>
          <cell r="AG116" t="str">
            <v/>
          </cell>
        </row>
        <row r="117">
          <cell r="P117" t="str">
            <v>1C692K470</v>
          </cell>
          <cell r="AG117" t="str">
            <v/>
          </cell>
        </row>
        <row r="118">
          <cell r="P118" t="str">
            <v>3G391K103</v>
          </cell>
          <cell r="AG118" t="str">
            <v/>
          </cell>
        </row>
        <row r="119">
          <cell r="P119" t="str">
            <v>2G391K781</v>
          </cell>
          <cell r="AG119" t="str">
            <v/>
          </cell>
        </row>
        <row r="120">
          <cell r="P120" t="str">
            <v>2G361K553</v>
          </cell>
          <cell r="AG120" t="str">
            <v/>
          </cell>
        </row>
        <row r="121">
          <cell r="P121" t="str">
            <v>3C692K104</v>
          </cell>
          <cell r="AG121" t="str">
            <v/>
          </cell>
        </row>
        <row r="122">
          <cell r="P122" t="str">
            <v>3C692K100</v>
          </cell>
          <cell r="AG122" t="str">
            <v/>
          </cell>
        </row>
        <row r="123">
          <cell r="P123" t="str">
            <v>7G391K105</v>
          </cell>
          <cell r="AG123" t="str">
            <v/>
          </cell>
        </row>
        <row r="124">
          <cell r="P124" t="str">
            <v>7G391K092</v>
          </cell>
          <cell r="AG124" t="str">
            <v/>
          </cell>
        </row>
        <row r="125">
          <cell r="P125" t="str">
            <v>7G391K096</v>
          </cell>
          <cell r="AG125" t="str">
            <v/>
          </cell>
        </row>
        <row r="126">
          <cell r="P126" t="str">
            <v>2G391K021</v>
          </cell>
          <cell r="AG126" t="str">
            <v/>
          </cell>
        </row>
        <row r="127">
          <cell r="P127" t="str">
            <v>1G366K072</v>
          </cell>
          <cell r="AG127" t="str">
            <v/>
          </cell>
        </row>
        <row r="128">
          <cell r="P128" t="str">
            <v>1C642K356</v>
          </cell>
          <cell r="AG128" t="str">
            <v/>
          </cell>
        </row>
        <row r="129">
          <cell r="P129" t="str">
            <v>4G361K153</v>
          </cell>
          <cell r="AG129" t="str">
            <v/>
          </cell>
        </row>
        <row r="130">
          <cell r="P130" t="str">
            <v>1G402K291</v>
          </cell>
          <cell r="AG130" t="str">
            <v/>
          </cell>
        </row>
        <row r="131">
          <cell r="P131" t="str">
            <v>1C692K466</v>
          </cell>
          <cell r="AG131" t="str">
            <v/>
          </cell>
        </row>
        <row r="132">
          <cell r="P132" t="str">
            <v>2G391K077</v>
          </cell>
          <cell r="AG132" t="str">
            <v/>
          </cell>
        </row>
        <row r="133">
          <cell r="P133" t="str">
            <v>2V567K973</v>
          </cell>
          <cell r="AG133" t="str">
            <v/>
          </cell>
        </row>
        <row r="134">
          <cell r="P134" t="str">
            <v>7G391K089</v>
          </cell>
          <cell r="AG134" t="str">
            <v/>
          </cell>
        </row>
        <row r="135">
          <cell r="P135" t="str">
            <v>3G391K087</v>
          </cell>
          <cell r="AG135" t="str">
            <v/>
          </cell>
        </row>
        <row r="136">
          <cell r="P136" t="str">
            <v>2C692K095</v>
          </cell>
          <cell r="AG136" t="str">
            <v/>
          </cell>
        </row>
        <row r="137">
          <cell r="P137" t="str">
            <v>2C692K093</v>
          </cell>
          <cell r="AG137" t="str">
            <v/>
          </cell>
        </row>
        <row r="138">
          <cell r="P138" t="str">
            <v>5C692K034</v>
          </cell>
          <cell r="AG138" t="str">
            <v/>
          </cell>
        </row>
        <row r="139">
          <cell r="P139" t="str">
            <v>7G391K098</v>
          </cell>
          <cell r="AG139" t="str">
            <v/>
          </cell>
        </row>
        <row r="140">
          <cell r="P140" t="str">
            <v>2G391K206</v>
          </cell>
          <cell r="AG140" t="str">
            <v/>
          </cell>
        </row>
        <row r="141">
          <cell r="P141" t="str">
            <v>7G391K069</v>
          </cell>
          <cell r="AG141" t="str">
            <v/>
          </cell>
        </row>
        <row r="142">
          <cell r="P142" t="str">
            <v>1G202K322</v>
          </cell>
          <cell r="AG142" t="str">
            <v/>
          </cell>
        </row>
        <row r="143">
          <cell r="P143" t="str">
            <v>1G366K154</v>
          </cell>
          <cell r="AG143" t="str">
            <v/>
          </cell>
        </row>
        <row r="144">
          <cell r="P144" t="str">
            <v>4G391K115</v>
          </cell>
          <cell r="AG144" t="str">
            <v/>
          </cell>
        </row>
        <row r="145">
          <cell r="P145" t="str">
            <v>1C692K467</v>
          </cell>
          <cell r="AG145" t="str">
            <v/>
          </cell>
        </row>
        <row r="146">
          <cell r="P146" t="str">
            <v>7G391K048</v>
          </cell>
          <cell r="AG146" t="str">
            <v/>
          </cell>
        </row>
        <row r="147">
          <cell r="P147" t="str">
            <v>7G391K093</v>
          </cell>
          <cell r="AG147" t="str">
            <v/>
          </cell>
        </row>
        <row r="148">
          <cell r="P148" t="str">
            <v>1G361K023</v>
          </cell>
          <cell r="AG148" t="str">
            <v/>
          </cell>
        </row>
        <row r="149">
          <cell r="P149" t="str">
            <v>2G391K002</v>
          </cell>
          <cell r="AG149" t="str">
            <v/>
          </cell>
        </row>
        <row r="150">
          <cell r="P150" t="str">
            <v>1G361K776</v>
          </cell>
          <cell r="AG150" t="str">
            <v/>
          </cell>
        </row>
        <row r="151">
          <cell r="P151" t="str">
            <v>8C643K407</v>
          </cell>
          <cell r="AG151" t="str">
            <v/>
          </cell>
        </row>
        <row r="152">
          <cell r="P152" t="str">
            <v>3C309K036</v>
          </cell>
          <cell r="AG152" t="str">
            <v/>
          </cell>
        </row>
        <row r="153">
          <cell r="P153" t="str">
            <v>3C741K158</v>
          </cell>
          <cell r="AG153" t="str">
            <v/>
          </cell>
        </row>
        <row r="154">
          <cell r="P154" t="str">
            <v>1C692K442</v>
          </cell>
          <cell r="AG154" t="str">
            <v/>
          </cell>
        </row>
        <row r="155">
          <cell r="P155" t="str">
            <v>9G361K611</v>
          </cell>
          <cell r="AG155" t="str">
            <v/>
          </cell>
        </row>
        <row r="156">
          <cell r="P156" t="str">
            <v>5B089K095</v>
          </cell>
          <cell r="AG156" t="str">
            <v/>
          </cell>
        </row>
        <row r="157">
          <cell r="P157" t="str">
            <v>2G348K409</v>
          </cell>
          <cell r="AG157" t="str">
            <v/>
          </cell>
        </row>
        <row r="158">
          <cell r="P158" t="str">
            <v>1G202K277</v>
          </cell>
          <cell r="AG158" t="str">
            <v/>
          </cell>
        </row>
        <row r="159">
          <cell r="P159" t="str">
            <v>1C730K094</v>
          </cell>
          <cell r="AG159" t="str">
            <v/>
          </cell>
        </row>
        <row r="160">
          <cell r="P160" t="str">
            <v>1C692K638</v>
          </cell>
          <cell r="AG160" t="str">
            <v/>
          </cell>
        </row>
        <row r="161">
          <cell r="P161" t="str">
            <v>1C692K656</v>
          </cell>
        </row>
        <row r="162">
          <cell r="P162" t="str">
            <v>JC643K006</v>
          </cell>
          <cell r="AG162" t="str">
            <v/>
          </cell>
        </row>
        <row r="163">
          <cell r="P163" t="str">
            <v>1C692K439</v>
          </cell>
          <cell r="AG163" t="str">
            <v/>
          </cell>
        </row>
        <row r="164">
          <cell r="P164" t="str">
            <v>1G348K862</v>
          </cell>
          <cell r="AG164" t="str">
            <v/>
          </cell>
        </row>
        <row r="165">
          <cell r="P165" t="str">
            <v>1C642K481</v>
          </cell>
          <cell r="AG165" t="str">
            <v/>
          </cell>
        </row>
        <row r="166">
          <cell r="P166" t="str">
            <v>3G202K045</v>
          </cell>
          <cell r="AG166" t="str">
            <v/>
          </cell>
        </row>
        <row r="167">
          <cell r="P167" t="str">
            <v>3C309K007</v>
          </cell>
          <cell r="AG167" t="str">
            <v/>
          </cell>
        </row>
        <row r="168">
          <cell r="P168" t="str">
            <v>2G391K630</v>
          </cell>
          <cell r="AG168" t="str">
            <v/>
          </cell>
        </row>
        <row r="169">
          <cell r="P169" t="str">
            <v>3C654K004</v>
          </cell>
          <cell r="AG169" t="str">
            <v/>
          </cell>
        </row>
        <row r="170">
          <cell r="P170" t="str">
            <v>7G391K045</v>
          </cell>
          <cell r="AG170" t="str">
            <v/>
          </cell>
        </row>
        <row r="171">
          <cell r="P171" t="str">
            <v>4G361K130</v>
          </cell>
          <cell r="AG171" t="str">
            <v/>
          </cell>
        </row>
        <row r="172">
          <cell r="P172" t="str">
            <v>8C728K200</v>
          </cell>
          <cell r="AG172" t="str">
            <v/>
          </cell>
        </row>
        <row r="173">
          <cell r="P173" t="str">
            <v>8C728K201</v>
          </cell>
          <cell r="AG173" t="str">
            <v/>
          </cell>
        </row>
        <row r="174">
          <cell r="P174" t="str">
            <v>LG402K137</v>
          </cell>
          <cell r="AG174" t="str">
            <v/>
          </cell>
        </row>
        <row r="175">
          <cell r="P175" t="str">
            <v>1C692K065</v>
          </cell>
          <cell r="AG175" t="str">
            <v/>
          </cell>
        </row>
        <row r="176">
          <cell r="P176" t="str">
            <v>2V567K691</v>
          </cell>
          <cell r="AG176" t="str">
            <v/>
          </cell>
        </row>
        <row r="177">
          <cell r="P177" t="str">
            <v>3D127K095</v>
          </cell>
        </row>
        <row r="178">
          <cell r="P178" t="str">
            <v>6G403K047</v>
          </cell>
        </row>
        <row r="179">
          <cell r="P179" t="str">
            <v>1G412K263</v>
          </cell>
          <cell r="AG179" t="str">
            <v/>
          </cell>
        </row>
        <row r="180">
          <cell r="P180" t="str">
            <v>JG643K005</v>
          </cell>
          <cell r="AG180" t="str">
            <v/>
          </cell>
        </row>
        <row r="181">
          <cell r="P181" t="str">
            <v>LG361K352</v>
          </cell>
          <cell r="AG181" t="str">
            <v/>
          </cell>
        </row>
        <row r="182">
          <cell r="P182" t="str">
            <v>7C728K101</v>
          </cell>
          <cell r="AG182" t="str">
            <v/>
          </cell>
        </row>
        <row r="183">
          <cell r="P183">
            <v>20838111</v>
          </cell>
          <cell r="AG183" t="str">
            <v/>
          </cell>
        </row>
        <row r="184">
          <cell r="P184" t="str">
            <v>4G361K141</v>
          </cell>
          <cell r="AG184" t="str">
            <v/>
          </cell>
        </row>
        <row r="185">
          <cell r="P185" t="str">
            <v>1G402K296</v>
          </cell>
          <cell r="AG185" t="str">
            <v/>
          </cell>
        </row>
        <row r="186">
          <cell r="P186" t="str">
            <v>1C692K065</v>
          </cell>
          <cell r="AG186" t="str">
            <v/>
          </cell>
        </row>
        <row r="187">
          <cell r="P187" t="str">
            <v>8C730K015</v>
          </cell>
        </row>
        <row r="188">
          <cell r="P188" t="str">
            <v>1C694K023</v>
          </cell>
          <cell r="AG188" t="str">
            <v/>
          </cell>
        </row>
        <row r="189">
          <cell r="P189" t="str">
            <v>8C730K003</v>
          </cell>
          <cell r="AG189" t="str">
            <v/>
          </cell>
        </row>
        <row r="190">
          <cell r="P190" t="str">
            <v>2C643K211</v>
          </cell>
          <cell r="AG190" t="str">
            <v/>
          </cell>
        </row>
        <row r="191">
          <cell r="P191" t="str">
            <v>3G202K036</v>
          </cell>
          <cell r="AG191" t="str">
            <v/>
          </cell>
        </row>
        <row r="192">
          <cell r="P192" t="str">
            <v>20314060R</v>
          </cell>
          <cell r="AG192" t="str">
            <v/>
          </cell>
        </row>
        <row r="193">
          <cell r="P193" t="str">
            <v>1G391K384</v>
          </cell>
          <cell r="AG193" t="str">
            <v/>
          </cell>
        </row>
        <row r="194">
          <cell r="P194" t="str">
            <v>9G402K763</v>
          </cell>
          <cell r="AG194" t="str">
            <v/>
          </cell>
        </row>
        <row r="195">
          <cell r="P195" t="str">
            <v>7G390K268</v>
          </cell>
          <cell r="AG195" t="str">
            <v/>
          </cell>
        </row>
        <row r="196">
          <cell r="P196" t="str">
            <v>6C692K197</v>
          </cell>
        </row>
        <row r="197">
          <cell r="P197" t="str">
            <v>8G391K433</v>
          </cell>
        </row>
        <row r="198">
          <cell r="P198" t="str">
            <v>2V644K255</v>
          </cell>
          <cell r="AG198" t="str">
            <v/>
          </cell>
        </row>
        <row r="199">
          <cell r="P199" t="str">
            <v>LG361K425</v>
          </cell>
        </row>
        <row r="200">
          <cell r="P200" t="str">
            <v>3G412K080</v>
          </cell>
          <cell r="AG200" t="str">
            <v/>
          </cell>
        </row>
        <row r="201">
          <cell r="P201" t="str">
            <v>1V609K146</v>
          </cell>
          <cell r="AG201" t="str">
            <v/>
          </cell>
        </row>
        <row r="202">
          <cell r="P202" t="str">
            <v>SG202A176</v>
          </cell>
          <cell r="AG202" t="str">
            <v/>
          </cell>
        </row>
        <row r="203">
          <cell r="P203" t="str">
            <v>KC643K248</v>
          </cell>
          <cell r="AG203" t="str">
            <v/>
          </cell>
        </row>
        <row r="204">
          <cell r="P204" t="str">
            <v>5G361K442</v>
          </cell>
          <cell r="AG204" t="str">
            <v/>
          </cell>
        </row>
        <row r="205">
          <cell r="P205" t="str">
            <v>6G402K254</v>
          </cell>
          <cell r="AG205" t="str">
            <v>SGA3</v>
          </cell>
        </row>
        <row r="206">
          <cell r="P206" t="str">
            <v>8G402K627</v>
          </cell>
          <cell r="AG206" t="str">
            <v/>
          </cell>
        </row>
        <row r="207">
          <cell r="P207" t="str">
            <v>KG391K779</v>
          </cell>
        </row>
        <row r="208">
          <cell r="P208" t="str">
            <v>1C692K249</v>
          </cell>
          <cell r="AG208" t="str">
            <v/>
          </cell>
        </row>
        <row r="209">
          <cell r="P209" t="str">
            <v>2G403K151</v>
          </cell>
          <cell r="AG209" t="str">
            <v/>
          </cell>
        </row>
        <row r="210">
          <cell r="P210" t="str">
            <v>7C692K181</v>
          </cell>
          <cell r="AG210" t="str">
            <v/>
          </cell>
        </row>
        <row r="211">
          <cell r="P211" t="str">
            <v>2G348K613</v>
          </cell>
        </row>
        <row r="212">
          <cell r="P212" t="str">
            <v>2S094K486</v>
          </cell>
        </row>
        <row r="213">
          <cell r="P213" t="str">
            <v>1C728K438</v>
          </cell>
        </row>
        <row r="214">
          <cell r="P214" t="str">
            <v>1C694K023</v>
          </cell>
        </row>
        <row r="215">
          <cell r="P215" t="str">
            <v>1C741K218</v>
          </cell>
          <cell r="AG215" t="str">
            <v>SGA1</v>
          </cell>
        </row>
        <row r="216">
          <cell r="P216" t="str">
            <v>2V567K740</v>
          </cell>
        </row>
        <row r="217">
          <cell r="P217" t="str">
            <v>2G348K408</v>
          </cell>
          <cell r="AG217" t="str">
            <v>SGA2</v>
          </cell>
        </row>
        <row r="218">
          <cell r="P218" t="str">
            <v>4C591A001</v>
          </cell>
          <cell r="AG218" t="str">
            <v>SGA1</v>
          </cell>
        </row>
        <row r="219">
          <cell r="P219" t="str">
            <v>1G391K564</v>
          </cell>
        </row>
        <row r="220">
          <cell r="P220" t="str">
            <v>1G403K110</v>
          </cell>
        </row>
        <row r="221">
          <cell r="P221" t="str">
            <v>5G361K065</v>
          </cell>
          <cell r="AG221" t="str">
            <v>SGA2</v>
          </cell>
        </row>
        <row r="222">
          <cell r="P222" t="str">
            <v>2G361K131</v>
          </cell>
          <cell r="AG222" t="str">
            <v>SGC3</v>
          </cell>
        </row>
        <row r="223">
          <cell r="P223" t="str">
            <v>1G391K315</v>
          </cell>
        </row>
        <row r="224">
          <cell r="P224" t="str">
            <v>7G391K123</v>
          </cell>
        </row>
        <row r="225">
          <cell r="P225" t="str">
            <v>8G391K425</v>
          </cell>
        </row>
        <row r="226">
          <cell r="P226" t="str">
            <v>6C692K127</v>
          </cell>
        </row>
        <row r="227">
          <cell r="P227" t="str">
            <v>5C692K087</v>
          </cell>
        </row>
        <row r="228">
          <cell r="P228" t="str">
            <v>1C607K008</v>
          </cell>
        </row>
        <row r="229">
          <cell r="P229" t="str">
            <v>1S094A282</v>
          </cell>
        </row>
        <row r="230">
          <cell r="P230" t="str">
            <v>3C692K101</v>
          </cell>
        </row>
        <row r="231">
          <cell r="P231" t="str">
            <v>1G391K524</v>
          </cell>
          <cell r="AG231" t="str">
            <v>SGA2</v>
          </cell>
        </row>
        <row r="232">
          <cell r="P232" t="str">
            <v>2G402K022</v>
          </cell>
        </row>
        <row r="233">
          <cell r="P233" t="str">
            <v>1C309K265</v>
          </cell>
          <cell r="AG233" t="str">
            <v>SGF1</v>
          </cell>
        </row>
        <row r="234">
          <cell r="P234" t="str">
            <v>2G361K799</v>
          </cell>
        </row>
        <row r="235">
          <cell r="P235" t="str">
            <v>1G361K957</v>
          </cell>
        </row>
        <row r="236">
          <cell r="P236" t="str">
            <v>1V620K266</v>
          </cell>
        </row>
        <row r="237">
          <cell r="P237" t="str">
            <v>8G391K432</v>
          </cell>
        </row>
        <row r="238">
          <cell r="P238" t="str">
            <v>7G391K344</v>
          </cell>
        </row>
        <row r="239">
          <cell r="P239" t="str">
            <v>3C591A036</v>
          </cell>
        </row>
        <row r="240">
          <cell r="P240" t="str">
            <v>1C643K192</v>
          </cell>
        </row>
        <row r="241">
          <cell r="P241" t="str">
            <v>3C741K101</v>
          </cell>
        </row>
        <row r="242">
          <cell r="P242" t="str">
            <v>1C692K077</v>
          </cell>
        </row>
        <row r="243">
          <cell r="P243" t="str">
            <v>1C730K121</v>
          </cell>
        </row>
        <row r="244">
          <cell r="P244" t="str">
            <v>1G391K928</v>
          </cell>
        </row>
        <row r="245">
          <cell r="P245" t="str">
            <v>SD102A089</v>
          </cell>
        </row>
        <row r="246">
          <cell r="P246" t="str">
            <v>2G391K293</v>
          </cell>
        </row>
        <row r="247">
          <cell r="P247" t="str">
            <v>1G202K490</v>
          </cell>
        </row>
        <row r="248">
          <cell r="P248" t="str">
            <v>2G202K006</v>
          </cell>
        </row>
        <row r="249">
          <cell r="P249" t="str">
            <v>7C643K451</v>
          </cell>
          <cell r="AG249" t="str">
            <v>SGE1</v>
          </cell>
        </row>
        <row r="250">
          <cell r="P250" t="str">
            <v>3C692K105</v>
          </cell>
        </row>
        <row r="251">
          <cell r="P251" t="str">
            <v>5G391K105</v>
          </cell>
        </row>
        <row r="252">
          <cell r="P252" t="str">
            <v>1G402K290</v>
          </cell>
        </row>
        <row r="253">
          <cell r="P253" t="str">
            <v>KG391K536</v>
          </cell>
        </row>
        <row r="254">
          <cell r="P254" t="str">
            <v>8G391K377</v>
          </cell>
        </row>
        <row r="255">
          <cell r="P255" t="str">
            <v>6C692K137</v>
          </cell>
        </row>
        <row r="256">
          <cell r="P256" t="str">
            <v>5C692K022</v>
          </cell>
        </row>
        <row r="257">
          <cell r="P257" t="str">
            <v>2G391K487</v>
          </cell>
          <cell r="AG257" t="str">
            <v>SGD1</v>
          </cell>
        </row>
        <row r="258">
          <cell r="P258" t="str">
            <v>1C728K140</v>
          </cell>
        </row>
        <row r="259">
          <cell r="P259" t="str">
            <v>3S094K699</v>
          </cell>
        </row>
        <row r="260">
          <cell r="P260" t="str">
            <v>6G390K061</v>
          </cell>
          <cell r="AG260" t="str">
            <v>SGB3</v>
          </cell>
        </row>
        <row r="261">
          <cell r="P261" t="str">
            <v>1G412K182</v>
          </cell>
          <cell r="AG261" t="str">
            <v>SGB2</v>
          </cell>
        </row>
        <row r="262">
          <cell r="P262" t="str">
            <v>2C642D165</v>
          </cell>
          <cell r="AG262" t="str">
            <v>SGB1</v>
          </cell>
        </row>
        <row r="263">
          <cell r="P263" t="str">
            <v>8G391K369</v>
          </cell>
        </row>
        <row r="264">
          <cell r="P264" t="str">
            <v>KC643K241</v>
          </cell>
        </row>
        <row r="265">
          <cell r="P265" t="str">
            <v>8G403K185</v>
          </cell>
        </row>
        <row r="266">
          <cell r="P266" t="str">
            <v>KC643K008</v>
          </cell>
          <cell r="AG266" t="str">
            <v>SGD1</v>
          </cell>
        </row>
        <row r="267">
          <cell r="P267" t="str">
            <v>1G412K346</v>
          </cell>
          <cell r="AG267" t="str">
            <v>SGA1</v>
          </cell>
        </row>
        <row r="268">
          <cell r="P268" t="str">
            <v>1G402K223</v>
          </cell>
        </row>
        <row r="269">
          <cell r="P269" t="str">
            <v>4G374K157</v>
          </cell>
        </row>
        <row r="270">
          <cell r="P270" t="str">
            <v>6G402K258</v>
          </cell>
        </row>
        <row r="271">
          <cell r="P271" t="str">
            <v>SG202A469</v>
          </cell>
          <cell r="AG271" t="str">
            <v>SGB3</v>
          </cell>
        </row>
        <row r="272">
          <cell r="P272" t="str">
            <v>4G374K154</v>
          </cell>
        </row>
        <row r="273">
          <cell r="P273" t="str">
            <v>1C692K270</v>
          </cell>
        </row>
        <row r="274">
          <cell r="P274" t="str">
            <v>2G391K484</v>
          </cell>
        </row>
        <row r="275">
          <cell r="P275" t="str">
            <v>2S094K543</v>
          </cell>
        </row>
        <row r="276">
          <cell r="P276" t="str">
            <v>2V567K846</v>
          </cell>
        </row>
        <row r="277">
          <cell r="P277" t="str">
            <v>3D127K338</v>
          </cell>
        </row>
        <row r="278">
          <cell r="P278" t="str">
            <v>5G361K424</v>
          </cell>
        </row>
        <row r="279">
          <cell r="P279" t="str">
            <v>8G361K200</v>
          </cell>
        </row>
        <row r="280">
          <cell r="P280" t="str">
            <v>5G361K426</v>
          </cell>
        </row>
        <row r="281">
          <cell r="P281" t="str">
            <v>5C643K365</v>
          </cell>
        </row>
        <row r="282">
          <cell r="P282" t="str">
            <v>3C643K193</v>
          </cell>
        </row>
        <row r="283">
          <cell r="P283" t="str">
            <v>1B084K474</v>
          </cell>
        </row>
        <row r="284">
          <cell r="P284" t="str">
            <v>5B084K008</v>
          </cell>
        </row>
        <row r="285">
          <cell r="P285" t="str">
            <v>9G361K615</v>
          </cell>
        </row>
        <row r="286">
          <cell r="P286" t="str">
            <v>1G402K686</v>
          </cell>
          <cell r="AG286" t="str">
            <v>SGB3</v>
          </cell>
        </row>
        <row r="287">
          <cell r="P287" t="str">
            <v>1G374K023</v>
          </cell>
          <cell r="AG287" t="str">
            <v>SGB2</v>
          </cell>
        </row>
        <row r="288">
          <cell r="P288" t="str">
            <v>1C642K104</v>
          </cell>
          <cell r="AG288" t="str">
            <v>SGB2</v>
          </cell>
        </row>
        <row r="289">
          <cell r="P289" t="str">
            <v>8G391K044</v>
          </cell>
        </row>
        <row r="290">
          <cell r="P290" t="str">
            <v>6C692K126</v>
          </cell>
        </row>
        <row r="291">
          <cell r="P291" t="str">
            <v>2G391K858</v>
          </cell>
        </row>
        <row r="292">
          <cell r="P292" t="str">
            <v>1C643K926</v>
          </cell>
        </row>
        <row r="293">
          <cell r="P293" t="str">
            <v>RG229A399</v>
          </cell>
        </row>
        <row r="294">
          <cell r="P294" t="str">
            <v>6C692K128</v>
          </cell>
        </row>
        <row r="295">
          <cell r="P295" t="str">
            <v>3B084A197</v>
          </cell>
          <cell r="AG295" t="str">
            <v>SGC1</v>
          </cell>
        </row>
        <row r="296">
          <cell r="P296" t="str">
            <v>8G391K423</v>
          </cell>
        </row>
        <row r="297">
          <cell r="P297" t="str">
            <v>3Y196K006</v>
          </cell>
        </row>
        <row r="298">
          <cell r="P298" t="str">
            <v>8G391K374</v>
          </cell>
        </row>
        <row r="299">
          <cell r="P299" t="str">
            <v>8G391K428</v>
          </cell>
        </row>
        <row r="300">
          <cell r="P300" t="str">
            <v>1C666K565</v>
          </cell>
        </row>
        <row r="301">
          <cell r="P301" t="str">
            <v>3G202K117</v>
          </cell>
        </row>
        <row r="302">
          <cell r="P302" t="str">
            <v>8G391K430</v>
          </cell>
        </row>
        <row r="303">
          <cell r="P303" t="str">
            <v>8G391K041</v>
          </cell>
        </row>
        <row r="304">
          <cell r="P304" t="str">
            <v>8G391K429</v>
          </cell>
        </row>
        <row r="305">
          <cell r="P305" t="str">
            <v>8G391K431</v>
          </cell>
        </row>
        <row r="306">
          <cell r="P306" t="str">
            <v>2G361K829</v>
          </cell>
        </row>
        <row r="307">
          <cell r="P307" t="str">
            <v>8G361K199</v>
          </cell>
        </row>
        <row r="308">
          <cell r="P308" t="str">
            <v>2G361K831</v>
          </cell>
        </row>
        <row r="309">
          <cell r="P309" t="str">
            <v>6B083K189</v>
          </cell>
        </row>
        <row r="310">
          <cell r="P310" t="str">
            <v>1C642K107</v>
          </cell>
        </row>
        <row r="311">
          <cell r="P311" t="str">
            <v>5C728K054</v>
          </cell>
        </row>
        <row r="312">
          <cell r="P312" t="str">
            <v>3D127K339</v>
          </cell>
        </row>
        <row r="313">
          <cell r="P313" t="str">
            <v>1G391K698</v>
          </cell>
        </row>
        <row r="314">
          <cell r="P314" t="str">
            <v>3C593A008</v>
          </cell>
        </row>
        <row r="315">
          <cell r="P315" t="str">
            <v>RC328A025</v>
          </cell>
        </row>
        <row r="316">
          <cell r="P316" t="str">
            <v>2G403K153</v>
          </cell>
        </row>
        <row r="317">
          <cell r="P317" t="str">
            <v>1G402K680</v>
          </cell>
        </row>
        <row r="318">
          <cell r="P318" t="str">
            <v>2C728K080</v>
          </cell>
        </row>
        <row r="319">
          <cell r="P319" t="str">
            <v>1C728K447</v>
          </cell>
        </row>
        <row r="320">
          <cell r="P320" t="str">
            <v>1G402K679</v>
          </cell>
        </row>
        <row r="321">
          <cell r="P321" t="str">
            <v>1C728K176</v>
          </cell>
        </row>
        <row r="322">
          <cell r="P322" t="str">
            <v>3S094K544</v>
          </cell>
        </row>
        <row r="323">
          <cell r="P323" t="str">
            <v>8G391K381</v>
          </cell>
        </row>
        <row r="324">
          <cell r="P324" t="str">
            <v>8G391K427</v>
          </cell>
        </row>
        <row r="325">
          <cell r="P325" t="str">
            <v>3G412K081</v>
          </cell>
        </row>
        <row r="326">
          <cell r="P326" t="str">
            <v>8G391K437</v>
          </cell>
        </row>
        <row r="327">
          <cell r="P327" t="str">
            <v>6C692K130</v>
          </cell>
        </row>
        <row r="328">
          <cell r="P328" t="str">
            <v>6C692K033</v>
          </cell>
        </row>
        <row r="329">
          <cell r="P329" t="str">
            <v>1G202K360</v>
          </cell>
        </row>
        <row r="330">
          <cell r="P330" t="str">
            <v>6G390K093</v>
          </cell>
        </row>
        <row r="331">
          <cell r="P331" t="str">
            <v>8G391K373</v>
          </cell>
        </row>
        <row r="332">
          <cell r="P332" t="str">
            <v>2V567K672</v>
          </cell>
        </row>
        <row r="333">
          <cell r="P333" t="str">
            <v>1G348K458</v>
          </cell>
        </row>
        <row r="334">
          <cell r="P334" t="str">
            <v>7G391K127</v>
          </cell>
        </row>
        <row r="335">
          <cell r="P335" t="str">
            <v>8G391K372</v>
          </cell>
        </row>
        <row r="336">
          <cell r="P336" t="str">
            <v>8G391K380</v>
          </cell>
        </row>
        <row r="337">
          <cell r="P337" t="str">
            <v>1C666K566</v>
          </cell>
        </row>
        <row r="338">
          <cell r="P338" t="str">
            <v>5C692K088</v>
          </cell>
        </row>
        <row r="339">
          <cell r="P339" t="str">
            <v>1C692K269</v>
          </cell>
        </row>
        <row r="340">
          <cell r="P340" t="str">
            <v>1C692K861</v>
          </cell>
        </row>
        <row r="341">
          <cell r="P341" t="str">
            <v>5G390K014</v>
          </cell>
        </row>
        <row r="342">
          <cell r="P342" t="str">
            <v>7G391K126</v>
          </cell>
        </row>
        <row r="343">
          <cell r="P343" t="str">
            <v>7G391K124</v>
          </cell>
        </row>
        <row r="344">
          <cell r="P344" t="str">
            <v>1G361K609</v>
          </cell>
        </row>
        <row r="345">
          <cell r="P345" t="str">
            <v>1C666K568</v>
          </cell>
        </row>
        <row r="346">
          <cell r="P346" t="str">
            <v>1G391K323</v>
          </cell>
        </row>
        <row r="347">
          <cell r="P347" t="str">
            <v>1G348K456</v>
          </cell>
        </row>
        <row r="348">
          <cell r="P348" t="str">
            <v>1G348K457</v>
          </cell>
        </row>
        <row r="349">
          <cell r="P349" t="str">
            <v>3B084A193</v>
          </cell>
          <cell r="AG349" t="str">
            <v>SGC1</v>
          </cell>
        </row>
        <row r="350">
          <cell r="P350" t="str">
            <v>1G402K687</v>
          </cell>
        </row>
        <row r="351">
          <cell r="P351" t="str">
            <v>4G361A487</v>
          </cell>
          <cell r="AG351" t="str">
            <v>SGB1</v>
          </cell>
        </row>
        <row r="352">
          <cell r="P352" t="str">
            <v>4C656A006</v>
          </cell>
          <cell r="AG352" t="str">
            <v>SGB1</v>
          </cell>
        </row>
        <row r="353">
          <cell r="P353" t="str">
            <v>1C692K696</v>
          </cell>
        </row>
        <row r="354">
          <cell r="P354" t="str">
            <v>3S094D177</v>
          </cell>
        </row>
        <row r="355">
          <cell r="P355" t="str">
            <v>1B083K382</v>
          </cell>
          <cell r="AG355" t="str">
            <v>SGC1</v>
          </cell>
        </row>
        <row r="356">
          <cell r="P356" t="str">
            <v>2V564K066</v>
          </cell>
        </row>
        <row r="357">
          <cell r="P357" t="str">
            <v>1B084K617</v>
          </cell>
        </row>
        <row r="358">
          <cell r="P358" t="str">
            <v>1G403K145</v>
          </cell>
          <cell r="AG358" t="str">
            <v>SGB3</v>
          </cell>
        </row>
        <row r="359">
          <cell r="P359" t="str">
            <v>1C692K140</v>
          </cell>
        </row>
        <row r="360">
          <cell r="P360" t="str">
            <v>2G391K411</v>
          </cell>
        </row>
        <row r="361">
          <cell r="P361" t="str">
            <v>1C692K645</v>
          </cell>
        </row>
        <row r="362">
          <cell r="P362" t="str">
            <v>2G366D118</v>
          </cell>
          <cell r="AG362" t="str">
            <v>SGB1</v>
          </cell>
        </row>
        <row r="363">
          <cell r="P363" t="str">
            <v>2G391K372</v>
          </cell>
        </row>
        <row r="364">
          <cell r="P364" t="str">
            <v>5V644K138</v>
          </cell>
        </row>
        <row r="365">
          <cell r="P365" t="str">
            <v>3V567D038</v>
          </cell>
        </row>
        <row r="366">
          <cell r="P366" t="str">
            <v>3S094D038</v>
          </cell>
        </row>
        <row r="367">
          <cell r="P367" t="str">
            <v>1C692K870</v>
          </cell>
        </row>
        <row r="368">
          <cell r="P368" t="str">
            <v>RC361A105</v>
          </cell>
        </row>
        <row r="369">
          <cell r="P369" t="str">
            <v>2G348K618</v>
          </cell>
        </row>
        <row r="370">
          <cell r="P370" t="str">
            <v>4G361A316</v>
          </cell>
        </row>
        <row r="371">
          <cell r="P371" t="str">
            <v>1G348K318</v>
          </cell>
        </row>
        <row r="372">
          <cell r="P372" t="str">
            <v>1C692K598</v>
          </cell>
        </row>
        <row r="373">
          <cell r="P373" t="str">
            <v>1G348K513</v>
          </cell>
        </row>
        <row r="374">
          <cell r="P374" t="str">
            <v>2G348K611</v>
          </cell>
        </row>
        <row r="375">
          <cell r="P375" t="str">
            <v>4G375A101</v>
          </cell>
          <cell r="AG375" t="str">
            <v>SGD1</v>
          </cell>
        </row>
        <row r="376">
          <cell r="P376" t="str">
            <v>1G348K514</v>
          </cell>
        </row>
        <row r="377">
          <cell r="P377" t="str">
            <v>5G348A056</v>
          </cell>
          <cell r="AG377" t="str">
            <v>SGB1</v>
          </cell>
        </row>
        <row r="378">
          <cell r="P378" t="str">
            <v>1G348K547</v>
          </cell>
        </row>
        <row r="379">
          <cell r="P379" t="str">
            <v>2G391K315</v>
          </cell>
        </row>
        <row r="380">
          <cell r="P380" t="str">
            <v>5G348A636</v>
          </cell>
        </row>
        <row r="381">
          <cell r="P381" t="str">
            <v>3S094K980</v>
          </cell>
        </row>
        <row r="382">
          <cell r="P382" t="str">
            <v>1C692K144</v>
          </cell>
        </row>
        <row r="383">
          <cell r="P383" t="str">
            <v>7G391K154</v>
          </cell>
        </row>
        <row r="384">
          <cell r="P384" t="str">
            <v>3S094D030</v>
          </cell>
        </row>
        <row r="385">
          <cell r="P385" t="str">
            <v>3V567D030</v>
          </cell>
        </row>
        <row r="386">
          <cell r="P386" t="str">
            <v>2S094K540</v>
          </cell>
        </row>
        <row r="387">
          <cell r="P387" t="str">
            <v>8G391K371</v>
          </cell>
        </row>
        <row r="388">
          <cell r="P388" t="str">
            <v>1G374K034</v>
          </cell>
        </row>
        <row r="389">
          <cell r="P389" t="str">
            <v>1C642K108</v>
          </cell>
        </row>
        <row r="390">
          <cell r="P390" t="str">
            <v>2C642K041</v>
          </cell>
        </row>
        <row r="391">
          <cell r="P391" t="str">
            <v>6C692K200</v>
          </cell>
        </row>
        <row r="392">
          <cell r="P392" t="str">
            <v>2G391K410</v>
          </cell>
        </row>
        <row r="393">
          <cell r="P393" t="str">
            <v>2G391K861</v>
          </cell>
        </row>
        <row r="394">
          <cell r="P394" t="str">
            <v>2G391K825</v>
          </cell>
        </row>
        <row r="395">
          <cell r="P395" t="str">
            <v>7G391K097</v>
          </cell>
        </row>
        <row r="396">
          <cell r="P396" t="str">
            <v>RU039A058</v>
          </cell>
          <cell r="AG396" t="str">
            <v>SGB1</v>
          </cell>
        </row>
        <row r="397">
          <cell r="P397" t="str">
            <v>7G391K156</v>
          </cell>
        </row>
        <row r="398">
          <cell r="P398" t="str">
            <v>8G391K379</v>
          </cell>
        </row>
        <row r="399">
          <cell r="P399" t="str">
            <v>7G391K125</v>
          </cell>
        </row>
        <row r="400">
          <cell r="P400" t="str">
            <v>1C692K171</v>
          </cell>
        </row>
        <row r="401">
          <cell r="P401" t="str">
            <v>6C692K129</v>
          </cell>
        </row>
        <row r="402">
          <cell r="P402" t="str">
            <v>7G391K347</v>
          </cell>
        </row>
        <row r="403">
          <cell r="P403" t="str">
            <v>5C692K072</v>
          </cell>
        </row>
        <row r="404">
          <cell r="P404" t="str">
            <v>2G391K305</v>
          </cell>
        </row>
        <row r="405">
          <cell r="P405" t="str">
            <v>1G361K617</v>
          </cell>
        </row>
        <row r="406">
          <cell r="P406" t="str">
            <v>3S094K015</v>
          </cell>
        </row>
        <row r="407">
          <cell r="P407" t="str">
            <v>3S094K526</v>
          </cell>
        </row>
        <row r="408">
          <cell r="P408" t="str">
            <v>SC309A048</v>
          </cell>
          <cell r="AG408" t="str">
            <v>SGD1</v>
          </cell>
        </row>
        <row r="409">
          <cell r="P409" t="str">
            <v>8G391K040</v>
          </cell>
        </row>
        <row r="410">
          <cell r="P410" t="str">
            <v>LG361K013</v>
          </cell>
        </row>
        <row r="411">
          <cell r="P411" t="str">
            <v>3C643K019</v>
          </cell>
        </row>
        <row r="412">
          <cell r="P412" t="str">
            <v>5C692K035</v>
          </cell>
        </row>
        <row r="413">
          <cell r="P413" t="str">
            <v>1G403K172</v>
          </cell>
          <cell r="AG413" t="str">
            <v>SGB3</v>
          </cell>
        </row>
        <row r="414">
          <cell r="P414" t="str">
            <v>2G361K547</v>
          </cell>
        </row>
        <row r="415">
          <cell r="P415" t="str">
            <v>RU039A048</v>
          </cell>
        </row>
        <row r="416">
          <cell r="P416" t="str">
            <v>1B084K400</v>
          </cell>
        </row>
        <row r="417">
          <cell r="P417" t="str">
            <v>1C728K139</v>
          </cell>
        </row>
        <row r="418">
          <cell r="P418" t="str">
            <v>3D103L050</v>
          </cell>
          <cell r="AG418" t="str">
            <v>SGD1</v>
          </cell>
        </row>
        <row r="419">
          <cell r="P419" t="str">
            <v>1C728K173</v>
          </cell>
        </row>
        <row r="420">
          <cell r="P420" t="str">
            <v>1V567K251</v>
          </cell>
        </row>
        <row r="421">
          <cell r="P421" t="str">
            <v>7G390K013</v>
          </cell>
        </row>
        <row r="422">
          <cell r="P422" t="str">
            <v>7G361K162</v>
          </cell>
          <cell r="AG422" t="str">
            <v>SGD1</v>
          </cell>
        </row>
        <row r="423">
          <cell r="P423" t="str">
            <v>1C675D080</v>
          </cell>
        </row>
        <row r="424">
          <cell r="P424" t="str">
            <v>6C692K196</v>
          </cell>
        </row>
        <row r="425">
          <cell r="P425" t="str">
            <v>1C666K567</v>
          </cell>
        </row>
        <row r="426">
          <cell r="P426" t="str">
            <v>8G391K370</v>
          </cell>
        </row>
        <row r="427">
          <cell r="P427" t="str">
            <v>8G391K367</v>
          </cell>
        </row>
        <row r="428">
          <cell r="P428" t="str">
            <v>6C692K198</v>
          </cell>
        </row>
        <row r="429">
          <cell r="P429" t="str">
            <v>1C607K025</v>
          </cell>
        </row>
        <row r="430">
          <cell r="P430" t="str">
            <v>8G391K375</v>
          </cell>
        </row>
        <row r="431">
          <cell r="P431" t="str">
            <v>KG391K535</v>
          </cell>
          <cell r="AG431" t="str">
            <v>SGA2</v>
          </cell>
        </row>
        <row r="432">
          <cell r="P432" t="str">
            <v>KG391K538</v>
          </cell>
        </row>
        <row r="433">
          <cell r="P433" t="str">
            <v>JG361K638</v>
          </cell>
          <cell r="AG433" t="str">
            <v>SGD1</v>
          </cell>
        </row>
        <row r="434">
          <cell r="P434" t="str">
            <v>2V567K898</v>
          </cell>
        </row>
        <row r="435">
          <cell r="P435" t="str">
            <v>1B084K198</v>
          </cell>
        </row>
        <row r="436">
          <cell r="P436" t="str">
            <v>1C643K394</v>
          </cell>
        </row>
        <row r="437">
          <cell r="P437" t="str">
            <v>1G403K227</v>
          </cell>
        </row>
        <row r="438">
          <cell r="P438" t="str">
            <v>1C730K119</v>
          </cell>
        </row>
        <row r="439">
          <cell r="P439" t="str">
            <v>1C730K144</v>
          </cell>
        </row>
        <row r="440">
          <cell r="P440" t="str">
            <v>1C730K104</v>
          </cell>
        </row>
        <row r="441">
          <cell r="P441" t="str">
            <v>1C728K175</v>
          </cell>
        </row>
        <row r="442">
          <cell r="P442" t="str">
            <v>1G391K374</v>
          </cell>
        </row>
        <row r="443">
          <cell r="P443" t="str">
            <v>1C730K109</v>
          </cell>
        </row>
        <row r="444">
          <cell r="P444" t="str">
            <v>1G391K515</v>
          </cell>
        </row>
        <row r="445">
          <cell r="P445" t="str">
            <v>1C730K142</v>
          </cell>
        </row>
        <row r="446">
          <cell r="P446" t="str">
            <v>1G391K939</v>
          </cell>
        </row>
        <row r="447">
          <cell r="P447" t="str">
            <v>1C730K143</v>
          </cell>
        </row>
        <row r="448">
          <cell r="P448" t="str">
            <v>2C730K036</v>
          </cell>
          <cell r="AG448" t="str">
            <v>SGB3</v>
          </cell>
        </row>
        <row r="449">
          <cell r="P449" t="str">
            <v>1C692K644</v>
          </cell>
        </row>
        <row r="450">
          <cell r="P450" t="str">
            <v>2V609K076</v>
          </cell>
        </row>
        <row r="451">
          <cell r="P451" t="str">
            <v>1G403K205</v>
          </cell>
        </row>
        <row r="452">
          <cell r="P452" t="str">
            <v>1V567A403</v>
          </cell>
        </row>
        <row r="453">
          <cell r="P453" t="str">
            <v>1B083A083</v>
          </cell>
        </row>
        <row r="454">
          <cell r="P454" t="str">
            <v>4G314A051</v>
          </cell>
        </row>
        <row r="455">
          <cell r="P455" t="str">
            <v>1C692K147</v>
          </cell>
          <cell r="AG455" t="str">
            <v>SGD1</v>
          </cell>
        </row>
        <row r="456">
          <cell r="P456" t="str">
            <v>9G361K427</v>
          </cell>
        </row>
        <row r="457">
          <cell r="P457" t="str">
            <v>1C692K073</v>
          </cell>
        </row>
        <row r="458">
          <cell r="P458" t="str">
            <v>2V609K074</v>
          </cell>
        </row>
        <row r="459">
          <cell r="P459" t="str">
            <v>1G403K433</v>
          </cell>
        </row>
        <row r="460">
          <cell r="P460" t="str">
            <v>SD102A080</v>
          </cell>
          <cell r="AG460" t="str">
            <v>SGB2</v>
          </cell>
        </row>
        <row r="461">
          <cell r="P461" t="str">
            <v>6C692K090</v>
          </cell>
        </row>
        <row r="462">
          <cell r="P462" t="str">
            <v>KG391K801</v>
          </cell>
        </row>
        <row r="463">
          <cell r="P463" t="str">
            <v>KG391K797</v>
          </cell>
        </row>
        <row r="464">
          <cell r="P464" t="str">
            <v>KG391K792</v>
          </cell>
          <cell r="AG464" t="str">
            <v>SGA3</v>
          </cell>
        </row>
        <row r="465">
          <cell r="P465" t="str">
            <v>KC643K535</v>
          </cell>
          <cell r="AG465" t="str">
            <v>SGD1</v>
          </cell>
        </row>
        <row r="466">
          <cell r="P466" t="str">
            <v>3G202K047</v>
          </cell>
          <cell r="AG466" t="str">
            <v>SGB2</v>
          </cell>
        </row>
        <row r="467">
          <cell r="P467" t="str">
            <v>9G361K616</v>
          </cell>
        </row>
        <row r="468">
          <cell r="P468" t="str">
            <v>LG361K357</v>
          </cell>
        </row>
        <row r="469">
          <cell r="P469" t="str">
            <v>KC643K304</v>
          </cell>
        </row>
        <row r="470">
          <cell r="P470" t="str">
            <v>2C730K016</v>
          </cell>
        </row>
        <row r="471">
          <cell r="P471" t="str">
            <v>1G391K988</v>
          </cell>
        </row>
        <row r="472">
          <cell r="P472" t="str">
            <v>3C643K039</v>
          </cell>
          <cell r="AG472" t="str">
            <v>SGB3</v>
          </cell>
        </row>
        <row r="473">
          <cell r="P473" t="str">
            <v>KG391K781</v>
          </cell>
        </row>
        <row r="474">
          <cell r="P474" t="str">
            <v>2S094K444</v>
          </cell>
        </row>
        <row r="475">
          <cell r="P475" t="str">
            <v>1S094A418</v>
          </cell>
        </row>
        <row r="476">
          <cell r="P476" t="str">
            <v>1C610D007</v>
          </cell>
          <cell r="AG476" t="str">
            <v>SGC2</v>
          </cell>
        </row>
        <row r="477">
          <cell r="P477" t="str">
            <v>5C728K195</v>
          </cell>
          <cell r="AG477" t="str">
            <v>SGB2</v>
          </cell>
        </row>
        <row r="478">
          <cell r="P478" t="str">
            <v>1G390K230</v>
          </cell>
          <cell r="AG478" t="str">
            <v>SGA2</v>
          </cell>
        </row>
        <row r="479">
          <cell r="P479" t="str">
            <v>8C730K001</v>
          </cell>
        </row>
        <row r="480">
          <cell r="P480" t="str">
            <v>1G412K194</v>
          </cell>
          <cell r="AG480" t="str">
            <v>SGA3</v>
          </cell>
        </row>
        <row r="481">
          <cell r="P481" t="str">
            <v>7C728K101</v>
          </cell>
        </row>
        <row r="482">
          <cell r="P482" t="str">
            <v>KG391K800</v>
          </cell>
        </row>
        <row r="483">
          <cell r="P483" t="str">
            <v>JG361K231</v>
          </cell>
        </row>
        <row r="484">
          <cell r="P484" t="str">
            <v>2G402K099</v>
          </cell>
        </row>
        <row r="485">
          <cell r="P485" t="str">
            <v>9G361K564</v>
          </cell>
        </row>
        <row r="486">
          <cell r="P486" t="str">
            <v>1G403K314</v>
          </cell>
          <cell r="AG486" t="str">
            <v>SGB3</v>
          </cell>
        </row>
        <row r="487">
          <cell r="P487" t="str">
            <v>1C642K363</v>
          </cell>
        </row>
        <row r="488">
          <cell r="P488" t="str">
            <v>3V567D513</v>
          </cell>
        </row>
        <row r="489">
          <cell r="P489" t="str">
            <v>5C643K347</v>
          </cell>
        </row>
        <row r="490">
          <cell r="P490" t="str">
            <v>1C643K944</v>
          </cell>
        </row>
        <row r="491">
          <cell r="P491" t="str">
            <v>2V567K966</v>
          </cell>
        </row>
        <row r="492">
          <cell r="P492" t="str">
            <v>6B084A252</v>
          </cell>
        </row>
        <row r="493">
          <cell r="P493" t="str">
            <v>1C603K041</v>
          </cell>
        </row>
        <row r="494">
          <cell r="P494" t="str">
            <v>3C591A035</v>
          </cell>
        </row>
        <row r="495">
          <cell r="P495" t="str">
            <v>5U047K007</v>
          </cell>
          <cell r="AG495" t="str">
            <v>SGA3</v>
          </cell>
        </row>
        <row r="496">
          <cell r="P496" t="str">
            <v>3D127K095</v>
          </cell>
          <cell r="AG496" t="str">
            <v>SGA3</v>
          </cell>
        </row>
        <row r="497">
          <cell r="P497" t="str">
            <v>2G399K001</v>
          </cell>
          <cell r="AG497" t="str">
            <v>SGA3</v>
          </cell>
        </row>
        <row r="498">
          <cell r="P498" t="str">
            <v>KG402K677</v>
          </cell>
        </row>
        <row r="499">
          <cell r="P499" t="str">
            <v>1G391K560</v>
          </cell>
        </row>
        <row r="500">
          <cell r="P500" t="str">
            <v>1C692K065</v>
          </cell>
        </row>
        <row r="501">
          <cell r="P501" t="str">
            <v>JC643K002</v>
          </cell>
        </row>
        <row r="502">
          <cell r="P502" t="str">
            <v>6V644K427</v>
          </cell>
        </row>
        <row r="503">
          <cell r="P503" t="str">
            <v>7S101K272</v>
          </cell>
        </row>
        <row r="504">
          <cell r="P504" t="str">
            <v>JG402K336</v>
          </cell>
        </row>
        <row r="505">
          <cell r="P505" t="str">
            <v>2C730K026</v>
          </cell>
        </row>
        <row r="506">
          <cell r="P506" t="str">
            <v>8G402K618</v>
          </cell>
        </row>
        <row r="507">
          <cell r="P507" t="str">
            <v>8C728K201</v>
          </cell>
        </row>
        <row r="508">
          <cell r="P508" t="str">
            <v>2G391K630</v>
          </cell>
        </row>
        <row r="509">
          <cell r="P509" t="str">
            <v>4G361K141</v>
          </cell>
        </row>
        <row r="510">
          <cell r="P510" t="str">
            <v>KC643K248</v>
          </cell>
        </row>
        <row r="511">
          <cell r="P511" t="str">
            <v>3C309K057</v>
          </cell>
        </row>
        <row r="512">
          <cell r="P512" t="str">
            <v>8G391K366</v>
          </cell>
        </row>
        <row r="513">
          <cell r="P513" t="str">
            <v>9C692K184</v>
          </cell>
        </row>
        <row r="514">
          <cell r="P514" t="str">
            <v>1C610K007</v>
          </cell>
        </row>
        <row r="515">
          <cell r="P515" t="str">
            <v>1C666K485</v>
          </cell>
        </row>
        <row r="516">
          <cell r="P516" t="str">
            <v>1C642K364</v>
          </cell>
        </row>
        <row r="517">
          <cell r="P517" t="str">
            <v>1U048K087</v>
          </cell>
          <cell r="AG517" t="str">
            <v>SGA3</v>
          </cell>
        </row>
        <row r="518">
          <cell r="P518" t="str">
            <v>5G361K061</v>
          </cell>
        </row>
        <row r="519">
          <cell r="P519" t="str">
            <v>KG391K503</v>
          </cell>
        </row>
        <row r="520">
          <cell r="P520" t="str">
            <v>1V567A574</v>
          </cell>
        </row>
        <row r="521">
          <cell r="P521" t="str">
            <v>3V658K014</v>
          </cell>
        </row>
        <row r="522">
          <cell r="P522" t="str">
            <v>1C675D055</v>
          </cell>
        </row>
        <row r="523">
          <cell r="P523" t="str">
            <v>LG361K425</v>
          </cell>
        </row>
        <row r="524">
          <cell r="P524" t="str">
            <v>3V567K032</v>
          </cell>
        </row>
        <row r="525">
          <cell r="P525" t="str">
            <v>9C692K181</v>
          </cell>
        </row>
        <row r="526">
          <cell r="P526" t="str">
            <v>9C692K182</v>
          </cell>
        </row>
        <row r="527">
          <cell r="P527" t="str">
            <v>KG391K506</v>
          </cell>
        </row>
        <row r="528">
          <cell r="P528" t="str">
            <v>KG391K539</v>
          </cell>
        </row>
        <row r="529">
          <cell r="P529" t="str">
            <v>9C692K176</v>
          </cell>
        </row>
        <row r="530">
          <cell r="P530" t="str">
            <v>KG391K662</v>
          </cell>
        </row>
        <row r="531">
          <cell r="P531" t="str">
            <v>6C692K197</v>
          </cell>
        </row>
        <row r="532">
          <cell r="P532" t="str">
            <v>8G391K433</v>
          </cell>
        </row>
        <row r="533">
          <cell r="P533" t="str">
            <v>1C642K365</v>
          </cell>
        </row>
        <row r="534">
          <cell r="P534" t="str">
            <v>3C741K114</v>
          </cell>
        </row>
        <row r="535">
          <cell r="P535" t="str">
            <v>2G202K073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ep Scope"/>
      <sheetName val="Sheet1"/>
    </sheetNames>
    <sheetDataSet>
      <sheetData sheetId="0">
        <row r="1">
          <cell r="D1" t="str">
            <v>Serial</v>
          </cell>
          <cell r="G1" t="str">
            <v>Local</v>
          </cell>
        </row>
        <row r="2">
          <cell r="D2" t="str">
            <v>1G374K034</v>
          </cell>
          <cell r="G2" t="str">
            <v>Kệ A</v>
          </cell>
        </row>
        <row r="3">
          <cell r="D3" t="str">
            <v>2C642K041</v>
          </cell>
          <cell r="G3" t="str">
            <v>Kệ A</v>
          </cell>
        </row>
        <row r="4">
          <cell r="D4" t="str">
            <v>1C642K107</v>
          </cell>
          <cell r="G4" t="str">
            <v>Kệ A</v>
          </cell>
        </row>
        <row r="5">
          <cell r="D5" t="str">
            <v>1G202K322</v>
          </cell>
          <cell r="G5" t="str">
            <v>Kệ A</v>
          </cell>
        </row>
        <row r="6">
          <cell r="D6" t="str">
            <v>1G366K154</v>
          </cell>
          <cell r="G6" t="str">
            <v>Kệ A</v>
          </cell>
        </row>
        <row r="7">
          <cell r="D7" t="str">
            <v>1G402K687</v>
          </cell>
          <cell r="G7" t="str">
            <v>Kệ A</v>
          </cell>
        </row>
        <row r="8">
          <cell r="D8" t="str">
            <v>1C642K108</v>
          </cell>
          <cell r="G8" t="str">
            <v>Kệ A</v>
          </cell>
        </row>
        <row r="9">
          <cell r="D9" t="str">
            <v>3G202K117</v>
          </cell>
          <cell r="G9" t="str">
            <v>Kệ A</v>
          </cell>
        </row>
        <row r="10">
          <cell r="D10" t="str">
            <v>4G374K157</v>
          </cell>
          <cell r="G10" t="str">
            <v>Kệ A</v>
          </cell>
        </row>
        <row r="11">
          <cell r="D11" t="str">
            <v>4G374K154</v>
          </cell>
          <cell r="G11" t="str">
            <v>Kệ A</v>
          </cell>
        </row>
        <row r="12">
          <cell r="D12" t="str">
            <v>LG361K344</v>
          </cell>
          <cell r="G12" t="str">
            <v>Kệ A</v>
          </cell>
        </row>
        <row r="13">
          <cell r="D13" t="str">
            <v>1G402K304</v>
          </cell>
          <cell r="G13" t="str">
            <v>Kệ A</v>
          </cell>
        </row>
        <row r="14">
          <cell r="D14" t="str">
            <v>KC643K241</v>
          </cell>
          <cell r="G14" t="str">
            <v>Kệ A</v>
          </cell>
        </row>
        <row r="15">
          <cell r="D15" t="str">
            <v>KG391K536</v>
          </cell>
          <cell r="G15" t="str">
            <v>Kệ A</v>
          </cell>
        </row>
        <row r="16">
          <cell r="D16" t="str">
            <v>8G403K185</v>
          </cell>
          <cell r="G16" t="str">
            <v>Kệ A</v>
          </cell>
        </row>
        <row r="17">
          <cell r="D17" t="str">
            <v>1G361K957</v>
          </cell>
          <cell r="G17" t="str">
            <v>Kệ A</v>
          </cell>
        </row>
        <row r="18">
          <cell r="D18" t="str">
            <v>1G391K928</v>
          </cell>
          <cell r="G18" t="str">
            <v>Kệ A</v>
          </cell>
        </row>
        <row r="19">
          <cell r="D19" t="str">
            <v>3C692K105</v>
          </cell>
          <cell r="G19" t="str">
            <v>Kệ A</v>
          </cell>
        </row>
        <row r="20">
          <cell r="D20" t="str">
            <v>LG361K013</v>
          </cell>
          <cell r="G20" t="str">
            <v>Kệ A</v>
          </cell>
        </row>
        <row r="21">
          <cell r="D21" t="str">
            <v>8C730K015</v>
          </cell>
          <cell r="G21" t="str">
            <v>Kệ A</v>
          </cell>
        </row>
        <row r="22">
          <cell r="D22" t="str">
            <v>2G361K547</v>
          </cell>
          <cell r="G22" t="str">
            <v>Kệ A</v>
          </cell>
        </row>
        <row r="23">
          <cell r="D23" t="str">
            <v>4G361K130</v>
          </cell>
          <cell r="G23" t="str">
            <v>Kệ A</v>
          </cell>
        </row>
        <row r="24">
          <cell r="D24" t="str">
            <v>7G391K045</v>
          </cell>
          <cell r="G24" t="str">
            <v>Kệ A</v>
          </cell>
        </row>
        <row r="25">
          <cell r="D25" t="str">
            <v>1B084K400</v>
          </cell>
          <cell r="G25" t="str">
            <v>Kệ A</v>
          </cell>
        </row>
        <row r="26">
          <cell r="D26" t="str">
            <v>KG391K801</v>
          </cell>
          <cell r="G26" t="str">
            <v>Kệ A</v>
          </cell>
        </row>
        <row r="27">
          <cell r="D27" t="str">
            <v>1G403K433</v>
          </cell>
          <cell r="G27" t="str">
            <v>Kệ A</v>
          </cell>
        </row>
        <row r="28">
          <cell r="D28" t="str">
            <v>1C692K073</v>
          </cell>
          <cell r="G28" t="str">
            <v>Kệ A</v>
          </cell>
        </row>
        <row r="29">
          <cell r="D29" t="str">
            <v>4G314A051</v>
          </cell>
          <cell r="G29" t="str">
            <v>Kệ A</v>
          </cell>
        </row>
        <row r="30">
          <cell r="D30" t="str">
            <v>1C643K394</v>
          </cell>
          <cell r="G30" t="str">
            <v>Kệ A</v>
          </cell>
        </row>
        <row r="31">
          <cell r="D31" t="str">
            <v>KG391K797</v>
          </cell>
          <cell r="G31" t="str">
            <v>Kệ A</v>
          </cell>
        </row>
        <row r="32">
          <cell r="D32" t="str">
            <v>1C692K249</v>
          </cell>
          <cell r="G32" t="str">
            <v>Kệ A</v>
          </cell>
        </row>
        <row r="33">
          <cell r="D33" t="str">
            <v>KG391K792</v>
          </cell>
          <cell r="G33" t="str">
            <v>Kệ A</v>
          </cell>
        </row>
        <row r="34">
          <cell r="D34" t="str">
            <v>6C692K090</v>
          </cell>
          <cell r="G34" t="str">
            <v>Kệ A</v>
          </cell>
        </row>
        <row r="35">
          <cell r="D35" t="str">
            <v>8C730K001</v>
          </cell>
          <cell r="G35" t="str">
            <v>Kệ A</v>
          </cell>
        </row>
        <row r="36">
          <cell r="D36" t="str">
            <v>KG391K503</v>
          </cell>
          <cell r="G36" t="str">
            <v>Kệ A</v>
          </cell>
        </row>
        <row r="37">
          <cell r="D37" t="str">
            <v>3C591A035</v>
          </cell>
          <cell r="G37" t="str">
            <v>Kệ A</v>
          </cell>
        </row>
        <row r="38">
          <cell r="D38" t="str">
            <v>9C692K184</v>
          </cell>
          <cell r="G38" t="str">
            <v>Kệ A</v>
          </cell>
        </row>
        <row r="39">
          <cell r="D39" t="str">
            <v>8G391K366</v>
          </cell>
          <cell r="G39" t="str">
            <v>Kệ A</v>
          </cell>
        </row>
        <row r="40">
          <cell r="D40" t="str">
            <v>KG391K662</v>
          </cell>
          <cell r="G40" t="str">
            <v>Kệ A</v>
          </cell>
        </row>
        <row r="41">
          <cell r="D41" t="str">
            <v>1G391K988</v>
          </cell>
          <cell r="G41" t="str">
            <v>Kệ A</v>
          </cell>
        </row>
        <row r="42">
          <cell r="D42" t="str">
            <v>8G402K618</v>
          </cell>
          <cell r="G42" t="str">
            <v>Kệ A</v>
          </cell>
        </row>
        <row r="43">
          <cell r="D43" t="str">
            <v>2C730K016</v>
          </cell>
          <cell r="G43" t="str">
            <v>Kệ A</v>
          </cell>
        </row>
        <row r="44">
          <cell r="D44" t="str">
            <v>9G361K616</v>
          </cell>
          <cell r="G44" t="str">
            <v>Kệ A</v>
          </cell>
        </row>
        <row r="45">
          <cell r="D45" t="str">
            <v>8G391K381</v>
          </cell>
          <cell r="G45" t="str">
            <v>Kệ B</v>
          </cell>
        </row>
        <row r="46">
          <cell r="D46" t="str">
            <v>8G391K427</v>
          </cell>
          <cell r="G46" t="str">
            <v>Kệ B</v>
          </cell>
        </row>
        <row r="47">
          <cell r="D47" t="str">
            <v>3G412K081</v>
          </cell>
          <cell r="G47" t="str">
            <v>Kệ B</v>
          </cell>
        </row>
        <row r="48">
          <cell r="D48" t="str">
            <v>8G391K437</v>
          </cell>
          <cell r="G48" t="str">
            <v>Kệ B</v>
          </cell>
        </row>
        <row r="49">
          <cell r="D49" t="str">
            <v>6C692K033</v>
          </cell>
          <cell r="G49" t="str">
            <v>Kệ B</v>
          </cell>
        </row>
        <row r="50">
          <cell r="D50" t="str">
            <v>1G348K458</v>
          </cell>
          <cell r="G50" t="str">
            <v>Kệ B</v>
          </cell>
        </row>
        <row r="51">
          <cell r="D51" t="str">
            <v>7G391K127</v>
          </cell>
          <cell r="G51" t="str">
            <v>Kệ B</v>
          </cell>
        </row>
        <row r="52">
          <cell r="D52" t="str">
            <v>8G391K372</v>
          </cell>
          <cell r="G52" t="str">
            <v>Kệ B</v>
          </cell>
        </row>
        <row r="53">
          <cell r="D53" t="str">
            <v>8G391K380</v>
          </cell>
          <cell r="G53" t="str">
            <v>Kệ B</v>
          </cell>
        </row>
        <row r="54">
          <cell r="D54" t="str">
            <v>1C666K566</v>
          </cell>
          <cell r="G54" t="str">
            <v>Kệ B</v>
          </cell>
        </row>
        <row r="55">
          <cell r="D55" t="str">
            <v>1C692K269</v>
          </cell>
          <cell r="G55" t="str">
            <v>Kệ B</v>
          </cell>
        </row>
        <row r="56">
          <cell r="D56" t="str">
            <v>1C692K861</v>
          </cell>
          <cell r="G56" t="str">
            <v>Kệ B</v>
          </cell>
        </row>
        <row r="57">
          <cell r="D57" t="str">
            <v>7G391K126</v>
          </cell>
          <cell r="G57" t="str">
            <v>Kệ B</v>
          </cell>
        </row>
        <row r="58">
          <cell r="D58" t="str">
            <v>1G361K609</v>
          </cell>
          <cell r="G58" t="str">
            <v>Kệ B</v>
          </cell>
        </row>
        <row r="59">
          <cell r="D59" t="str">
            <v>1C666K568</v>
          </cell>
          <cell r="G59" t="str">
            <v>Kệ B</v>
          </cell>
        </row>
        <row r="60">
          <cell r="D60" t="str">
            <v>1G391K323</v>
          </cell>
          <cell r="G60" t="str">
            <v>Kệ B</v>
          </cell>
        </row>
        <row r="61">
          <cell r="D61" t="str">
            <v>1G348K456</v>
          </cell>
          <cell r="G61" t="str">
            <v>Kệ B</v>
          </cell>
        </row>
        <row r="62">
          <cell r="D62" t="str">
            <v>1G348K457</v>
          </cell>
          <cell r="G62" t="str">
            <v>Kệ B</v>
          </cell>
        </row>
        <row r="63">
          <cell r="D63" t="str">
            <v>1C692K645</v>
          </cell>
          <cell r="G63" t="str">
            <v>Kệ B</v>
          </cell>
        </row>
        <row r="64">
          <cell r="D64" t="str">
            <v>2G391K372</v>
          </cell>
          <cell r="G64" t="str">
            <v>Kệ B</v>
          </cell>
        </row>
        <row r="65">
          <cell r="D65" t="str">
            <v>RC361A105</v>
          </cell>
          <cell r="G65" t="str">
            <v>Kệ B</v>
          </cell>
        </row>
        <row r="66">
          <cell r="D66" t="str">
            <v>4G361A316</v>
          </cell>
          <cell r="G66" t="str">
            <v>Kệ B</v>
          </cell>
        </row>
        <row r="67">
          <cell r="D67" t="str">
            <v>1G348K318</v>
          </cell>
          <cell r="G67" t="str">
            <v>Kệ B</v>
          </cell>
        </row>
        <row r="68">
          <cell r="D68" t="str">
            <v>1C692K598</v>
          </cell>
          <cell r="G68" t="str">
            <v>Kệ B</v>
          </cell>
        </row>
        <row r="69">
          <cell r="D69" t="str">
            <v>1G348K513</v>
          </cell>
          <cell r="G69" t="str">
            <v>Kệ B</v>
          </cell>
        </row>
        <row r="70">
          <cell r="D70" t="str">
            <v>1G348K514</v>
          </cell>
          <cell r="G70" t="str">
            <v>Kệ B</v>
          </cell>
        </row>
        <row r="71">
          <cell r="D71" t="str">
            <v>1C692K144</v>
          </cell>
          <cell r="G71" t="str">
            <v>Kệ B</v>
          </cell>
        </row>
        <row r="72">
          <cell r="D72" t="str">
            <v>7G391K347</v>
          </cell>
          <cell r="G72" t="str">
            <v>Kệ B</v>
          </cell>
        </row>
        <row r="73">
          <cell r="D73" t="str">
            <v>1G361K617</v>
          </cell>
          <cell r="G73" t="str">
            <v>Kệ B</v>
          </cell>
        </row>
        <row r="74">
          <cell r="D74" t="str">
            <v>8G391K041</v>
          </cell>
          <cell r="G74" t="str">
            <v>Kệ B</v>
          </cell>
        </row>
        <row r="75">
          <cell r="D75" t="str">
            <v>8G391K374</v>
          </cell>
          <cell r="G75" t="str">
            <v>Kệ B</v>
          </cell>
        </row>
        <row r="76">
          <cell r="D76" t="str">
            <v>8G391K428</v>
          </cell>
          <cell r="G76" t="str">
            <v>Kệ B</v>
          </cell>
        </row>
        <row r="77">
          <cell r="D77" t="str">
            <v>7G391K346</v>
          </cell>
          <cell r="G77" t="str">
            <v>Kệ B</v>
          </cell>
        </row>
        <row r="78">
          <cell r="D78" t="str">
            <v>8G391K430</v>
          </cell>
          <cell r="G78" t="str">
            <v>Kệ B</v>
          </cell>
        </row>
        <row r="79">
          <cell r="D79" t="str">
            <v>5G309K014</v>
          </cell>
          <cell r="G79" t="str">
            <v>Kệ B</v>
          </cell>
        </row>
        <row r="80">
          <cell r="D80" t="str">
            <v>2G391K411</v>
          </cell>
          <cell r="G80" t="str">
            <v>Kệ B</v>
          </cell>
        </row>
        <row r="81">
          <cell r="D81" t="str">
            <v>6C692K137</v>
          </cell>
          <cell r="G81" t="str">
            <v>Kệ B</v>
          </cell>
        </row>
        <row r="82">
          <cell r="D82" t="str">
            <v>8G391K369</v>
          </cell>
          <cell r="G82" t="str">
            <v>Kệ B</v>
          </cell>
        </row>
        <row r="83">
          <cell r="D83" t="str">
            <v>1C643K192</v>
          </cell>
          <cell r="G83" t="str">
            <v>Kệ B</v>
          </cell>
        </row>
        <row r="84">
          <cell r="D84" t="str">
            <v>SD102A089</v>
          </cell>
          <cell r="G84" t="str">
            <v>Kệ B</v>
          </cell>
        </row>
        <row r="85">
          <cell r="D85" t="str">
            <v>1G348K547</v>
          </cell>
          <cell r="G85" t="str">
            <v>Kệ B</v>
          </cell>
        </row>
        <row r="86">
          <cell r="D86" t="str">
            <v>1C607K025</v>
          </cell>
          <cell r="G86" t="str">
            <v>Kệ B</v>
          </cell>
        </row>
        <row r="87">
          <cell r="D87" t="str">
            <v>8G391K370</v>
          </cell>
          <cell r="G87" t="str">
            <v>Kệ B</v>
          </cell>
        </row>
        <row r="88">
          <cell r="D88" t="str">
            <v>3S094K544</v>
          </cell>
          <cell r="G88" t="str">
            <v>Kệ C</v>
          </cell>
        </row>
        <row r="89">
          <cell r="D89" t="str">
            <v>2G391K015</v>
          </cell>
          <cell r="G89" t="str">
            <v>Kệ C</v>
          </cell>
        </row>
        <row r="90">
          <cell r="D90" t="str">
            <v>2G361K831</v>
          </cell>
          <cell r="G90" t="str">
            <v>Kệ C</v>
          </cell>
        </row>
        <row r="91">
          <cell r="D91" t="str">
            <v>6C692K130</v>
          </cell>
          <cell r="G91" t="str">
            <v>Kệ C</v>
          </cell>
        </row>
        <row r="92">
          <cell r="D92" t="str">
            <v>6G390K093</v>
          </cell>
          <cell r="G92" t="str">
            <v>Kệ C</v>
          </cell>
        </row>
        <row r="93">
          <cell r="D93" t="str">
            <v>8G391K373</v>
          </cell>
          <cell r="G93" t="str">
            <v>Kệ C</v>
          </cell>
        </row>
        <row r="94">
          <cell r="D94" t="str">
            <v>2V567K672</v>
          </cell>
          <cell r="G94" t="str">
            <v>Kệ C</v>
          </cell>
        </row>
        <row r="95">
          <cell r="D95" t="str">
            <v>8G361K199</v>
          </cell>
          <cell r="G95" t="str">
            <v>Kệ C</v>
          </cell>
        </row>
        <row r="96">
          <cell r="D96" t="str">
            <v>1B084K474</v>
          </cell>
          <cell r="G96" t="str">
            <v>Kệ C</v>
          </cell>
        </row>
        <row r="97">
          <cell r="D97" t="str">
            <v>5V644K138</v>
          </cell>
          <cell r="G97" t="str">
            <v>Kệ C</v>
          </cell>
        </row>
        <row r="98">
          <cell r="D98" t="str">
            <v>3V567D038</v>
          </cell>
          <cell r="G98" t="str">
            <v>Kệ C</v>
          </cell>
        </row>
        <row r="99">
          <cell r="D99" t="str">
            <v>3S094D038</v>
          </cell>
          <cell r="G99" t="str">
            <v>Kệ C</v>
          </cell>
        </row>
        <row r="100">
          <cell r="D100" t="str">
            <v>1C692K870</v>
          </cell>
          <cell r="G100" t="str">
            <v>Kệ C</v>
          </cell>
        </row>
        <row r="101">
          <cell r="D101" t="str">
            <v>2G348K611</v>
          </cell>
          <cell r="G101" t="str">
            <v>Kệ C</v>
          </cell>
        </row>
        <row r="102">
          <cell r="D102" t="str">
            <v>3S094K980</v>
          </cell>
          <cell r="G102" t="str">
            <v>Kệ C</v>
          </cell>
        </row>
        <row r="103">
          <cell r="D103" t="str">
            <v>3D127K338</v>
          </cell>
          <cell r="G103" t="str">
            <v>Kệ C</v>
          </cell>
        </row>
        <row r="104">
          <cell r="D104" t="str">
            <v>3S094D030</v>
          </cell>
          <cell r="G104" t="str">
            <v>Kệ C</v>
          </cell>
        </row>
        <row r="105">
          <cell r="D105" t="str">
            <v>3V567D030</v>
          </cell>
          <cell r="G105" t="str">
            <v>Kệ C</v>
          </cell>
        </row>
        <row r="106">
          <cell r="D106" t="str">
            <v>2S094K540</v>
          </cell>
          <cell r="G106" t="str">
            <v>Kệ C</v>
          </cell>
        </row>
        <row r="107">
          <cell r="D107" t="str">
            <v>5C643K365</v>
          </cell>
          <cell r="G107" t="str">
            <v>Kệ C</v>
          </cell>
        </row>
        <row r="108">
          <cell r="D108" t="str">
            <v>1C692K171</v>
          </cell>
          <cell r="G108" t="str">
            <v>Kệ C</v>
          </cell>
        </row>
        <row r="109">
          <cell r="D109" t="str">
            <v>1C692K034</v>
          </cell>
          <cell r="G109" t="str">
            <v>Kệ C</v>
          </cell>
        </row>
        <row r="110">
          <cell r="D110" t="str">
            <v>3D127K339</v>
          </cell>
          <cell r="G110" t="str">
            <v>Kệ C</v>
          </cell>
        </row>
        <row r="111">
          <cell r="D111" t="str">
            <v>3S094K015</v>
          </cell>
          <cell r="G111" t="str">
            <v>Kệ C</v>
          </cell>
        </row>
        <row r="112">
          <cell r="D112" t="str">
            <v>3S094K526</v>
          </cell>
          <cell r="G112" t="str">
            <v>Kệ C</v>
          </cell>
        </row>
        <row r="113">
          <cell r="D113" t="str">
            <v>3C643K193</v>
          </cell>
          <cell r="G113" t="str">
            <v>Kệ C</v>
          </cell>
        </row>
        <row r="114">
          <cell r="D114" t="str">
            <v>3S094D177</v>
          </cell>
          <cell r="G114" t="str">
            <v>Kệ C</v>
          </cell>
        </row>
        <row r="115">
          <cell r="D115" t="str">
            <v>1C692K257</v>
          </cell>
          <cell r="G115" t="str">
            <v>Kệ C</v>
          </cell>
        </row>
        <row r="116">
          <cell r="D116" t="str">
            <v>2V564K066</v>
          </cell>
          <cell r="G116" t="str">
            <v>Kệ C</v>
          </cell>
        </row>
        <row r="117">
          <cell r="D117" t="str">
            <v>2S094K543</v>
          </cell>
          <cell r="G117" t="str">
            <v>Kệ C</v>
          </cell>
        </row>
        <row r="118">
          <cell r="D118" t="str">
            <v>1B084K617</v>
          </cell>
          <cell r="G118" t="str">
            <v>Kệ C</v>
          </cell>
        </row>
        <row r="119">
          <cell r="D119" t="str">
            <v>3Y196K006</v>
          </cell>
          <cell r="G119" t="str">
            <v>Kệ C</v>
          </cell>
        </row>
        <row r="120">
          <cell r="D120" t="str">
            <v>2G348K618</v>
          </cell>
          <cell r="G120" t="str">
            <v>Kệ C</v>
          </cell>
        </row>
        <row r="121">
          <cell r="D121" t="str">
            <v>1G402K291</v>
          </cell>
          <cell r="G121" t="str">
            <v>Kệ C</v>
          </cell>
        </row>
        <row r="122">
          <cell r="D122" t="str">
            <v>1V567K206</v>
          </cell>
          <cell r="G122" t="str">
            <v>Kệ C</v>
          </cell>
        </row>
        <row r="123">
          <cell r="D123" t="str">
            <v>6S094K258</v>
          </cell>
          <cell r="G123" t="str">
            <v>Kệ C</v>
          </cell>
        </row>
        <row r="124">
          <cell r="D124" t="str">
            <v>1S098K019</v>
          </cell>
          <cell r="G124" t="str">
            <v>Kệ C</v>
          </cell>
        </row>
        <row r="125">
          <cell r="D125" t="str">
            <v>1B083K166</v>
          </cell>
          <cell r="G125" t="str">
            <v>Kệ C</v>
          </cell>
        </row>
        <row r="126">
          <cell r="D126" t="str">
            <v>8G391K376</v>
          </cell>
          <cell r="G126" t="str">
            <v>Kệ C</v>
          </cell>
        </row>
        <row r="127">
          <cell r="D127" t="str">
            <v>8G391K423</v>
          </cell>
          <cell r="G127" t="str">
            <v>Kệ C</v>
          </cell>
        </row>
        <row r="128">
          <cell r="D128" t="str">
            <v>1G388K057</v>
          </cell>
          <cell r="G128" t="str">
            <v>Kệ C</v>
          </cell>
        </row>
        <row r="129">
          <cell r="D129" t="str">
            <v>1C666K565</v>
          </cell>
          <cell r="G129" t="str">
            <v>Kệ C</v>
          </cell>
        </row>
        <row r="130">
          <cell r="D130" t="str">
            <v>2G391K314</v>
          </cell>
          <cell r="G130" t="str">
            <v>Kệ C</v>
          </cell>
        </row>
        <row r="131">
          <cell r="D131" t="str">
            <v>3C692K098</v>
          </cell>
          <cell r="G131" t="str">
            <v>Kệ C</v>
          </cell>
        </row>
        <row r="132">
          <cell r="D132" t="str">
            <v>3C643K019</v>
          </cell>
          <cell r="G132" t="str">
            <v>Kệ C</v>
          </cell>
        </row>
        <row r="133">
          <cell r="D133" t="str">
            <v>8G391K429</v>
          </cell>
          <cell r="G133" t="str">
            <v>Kệ C</v>
          </cell>
        </row>
        <row r="134">
          <cell r="D134" t="str">
            <v>1S094A412</v>
          </cell>
          <cell r="G134" t="str">
            <v>Kệ C</v>
          </cell>
        </row>
        <row r="135">
          <cell r="D135" t="str">
            <v>6B083K189</v>
          </cell>
          <cell r="G135" t="str">
            <v>Kệ C</v>
          </cell>
        </row>
        <row r="136">
          <cell r="D136" t="str">
            <v>5B084K008</v>
          </cell>
          <cell r="G136" t="str">
            <v>Kệ C</v>
          </cell>
        </row>
        <row r="137">
          <cell r="D137" t="str">
            <v>5G361K426</v>
          </cell>
          <cell r="G137" t="str">
            <v>Kệ C</v>
          </cell>
        </row>
        <row r="138">
          <cell r="D138" t="str">
            <v>2G361K829</v>
          </cell>
          <cell r="G138" t="str">
            <v>Kệ C</v>
          </cell>
        </row>
        <row r="139">
          <cell r="D139" t="str">
            <v>2V567K846</v>
          </cell>
          <cell r="G139" t="str">
            <v>Kệ C</v>
          </cell>
        </row>
        <row r="140">
          <cell r="D140" t="str">
            <v>3V567K036</v>
          </cell>
          <cell r="G140" t="str">
            <v>Kệ C</v>
          </cell>
        </row>
        <row r="141">
          <cell r="D141" t="str">
            <v>3S094K699</v>
          </cell>
          <cell r="G141" t="str">
            <v>Kệ C</v>
          </cell>
        </row>
        <row r="142">
          <cell r="D142" t="str">
            <v>1C692K646</v>
          </cell>
          <cell r="G142" t="str">
            <v>Kệ C</v>
          </cell>
        </row>
        <row r="143">
          <cell r="D143" t="str">
            <v>5C692K022</v>
          </cell>
          <cell r="G143" t="str">
            <v>Kệ C</v>
          </cell>
        </row>
        <row r="144">
          <cell r="D144" t="str">
            <v>2G348K315</v>
          </cell>
          <cell r="G144" t="str">
            <v>Kệ C</v>
          </cell>
        </row>
        <row r="145">
          <cell r="D145" t="str">
            <v>1C728K176</v>
          </cell>
          <cell r="G145" t="str">
            <v>Kệ C</v>
          </cell>
        </row>
        <row r="146">
          <cell r="D146" t="str">
            <v>1G403K110</v>
          </cell>
          <cell r="G146" t="str">
            <v>Kệ C</v>
          </cell>
        </row>
        <row r="147">
          <cell r="D147" t="str">
            <v>1C730K121</v>
          </cell>
          <cell r="G147" t="str">
            <v>Kệ C</v>
          </cell>
        </row>
        <row r="148">
          <cell r="D148" t="str">
            <v>1G402K290</v>
          </cell>
          <cell r="G148" t="str">
            <v>Kệ C</v>
          </cell>
        </row>
        <row r="149">
          <cell r="D149" t="str">
            <v>2V567K740</v>
          </cell>
          <cell r="G149" t="str">
            <v>Kệ C</v>
          </cell>
        </row>
        <row r="150">
          <cell r="D150" t="str">
            <v>1V069K146</v>
          </cell>
          <cell r="G150" t="str">
            <v>Kệ C</v>
          </cell>
        </row>
        <row r="151">
          <cell r="D151" t="str">
            <v>2V564K571</v>
          </cell>
          <cell r="G151" t="str">
            <v>Kệ C</v>
          </cell>
        </row>
        <row r="152">
          <cell r="D152" t="str">
            <v>1S094A412</v>
          </cell>
          <cell r="G152" t="str">
            <v>Kệ C</v>
          </cell>
        </row>
        <row r="153">
          <cell r="D153" t="str">
            <v>1V567K251</v>
          </cell>
          <cell r="G153" t="str">
            <v>Kệ C</v>
          </cell>
        </row>
        <row r="154">
          <cell r="D154" t="str">
            <v>2V567K691</v>
          </cell>
          <cell r="G154" t="str">
            <v>Kệ C</v>
          </cell>
        </row>
        <row r="155">
          <cell r="D155" t="str">
            <v>KG391K538</v>
          </cell>
          <cell r="G155" t="str">
            <v>Kệ C</v>
          </cell>
        </row>
        <row r="156">
          <cell r="D156" t="str">
            <v>1C728K139</v>
          </cell>
          <cell r="G156" t="str">
            <v>Kệ C</v>
          </cell>
        </row>
        <row r="157">
          <cell r="D157" t="str">
            <v>1G391K939</v>
          </cell>
          <cell r="G157" t="str">
            <v>Kệ C</v>
          </cell>
        </row>
        <row r="158">
          <cell r="D158" t="str">
            <v>1G403K205</v>
          </cell>
          <cell r="G158" t="str">
            <v>Kệ C</v>
          </cell>
        </row>
        <row r="159">
          <cell r="D159" t="str">
            <v>1G391K374</v>
          </cell>
          <cell r="G159" t="str">
            <v>Kệ C</v>
          </cell>
        </row>
        <row r="160">
          <cell r="D160" t="str">
            <v>1C730K142</v>
          </cell>
          <cell r="G160" t="str">
            <v>Kệ C</v>
          </cell>
        </row>
        <row r="161">
          <cell r="D161" t="str">
            <v>1C692K644</v>
          </cell>
          <cell r="G161" t="str">
            <v>Kệ C</v>
          </cell>
        </row>
        <row r="162">
          <cell r="D162" t="str">
            <v>1c730k143</v>
          </cell>
          <cell r="G162" t="str">
            <v>Kệ C</v>
          </cell>
        </row>
        <row r="163">
          <cell r="D163" t="str">
            <v>6C692K198</v>
          </cell>
          <cell r="G163" t="str">
            <v>Kệ C</v>
          </cell>
        </row>
        <row r="164">
          <cell r="D164" t="str">
            <v>8G391K375</v>
          </cell>
          <cell r="G164" t="str">
            <v>Kệ C</v>
          </cell>
        </row>
        <row r="165">
          <cell r="D165" t="str">
            <v>8G391K367</v>
          </cell>
          <cell r="G165" t="str">
            <v>Kệ C</v>
          </cell>
        </row>
        <row r="166">
          <cell r="D166" t="str">
            <v>KG391K535</v>
          </cell>
          <cell r="G166" t="str">
            <v>Kệ C</v>
          </cell>
        </row>
        <row r="167">
          <cell r="D167" t="str">
            <v>1C730K109</v>
          </cell>
          <cell r="G167" t="str">
            <v>Kệ C</v>
          </cell>
        </row>
        <row r="168">
          <cell r="D168" t="str">
            <v>2G391K632</v>
          </cell>
          <cell r="G168" t="str">
            <v>Kệ D</v>
          </cell>
        </row>
        <row r="169">
          <cell r="D169" t="str">
            <v>4G361K368</v>
          </cell>
          <cell r="G169" t="str">
            <v>Kệ D</v>
          </cell>
        </row>
        <row r="170">
          <cell r="D170" t="str">
            <v>5C692K088</v>
          </cell>
          <cell r="G170" t="str">
            <v>Kệ D</v>
          </cell>
        </row>
        <row r="171">
          <cell r="D171" t="str">
            <v>7G391K124</v>
          </cell>
          <cell r="G171" t="str">
            <v>Kệ D</v>
          </cell>
        </row>
        <row r="172">
          <cell r="D172" t="str">
            <v>1G391K869</v>
          </cell>
          <cell r="G172" t="str">
            <v>Kệ D</v>
          </cell>
        </row>
        <row r="173">
          <cell r="D173" t="str">
            <v>3D127K096</v>
          </cell>
          <cell r="G173" t="str">
            <v>Kệ D</v>
          </cell>
        </row>
        <row r="174">
          <cell r="D174" t="str">
            <v>7G391K154</v>
          </cell>
          <cell r="G174" t="str">
            <v>Kệ D</v>
          </cell>
        </row>
        <row r="175">
          <cell r="D175" t="str">
            <v>6C692K200</v>
          </cell>
          <cell r="G175" t="str">
            <v>Kệ D</v>
          </cell>
        </row>
        <row r="176">
          <cell r="D176" t="str">
            <v>2G391K410</v>
          </cell>
          <cell r="G176" t="str">
            <v>Kệ D</v>
          </cell>
        </row>
        <row r="177">
          <cell r="D177" t="str">
            <v>6C692K126</v>
          </cell>
          <cell r="G177" t="str">
            <v>Kệ D</v>
          </cell>
        </row>
        <row r="178">
          <cell r="D178" t="str">
            <v>2G391K858</v>
          </cell>
          <cell r="G178" t="str">
            <v>Kệ D</v>
          </cell>
        </row>
        <row r="179">
          <cell r="D179" t="str">
            <v>MC380A004</v>
          </cell>
          <cell r="G179" t="str">
            <v>Kệ D</v>
          </cell>
        </row>
        <row r="180">
          <cell r="D180" t="str">
            <v>7G391K125</v>
          </cell>
          <cell r="G180" t="str">
            <v>Kệ D</v>
          </cell>
        </row>
        <row r="181">
          <cell r="D181" t="str">
            <v>6C692K129</v>
          </cell>
          <cell r="G181" t="str">
            <v>Kệ D</v>
          </cell>
        </row>
        <row r="182">
          <cell r="D182" t="str">
            <v>5C692K072</v>
          </cell>
          <cell r="G182" t="str">
            <v>Kệ D</v>
          </cell>
        </row>
        <row r="183">
          <cell r="D183" t="str">
            <v>1C741K051</v>
          </cell>
          <cell r="G183" t="str">
            <v>Kệ D</v>
          </cell>
        </row>
        <row r="184">
          <cell r="D184" t="str">
            <v>1C653K511</v>
          </cell>
          <cell r="G184" t="str">
            <v>Kệ D</v>
          </cell>
        </row>
        <row r="185">
          <cell r="D185" t="str">
            <v>1G399K080</v>
          </cell>
          <cell r="G185" t="str">
            <v>Kệ D</v>
          </cell>
        </row>
        <row r="186">
          <cell r="D186" t="str">
            <v>2G391K315</v>
          </cell>
          <cell r="G186" t="str">
            <v>Kệ D</v>
          </cell>
        </row>
        <row r="187">
          <cell r="D187" t="str">
            <v>2G348K615</v>
          </cell>
          <cell r="G187" t="str">
            <v>Kệ D</v>
          </cell>
        </row>
        <row r="188">
          <cell r="D188" t="str">
            <v>1G374K535</v>
          </cell>
          <cell r="G188" t="str">
            <v>Kệ D</v>
          </cell>
        </row>
        <row r="189">
          <cell r="D189" t="str">
            <v>8G391K044</v>
          </cell>
          <cell r="G189" t="str">
            <v>Kệ D</v>
          </cell>
        </row>
        <row r="190">
          <cell r="D190" t="str">
            <v>1C692K140</v>
          </cell>
          <cell r="G190" t="str">
            <v>Kệ D</v>
          </cell>
        </row>
        <row r="191">
          <cell r="D191" t="str">
            <v>4C607A005</v>
          </cell>
          <cell r="G191" t="str">
            <v>Kệ D</v>
          </cell>
        </row>
        <row r="192">
          <cell r="D192" t="str">
            <v>1G391K564</v>
          </cell>
          <cell r="G192" t="str">
            <v>Kệ D</v>
          </cell>
        </row>
        <row r="193">
          <cell r="D193" t="str">
            <v>1C692K092</v>
          </cell>
          <cell r="G193" t="str">
            <v>Kệ D</v>
          </cell>
        </row>
        <row r="194">
          <cell r="D194" t="str">
            <v>1C692K196</v>
          </cell>
          <cell r="G194" t="str">
            <v>Kệ D</v>
          </cell>
        </row>
        <row r="195">
          <cell r="D195" t="str">
            <v>5G348A635</v>
          </cell>
          <cell r="G195" t="str">
            <v>Kệ D</v>
          </cell>
        </row>
        <row r="196">
          <cell r="D196" t="str">
            <v>5G348A637</v>
          </cell>
          <cell r="G196" t="str">
            <v>Kệ D</v>
          </cell>
        </row>
        <row r="197">
          <cell r="D197" t="str">
            <v>1G388K022</v>
          </cell>
          <cell r="G197" t="str">
            <v>Kệ D</v>
          </cell>
        </row>
        <row r="198">
          <cell r="D198" t="str">
            <v>2G348K419</v>
          </cell>
          <cell r="G198" t="str">
            <v>Kệ D</v>
          </cell>
        </row>
        <row r="199">
          <cell r="D199" t="str">
            <v>2D127K107</v>
          </cell>
          <cell r="G199" t="str">
            <v>Kệ D</v>
          </cell>
        </row>
        <row r="200">
          <cell r="D200" t="str">
            <v>1C692K407</v>
          </cell>
          <cell r="G200" t="str">
            <v>Kệ D</v>
          </cell>
        </row>
        <row r="201">
          <cell r="D201" t="str">
            <v>1G348K512</v>
          </cell>
          <cell r="G201" t="str">
            <v>Kệ D</v>
          </cell>
        </row>
        <row r="202">
          <cell r="D202" t="str">
            <v>1C692K268</v>
          </cell>
          <cell r="G202" t="str">
            <v>Kệ D</v>
          </cell>
        </row>
        <row r="203">
          <cell r="D203" t="str">
            <v>4G361A300</v>
          </cell>
          <cell r="G203" t="str">
            <v>Kệ D</v>
          </cell>
        </row>
        <row r="204">
          <cell r="D204" t="str">
            <v>2G366D145</v>
          </cell>
          <cell r="G204" t="str">
            <v>Kệ D</v>
          </cell>
        </row>
        <row r="205">
          <cell r="D205" t="str">
            <v>8G391K431</v>
          </cell>
          <cell r="G205" t="str">
            <v>Kệ D</v>
          </cell>
        </row>
        <row r="206">
          <cell r="D206" t="str">
            <v>2D127K103</v>
          </cell>
          <cell r="G206" t="str">
            <v>Kệ D</v>
          </cell>
        </row>
        <row r="207">
          <cell r="D207" t="str">
            <v>1G391K371</v>
          </cell>
          <cell r="G207" t="str">
            <v>Kệ D</v>
          </cell>
        </row>
        <row r="208">
          <cell r="D208" t="str">
            <v>1C741K090</v>
          </cell>
          <cell r="G208" t="str">
            <v>Kệ D</v>
          </cell>
        </row>
        <row r="209">
          <cell r="D209" t="str">
            <v>1C728K151</v>
          </cell>
          <cell r="G209" t="str">
            <v>Kệ D</v>
          </cell>
        </row>
        <row r="210">
          <cell r="D210" t="str">
            <v>8G391K377</v>
          </cell>
          <cell r="G210" t="str">
            <v>Kệ D</v>
          </cell>
        </row>
        <row r="211">
          <cell r="D211" t="str">
            <v>5G348A636</v>
          </cell>
          <cell r="G211" t="str">
            <v>Kệ D</v>
          </cell>
        </row>
        <row r="212">
          <cell r="D212" t="str">
            <v>1C692K647</v>
          </cell>
          <cell r="G212" t="str">
            <v>Kệ D</v>
          </cell>
        </row>
        <row r="213">
          <cell r="D213" t="str">
            <v>1G361K608</v>
          </cell>
          <cell r="G213" t="str">
            <v>Kệ D</v>
          </cell>
        </row>
        <row r="214">
          <cell r="D214" t="str">
            <v>1G391K315</v>
          </cell>
          <cell r="G214" t="str">
            <v>Kệ D</v>
          </cell>
        </row>
        <row r="215">
          <cell r="D215" t="str">
            <v>7G391K344</v>
          </cell>
          <cell r="G215" t="str">
            <v>Kệ D</v>
          </cell>
        </row>
        <row r="216">
          <cell r="D216" t="str">
            <v>2G402K022</v>
          </cell>
          <cell r="G216" t="str">
            <v>Kệ D</v>
          </cell>
        </row>
        <row r="217">
          <cell r="D217" t="str">
            <v>1C692K077</v>
          </cell>
          <cell r="G217" t="str">
            <v>Kệ D</v>
          </cell>
        </row>
        <row r="218">
          <cell r="D218" t="str">
            <v>1C607K008</v>
          </cell>
          <cell r="G218" t="str">
            <v>Kệ D</v>
          </cell>
        </row>
        <row r="219">
          <cell r="D219" t="str">
            <v>8G391K432</v>
          </cell>
          <cell r="G219" t="str">
            <v>Kệ D</v>
          </cell>
        </row>
        <row r="220">
          <cell r="D220" t="str">
            <v>3C591A036</v>
          </cell>
          <cell r="G220" t="str">
            <v>Kệ D</v>
          </cell>
        </row>
        <row r="221">
          <cell r="D221" t="str">
            <v>1C692K407</v>
          </cell>
          <cell r="G221" t="str">
            <v>Kệ D</v>
          </cell>
        </row>
        <row r="222">
          <cell r="D222" t="str">
            <v>8G403K090</v>
          </cell>
          <cell r="G222" t="str">
            <v>Kệ D</v>
          </cell>
        </row>
        <row r="223">
          <cell r="D223" t="str">
            <v>1G202K360</v>
          </cell>
          <cell r="G223" t="str">
            <v>Molycoat</v>
          </cell>
        </row>
        <row r="224">
          <cell r="D224" t="str">
            <v>1C692K696</v>
          </cell>
          <cell r="G224" t="str">
            <v>Molycoat</v>
          </cell>
        </row>
        <row r="225">
          <cell r="D225" t="str">
            <v>6G402K258</v>
          </cell>
          <cell r="G225" t="str">
            <v>Molycoat</v>
          </cell>
        </row>
        <row r="226">
          <cell r="D226" t="str">
            <v>2C728K080</v>
          </cell>
          <cell r="G226" t="str">
            <v>Molycoat</v>
          </cell>
        </row>
        <row r="227">
          <cell r="D227" t="str">
            <v>1G402K680</v>
          </cell>
          <cell r="G227" t="str">
            <v>Molycoat</v>
          </cell>
        </row>
        <row r="228">
          <cell r="D228" t="str">
            <v>1C728K447</v>
          </cell>
          <cell r="G228" t="str">
            <v>Molycoat</v>
          </cell>
        </row>
        <row r="229">
          <cell r="D229" t="str">
            <v>1G402K679</v>
          </cell>
          <cell r="G229" t="str">
            <v>Molycoat</v>
          </cell>
        </row>
        <row r="230">
          <cell r="D230" t="str">
            <v>1C692K270</v>
          </cell>
          <cell r="G230" t="str">
            <v>Molycoat</v>
          </cell>
        </row>
        <row r="231">
          <cell r="D231" t="str">
            <v>2G391K484</v>
          </cell>
          <cell r="G231" t="str">
            <v>Molycoat</v>
          </cell>
        </row>
        <row r="232">
          <cell r="D232" t="str">
            <v>5C728K054</v>
          </cell>
          <cell r="G232" t="str">
            <v>Molycoat</v>
          </cell>
        </row>
        <row r="233">
          <cell r="D233" t="str">
            <v>3G229K116</v>
          </cell>
          <cell r="G233" t="str">
            <v>Molycoat</v>
          </cell>
        </row>
        <row r="234">
          <cell r="D234" t="str">
            <v>8G361K200</v>
          </cell>
          <cell r="G234" t="str">
            <v>Molycoat</v>
          </cell>
        </row>
        <row r="235">
          <cell r="D235" t="str">
            <v>5G361k424</v>
          </cell>
          <cell r="G235" t="str">
            <v>Molycoat</v>
          </cell>
        </row>
        <row r="236">
          <cell r="D236" t="str">
            <v>4G361K276</v>
          </cell>
          <cell r="G236" t="str">
            <v>Molycoat</v>
          </cell>
        </row>
        <row r="237">
          <cell r="D237" t="str">
            <v>2G361K799</v>
          </cell>
          <cell r="G237" t="str">
            <v>Molycoat</v>
          </cell>
        </row>
        <row r="238">
          <cell r="D238" t="str">
            <v>1C643K926</v>
          </cell>
          <cell r="G238" t="str">
            <v>Molycoat</v>
          </cell>
        </row>
        <row r="239">
          <cell r="D239" t="str">
            <v>RG229A399</v>
          </cell>
          <cell r="G239" t="str">
            <v>Molycoat</v>
          </cell>
        </row>
        <row r="240">
          <cell r="D240" t="str">
            <v>1G391K698</v>
          </cell>
          <cell r="G240" t="str">
            <v>Molycoat</v>
          </cell>
        </row>
        <row r="241">
          <cell r="D241" t="str">
            <v>9G361K615</v>
          </cell>
          <cell r="G241" t="str">
            <v>Molycoat</v>
          </cell>
        </row>
        <row r="242">
          <cell r="D242" t="str">
            <v>RC328A025</v>
          </cell>
          <cell r="G242" t="str">
            <v>Molycoat</v>
          </cell>
        </row>
        <row r="243">
          <cell r="D243" t="str">
            <v>3C593A008</v>
          </cell>
          <cell r="G243" t="str">
            <v>Molycoat</v>
          </cell>
        </row>
        <row r="244">
          <cell r="D244" t="str">
            <v>1V620K266</v>
          </cell>
          <cell r="G244" t="str">
            <v>Molycoat</v>
          </cell>
        </row>
        <row r="245">
          <cell r="D245" t="str">
            <v>5G391K105</v>
          </cell>
          <cell r="G245" t="str">
            <v>Molycoat</v>
          </cell>
        </row>
        <row r="246">
          <cell r="D246" t="str">
            <v>2G391K293</v>
          </cell>
          <cell r="G246" t="str">
            <v>Molycoat</v>
          </cell>
        </row>
        <row r="247">
          <cell r="D247" t="str">
            <v>1G202K490</v>
          </cell>
          <cell r="G247" t="str">
            <v>Molycoat</v>
          </cell>
        </row>
        <row r="248">
          <cell r="D248" t="str">
            <v>2G202K006</v>
          </cell>
          <cell r="G248" t="str">
            <v>Molycoat</v>
          </cell>
        </row>
        <row r="249">
          <cell r="D249" t="str">
            <v>5C692K035</v>
          </cell>
          <cell r="G249" t="str">
            <v>Molycoat</v>
          </cell>
        </row>
        <row r="250">
          <cell r="D250" t="str">
            <v>8G391K371</v>
          </cell>
          <cell r="G250" t="str">
            <v>Service table</v>
          </cell>
        </row>
        <row r="251">
          <cell r="D251" t="str">
            <v>2G391K825</v>
          </cell>
          <cell r="G251" t="str">
            <v>Service table</v>
          </cell>
        </row>
        <row r="252">
          <cell r="D252" t="str">
            <v>7G391K097</v>
          </cell>
          <cell r="G252" t="str">
            <v>Service table</v>
          </cell>
        </row>
        <row r="253">
          <cell r="D253" t="str">
            <v>7G391K156</v>
          </cell>
          <cell r="G253" t="str">
            <v>Service table</v>
          </cell>
        </row>
        <row r="254">
          <cell r="D254" t="str">
            <v>8G391K379</v>
          </cell>
          <cell r="G254" t="str">
            <v>Service table</v>
          </cell>
        </row>
        <row r="255">
          <cell r="D255" t="str">
            <v>2G391K305</v>
          </cell>
          <cell r="G255" t="str">
            <v>Service table</v>
          </cell>
        </row>
        <row r="256">
          <cell r="D256" t="str">
            <v>6C692K128</v>
          </cell>
          <cell r="G256" t="str">
            <v>Service table</v>
          </cell>
        </row>
        <row r="257">
          <cell r="D257" t="str">
            <v>3C692K101</v>
          </cell>
          <cell r="G257" t="str">
            <v>Service table</v>
          </cell>
        </row>
        <row r="258">
          <cell r="D258" t="str">
            <v>8G391K425</v>
          </cell>
          <cell r="G258" t="str">
            <v>Service table</v>
          </cell>
        </row>
        <row r="259">
          <cell r="D259" t="str">
            <v>5C692K087</v>
          </cell>
          <cell r="G259" t="str">
            <v>Service table</v>
          </cell>
        </row>
        <row r="260">
          <cell r="D260" t="str">
            <v>7G391K123</v>
          </cell>
          <cell r="G260" t="str">
            <v>Service table</v>
          </cell>
        </row>
        <row r="261">
          <cell r="D261" t="str">
            <v>3C741K101</v>
          </cell>
          <cell r="G261" t="str">
            <v>Service table</v>
          </cell>
        </row>
        <row r="262">
          <cell r="D262" t="str">
            <v>6C692K127</v>
          </cell>
          <cell r="G262" t="str">
            <v>Service table</v>
          </cell>
        </row>
        <row r="263">
          <cell r="D263" t="str">
            <v>1C692K861</v>
          </cell>
          <cell r="G263" t="str">
            <v>Service table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A6D2-0162-4B30-9E52-CBED0CA51A51}">
  <dimension ref="A1:M267"/>
  <sheetViews>
    <sheetView zoomScale="80" zoomScaleNormal="80" workbookViewId="0">
      <pane xSplit="2" ySplit="4" topLeftCell="H193" activePane="bottomRight" state="frozen"/>
      <selection pane="topRight" activeCell="C1" sqref="C1"/>
      <selection pane="bottomLeft" activeCell="A5" sqref="A5"/>
      <selection pane="bottomRight" activeCell="N205" sqref="N205"/>
    </sheetView>
  </sheetViews>
  <sheetFormatPr defaultRowHeight="15"/>
  <cols>
    <col min="1" max="1" width="30.28515625" style="3" bestFit="1" customWidth="1"/>
    <col min="2" max="2" width="12.28515625" style="3" bestFit="1" customWidth="1"/>
    <col min="3" max="3" width="16.28515625" style="2" bestFit="1" customWidth="1"/>
    <col min="4" max="4" width="19.42578125" style="2" customWidth="1"/>
    <col min="5" max="5" width="17.140625" bestFit="1" customWidth="1"/>
    <col min="6" max="6" width="55.28515625" style="2" bestFit="1" customWidth="1"/>
    <col min="7" max="7" width="56" style="2" bestFit="1" customWidth="1"/>
    <col min="8" max="8" width="38.140625" style="2" bestFit="1" customWidth="1"/>
    <col min="9" max="9" width="13.140625" bestFit="1" customWidth="1"/>
    <col min="10" max="10" width="11.42578125" bestFit="1" customWidth="1"/>
    <col min="11" max="11" width="21" customWidth="1"/>
    <col min="12" max="12" width="32" customWidth="1"/>
    <col min="13" max="13" width="22.42578125" bestFit="1" customWidth="1"/>
    <col min="14" max="14" width="19" customWidth="1"/>
    <col min="15" max="15" width="16.85546875" customWidth="1"/>
    <col min="16" max="16" width="36" customWidth="1"/>
    <col min="17" max="17" width="40.85546875" customWidth="1"/>
    <col min="18" max="18" width="15.140625" bestFit="1" customWidth="1"/>
  </cols>
  <sheetData>
    <row r="1" spans="1:13">
      <c r="A1" s="1" t="s">
        <v>0</v>
      </c>
      <c r="B1" s="1"/>
    </row>
    <row r="2" spans="1:13">
      <c r="A2" s="1" t="s">
        <v>23</v>
      </c>
      <c r="B2" s="1"/>
    </row>
    <row r="4" spans="1:13">
      <c r="A4" s="49" t="s">
        <v>997</v>
      </c>
      <c r="B4" s="49" t="s">
        <v>24</v>
      </c>
      <c r="C4" s="49" t="s">
        <v>25</v>
      </c>
      <c r="D4" s="49" t="s">
        <v>26</v>
      </c>
      <c r="E4" s="49" t="s">
        <v>27</v>
      </c>
      <c r="F4" s="49" t="s">
        <v>28</v>
      </c>
      <c r="G4" s="49" t="s">
        <v>29</v>
      </c>
      <c r="H4" s="49" t="s">
        <v>30</v>
      </c>
      <c r="I4" s="49" t="s">
        <v>31</v>
      </c>
      <c r="J4" s="49" t="s">
        <v>32</v>
      </c>
      <c r="K4" s="49" t="s">
        <v>33</v>
      </c>
      <c r="L4" s="49" t="s">
        <v>34</v>
      </c>
      <c r="M4" s="49" t="s">
        <v>35</v>
      </c>
    </row>
    <row r="5" spans="1:13">
      <c r="A5" s="50" t="s">
        <v>461</v>
      </c>
      <c r="B5" s="51">
        <v>92300003</v>
      </c>
      <c r="C5" t="s">
        <v>36</v>
      </c>
      <c r="D5" s="51" t="s">
        <v>37</v>
      </c>
      <c r="E5">
        <v>304842</v>
      </c>
      <c r="F5" s="51" t="s">
        <v>462</v>
      </c>
      <c r="G5" t="s">
        <v>463</v>
      </c>
      <c r="H5" s="51" t="s">
        <v>464</v>
      </c>
      <c r="I5" s="52">
        <v>40925</v>
      </c>
      <c r="J5" s="51" t="s">
        <v>465</v>
      </c>
      <c r="K5" t="s">
        <v>37</v>
      </c>
      <c r="L5" t="s">
        <v>37</v>
      </c>
      <c r="M5" s="53">
        <v>35636361</v>
      </c>
    </row>
    <row r="6" spans="1:13">
      <c r="A6" s="50" t="s">
        <v>466</v>
      </c>
      <c r="B6" s="51">
        <v>92300054</v>
      </c>
      <c r="C6" t="s">
        <v>36</v>
      </c>
      <c r="D6" s="51" t="s">
        <v>37</v>
      </c>
      <c r="E6" t="s">
        <v>467</v>
      </c>
      <c r="F6" s="51" t="s">
        <v>468</v>
      </c>
      <c r="G6" t="s">
        <v>469</v>
      </c>
      <c r="H6" s="51" t="s">
        <v>369</v>
      </c>
      <c r="I6" s="52">
        <v>41122</v>
      </c>
      <c r="J6" s="51" t="s">
        <v>465</v>
      </c>
      <c r="K6" t="s">
        <v>37</v>
      </c>
      <c r="L6" t="s">
        <v>37</v>
      </c>
      <c r="M6" s="53">
        <v>247477046</v>
      </c>
    </row>
    <row r="7" spans="1:13">
      <c r="A7" s="50" t="s">
        <v>43</v>
      </c>
      <c r="B7" s="51">
        <v>92300055</v>
      </c>
      <c r="C7" t="s">
        <v>36</v>
      </c>
      <c r="D7" s="51" t="s">
        <v>37</v>
      </c>
      <c r="E7" t="s">
        <v>44</v>
      </c>
      <c r="F7" s="51" t="s">
        <v>45</v>
      </c>
      <c r="G7" t="s">
        <v>46</v>
      </c>
      <c r="H7" s="51" t="s">
        <v>47</v>
      </c>
      <c r="I7" s="52">
        <v>41122</v>
      </c>
      <c r="J7" s="51" t="s">
        <v>48</v>
      </c>
      <c r="K7" t="s">
        <v>49</v>
      </c>
      <c r="L7" t="s">
        <v>50</v>
      </c>
      <c r="M7" s="53">
        <v>149040847</v>
      </c>
    </row>
    <row r="8" spans="1:13">
      <c r="A8" s="50" t="s">
        <v>470</v>
      </c>
      <c r="B8" s="51">
        <v>92300056</v>
      </c>
      <c r="C8" t="s">
        <v>36</v>
      </c>
      <c r="D8" s="51" t="s">
        <v>37</v>
      </c>
      <c r="E8" t="s">
        <v>471</v>
      </c>
      <c r="F8" s="51" t="s">
        <v>472</v>
      </c>
      <c r="G8" t="s">
        <v>473</v>
      </c>
      <c r="H8" s="51" t="s">
        <v>474</v>
      </c>
      <c r="I8" s="52">
        <v>41122</v>
      </c>
      <c r="J8" s="51" t="s">
        <v>465</v>
      </c>
      <c r="K8" t="s">
        <v>37</v>
      </c>
      <c r="L8" t="s">
        <v>37</v>
      </c>
      <c r="M8" s="53">
        <v>94710147</v>
      </c>
    </row>
    <row r="9" spans="1:13">
      <c r="A9" s="50" t="s">
        <v>475</v>
      </c>
      <c r="B9" s="51">
        <v>92300057</v>
      </c>
      <c r="C9" t="s">
        <v>36</v>
      </c>
      <c r="D9" s="51" t="s">
        <v>37</v>
      </c>
      <c r="E9" t="s">
        <v>476</v>
      </c>
      <c r="F9" s="51" t="s">
        <v>472</v>
      </c>
      <c r="G9" t="s">
        <v>473</v>
      </c>
      <c r="H9" s="51" t="s">
        <v>474</v>
      </c>
      <c r="I9" s="52">
        <v>41122</v>
      </c>
      <c r="J9" s="51" t="s">
        <v>465</v>
      </c>
      <c r="K9" t="s">
        <v>37</v>
      </c>
      <c r="L9" t="s">
        <v>37</v>
      </c>
      <c r="M9" s="53">
        <v>94710147</v>
      </c>
    </row>
    <row r="10" spans="1:13">
      <c r="A10" s="50" t="s">
        <v>477</v>
      </c>
      <c r="B10" s="51">
        <v>92300058</v>
      </c>
      <c r="C10" t="s">
        <v>36</v>
      </c>
      <c r="D10" s="51" t="s">
        <v>37</v>
      </c>
      <c r="E10" t="s">
        <v>478</v>
      </c>
      <c r="F10" s="51" t="s">
        <v>479</v>
      </c>
      <c r="G10" t="s">
        <v>480</v>
      </c>
      <c r="H10" s="51" t="s">
        <v>72</v>
      </c>
      <c r="I10" s="52">
        <v>41122</v>
      </c>
      <c r="J10" s="51" t="s">
        <v>481</v>
      </c>
      <c r="K10" t="s">
        <v>482</v>
      </c>
      <c r="L10" t="s">
        <v>37</v>
      </c>
      <c r="M10" s="53">
        <v>180333496</v>
      </c>
    </row>
    <row r="11" spans="1:13">
      <c r="A11" s="50" t="s">
        <v>483</v>
      </c>
      <c r="B11" s="51">
        <v>92300059</v>
      </c>
      <c r="C11" t="s">
        <v>36</v>
      </c>
      <c r="D11" s="51" t="s">
        <v>37</v>
      </c>
      <c r="E11" t="s">
        <v>484</v>
      </c>
      <c r="F11" s="51" t="s">
        <v>485</v>
      </c>
      <c r="G11" t="s">
        <v>486</v>
      </c>
      <c r="H11" s="51" t="s">
        <v>240</v>
      </c>
      <c r="I11" s="52">
        <v>41122</v>
      </c>
      <c r="J11" s="51" t="s">
        <v>481</v>
      </c>
      <c r="K11" t="s">
        <v>482</v>
      </c>
      <c r="L11" t="s">
        <v>37</v>
      </c>
      <c r="M11" s="53">
        <v>168771885</v>
      </c>
    </row>
    <row r="12" spans="1:13">
      <c r="A12" s="50" t="s">
        <v>487</v>
      </c>
      <c r="B12" s="51">
        <v>92300060</v>
      </c>
      <c r="C12" t="s">
        <v>36</v>
      </c>
      <c r="D12" s="51" t="s">
        <v>37</v>
      </c>
      <c r="E12" t="s">
        <v>488</v>
      </c>
      <c r="F12" s="51" t="s">
        <v>489</v>
      </c>
      <c r="G12" t="s">
        <v>157</v>
      </c>
      <c r="H12" s="51" t="s">
        <v>240</v>
      </c>
      <c r="I12" s="52">
        <v>41122</v>
      </c>
      <c r="J12" s="51" t="s">
        <v>481</v>
      </c>
      <c r="K12" t="s">
        <v>482</v>
      </c>
      <c r="L12" t="s">
        <v>37</v>
      </c>
      <c r="M12" s="53">
        <v>175804706</v>
      </c>
    </row>
    <row r="13" spans="1:13">
      <c r="A13" s="50" t="s">
        <v>490</v>
      </c>
      <c r="B13" s="51">
        <v>92300061</v>
      </c>
      <c r="C13" t="s">
        <v>36</v>
      </c>
      <c r="D13" s="51" t="s">
        <v>37</v>
      </c>
      <c r="E13" t="s">
        <v>491</v>
      </c>
      <c r="F13" s="51" t="s">
        <v>492</v>
      </c>
      <c r="G13" t="s">
        <v>493</v>
      </c>
      <c r="H13" s="51" t="s">
        <v>494</v>
      </c>
      <c r="I13" s="52">
        <v>41122</v>
      </c>
      <c r="J13" s="51" t="s">
        <v>465</v>
      </c>
      <c r="K13" t="s">
        <v>37</v>
      </c>
      <c r="L13" t="s">
        <v>37</v>
      </c>
      <c r="M13" s="53">
        <v>189960827</v>
      </c>
    </row>
    <row r="14" spans="1:13">
      <c r="A14" s="50" t="s">
        <v>495</v>
      </c>
      <c r="B14" s="51">
        <v>92300062</v>
      </c>
      <c r="C14" t="s">
        <v>36</v>
      </c>
      <c r="D14" s="51" t="s">
        <v>37</v>
      </c>
      <c r="E14" t="s">
        <v>496</v>
      </c>
      <c r="F14" s="51" t="s">
        <v>497</v>
      </c>
      <c r="G14" t="s">
        <v>498</v>
      </c>
      <c r="H14" s="51" t="s">
        <v>499</v>
      </c>
      <c r="I14" s="52">
        <v>41122</v>
      </c>
      <c r="J14" s="51" t="s">
        <v>465</v>
      </c>
      <c r="K14" t="s">
        <v>37</v>
      </c>
      <c r="L14" t="s">
        <v>37</v>
      </c>
      <c r="M14" s="53">
        <v>82540850</v>
      </c>
    </row>
    <row r="15" spans="1:13">
      <c r="A15" s="50" t="s">
        <v>500</v>
      </c>
      <c r="B15" s="51">
        <v>92300063</v>
      </c>
      <c r="C15" t="s">
        <v>36</v>
      </c>
      <c r="D15" s="51" t="s">
        <v>37</v>
      </c>
      <c r="E15" t="s">
        <v>501</v>
      </c>
      <c r="F15" s="51" t="s">
        <v>502</v>
      </c>
      <c r="G15" t="s">
        <v>503</v>
      </c>
      <c r="H15" s="51" t="s">
        <v>504</v>
      </c>
      <c r="I15" s="52">
        <v>41122</v>
      </c>
      <c r="J15" s="51" t="s">
        <v>465</v>
      </c>
      <c r="K15" t="s">
        <v>37</v>
      </c>
      <c r="L15" t="s">
        <v>37</v>
      </c>
      <c r="M15" s="53">
        <v>103723900</v>
      </c>
    </row>
    <row r="16" spans="1:13">
      <c r="A16" s="50" t="s">
        <v>505</v>
      </c>
      <c r="B16" s="51">
        <v>92300064</v>
      </c>
      <c r="C16" t="s">
        <v>36</v>
      </c>
      <c r="D16" s="51" t="s">
        <v>37</v>
      </c>
      <c r="E16" t="s">
        <v>506</v>
      </c>
      <c r="F16" s="51" t="s">
        <v>507</v>
      </c>
      <c r="G16" t="s">
        <v>508</v>
      </c>
      <c r="H16" s="51" t="s">
        <v>509</v>
      </c>
      <c r="I16" s="52">
        <v>41122</v>
      </c>
      <c r="J16" s="51" t="s">
        <v>465</v>
      </c>
      <c r="K16" t="s">
        <v>37</v>
      </c>
      <c r="L16" t="s">
        <v>37</v>
      </c>
      <c r="M16" s="53">
        <v>171801840</v>
      </c>
    </row>
    <row r="17" spans="1:13">
      <c r="A17" s="50" t="s">
        <v>510</v>
      </c>
      <c r="B17" s="51">
        <v>92300066</v>
      </c>
      <c r="C17" t="s">
        <v>36</v>
      </c>
      <c r="D17" s="51" t="s">
        <v>37</v>
      </c>
      <c r="E17" t="s">
        <v>511</v>
      </c>
      <c r="F17" s="51" t="s">
        <v>512</v>
      </c>
      <c r="G17" t="s">
        <v>512</v>
      </c>
      <c r="H17" s="51" t="s">
        <v>513</v>
      </c>
      <c r="I17" s="52">
        <v>41122</v>
      </c>
      <c r="J17" s="51" t="s">
        <v>465</v>
      </c>
      <c r="K17" t="s">
        <v>37</v>
      </c>
      <c r="L17" t="s">
        <v>37</v>
      </c>
      <c r="M17" s="53">
        <v>31806285</v>
      </c>
    </row>
    <row r="18" spans="1:13">
      <c r="A18" s="50" t="s">
        <v>514</v>
      </c>
      <c r="B18" s="51">
        <v>92300068</v>
      </c>
      <c r="C18" t="s">
        <v>36</v>
      </c>
      <c r="D18" s="51" t="s">
        <v>37</v>
      </c>
      <c r="E18" t="s">
        <v>511</v>
      </c>
      <c r="F18" s="51" t="s">
        <v>515</v>
      </c>
      <c r="G18" t="s">
        <v>515</v>
      </c>
      <c r="H18" s="51" t="s">
        <v>516</v>
      </c>
      <c r="I18" s="52">
        <v>41122</v>
      </c>
      <c r="J18" s="51" t="s">
        <v>465</v>
      </c>
      <c r="K18" t="s">
        <v>37</v>
      </c>
      <c r="L18" t="s">
        <v>37</v>
      </c>
      <c r="M18" s="53">
        <v>37246990</v>
      </c>
    </row>
    <row r="19" spans="1:13">
      <c r="A19" s="50" t="s">
        <v>517</v>
      </c>
      <c r="B19" s="51">
        <v>92300069</v>
      </c>
      <c r="C19" t="s">
        <v>36</v>
      </c>
      <c r="D19" s="51" t="s">
        <v>37</v>
      </c>
      <c r="E19" t="s">
        <v>518</v>
      </c>
      <c r="F19" s="51" t="s">
        <v>519</v>
      </c>
      <c r="G19" t="s">
        <v>520</v>
      </c>
      <c r="H19" s="51" t="s">
        <v>520</v>
      </c>
      <c r="I19" s="52">
        <v>41177</v>
      </c>
      <c r="J19" s="51" t="s">
        <v>465</v>
      </c>
      <c r="K19" t="s">
        <v>37</v>
      </c>
      <c r="L19" t="s">
        <v>37</v>
      </c>
      <c r="M19" s="53">
        <v>196403396</v>
      </c>
    </row>
    <row r="20" spans="1:13">
      <c r="A20" s="50" t="s">
        <v>521</v>
      </c>
      <c r="B20" s="51">
        <v>92300070</v>
      </c>
      <c r="C20" t="s">
        <v>36</v>
      </c>
      <c r="D20" s="51" t="s">
        <v>37</v>
      </c>
      <c r="E20" t="s">
        <v>522</v>
      </c>
      <c r="F20" s="51" t="s">
        <v>523</v>
      </c>
      <c r="G20" t="s">
        <v>72</v>
      </c>
      <c r="H20" s="51" t="s">
        <v>72</v>
      </c>
      <c r="I20" s="52">
        <v>41177</v>
      </c>
      <c r="J20" s="51" t="s">
        <v>481</v>
      </c>
      <c r="K20" t="s">
        <v>482</v>
      </c>
      <c r="L20" t="s">
        <v>37</v>
      </c>
      <c r="M20" s="53">
        <v>434838367</v>
      </c>
    </row>
    <row r="21" spans="1:13">
      <c r="A21" s="50" t="s">
        <v>524</v>
      </c>
      <c r="B21" s="51">
        <v>92300088</v>
      </c>
      <c r="C21" t="s">
        <v>36</v>
      </c>
      <c r="D21" s="51" t="s">
        <v>37</v>
      </c>
      <c r="E21" t="s">
        <v>525</v>
      </c>
      <c r="F21" s="51" t="s">
        <v>526</v>
      </c>
      <c r="G21" t="s">
        <v>527</v>
      </c>
      <c r="H21" s="51" t="s">
        <v>318</v>
      </c>
      <c r="I21" s="52">
        <v>41333</v>
      </c>
      <c r="J21" s="51" t="s">
        <v>465</v>
      </c>
      <c r="K21" t="s">
        <v>37</v>
      </c>
      <c r="L21" t="s">
        <v>37</v>
      </c>
      <c r="M21" s="53">
        <v>110505604</v>
      </c>
    </row>
    <row r="22" spans="1:13">
      <c r="A22" s="50" t="s">
        <v>528</v>
      </c>
      <c r="B22" s="51">
        <v>92300087</v>
      </c>
      <c r="C22" t="s">
        <v>36</v>
      </c>
      <c r="D22" s="51" t="s">
        <v>37</v>
      </c>
      <c r="E22" t="s">
        <v>529</v>
      </c>
      <c r="F22" s="51" t="s">
        <v>530</v>
      </c>
      <c r="G22" t="s">
        <v>531</v>
      </c>
      <c r="H22" s="51" t="s">
        <v>532</v>
      </c>
      <c r="I22" s="52">
        <v>41333</v>
      </c>
      <c r="J22" s="51" t="s">
        <v>481</v>
      </c>
      <c r="K22" t="s">
        <v>482</v>
      </c>
      <c r="L22" t="s">
        <v>37</v>
      </c>
      <c r="M22" s="53">
        <v>86636419</v>
      </c>
    </row>
    <row r="23" spans="1:13">
      <c r="A23" s="50" t="s">
        <v>533</v>
      </c>
      <c r="B23" s="51">
        <v>92300089</v>
      </c>
      <c r="C23" t="s">
        <v>36</v>
      </c>
      <c r="D23" s="51" t="s">
        <v>37</v>
      </c>
      <c r="E23" t="s">
        <v>534</v>
      </c>
      <c r="F23" s="51" t="s">
        <v>535</v>
      </c>
      <c r="G23" t="s">
        <v>536</v>
      </c>
      <c r="H23" s="51" t="s">
        <v>318</v>
      </c>
      <c r="I23" s="52">
        <v>41333</v>
      </c>
      <c r="J23" s="51" t="s">
        <v>465</v>
      </c>
      <c r="K23" t="s">
        <v>37</v>
      </c>
      <c r="L23" t="s">
        <v>37</v>
      </c>
      <c r="M23" s="53">
        <v>110505605</v>
      </c>
    </row>
    <row r="24" spans="1:13">
      <c r="A24" s="50" t="s">
        <v>537</v>
      </c>
      <c r="B24" s="51">
        <v>92300091</v>
      </c>
      <c r="C24" t="s">
        <v>36</v>
      </c>
      <c r="D24" s="51" t="s">
        <v>37</v>
      </c>
      <c r="E24" t="s">
        <v>538</v>
      </c>
      <c r="F24" s="51" t="s">
        <v>539</v>
      </c>
      <c r="G24" t="s">
        <v>539</v>
      </c>
      <c r="H24" s="51" t="s">
        <v>77</v>
      </c>
      <c r="I24" s="52">
        <v>41364</v>
      </c>
      <c r="J24" s="51" t="s">
        <v>481</v>
      </c>
      <c r="K24" t="s">
        <v>482</v>
      </c>
      <c r="L24" t="s">
        <v>37</v>
      </c>
      <c r="M24" s="53">
        <v>85924873</v>
      </c>
    </row>
    <row r="25" spans="1:13">
      <c r="A25" s="50" t="s">
        <v>540</v>
      </c>
      <c r="B25" s="51">
        <v>92300092</v>
      </c>
      <c r="C25" t="s">
        <v>36</v>
      </c>
      <c r="D25" s="51" t="s">
        <v>37</v>
      </c>
      <c r="E25" t="s">
        <v>541</v>
      </c>
      <c r="F25" s="51" t="s">
        <v>542</v>
      </c>
      <c r="G25" t="s">
        <v>542</v>
      </c>
      <c r="H25" s="51" t="s">
        <v>543</v>
      </c>
      <c r="I25" s="52">
        <v>41364</v>
      </c>
      <c r="J25" s="51" t="s">
        <v>465</v>
      </c>
      <c r="K25" t="s">
        <v>37</v>
      </c>
      <c r="L25" t="s">
        <v>37</v>
      </c>
      <c r="M25" s="53">
        <v>119364226</v>
      </c>
    </row>
    <row r="26" spans="1:13">
      <c r="A26" s="50" t="s">
        <v>544</v>
      </c>
      <c r="B26" s="51">
        <v>92300093</v>
      </c>
      <c r="C26" t="s">
        <v>36</v>
      </c>
      <c r="D26" s="51" t="s">
        <v>37</v>
      </c>
      <c r="E26" t="s">
        <v>545</v>
      </c>
      <c r="F26" s="51" t="s">
        <v>546</v>
      </c>
      <c r="G26" t="s">
        <v>542</v>
      </c>
      <c r="H26" s="51" t="s">
        <v>543</v>
      </c>
      <c r="I26" s="52">
        <v>41364</v>
      </c>
      <c r="J26" s="51" t="s">
        <v>465</v>
      </c>
      <c r="K26" t="s">
        <v>37</v>
      </c>
      <c r="L26" t="s">
        <v>37</v>
      </c>
      <c r="M26" s="53">
        <v>119364227</v>
      </c>
    </row>
    <row r="27" spans="1:13">
      <c r="A27" s="50" t="s">
        <v>547</v>
      </c>
      <c r="B27" s="51">
        <v>92300101</v>
      </c>
      <c r="C27" t="s">
        <v>36</v>
      </c>
      <c r="D27" s="51" t="s">
        <v>37</v>
      </c>
      <c r="E27" t="s">
        <v>548</v>
      </c>
      <c r="F27" s="51" t="s">
        <v>549</v>
      </c>
      <c r="G27" t="s">
        <v>469</v>
      </c>
      <c r="H27" s="51" t="s">
        <v>369</v>
      </c>
      <c r="I27" s="52">
        <v>41477</v>
      </c>
      <c r="J27" s="51" t="s">
        <v>465</v>
      </c>
      <c r="K27" t="s">
        <v>37</v>
      </c>
      <c r="L27" t="s">
        <v>37</v>
      </c>
      <c r="M27" s="53">
        <v>183490035</v>
      </c>
    </row>
    <row r="28" spans="1:13">
      <c r="A28" s="50" t="s">
        <v>51</v>
      </c>
      <c r="B28" s="51">
        <v>92300102</v>
      </c>
      <c r="C28" t="s">
        <v>36</v>
      </c>
      <c r="D28" s="51" t="s">
        <v>37</v>
      </c>
      <c r="E28" t="s">
        <v>52</v>
      </c>
      <c r="F28" s="51" t="s">
        <v>53</v>
      </c>
      <c r="G28" t="s">
        <v>46</v>
      </c>
      <c r="H28" s="51" t="s">
        <v>47</v>
      </c>
      <c r="I28" s="52">
        <v>41477</v>
      </c>
      <c r="J28" s="51" t="s">
        <v>48</v>
      </c>
      <c r="K28" t="s">
        <v>54</v>
      </c>
      <c r="L28" t="s">
        <v>50</v>
      </c>
      <c r="M28" s="53">
        <v>110637126</v>
      </c>
    </row>
    <row r="29" spans="1:13">
      <c r="A29" s="50" t="s">
        <v>550</v>
      </c>
      <c r="B29" s="51">
        <v>92300103</v>
      </c>
      <c r="C29" t="s">
        <v>36</v>
      </c>
      <c r="D29" s="51" t="s">
        <v>37</v>
      </c>
      <c r="E29" t="s">
        <v>551</v>
      </c>
      <c r="F29" s="51" t="s">
        <v>552</v>
      </c>
      <c r="G29" t="s">
        <v>553</v>
      </c>
      <c r="H29" s="51" t="s">
        <v>554</v>
      </c>
      <c r="I29" s="52">
        <v>41477</v>
      </c>
      <c r="J29" s="51" t="s">
        <v>465</v>
      </c>
      <c r="K29" t="s">
        <v>37</v>
      </c>
      <c r="L29" t="s">
        <v>37</v>
      </c>
      <c r="M29" s="53">
        <v>727336955</v>
      </c>
    </row>
    <row r="30" spans="1:13">
      <c r="A30" s="50" t="s">
        <v>555</v>
      </c>
      <c r="B30" s="51">
        <v>92300106</v>
      </c>
      <c r="C30" t="s">
        <v>36</v>
      </c>
      <c r="D30" s="51" t="s">
        <v>37</v>
      </c>
      <c r="E30" t="s">
        <v>556</v>
      </c>
      <c r="F30" s="51" t="s">
        <v>557</v>
      </c>
      <c r="G30" t="s">
        <v>539</v>
      </c>
      <c r="H30" s="51" t="s">
        <v>77</v>
      </c>
      <c r="I30" s="52">
        <v>41466</v>
      </c>
      <c r="J30" s="51" t="s">
        <v>465</v>
      </c>
      <c r="K30" t="s">
        <v>37</v>
      </c>
      <c r="L30" t="s">
        <v>37</v>
      </c>
      <c r="M30" s="53">
        <v>70652921</v>
      </c>
    </row>
    <row r="31" spans="1:13">
      <c r="A31" s="50" t="s">
        <v>55</v>
      </c>
      <c r="B31" s="51">
        <v>92300113</v>
      </c>
      <c r="C31" t="s">
        <v>36</v>
      </c>
      <c r="D31" s="51" t="s">
        <v>37</v>
      </c>
      <c r="E31" t="s">
        <v>56</v>
      </c>
      <c r="F31" s="51" t="s">
        <v>57</v>
      </c>
      <c r="G31" t="s">
        <v>58</v>
      </c>
      <c r="H31" s="51" t="s">
        <v>59</v>
      </c>
      <c r="I31" s="52">
        <v>41585</v>
      </c>
      <c r="J31" s="51" t="s">
        <v>48</v>
      </c>
      <c r="K31" t="s">
        <v>37</v>
      </c>
      <c r="L31" t="s">
        <v>60</v>
      </c>
      <c r="M31" s="53">
        <v>192324000</v>
      </c>
    </row>
    <row r="32" spans="1:13">
      <c r="A32" s="50" t="s">
        <v>61</v>
      </c>
      <c r="B32" s="51">
        <v>92300116</v>
      </c>
      <c r="C32" t="s">
        <v>36</v>
      </c>
      <c r="D32" s="51" t="s">
        <v>37</v>
      </c>
      <c r="E32" t="s">
        <v>62</v>
      </c>
      <c r="F32" s="51" t="s">
        <v>63</v>
      </c>
      <c r="G32" t="s">
        <v>64</v>
      </c>
      <c r="H32" s="51" t="s">
        <v>47</v>
      </c>
      <c r="I32" s="52">
        <v>41607</v>
      </c>
      <c r="J32" s="51" t="s">
        <v>48</v>
      </c>
      <c r="K32" t="s">
        <v>54</v>
      </c>
      <c r="L32" t="s">
        <v>50</v>
      </c>
      <c r="M32" s="53">
        <v>125833424</v>
      </c>
    </row>
    <row r="33" spans="1:13">
      <c r="A33" s="50" t="s">
        <v>65</v>
      </c>
      <c r="B33" s="51">
        <v>92300117</v>
      </c>
      <c r="C33" t="s">
        <v>36</v>
      </c>
      <c r="D33" s="51" t="s">
        <v>37</v>
      </c>
      <c r="E33" t="s">
        <v>66</v>
      </c>
      <c r="F33" s="51" t="s">
        <v>67</v>
      </c>
      <c r="G33" t="s">
        <v>68</v>
      </c>
      <c r="H33" s="51" t="s">
        <v>47</v>
      </c>
      <c r="I33" s="52">
        <v>41607</v>
      </c>
      <c r="J33" s="51" t="s">
        <v>48</v>
      </c>
      <c r="K33" t="s">
        <v>54</v>
      </c>
      <c r="L33" t="s">
        <v>50</v>
      </c>
      <c r="M33" s="53">
        <v>76166518</v>
      </c>
    </row>
    <row r="34" spans="1:13">
      <c r="A34" s="50" t="s">
        <v>558</v>
      </c>
      <c r="B34" s="51">
        <v>92300119</v>
      </c>
      <c r="C34" t="s">
        <v>36</v>
      </c>
      <c r="D34" s="51" t="s">
        <v>37</v>
      </c>
      <c r="E34" t="s">
        <v>559</v>
      </c>
      <c r="F34" s="51" t="s">
        <v>560</v>
      </c>
      <c r="G34" t="s">
        <v>561</v>
      </c>
      <c r="H34" s="51" t="s">
        <v>474</v>
      </c>
      <c r="I34" s="52">
        <v>41607</v>
      </c>
      <c r="J34" s="51" t="s">
        <v>465</v>
      </c>
      <c r="K34" t="s">
        <v>37</v>
      </c>
      <c r="L34" t="s">
        <v>37</v>
      </c>
      <c r="M34" s="53">
        <v>72739122</v>
      </c>
    </row>
    <row r="35" spans="1:13">
      <c r="A35" s="50" t="s">
        <v>562</v>
      </c>
      <c r="B35" s="51">
        <v>92300120</v>
      </c>
      <c r="C35" t="s">
        <v>36</v>
      </c>
      <c r="D35" s="51" t="s">
        <v>37</v>
      </c>
      <c r="E35" t="s">
        <v>563</v>
      </c>
      <c r="F35" s="51" t="s">
        <v>564</v>
      </c>
      <c r="G35" t="s">
        <v>240</v>
      </c>
      <c r="H35" s="51" t="s">
        <v>240</v>
      </c>
      <c r="I35" s="52">
        <v>41607</v>
      </c>
      <c r="J35" s="51" t="s">
        <v>481</v>
      </c>
      <c r="K35" t="s">
        <v>482</v>
      </c>
      <c r="L35" t="s">
        <v>37</v>
      </c>
      <c r="M35" s="53">
        <v>126944266</v>
      </c>
    </row>
    <row r="36" spans="1:13">
      <c r="A36" s="50" t="s">
        <v>565</v>
      </c>
      <c r="B36" s="51">
        <v>92300121</v>
      </c>
      <c r="C36" t="s">
        <v>36</v>
      </c>
      <c r="D36" s="51" t="s">
        <v>37</v>
      </c>
      <c r="E36" t="s">
        <v>566</v>
      </c>
      <c r="F36" s="51" t="s">
        <v>71</v>
      </c>
      <c r="G36" t="s">
        <v>72</v>
      </c>
      <c r="H36" s="51" t="s">
        <v>567</v>
      </c>
      <c r="I36" s="52">
        <v>41604</v>
      </c>
      <c r="J36" s="51" t="s">
        <v>568</v>
      </c>
      <c r="K36" t="s">
        <v>37</v>
      </c>
      <c r="L36" t="s">
        <v>37</v>
      </c>
      <c r="M36" s="53">
        <v>120597074</v>
      </c>
    </row>
    <row r="37" spans="1:13">
      <c r="A37" s="50" t="s">
        <v>69</v>
      </c>
      <c r="B37" s="51">
        <v>92300122</v>
      </c>
      <c r="C37" t="s">
        <v>36</v>
      </c>
      <c r="D37" s="51" t="s">
        <v>37</v>
      </c>
      <c r="E37" t="s">
        <v>70</v>
      </c>
      <c r="F37" s="51" t="s">
        <v>71</v>
      </c>
      <c r="G37" t="s">
        <v>72</v>
      </c>
      <c r="H37" s="51" t="s">
        <v>72</v>
      </c>
      <c r="I37" s="52">
        <v>41607</v>
      </c>
      <c r="J37" s="51" t="s">
        <v>48</v>
      </c>
      <c r="K37" t="s">
        <v>73</v>
      </c>
      <c r="L37" t="s">
        <v>37</v>
      </c>
      <c r="M37" s="53">
        <v>120597074</v>
      </c>
    </row>
    <row r="38" spans="1:13">
      <c r="A38" s="50" t="s">
        <v>569</v>
      </c>
      <c r="B38" s="51">
        <v>92300123</v>
      </c>
      <c r="C38" t="s">
        <v>36</v>
      </c>
      <c r="D38" s="51" t="s">
        <v>37</v>
      </c>
      <c r="E38" t="s">
        <v>570</v>
      </c>
      <c r="F38" s="51" t="s">
        <v>571</v>
      </c>
      <c r="G38" t="s">
        <v>572</v>
      </c>
      <c r="H38" s="51" t="s">
        <v>572</v>
      </c>
      <c r="I38" s="52">
        <v>41607</v>
      </c>
      <c r="J38" s="51" t="s">
        <v>465</v>
      </c>
      <c r="K38" t="s">
        <v>37</v>
      </c>
      <c r="L38" t="s">
        <v>37</v>
      </c>
      <c r="M38" s="53">
        <v>162488585</v>
      </c>
    </row>
    <row r="39" spans="1:13">
      <c r="A39" s="50" t="s">
        <v>74</v>
      </c>
      <c r="B39" s="51">
        <v>92300125</v>
      </c>
      <c r="C39" t="s">
        <v>36</v>
      </c>
      <c r="D39" s="51" t="s">
        <v>37</v>
      </c>
      <c r="E39" t="s">
        <v>75</v>
      </c>
      <c r="F39" s="51" t="s">
        <v>76</v>
      </c>
      <c r="G39" t="s">
        <v>77</v>
      </c>
      <c r="H39" s="51" t="s">
        <v>77</v>
      </c>
      <c r="I39" s="52">
        <v>41607</v>
      </c>
      <c r="J39" s="51" t="s">
        <v>48</v>
      </c>
      <c r="K39" t="s">
        <v>78</v>
      </c>
      <c r="L39" t="s">
        <v>37</v>
      </c>
      <c r="M39" s="53">
        <v>59621493</v>
      </c>
    </row>
    <row r="40" spans="1:13">
      <c r="A40" s="50" t="s">
        <v>79</v>
      </c>
      <c r="B40" s="51">
        <v>92300126</v>
      </c>
      <c r="C40" t="s">
        <v>36</v>
      </c>
      <c r="D40" s="51" t="s">
        <v>37</v>
      </c>
      <c r="E40" t="s">
        <v>80</v>
      </c>
      <c r="F40" s="51" t="s">
        <v>81</v>
      </c>
      <c r="G40" t="s">
        <v>82</v>
      </c>
      <c r="H40" s="51" t="s">
        <v>83</v>
      </c>
      <c r="I40" s="52">
        <v>41607</v>
      </c>
      <c r="J40" s="51" t="s">
        <v>48</v>
      </c>
      <c r="K40" t="s">
        <v>84</v>
      </c>
      <c r="L40" t="s">
        <v>85</v>
      </c>
      <c r="M40" s="53">
        <v>111139709</v>
      </c>
    </row>
    <row r="41" spans="1:13">
      <c r="A41" s="50" t="s">
        <v>86</v>
      </c>
      <c r="B41" s="51">
        <v>92300127</v>
      </c>
      <c r="C41" t="s">
        <v>36</v>
      </c>
      <c r="D41" s="51" t="s">
        <v>37</v>
      </c>
      <c r="E41" t="s">
        <v>87</v>
      </c>
      <c r="F41" s="51" t="s">
        <v>88</v>
      </c>
      <c r="G41" t="s">
        <v>89</v>
      </c>
      <c r="H41" s="51" t="s">
        <v>89</v>
      </c>
      <c r="I41" s="52">
        <v>41607</v>
      </c>
      <c r="J41" s="51" t="s">
        <v>48</v>
      </c>
      <c r="K41" t="s">
        <v>90</v>
      </c>
      <c r="L41" t="s">
        <v>60</v>
      </c>
      <c r="M41" s="53">
        <v>488735488</v>
      </c>
    </row>
    <row r="42" spans="1:13">
      <c r="A42" s="50" t="s">
        <v>573</v>
      </c>
      <c r="B42" s="51">
        <v>92300128</v>
      </c>
      <c r="C42" t="s">
        <v>36</v>
      </c>
      <c r="D42" s="51" t="s">
        <v>37</v>
      </c>
      <c r="E42" t="s">
        <v>574</v>
      </c>
      <c r="F42" s="51" t="s">
        <v>575</v>
      </c>
      <c r="G42" t="s">
        <v>553</v>
      </c>
      <c r="H42" s="51" t="s">
        <v>554</v>
      </c>
      <c r="I42" s="52">
        <v>41607</v>
      </c>
      <c r="J42" s="51" t="s">
        <v>465</v>
      </c>
      <c r="K42" t="s">
        <v>37</v>
      </c>
      <c r="L42" t="s">
        <v>37</v>
      </c>
      <c r="M42" s="53">
        <v>577596601</v>
      </c>
    </row>
    <row r="43" spans="1:13">
      <c r="A43" s="50" t="s">
        <v>576</v>
      </c>
      <c r="B43" s="51">
        <v>92300129</v>
      </c>
      <c r="C43" t="s">
        <v>36</v>
      </c>
      <c r="D43" s="51" t="s">
        <v>37</v>
      </c>
      <c r="E43" t="s">
        <v>577</v>
      </c>
      <c r="F43" s="51" t="s">
        <v>578</v>
      </c>
      <c r="G43" t="s">
        <v>579</v>
      </c>
      <c r="H43" s="51" t="s">
        <v>580</v>
      </c>
      <c r="I43" s="52">
        <v>41607</v>
      </c>
      <c r="J43" s="51" t="s">
        <v>465</v>
      </c>
      <c r="K43" t="s">
        <v>37</v>
      </c>
      <c r="L43" t="s">
        <v>37</v>
      </c>
      <c r="M43" s="53">
        <v>119962418</v>
      </c>
    </row>
    <row r="44" spans="1:13">
      <c r="A44" s="50" t="s">
        <v>91</v>
      </c>
      <c r="B44" s="51">
        <v>92300131</v>
      </c>
      <c r="C44" t="s">
        <v>36</v>
      </c>
      <c r="D44" s="51" t="s">
        <v>37</v>
      </c>
      <c r="E44" t="s">
        <v>92</v>
      </c>
      <c r="F44" s="51" t="s">
        <v>93</v>
      </c>
      <c r="G44" t="s">
        <v>94</v>
      </c>
      <c r="H44" s="51" t="s">
        <v>95</v>
      </c>
      <c r="I44" s="52">
        <v>41970</v>
      </c>
      <c r="J44" s="51" t="s">
        <v>48</v>
      </c>
      <c r="K44" t="s">
        <v>90</v>
      </c>
      <c r="L44" t="s">
        <v>60</v>
      </c>
      <c r="M44" s="53">
        <v>172079852</v>
      </c>
    </row>
    <row r="45" spans="1:13">
      <c r="A45" s="50" t="s">
        <v>96</v>
      </c>
      <c r="B45" s="51">
        <v>92300132</v>
      </c>
      <c r="C45" t="s">
        <v>36</v>
      </c>
      <c r="D45" s="51" t="s">
        <v>37</v>
      </c>
      <c r="E45" t="s">
        <v>97</v>
      </c>
      <c r="F45" s="51" t="s">
        <v>53</v>
      </c>
      <c r="G45" t="s">
        <v>68</v>
      </c>
      <c r="H45" s="51" t="s">
        <v>47</v>
      </c>
      <c r="I45" s="52">
        <v>41970</v>
      </c>
      <c r="J45" s="51" t="s">
        <v>48</v>
      </c>
      <c r="K45" t="s">
        <v>90</v>
      </c>
      <c r="L45" t="s">
        <v>60</v>
      </c>
      <c r="M45" s="53">
        <v>93482400</v>
      </c>
    </row>
    <row r="46" spans="1:13">
      <c r="A46" s="50" t="s">
        <v>98</v>
      </c>
      <c r="B46" s="51">
        <v>92300133</v>
      </c>
      <c r="C46" t="s">
        <v>36</v>
      </c>
      <c r="D46" s="51" t="s">
        <v>37</v>
      </c>
      <c r="E46" t="s">
        <v>99</v>
      </c>
      <c r="F46" s="51" t="s">
        <v>93</v>
      </c>
      <c r="G46" t="s">
        <v>94</v>
      </c>
      <c r="H46" s="51" t="s">
        <v>95</v>
      </c>
      <c r="I46" s="52">
        <v>41970</v>
      </c>
      <c r="J46" s="51" t="s">
        <v>48</v>
      </c>
      <c r="K46" t="s">
        <v>54</v>
      </c>
      <c r="L46" t="s">
        <v>50</v>
      </c>
      <c r="M46" s="53">
        <v>172079852</v>
      </c>
    </row>
    <row r="47" spans="1:13">
      <c r="A47" s="50" t="s">
        <v>581</v>
      </c>
      <c r="B47" s="51">
        <v>92300134</v>
      </c>
      <c r="C47" t="s">
        <v>36</v>
      </c>
      <c r="D47" s="51" t="s">
        <v>37</v>
      </c>
      <c r="E47" t="s">
        <v>582</v>
      </c>
      <c r="F47" s="51" t="s">
        <v>53</v>
      </c>
      <c r="G47" t="s">
        <v>68</v>
      </c>
      <c r="H47" s="51" t="s">
        <v>47</v>
      </c>
      <c r="I47" s="52">
        <v>41970</v>
      </c>
      <c r="J47" s="51" t="s">
        <v>568</v>
      </c>
      <c r="K47" t="s">
        <v>37</v>
      </c>
      <c r="L47" t="s">
        <v>37</v>
      </c>
      <c r="M47" s="53">
        <v>93482400</v>
      </c>
    </row>
    <row r="48" spans="1:13">
      <c r="A48" s="50" t="s">
        <v>583</v>
      </c>
      <c r="B48" s="51">
        <v>92300135</v>
      </c>
      <c r="C48" t="s">
        <v>36</v>
      </c>
      <c r="D48" s="51" t="s">
        <v>37</v>
      </c>
      <c r="E48" t="s">
        <v>584</v>
      </c>
      <c r="F48" s="51" t="s">
        <v>585</v>
      </c>
      <c r="G48" t="s">
        <v>586</v>
      </c>
      <c r="H48" s="51" t="s">
        <v>587</v>
      </c>
      <c r="I48" s="52">
        <v>42030</v>
      </c>
      <c r="J48" s="51" t="s">
        <v>568</v>
      </c>
      <c r="K48" t="s">
        <v>37</v>
      </c>
      <c r="L48" t="s">
        <v>37</v>
      </c>
      <c r="M48" s="53">
        <v>113422518</v>
      </c>
    </row>
    <row r="49" spans="1:13">
      <c r="A49" s="50" t="s">
        <v>588</v>
      </c>
      <c r="B49" s="51">
        <v>92300136</v>
      </c>
      <c r="C49" t="s">
        <v>36</v>
      </c>
      <c r="D49" s="51" t="s">
        <v>37</v>
      </c>
      <c r="E49" t="s">
        <v>589</v>
      </c>
      <c r="F49" s="51" t="s">
        <v>590</v>
      </c>
      <c r="G49" t="s">
        <v>591</v>
      </c>
      <c r="H49" s="51" t="s">
        <v>592</v>
      </c>
      <c r="I49" s="52">
        <v>42030</v>
      </c>
      <c r="J49" s="51" t="s">
        <v>568</v>
      </c>
      <c r="K49" t="s">
        <v>37</v>
      </c>
      <c r="L49" t="s">
        <v>37</v>
      </c>
      <c r="M49" s="53">
        <v>227296148</v>
      </c>
    </row>
    <row r="50" spans="1:13">
      <c r="A50" s="50" t="s">
        <v>593</v>
      </c>
      <c r="B50" s="51">
        <v>92300137</v>
      </c>
      <c r="C50" t="s">
        <v>36</v>
      </c>
      <c r="D50" s="51" t="s">
        <v>37</v>
      </c>
      <c r="E50" t="s">
        <v>594</v>
      </c>
      <c r="F50" s="51" t="s">
        <v>595</v>
      </c>
      <c r="G50" t="s">
        <v>596</v>
      </c>
      <c r="H50" s="51" t="s">
        <v>597</v>
      </c>
      <c r="I50" s="52">
        <v>42030</v>
      </c>
      <c r="J50" s="51" t="s">
        <v>465</v>
      </c>
      <c r="K50" t="s">
        <v>37</v>
      </c>
      <c r="L50" t="s">
        <v>37</v>
      </c>
      <c r="M50" s="53">
        <v>246092493</v>
      </c>
    </row>
    <row r="51" spans="1:13">
      <c r="A51" s="50" t="s">
        <v>100</v>
      </c>
      <c r="B51" s="51">
        <v>92300145</v>
      </c>
      <c r="C51" t="s">
        <v>36</v>
      </c>
      <c r="D51" s="51" t="s">
        <v>37</v>
      </c>
      <c r="E51" t="s">
        <v>101</v>
      </c>
      <c r="F51" s="51" t="s">
        <v>102</v>
      </c>
      <c r="G51" t="s">
        <v>103</v>
      </c>
      <c r="H51" s="51" t="s">
        <v>104</v>
      </c>
      <c r="I51" s="52">
        <v>42443</v>
      </c>
      <c r="J51" s="51" t="s">
        <v>48</v>
      </c>
      <c r="K51" t="s">
        <v>105</v>
      </c>
      <c r="L51" t="s">
        <v>37</v>
      </c>
      <c r="M51" s="53">
        <v>802126015</v>
      </c>
    </row>
    <row r="52" spans="1:13">
      <c r="A52" s="50" t="s">
        <v>598</v>
      </c>
      <c r="B52" s="51">
        <v>92300146</v>
      </c>
      <c r="C52" t="s">
        <v>36</v>
      </c>
      <c r="D52" s="51" t="s">
        <v>37</v>
      </c>
      <c r="E52" t="s">
        <v>599</v>
      </c>
      <c r="F52" s="51" t="s">
        <v>600</v>
      </c>
      <c r="G52" t="s">
        <v>109</v>
      </c>
      <c r="H52" s="51" t="s">
        <v>110</v>
      </c>
      <c r="I52" s="52">
        <v>42443</v>
      </c>
      <c r="J52" s="51" t="s">
        <v>465</v>
      </c>
      <c r="K52" t="s">
        <v>37</v>
      </c>
      <c r="L52" t="s">
        <v>37</v>
      </c>
      <c r="M52" s="53">
        <v>561488121</v>
      </c>
    </row>
    <row r="53" spans="1:13">
      <c r="A53" s="50" t="s">
        <v>106</v>
      </c>
      <c r="B53" s="51">
        <v>92300147</v>
      </c>
      <c r="C53" t="s">
        <v>36</v>
      </c>
      <c r="D53" s="51" t="s">
        <v>37</v>
      </c>
      <c r="E53" t="s">
        <v>107</v>
      </c>
      <c r="F53" s="51" t="s">
        <v>108</v>
      </c>
      <c r="G53" t="s">
        <v>109</v>
      </c>
      <c r="H53" s="51" t="s">
        <v>110</v>
      </c>
      <c r="I53" s="52">
        <v>42443</v>
      </c>
      <c r="J53" s="51" t="s">
        <v>48</v>
      </c>
      <c r="K53" t="s">
        <v>111</v>
      </c>
      <c r="L53" t="s">
        <v>37</v>
      </c>
      <c r="M53" s="53">
        <v>481275564</v>
      </c>
    </row>
    <row r="54" spans="1:13">
      <c r="A54" s="50" t="s">
        <v>112</v>
      </c>
      <c r="B54" s="51">
        <v>92300163</v>
      </c>
      <c r="C54" t="s">
        <v>36</v>
      </c>
      <c r="D54" s="51" t="s">
        <v>37</v>
      </c>
      <c r="E54" t="s">
        <v>113</v>
      </c>
      <c r="F54" s="51" t="s">
        <v>114</v>
      </c>
      <c r="G54" t="s">
        <v>115</v>
      </c>
      <c r="H54" s="51" t="s">
        <v>116</v>
      </c>
      <c r="I54" s="52">
        <v>42653</v>
      </c>
      <c r="J54" s="51" t="s">
        <v>48</v>
      </c>
      <c r="K54" t="s">
        <v>117</v>
      </c>
      <c r="L54" t="s">
        <v>60</v>
      </c>
      <c r="M54" s="53">
        <v>126910500</v>
      </c>
    </row>
    <row r="55" spans="1:13">
      <c r="A55" s="50" t="s">
        <v>118</v>
      </c>
      <c r="B55" s="51">
        <v>92300164</v>
      </c>
      <c r="C55" t="s">
        <v>36</v>
      </c>
      <c r="D55" s="51" t="s">
        <v>37</v>
      </c>
      <c r="E55" t="s">
        <v>119</v>
      </c>
      <c r="F55" s="51" t="s">
        <v>120</v>
      </c>
      <c r="G55" t="s">
        <v>121</v>
      </c>
      <c r="H55" s="51" t="s">
        <v>122</v>
      </c>
      <c r="I55" s="52">
        <v>42653</v>
      </c>
      <c r="J55" s="51" t="s">
        <v>48</v>
      </c>
      <c r="K55" t="s">
        <v>117</v>
      </c>
      <c r="L55" t="s">
        <v>60</v>
      </c>
      <c r="M55" s="53">
        <v>159194750</v>
      </c>
    </row>
    <row r="56" spans="1:13">
      <c r="A56" s="50" t="s">
        <v>123</v>
      </c>
      <c r="B56" s="51" t="s">
        <v>124</v>
      </c>
      <c r="C56" t="s">
        <v>36</v>
      </c>
      <c r="D56" s="51" t="s">
        <v>37</v>
      </c>
      <c r="E56" t="s">
        <v>125</v>
      </c>
      <c r="F56" s="51" t="s">
        <v>126</v>
      </c>
      <c r="G56" t="s">
        <v>127</v>
      </c>
      <c r="H56" s="51" t="s">
        <v>128</v>
      </c>
      <c r="I56" s="52">
        <v>42669</v>
      </c>
      <c r="J56" s="51" t="s">
        <v>48</v>
      </c>
      <c r="K56" t="s">
        <v>129</v>
      </c>
      <c r="L56" t="s">
        <v>50</v>
      </c>
      <c r="M56" s="53">
        <v>270803216</v>
      </c>
    </row>
    <row r="57" spans="1:13">
      <c r="A57" s="50" t="s">
        <v>130</v>
      </c>
      <c r="B57" s="51" t="s">
        <v>131</v>
      </c>
      <c r="C57" t="s">
        <v>36</v>
      </c>
      <c r="D57" s="51" t="s">
        <v>37</v>
      </c>
      <c r="E57" t="s">
        <v>132</v>
      </c>
      <c r="F57" s="51" t="s">
        <v>126</v>
      </c>
      <c r="G57" t="s">
        <v>127</v>
      </c>
      <c r="H57" s="51" t="s">
        <v>128</v>
      </c>
      <c r="I57" s="52">
        <v>42669</v>
      </c>
      <c r="J57" s="51" t="s">
        <v>48</v>
      </c>
      <c r="K57" t="s">
        <v>133</v>
      </c>
      <c r="L57" t="s">
        <v>134</v>
      </c>
      <c r="M57" s="53">
        <v>270803216</v>
      </c>
    </row>
    <row r="58" spans="1:13">
      <c r="A58" s="50" t="s">
        <v>601</v>
      </c>
      <c r="B58" s="51" t="s">
        <v>602</v>
      </c>
      <c r="C58" t="s">
        <v>36</v>
      </c>
      <c r="D58" s="51" t="s">
        <v>37</v>
      </c>
      <c r="E58" t="s">
        <v>603</v>
      </c>
      <c r="F58" s="51" t="s">
        <v>138</v>
      </c>
      <c r="G58" t="s">
        <v>139</v>
      </c>
      <c r="H58" s="51" t="s">
        <v>293</v>
      </c>
      <c r="I58" s="52">
        <v>42669</v>
      </c>
      <c r="J58" s="51" t="s">
        <v>465</v>
      </c>
      <c r="K58" t="s">
        <v>604</v>
      </c>
      <c r="L58" t="s">
        <v>37</v>
      </c>
      <c r="M58" s="53">
        <v>307031084</v>
      </c>
    </row>
    <row r="59" spans="1:13">
      <c r="A59" s="50" t="s">
        <v>135</v>
      </c>
      <c r="B59" s="51" t="s">
        <v>136</v>
      </c>
      <c r="C59" t="s">
        <v>36</v>
      </c>
      <c r="D59" s="51" t="s">
        <v>37</v>
      </c>
      <c r="E59" t="s">
        <v>137</v>
      </c>
      <c r="F59" s="51" t="s">
        <v>138</v>
      </c>
      <c r="G59" t="s">
        <v>139</v>
      </c>
      <c r="H59" s="51" t="s">
        <v>140</v>
      </c>
      <c r="I59" s="52">
        <v>42669</v>
      </c>
      <c r="J59" s="51" t="s">
        <v>48</v>
      </c>
      <c r="K59" t="s">
        <v>37</v>
      </c>
      <c r="L59" t="s">
        <v>141</v>
      </c>
      <c r="M59" s="53">
        <v>278731320</v>
      </c>
    </row>
    <row r="60" spans="1:13">
      <c r="A60" s="50" t="s">
        <v>605</v>
      </c>
      <c r="B60" s="51">
        <v>92300176</v>
      </c>
      <c r="C60" t="s">
        <v>36</v>
      </c>
      <c r="D60" s="51" t="s">
        <v>37</v>
      </c>
      <c r="E60" t="s">
        <v>606</v>
      </c>
      <c r="F60" s="51" t="s">
        <v>607</v>
      </c>
      <c r="G60" t="s">
        <v>324</v>
      </c>
      <c r="H60" s="51" t="s">
        <v>318</v>
      </c>
      <c r="I60" s="52">
        <v>42815</v>
      </c>
      <c r="J60" s="51" t="s">
        <v>568</v>
      </c>
      <c r="K60" t="s">
        <v>37</v>
      </c>
      <c r="L60" t="s">
        <v>37</v>
      </c>
      <c r="M60" s="53">
        <v>199964190</v>
      </c>
    </row>
    <row r="61" spans="1:13">
      <c r="A61" s="50" t="s">
        <v>608</v>
      </c>
      <c r="B61" s="51">
        <v>92300186</v>
      </c>
      <c r="C61" t="s">
        <v>36</v>
      </c>
      <c r="D61" s="51" t="s">
        <v>37</v>
      </c>
      <c r="E61" t="s">
        <v>609</v>
      </c>
      <c r="F61" s="51" t="s">
        <v>610</v>
      </c>
      <c r="G61" t="s">
        <v>611</v>
      </c>
      <c r="H61" s="51" t="s">
        <v>612</v>
      </c>
      <c r="I61" s="52">
        <v>42800</v>
      </c>
      <c r="J61" s="51" t="s">
        <v>568</v>
      </c>
      <c r="K61" t="s">
        <v>37</v>
      </c>
      <c r="L61" t="s">
        <v>37</v>
      </c>
      <c r="M61" s="53">
        <v>227102400</v>
      </c>
    </row>
    <row r="62" spans="1:13">
      <c r="A62" s="50" t="s">
        <v>613</v>
      </c>
      <c r="B62" s="51">
        <v>92300187</v>
      </c>
      <c r="C62" t="s">
        <v>36</v>
      </c>
      <c r="D62" s="51" t="s">
        <v>37</v>
      </c>
      <c r="E62" t="s">
        <v>614</v>
      </c>
      <c r="F62" s="51" t="s">
        <v>615</v>
      </c>
      <c r="G62" t="s">
        <v>616</v>
      </c>
      <c r="H62" s="51" t="s">
        <v>308</v>
      </c>
      <c r="I62" s="52">
        <v>42800</v>
      </c>
      <c r="J62" s="51" t="s">
        <v>465</v>
      </c>
      <c r="K62" t="s">
        <v>37</v>
      </c>
      <c r="L62" t="s">
        <v>37</v>
      </c>
      <c r="M62" s="53">
        <v>263375700</v>
      </c>
    </row>
    <row r="63" spans="1:13">
      <c r="A63" s="50" t="s">
        <v>617</v>
      </c>
      <c r="B63" s="51">
        <v>92300188</v>
      </c>
      <c r="C63" t="s">
        <v>36</v>
      </c>
      <c r="D63" s="51" t="s">
        <v>37</v>
      </c>
      <c r="E63" t="s">
        <v>618</v>
      </c>
      <c r="F63" s="51" t="s">
        <v>306</v>
      </c>
      <c r="G63" t="s">
        <v>616</v>
      </c>
      <c r="H63" s="51" t="s">
        <v>308</v>
      </c>
      <c r="I63" s="52">
        <v>42810</v>
      </c>
      <c r="J63" s="51" t="s">
        <v>568</v>
      </c>
      <c r="K63" t="s">
        <v>37</v>
      </c>
      <c r="L63" t="s">
        <v>37</v>
      </c>
      <c r="M63" s="53">
        <v>263574431</v>
      </c>
    </row>
    <row r="64" spans="1:13">
      <c r="A64" s="50" t="s">
        <v>619</v>
      </c>
      <c r="B64" s="51">
        <v>92300189</v>
      </c>
      <c r="C64" t="s">
        <v>36</v>
      </c>
      <c r="D64" s="51" t="s">
        <v>37</v>
      </c>
      <c r="E64" t="s">
        <v>620</v>
      </c>
      <c r="F64" s="51" t="s">
        <v>621</v>
      </c>
      <c r="G64" t="s">
        <v>145</v>
      </c>
      <c r="H64" s="51" t="s">
        <v>146</v>
      </c>
      <c r="I64" s="52">
        <v>42800</v>
      </c>
      <c r="J64" s="51" t="s">
        <v>465</v>
      </c>
      <c r="K64" t="s">
        <v>37</v>
      </c>
      <c r="L64" t="s">
        <v>37</v>
      </c>
      <c r="M64" s="53">
        <v>304380300</v>
      </c>
    </row>
    <row r="65" spans="1:13">
      <c r="A65" s="50" t="s">
        <v>622</v>
      </c>
      <c r="B65" s="51">
        <v>92300190</v>
      </c>
      <c r="C65" t="s">
        <v>36</v>
      </c>
      <c r="D65" s="51" t="s">
        <v>37</v>
      </c>
      <c r="E65" t="s">
        <v>623</v>
      </c>
      <c r="F65" s="51" t="s">
        <v>621</v>
      </c>
      <c r="G65" t="s">
        <v>145</v>
      </c>
      <c r="H65" s="51" t="s">
        <v>146</v>
      </c>
      <c r="I65" s="52">
        <v>42810</v>
      </c>
      <c r="J65" s="51" t="s">
        <v>465</v>
      </c>
      <c r="K65" t="s">
        <v>37</v>
      </c>
      <c r="L65" t="s">
        <v>37</v>
      </c>
      <c r="M65" s="53">
        <v>304609970</v>
      </c>
    </row>
    <row r="66" spans="1:13">
      <c r="A66" s="50" t="s">
        <v>142</v>
      </c>
      <c r="B66" s="51">
        <v>92300191</v>
      </c>
      <c r="C66" t="s">
        <v>36</v>
      </c>
      <c r="D66" s="51" t="s">
        <v>37</v>
      </c>
      <c r="E66" t="s">
        <v>143</v>
      </c>
      <c r="F66" s="51" t="s">
        <v>144</v>
      </c>
      <c r="G66" t="s">
        <v>145</v>
      </c>
      <c r="H66" s="51" t="s">
        <v>146</v>
      </c>
      <c r="I66" s="52">
        <v>42810</v>
      </c>
      <c r="J66" s="51" t="s">
        <v>48</v>
      </c>
      <c r="K66" t="s">
        <v>147</v>
      </c>
      <c r="L66" t="s">
        <v>148</v>
      </c>
      <c r="M66" s="53">
        <v>304609970</v>
      </c>
    </row>
    <row r="67" spans="1:13">
      <c r="A67" s="50" t="s">
        <v>149</v>
      </c>
      <c r="B67" s="51">
        <v>92300192</v>
      </c>
      <c r="C67" t="s">
        <v>36</v>
      </c>
      <c r="D67" s="51" t="s">
        <v>37</v>
      </c>
      <c r="E67" t="s">
        <v>150</v>
      </c>
      <c r="F67" s="51" t="s">
        <v>144</v>
      </c>
      <c r="G67" t="s">
        <v>145</v>
      </c>
      <c r="H67" s="51" t="s">
        <v>146</v>
      </c>
      <c r="I67" s="52">
        <v>42795</v>
      </c>
      <c r="J67" s="51" t="s">
        <v>48</v>
      </c>
      <c r="K67" t="s">
        <v>151</v>
      </c>
      <c r="L67" t="s">
        <v>152</v>
      </c>
      <c r="M67" s="53">
        <v>304609970</v>
      </c>
    </row>
    <row r="68" spans="1:13">
      <c r="A68" s="50" t="s">
        <v>624</v>
      </c>
      <c r="B68" s="51">
        <v>92300193</v>
      </c>
      <c r="C68" t="s">
        <v>36</v>
      </c>
      <c r="D68" s="51" t="s">
        <v>37</v>
      </c>
      <c r="E68" t="s">
        <v>625</v>
      </c>
      <c r="F68" s="51" t="s">
        <v>621</v>
      </c>
      <c r="G68" t="s">
        <v>145</v>
      </c>
      <c r="H68" s="51" t="s">
        <v>146</v>
      </c>
      <c r="I68" s="52">
        <v>42795</v>
      </c>
      <c r="J68" s="51" t="s">
        <v>465</v>
      </c>
      <c r="K68" t="s">
        <v>37</v>
      </c>
      <c r="L68" t="s">
        <v>37</v>
      </c>
      <c r="M68" s="53">
        <v>304609970</v>
      </c>
    </row>
    <row r="69" spans="1:13">
      <c r="A69" s="50" t="s">
        <v>626</v>
      </c>
      <c r="B69" s="51">
        <v>92300210</v>
      </c>
      <c r="C69" t="s">
        <v>36</v>
      </c>
      <c r="D69" s="51" t="s">
        <v>37</v>
      </c>
      <c r="E69" t="s">
        <v>627</v>
      </c>
      <c r="F69" s="51" t="s">
        <v>628</v>
      </c>
      <c r="G69" t="s">
        <v>629</v>
      </c>
      <c r="H69" s="51" t="s">
        <v>325</v>
      </c>
      <c r="I69" s="52">
        <v>42856</v>
      </c>
      <c r="J69" s="51" t="s">
        <v>465</v>
      </c>
      <c r="K69" t="s">
        <v>630</v>
      </c>
      <c r="L69" t="s">
        <v>37</v>
      </c>
      <c r="M69" s="53">
        <v>217140240</v>
      </c>
    </row>
    <row r="70" spans="1:13">
      <c r="A70" s="50" t="s">
        <v>631</v>
      </c>
      <c r="B70" s="51">
        <v>92300211</v>
      </c>
      <c r="C70" t="s">
        <v>36</v>
      </c>
      <c r="D70" s="51" t="s">
        <v>37</v>
      </c>
      <c r="E70" t="s">
        <v>632</v>
      </c>
      <c r="F70" s="51" t="s">
        <v>633</v>
      </c>
      <c r="G70" t="s">
        <v>193</v>
      </c>
      <c r="H70" s="51" t="s">
        <v>194</v>
      </c>
      <c r="I70" s="52">
        <v>42856</v>
      </c>
      <c r="J70" s="51" t="s">
        <v>568</v>
      </c>
      <c r="K70" t="s">
        <v>37</v>
      </c>
      <c r="L70" t="s">
        <v>37</v>
      </c>
      <c r="M70" s="53">
        <v>77014488</v>
      </c>
    </row>
    <row r="71" spans="1:13">
      <c r="A71" s="50" t="s">
        <v>634</v>
      </c>
      <c r="B71" s="51">
        <v>92300212</v>
      </c>
      <c r="C71" t="s">
        <v>36</v>
      </c>
      <c r="D71" s="51" t="s">
        <v>37</v>
      </c>
      <c r="E71" t="s">
        <v>635</v>
      </c>
      <c r="F71" s="51" t="s">
        <v>636</v>
      </c>
      <c r="G71" t="s">
        <v>637</v>
      </c>
      <c r="H71" s="51" t="s">
        <v>37</v>
      </c>
      <c r="I71" s="52">
        <v>42887</v>
      </c>
      <c r="J71" s="51" t="s">
        <v>465</v>
      </c>
      <c r="K71" t="s">
        <v>37</v>
      </c>
      <c r="L71" t="s">
        <v>37</v>
      </c>
      <c r="M71" s="53">
        <v>177211379</v>
      </c>
    </row>
    <row r="72" spans="1:13">
      <c r="A72" s="50" t="s">
        <v>638</v>
      </c>
      <c r="B72" s="51">
        <v>92300213</v>
      </c>
      <c r="C72" t="s">
        <v>36</v>
      </c>
      <c r="D72" s="51" t="s">
        <v>37</v>
      </c>
      <c r="E72" t="s">
        <v>639</v>
      </c>
      <c r="F72" s="51" t="s">
        <v>640</v>
      </c>
      <c r="G72" t="s">
        <v>641</v>
      </c>
      <c r="H72" s="51" t="s">
        <v>37</v>
      </c>
      <c r="I72" s="52">
        <v>42887</v>
      </c>
      <c r="J72" s="51" t="s">
        <v>465</v>
      </c>
      <c r="K72" t="s">
        <v>37</v>
      </c>
      <c r="L72" t="s">
        <v>37</v>
      </c>
      <c r="M72" s="53">
        <v>46725531</v>
      </c>
    </row>
    <row r="73" spans="1:13">
      <c r="A73" s="50" t="s">
        <v>642</v>
      </c>
      <c r="B73" s="51">
        <v>92300214</v>
      </c>
      <c r="C73" t="s">
        <v>36</v>
      </c>
      <c r="D73" s="51" t="s">
        <v>37</v>
      </c>
      <c r="E73" t="s">
        <v>643</v>
      </c>
      <c r="F73" s="51" t="s">
        <v>644</v>
      </c>
      <c r="G73" t="s">
        <v>645</v>
      </c>
      <c r="H73" s="51" t="s">
        <v>37</v>
      </c>
      <c r="I73" s="52">
        <v>42887</v>
      </c>
      <c r="J73" s="51" t="s">
        <v>465</v>
      </c>
      <c r="K73" t="s">
        <v>37</v>
      </c>
      <c r="L73" t="s">
        <v>37</v>
      </c>
      <c r="M73" s="53">
        <v>30355780</v>
      </c>
    </row>
    <row r="74" spans="1:13">
      <c r="A74" s="50" t="s">
        <v>646</v>
      </c>
      <c r="B74" s="51" t="s">
        <v>647</v>
      </c>
      <c r="C74" t="s">
        <v>36</v>
      </c>
      <c r="D74" s="51" t="s">
        <v>37</v>
      </c>
      <c r="E74" t="s">
        <v>648</v>
      </c>
      <c r="F74" s="51" t="s">
        <v>649</v>
      </c>
      <c r="G74" t="s">
        <v>157</v>
      </c>
      <c r="H74" s="51" t="s">
        <v>240</v>
      </c>
      <c r="I74" s="52">
        <v>42917</v>
      </c>
      <c r="J74" s="51" t="s">
        <v>481</v>
      </c>
      <c r="K74" t="s">
        <v>482</v>
      </c>
      <c r="L74" t="s">
        <v>37</v>
      </c>
      <c r="M74" s="53">
        <v>165717618</v>
      </c>
    </row>
    <row r="75" spans="1:13">
      <c r="A75" s="50" t="s">
        <v>650</v>
      </c>
      <c r="B75" s="51" t="s">
        <v>651</v>
      </c>
      <c r="C75" t="s">
        <v>36</v>
      </c>
      <c r="D75" s="51" t="s">
        <v>37</v>
      </c>
      <c r="E75" t="s">
        <v>652</v>
      </c>
      <c r="F75" s="51" t="s">
        <v>649</v>
      </c>
      <c r="G75" t="s">
        <v>157</v>
      </c>
      <c r="H75" s="51" t="s">
        <v>240</v>
      </c>
      <c r="I75" s="52">
        <v>42917</v>
      </c>
      <c r="J75" s="51" t="s">
        <v>465</v>
      </c>
      <c r="K75" t="s">
        <v>37</v>
      </c>
      <c r="L75" t="s">
        <v>37</v>
      </c>
      <c r="M75" s="53">
        <v>148026700</v>
      </c>
    </row>
    <row r="76" spans="1:13">
      <c r="A76" s="50" t="s">
        <v>153</v>
      </c>
      <c r="B76" s="51" t="s">
        <v>154</v>
      </c>
      <c r="C76" t="s">
        <v>36</v>
      </c>
      <c r="D76" s="51" t="s">
        <v>37</v>
      </c>
      <c r="E76" t="s">
        <v>155</v>
      </c>
      <c r="F76" s="51" t="s">
        <v>156</v>
      </c>
      <c r="G76" t="s">
        <v>157</v>
      </c>
      <c r="H76" s="51" t="s">
        <v>158</v>
      </c>
      <c r="I76" s="52">
        <v>42917</v>
      </c>
      <c r="J76" s="51" t="s">
        <v>48</v>
      </c>
      <c r="K76" t="s">
        <v>151</v>
      </c>
      <c r="L76" t="s">
        <v>152</v>
      </c>
      <c r="M76" s="53">
        <v>148026700</v>
      </c>
    </row>
    <row r="77" spans="1:13">
      <c r="A77" s="50" t="s">
        <v>653</v>
      </c>
      <c r="B77" s="51" t="s">
        <v>654</v>
      </c>
      <c r="C77" t="s">
        <v>36</v>
      </c>
      <c r="D77" s="51" t="s">
        <v>37</v>
      </c>
      <c r="E77" t="s">
        <v>655</v>
      </c>
      <c r="F77" s="51" t="s">
        <v>649</v>
      </c>
      <c r="G77" t="s">
        <v>157</v>
      </c>
      <c r="H77" s="51" t="s">
        <v>240</v>
      </c>
      <c r="I77" s="52">
        <v>42917</v>
      </c>
      <c r="J77" s="51" t="s">
        <v>465</v>
      </c>
      <c r="K77" t="s">
        <v>37</v>
      </c>
      <c r="L77" t="s">
        <v>37</v>
      </c>
      <c r="M77" s="53">
        <v>148026700</v>
      </c>
    </row>
    <row r="78" spans="1:13">
      <c r="A78" s="50" t="s">
        <v>656</v>
      </c>
      <c r="B78" s="51" t="s">
        <v>657</v>
      </c>
      <c r="C78" t="s">
        <v>36</v>
      </c>
      <c r="D78" s="51" t="s">
        <v>37</v>
      </c>
      <c r="E78" t="s">
        <v>658</v>
      </c>
      <c r="F78" s="51" t="s">
        <v>156</v>
      </c>
      <c r="G78" t="s">
        <v>157</v>
      </c>
      <c r="H78" s="51" t="s">
        <v>240</v>
      </c>
      <c r="I78" s="52">
        <v>42917</v>
      </c>
      <c r="J78" s="51" t="s">
        <v>568</v>
      </c>
      <c r="K78" t="s">
        <v>37</v>
      </c>
      <c r="L78" t="s">
        <v>37</v>
      </c>
      <c r="M78" s="53">
        <v>148026700</v>
      </c>
    </row>
    <row r="79" spans="1:13">
      <c r="A79" s="50" t="s">
        <v>159</v>
      </c>
      <c r="B79" s="51">
        <v>92300221</v>
      </c>
      <c r="C79" t="s">
        <v>36</v>
      </c>
      <c r="D79" s="51" t="s">
        <v>37</v>
      </c>
      <c r="E79" t="s">
        <v>160</v>
      </c>
      <c r="F79" s="51" t="s">
        <v>161</v>
      </c>
      <c r="G79" t="s">
        <v>162</v>
      </c>
      <c r="H79" s="51" t="s">
        <v>163</v>
      </c>
      <c r="I79" s="52">
        <v>42917</v>
      </c>
      <c r="J79" s="51" t="s">
        <v>48</v>
      </c>
      <c r="K79" t="s">
        <v>164</v>
      </c>
      <c r="L79" t="s">
        <v>165</v>
      </c>
      <c r="M79" s="53">
        <v>181963200</v>
      </c>
    </row>
    <row r="80" spans="1:13">
      <c r="A80" s="50" t="s">
        <v>659</v>
      </c>
      <c r="B80" s="51" t="s">
        <v>660</v>
      </c>
      <c r="C80" t="s">
        <v>36</v>
      </c>
      <c r="D80" s="51" t="s">
        <v>37</v>
      </c>
      <c r="E80" t="s">
        <v>661</v>
      </c>
      <c r="F80" s="51" t="s">
        <v>662</v>
      </c>
      <c r="G80" t="s">
        <v>663</v>
      </c>
      <c r="H80" s="51" t="s">
        <v>664</v>
      </c>
      <c r="I80" s="52">
        <v>42917</v>
      </c>
      <c r="J80" s="51" t="s">
        <v>465</v>
      </c>
      <c r="K80" t="s">
        <v>37</v>
      </c>
      <c r="L80" t="s">
        <v>37</v>
      </c>
      <c r="M80" s="53">
        <v>181963200</v>
      </c>
    </row>
    <row r="81" spans="1:13">
      <c r="A81" s="50" t="s">
        <v>665</v>
      </c>
      <c r="B81" s="51" t="s">
        <v>666</v>
      </c>
      <c r="C81" t="s">
        <v>36</v>
      </c>
      <c r="D81" s="51" t="s">
        <v>37</v>
      </c>
      <c r="E81" t="s">
        <v>667</v>
      </c>
      <c r="F81" s="51" t="s">
        <v>662</v>
      </c>
      <c r="G81" t="s">
        <v>663</v>
      </c>
      <c r="H81" s="51" t="s">
        <v>664</v>
      </c>
      <c r="I81" s="52">
        <v>42917</v>
      </c>
      <c r="J81" s="51" t="s">
        <v>465</v>
      </c>
      <c r="K81" t="s">
        <v>37</v>
      </c>
      <c r="L81" t="s">
        <v>37</v>
      </c>
      <c r="M81" s="53">
        <v>181963200</v>
      </c>
    </row>
    <row r="82" spans="1:13">
      <c r="A82" s="50" t="s">
        <v>668</v>
      </c>
      <c r="B82" s="51">
        <v>92300223</v>
      </c>
      <c r="C82" t="s">
        <v>36</v>
      </c>
      <c r="D82" s="51" t="s">
        <v>37</v>
      </c>
      <c r="E82" t="s">
        <v>669</v>
      </c>
      <c r="F82" s="51" t="s">
        <v>670</v>
      </c>
      <c r="G82" t="s">
        <v>671</v>
      </c>
      <c r="H82" s="51" t="s">
        <v>200</v>
      </c>
      <c r="I82" s="52">
        <v>42917</v>
      </c>
      <c r="J82" s="51" t="s">
        <v>465</v>
      </c>
      <c r="K82" t="s">
        <v>37</v>
      </c>
      <c r="L82" t="s">
        <v>37</v>
      </c>
      <c r="M82" s="53">
        <v>411495615</v>
      </c>
    </row>
    <row r="83" spans="1:13">
      <c r="A83" s="50" t="s">
        <v>672</v>
      </c>
      <c r="B83" s="51" t="s">
        <v>673</v>
      </c>
      <c r="C83" t="s">
        <v>36</v>
      </c>
      <c r="D83" s="51" t="s">
        <v>37</v>
      </c>
      <c r="E83" t="s">
        <v>674</v>
      </c>
      <c r="F83" s="51" t="s">
        <v>675</v>
      </c>
      <c r="G83" t="s">
        <v>676</v>
      </c>
      <c r="H83" s="51" t="s">
        <v>677</v>
      </c>
      <c r="I83" s="52">
        <v>42977</v>
      </c>
      <c r="J83" s="51" t="s">
        <v>465</v>
      </c>
      <c r="K83" t="s">
        <v>37</v>
      </c>
      <c r="L83" t="s">
        <v>37</v>
      </c>
      <c r="M83" s="53">
        <v>79366685</v>
      </c>
    </row>
    <row r="84" spans="1:13">
      <c r="A84" s="50" t="s">
        <v>678</v>
      </c>
      <c r="B84" s="51" t="s">
        <v>679</v>
      </c>
      <c r="C84" t="s">
        <v>36</v>
      </c>
      <c r="D84" s="51" t="s">
        <v>37</v>
      </c>
      <c r="E84" t="s">
        <v>680</v>
      </c>
      <c r="F84" s="51" t="s">
        <v>675</v>
      </c>
      <c r="G84" t="s">
        <v>676</v>
      </c>
      <c r="H84" s="51" t="s">
        <v>543</v>
      </c>
      <c r="I84" s="52">
        <v>42977</v>
      </c>
      <c r="J84" s="51" t="s">
        <v>465</v>
      </c>
      <c r="K84" t="s">
        <v>37</v>
      </c>
      <c r="L84" t="s">
        <v>37</v>
      </c>
      <c r="M84" s="53">
        <v>79366685</v>
      </c>
    </row>
    <row r="85" spans="1:13">
      <c r="A85" s="50" t="s">
        <v>681</v>
      </c>
      <c r="B85" s="51" t="s">
        <v>682</v>
      </c>
      <c r="C85" t="s">
        <v>36</v>
      </c>
      <c r="D85" s="51" t="s">
        <v>37</v>
      </c>
      <c r="E85" t="s">
        <v>683</v>
      </c>
      <c r="F85" s="51" t="s">
        <v>684</v>
      </c>
      <c r="G85" t="s">
        <v>676</v>
      </c>
      <c r="H85" s="51" t="s">
        <v>543</v>
      </c>
      <c r="I85" s="52">
        <v>42977</v>
      </c>
      <c r="J85" s="51" t="s">
        <v>568</v>
      </c>
      <c r="K85" t="s">
        <v>685</v>
      </c>
      <c r="L85" t="s">
        <v>37</v>
      </c>
      <c r="M85" s="53">
        <v>79366685</v>
      </c>
    </row>
    <row r="86" spans="1:13">
      <c r="A86" s="50" t="s">
        <v>166</v>
      </c>
      <c r="B86" s="51">
        <v>92300225</v>
      </c>
      <c r="C86" t="s">
        <v>36</v>
      </c>
      <c r="D86" s="51" t="s">
        <v>37</v>
      </c>
      <c r="E86" t="s">
        <v>167</v>
      </c>
      <c r="F86" s="51" t="s">
        <v>168</v>
      </c>
      <c r="G86" t="s">
        <v>169</v>
      </c>
      <c r="H86" s="51" t="s">
        <v>170</v>
      </c>
      <c r="I86" s="52">
        <v>42979</v>
      </c>
      <c r="J86" s="51" t="s">
        <v>48</v>
      </c>
      <c r="K86" t="s">
        <v>90</v>
      </c>
      <c r="L86" t="s">
        <v>60</v>
      </c>
      <c r="M86" s="53">
        <v>58249441</v>
      </c>
    </row>
    <row r="87" spans="1:13">
      <c r="A87" s="50" t="s">
        <v>686</v>
      </c>
      <c r="B87" s="51">
        <v>92300226</v>
      </c>
      <c r="C87" t="s">
        <v>36</v>
      </c>
      <c r="D87" s="51" t="s">
        <v>37</v>
      </c>
      <c r="E87" t="s">
        <v>687</v>
      </c>
      <c r="F87" s="51" t="s">
        <v>168</v>
      </c>
      <c r="G87" t="s">
        <v>169</v>
      </c>
      <c r="H87" s="51" t="s">
        <v>170</v>
      </c>
      <c r="I87" s="52">
        <v>42979</v>
      </c>
      <c r="J87" s="51" t="s">
        <v>568</v>
      </c>
      <c r="K87" t="s">
        <v>37</v>
      </c>
      <c r="L87" t="s">
        <v>37</v>
      </c>
      <c r="M87" s="53">
        <v>58249214</v>
      </c>
    </row>
    <row r="88" spans="1:13">
      <c r="A88" s="50" t="s">
        <v>688</v>
      </c>
      <c r="B88" s="51">
        <v>92300240</v>
      </c>
      <c r="C88" t="s">
        <v>36</v>
      </c>
      <c r="D88" s="51" t="s">
        <v>37</v>
      </c>
      <c r="E88" t="s">
        <v>689</v>
      </c>
      <c r="F88" s="51" t="s">
        <v>114</v>
      </c>
      <c r="G88" t="s">
        <v>173</v>
      </c>
      <c r="H88" s="51" t="s">
        <v>116</v>
      </c>
      <c r="I88" s="52">
        <v>43187</v>
      </c>
      <c r="J88" s="51" t="s">
        <v>465</v>
      </c>
      <c r="K88" t="s">
        <v>37</v>
      </c>
      <c r="L88" t="s">
        <v>37</v>
      </c>
      <c r="M88" s="53">
        <v>170437500</v>
      </c>
    </row>
    <row r="89" spans="1:13">
      <c r="A89" s="50" t="s">
        <v>171</v>
      </c>
      <c r="B89" s="51">
        <v>92300241</v>
      </c>
      <c r="C89" t="s">
        <v>36</v>
      </c>
      <c r="D89" s="51" t="s">
        <v>37</v>
      </c>
      <c r="E89" t="s">
        <v>172</v>
      </c>
      <c r="F89" s="51" t="s">
        <v>114</v>
      </c>
      <c r="G89" t="s">
        <v>173</v>
      </c>
      <c r="H89" s="51" t="s">
        <v>174</v>
      </c>
      <c r="I89" s="52">
        <v>43187</v>
      </c>
      <c r="J89" s="51" t="s">
        <v>48</v>
      </c>
      <c r="K89" t="s">
        <v>175</v>
      </c>
      <c r="L89" t="s">
        <v>176</v>
      </c>
      <c r="M89" s="53">
        <v>170437500</v>
      </c>
    </row>
    <row r="90" spans="1:13">
      <c r="A90" s="50" t="s">
        <v>690</v>
      </c>
      <c r="B90" s="51">
        <v>92300242</v>
      </c>
      <c r="C90" t="s">
        <v>36</v>
      </c>
      <c r="D90" s="51" t="s">
        <v>37</v>
      </c>
      <c r="E90" t="s">
        <v>691</v>
      </c>
      <c r="F90" s="51" t="s">
        <v>114</v>
      </c>
      <c r="G90" t="s">
        <v>173</v>
      </c>
      <c r="H90" s="51" t="s">
        <v>174</v>
      </c>
      <c r="I90" s="52">
        <v>43187</v>
      </c>
      <c r="J90" s="51" t="s">
        <v>568</v>
      </c>
      <c r="K90" t="s">
        <v>37</v>
      </c>
      <c r="L90" t="s">
        <v>37</v>
      </c>
      <c r="M90" s="53">
        <v>170437500</v>
      </c>
    </row>
    <row r="91" spans="1:13">
      <c r="A91" s="50" t="s">
        <v>692</v>
      </c>
      <c r="B91" s="51">
        <v>92300243</v>
      </c>
      <c r="C91" t="s">
        <v>36</v>
      </c>
      <c r="D91" s="51" t="s">
        <v>37</v>
      </c>
      <c r="E91" t="s">
        <v>693</v>
      </c>
      <c r="F91" s="51" t="s">
        <v>120</v>
      </c>
      <c r="G91" t="s">
        <v>121</v>
      </c>
      <c r="H91" s="51" t="s">
        <v>122</v>
      </c>
      <c r="I91" s="52">
        <v>43187</v>
      </c>
      <c r="J91" s="51" t="s">
        <v>568</v>
      </c>
      <c r="K91" t="s">
        <v>37</v>
      </c>
      <c r="L91" t="s">
        <v>37</v>
      </c>
      <c r="M91" s="53">
        <v>136350000</v>
      </c>
    </row>
    <row r="92" spans="1:13">
      <c r="A92" s="50" t="s">
        <v>694</v>
      </c>
      <c r="B92" s="51">
        <v>92300244</v>
      </c>
      <c r="C92" t="s">
        <v>36</v>
      </c>
      <c r="D92" s="51" t="s">
        <v>37</v>
      </c>
      <c r="E92" t="s">
        <v>695</v>
      </c>
      <c r="F92" s="51" t="s">
        <v>120</v>
      </c>
      <c r="G92" t="s">
        <v>121</v>
      </c>
      <c r="H92" s="51" t="s">
        <v>122</v>
      </c>
      <c r="I92" s="52">
        <v>43187</v>
      </c>
      <c r="J92" s="51" t="s">
        <v>465</v>
      </c>
      <c r="K92" t="s">
        <v>37</v>
      </c>
      <c r="L92" t="s">
        <v>37</v>
      </c>
      <c r="M92" s="53">
        <v>136350000</v>
      </c>
    </row>
    <row r="93" spans="1:13">
      <c r="A93" s="50" t="s">
        <v>177</v>
      </c>
      <c r="B93" s="51">
        <v>92300245</v>
      </c>
      <c r="C93" t="s">
        <v>36</v>
      </c>
      <c r="D93" s="51" t="s">
        <v>37</v>
      </c>
      <c r="E93" t="s">
        <v>178</v>
      </c>
      <c r="F93" s="51" t="s">
        <v>120</v>
      </c>
      <c r="G93" t="s">
        <v>121</v>
      </c>
      <c r="H93" s="51" t="s">
        <v>122</v>
      </c>
      <c r="I93" s="52">
        <v>43187</v>
      </c>
      <c r="J93" s="51" t="s">
        <v>48</v>
      </c>
      <c r="K93" t="s">
        <v>175</v>
      </c>
      <c r="L93" t="s">
        <v>176</v>
      </c>
      <c r="M93" s="53">
        <v>136350000</v>
      </c>
    </row>
    <row r="94" spans="1:13">
      <c r="A94" s="50" t="s">
        <v>696</v>
      </c>
      <c r="B94" s="51">
        <v>92300246</v>
      </c>
      <c r="C94" t="s">
        <v>36</v>
      </c>
      <c r="D94" s="51" t="s">
        <v>37</v>
      </c>
      <c r="E94" t="s">
        <v>697</v>
      </c>
      <c r="F94" s="51" t="s">
        <v>698</v>
      </c>
      <c r="G94" t="s">
        <v>699</v>
      </c>
      <c r="H94" s="51" t="s">
        <v>128</v>
      </c>
      <c r="I94" s="52">
        <v>43187</v>
      </c>
      <c r="J94" s="51" t="s">
        <v>465</v>
      </c>
      <c r="K94" t="s">
        <v>700</v>
      </c>
      <c r="L94" t="s">
        <v>37</v>
      </c>
      <c r="M94" s="53">
        <v>204525000</v>
      </c>
    </row>
    <row r="95" spans="1:13">
      <c r="A95" s="50" t="s">
        <v>179</v>
      </c>
      <c r="B95" s="51">
        <v>92300247</v>
      </c>
      <c r="C95" t="s">
        <v>36</v>
      </c>
      <c r="D95" s="51" t="s">
        <v>37</v>
      </c>
      <c r="E95" t="s">
        <v>180</v>
      </c>
      <c r="F95" s="51" t="s">
        <v>181</v>
      </c>
      <c r="G95" t="s">
        <v>182</v>
      </c>
      <c r="H95" s="51" t="s">
        <v>128</v>
      </c>
      <c r="I95" s="52">
        <v>43187</v>
      </c>
      <c r="J95" s="51" t="s">
        <v>48</v>
      </c>
      <c r="K95" t="s">
        <v>183</v>
      </c>
      <c r="L95" t="s">
        <v>50</v>
      </c>
      <c r="M95" s="53">
        <v>204525000</v>
      </c>
    </row>
    <row r="96" spans="1:13">
      <c r="A96" s="50" t="s">
        <v>701</v>
      </c>
      <c r="B96" s="51">
        <v>92300248</v>
      </c>
      <c r="C96" t="s">
        <v>36</v>
      </c>
      <c r="D96" s="51" t="s">
        <v>702</v>
      </c>
      <c r="E96" t="s">
        <v>703</v>
      </c>
      <c r="F96" s="51" t="s">
        <v>704</v>
      </c>
      <c r="G96" t="s">
        <v>705</v>
      </c>
      <c r="H96" s="51" t="s">
        <v>706</v>
      </c>
      <c r="I96" s="52">
        <v>43187</v>
      </c>
      <c r="J96" s="51" t="s">
        <v>465</v>
      </c>
      <c r="K96" t="s">
        <v>90</v>
      </c>
      <c r="L96" t="s">
        <v>37</v>
      </c>
      <c r="M96" s="53">
        <v>255656250</v>
      </c>
    </row>
    <row r="97" spans="1:13">
      <c r="A97" s="50" t="s">
        <v>707</v>
      </c>
      <c r="B97" s="51">
        <v>92300249</v>
      </c>
      <c r="C97" t="s">
        <v>36</v>
      </c>
      <c r="D97" s="51" t="s">
        <v>37</v>
      </c>
      <c r="E97" t="s">
        <v>708</v>
      </c>
      <c r="F97" s="51" t="s">
        <v>709</v>
      </c>
      <c r="G97" t="s">
        <v>705</v>
      </c>
      <c r="H97" s="51" t="s">
        <v>456</v>
      </c>
      <c r="I97" s="52">
        <v>43187</v>
      </c>
      <c r="J97" s="51" t="s">
        <v>465</v>
      </c>
      <c r="K97" t="s">
        <v>710</v>
      </c>
      <c r="L97" t="s">
        <v>37</v>
      </c>
      <c r="M97" s="53">
        <v>291703075</v>
      </c>
    </row>
    <row r="98" spans="1:13">
      <c r="A98" s="50" t="s">
        <v>711</v>
      </c>
      <c r="B98" s="51">
        <v>92300250</v>
      </c>
      <c r="C98" t="s">
        <v>36</v>
      </c>
      <c r="D98" s="51" t="s">
        <v>37</v>
      </c>
      <c r="E98" t="s">
        <v>712</v>
      </c>
      <c r="F98" s="51" t="s">
        <v>186</v>
      </c>
      <c r="G98" t="s">
        <v>187</v>
      </c>
      <c r="H98" s="51" t="s">
        <v>188</v>
      </c>
      <c r="I98" s="52">
        <v>43187</v>
      </c>
      <c r="J98" s="51" t="s">
        <v>465</v>
      </c>
      <c r="K98" t="s">
        <v>37</v>
      </c>
      <c r="L98" t="s">
        <v>37</v>
      </c>
      <c r="M98" s="53">
        <v>41814000</v>
      </c>
    </row>
    <row r="99" spans="1:13">
      <c r="A99" s="50" t="s">
        <v>184</v>
      </c>
      <c r="B99" s="51">
        <v>92300251</v>
      </c>
      <c r="C99" t="s">
        <v>36</v>
      </c>
      <c r="D99" s="51" t="s">
        <v>37</v>
      </c>
      <c r="E99" t="s">
        <v>185</v>
      </c>
      <c r="F99" s="51" t="s">
        <v>186</v>
      </c>
      <c r="G99" t="s">
        <v>187</v>
      </c>
      <c r="H99" s="51" t="s">
        <v>188</v>
      </c>
      <c r="I99" s="52">
        <v>43187</v>
      </c>
      <c r="J99" s="51" t="s">
        <v>48</v>
      </c>
      <c r="K99" t="s">
        <v>37</v>
      </c>
      <c r="L99" t="s">
        <v>50</v>
      </c>
      <c r="M99" s="53">
        <v>41814000</v>
      </c>
    </row>
    <row r="100" spans="1:13">
      <c r="A100" s="50" t="s">
        <v>189</v>
      </c>
      <c r="B100" s="51" t="s">
        <v>190</v>
      </c>
      <c r="C100" t="s">
        <v>36</v>
      </c>
      <c r="D100" s="51" t="s">
        <v>37</v>
      </c>
      <c r="E100" t="s">
        <v>191</v>
      </c>
      <c r="F100" s="51" t="s">
        <v>192</v>
      </c>
      <c r="G100" t="s">
        <v>193</v>
      </c>
      <c r="H100" s="51" t="s">
        <v>194</v>
      </c>
      <c r="I100" s="52">
        <v>43187</v>
      </c>
      <c r="J100" s="51" t="s">
        <v>48</v>
      </c>
      <c r="K100" t="s">
        <v>195</v>
      </c>
      <c r="L100" t="s">
        <v>176</v>
      </c>
      <c r="M100" s="53">
        <v>90945450</v>
      </c>
    </row>
    <row r="101" spans="1:13">
      <c r="A101" s="50" t="s">
        <v>713</v>
      </c>
      <c r="B101" s="51" t="s">
        <v>714</v>
      </c>
      <c r="C101" t="s">
        <v>36</v>
      </c>
      <c r="D101" s="51" t="s">
        <v>37</v>
      </c>
      <c r="E101" t="s">
        <v>715</v>
      </c>
      <c r="F101" s="51" t="s">
        <v>192</v>
      </c>
      <c r="G101" t="s">
        <v>193</v>
      </c>
      <c r="H101" s="51" t="s">
        <v>194</v>
      </c>
      <c r="I101" s="52">
        <v>43187</v>
      </c>
      <c r="J101" s="51" t="s">
        <v>568</v>
      </c>
      <c r="K101" t="s">
        <v>37</v>
      </c>
      <c r="L101" t="s">
        <v>37</v>
      </c>
      <c r="M101" s="53">
        <v>90945450</v>
      </c>
    </row>
    <row r="102" spans="1:13">
      <c r="A102" s="50" t="s">
        <v>716</v>
      </c>
      <c r="B102" s="51">
        <v>92300255</v>
      </c>
      <c r="C102" t="s">
        <v>36</v>
      </c>
      <c r="D102" s="51" t="s">
        <v>37</v>
      </c>
      <c r="E102" t="s">
        <v>717</v>
      </c>
      <c r="F102" s="51" t="s">
        <v>718</v>
      </c>
      <c r="G102" t="s">
        <v>719</v>
      </c>
      <c r="H102" s="51" t="s">
        <v>293</v>
      </c>
      <c r="I102" s="52">
        <v>43187</v>
      </c>
      <c r="J102" s="51" t="s">
        <v>568</v>
      </c>
      <c r="K102" t="s">
        <v>37</v>
      </c>
      <c r="L102" t="s">
        <v>37</v>
      </c>
      <c r="M102" s="53">
        <v>245646000</v>
      </c>
    </row>
    <row r="103" spans="1:13">
      <c r="A103" s="50" t="s">
        <v>720</v>
      </c>
      <c r="B103" s="51">
        <v>92300256</v>
      </c>
      <c r="C103" t="s">
        <v>36</v>
      </c>
      <c r="D103" s="51" t="s">
        <v>37</v>
      </c>
      <c r="E103" t="s">
        <v>721</v>
      </c>
      <c r="F103" s="51" t="s">
        <v>722</v>
      </c>
      <c r="G103" t="s">
        <v>723</v>
      </c>
      <c r="H103" s="51" t="s">
        <v>293</v>
      </c>
      <c r="I103" s="52">
        <v>43187</v>
      </c>
      <c r="J103" s="51" t="s">
        <v>465</v>
      </c>
      <c r="K103" t="s">
        <v>37</v>
      </c>
      <c r="L103" t="s">
        <v>37</v>
      </c>
      <c r="M103" s="53">
        <v>245646000</v>
      </c>
    </row>
    <row r="104" spans="1:13">
      <c r="A104" s="50" t="s">
        <v>196</v>
      </c>
      <c r="B104" s="51">
        <v>92300258</v>
      </c>
      <c r="C104" t="s">
        <v>36</v>
      </c>
      <c r="D104" s="51" t="s">
        <v>37</v>
      </c>
      <c r="E104" t="s">
        <v>197</v>
      </c>
      <c r="F104" s="51" t="s">
        <v>198</v>
      </c>
      <c r="G104" t="s">
        <v>199</v>
      </c>
      <c r="H104" s="51" t="s">
        <v>200</v>
      </c>
      <c r="I104" s="52">
        <v>43187</v>
      </c>
      <c r="J104" s="51" t="s">
        <v>48</v>
      </c>
      <c r="K104" t="s">
        <v>201</v>
      </c>
      <c r="L104" t="s">
        <v>37</v>
      </c>
      <c r="M104" s="53">
        <v>292728150</v>
      </c>
    </row>
    <row r="105" spans="1:13">
      <c r="A105" s="50" t="s">
        <v>202</v>
      </c>
      <c r="B105" s="51">
        <v>92300259</v>
      </c>
      <c r="C105" t="s">
        <v>36</v>
      </c>
      <c r="D105" s="51" t="s">
        <v>37</v>
      </c>
      <c r="E105" t="s">
        <v>203</v>
      </c>
      <c r="F105" s="51" t="s">
        <v>198</v>
      </c>
      <c r="G105" t="s">
        <v>199</v>
      </c>
      <c r="H105" s="51" t="s">
        <v>200</v>
      </c>
      <c r="I105" s="52">
        <v>43187</v>
      </c>
      <c r="J105" s="51" t="s">
        <v>48</v>
      </c>
      <c r="K105" t="s">
        <v>204</v>
      </c>
      <c r="L105" t="s">
        <v>37</v>
      </c>
      <c r="M105" s="53">
        <v>346789565</v>
      </c>
    </row>
    <row r="106" spans="1:13">
      <c r="A106" s="50" t="s">
        <v>724</v>
      </c>
      <c r="B106" s="51">
        <v>92300276</v>
      </c>
      <c r="C106" t="s">
        <v>36</v>
      </c>
      <c r="D106" s="51" t="s">
        <v>37</v>
      </c>
      <c r="E106" t="s">
        <v>725</v>
      </c>
      <c r="F106" s="51" t="s">
        <v>726</v>
      </c>
      <c r="G106" t="s">
        <v>727</v>
      </c>
      <c r="H106" s="51" t="s">
        <v>728</v>
      </c>
      <c r="I106" s="52">
        <v>43272</v>
      </c>
      <c r="J106" s="51" t="s">
        <v>568</v>
      </c>
      <c r="K106" t="s">
        <v>37</v>
      </c>
      <c r="L106" t="s">
        <v>37</v>
      </c>
      <c r="M106" s="53">
        <v>207252500</v>
      </c>
    </row>
    <row r="107" spans="1:13">
      <c r="A107" s="50" t="s">
        <v>729</v>
      </c>
      <c r="B107" s="51">
        <v>92300284</v>
      </c>
      <c r="C107" t="s">
        <v>36</v>
      </c>
      <c r="D107" s="51" t="s">
        <v>37</v>
      </c>
      <c r="E107" t="s">
        <v>730</v>
      </c>
      <c r="F107" s="51" t="s">
        <v>207</v>
      </c>
      <c r="G107" t="s">
        <v>208</v>
      </c>
      <c r="H107" s="51" t="s">
        <v>209</v>
      </c>
      <c r="I107" s="52">
        <v>43340</v>
      </c>
      <c r="J107" s="51" t="s">
        <v>568</v>
      </c>
      <c r="K107" t="s">
        <v>37</v>
      </c>
      <c r="L107" t="s">
        <v>37</v>
      </c>
      <c r="M107" s="53">
        <v>342557600</v>
      </c>
    </row>
    <row r="108" spans="1:13">
      <c r="A108" s="50" t="s">
        <v>205</v>
      </c>
      <c r="B108" s="51">
        <v>92300285</v>
      </c>
      <c r="C108" t="s">
        <v>36</v>
      </c>
      <c r="D108" s="51" t="s">
        <v>37</v>
      </c>
      <c r="E108" t="s">
        <v>206</v>
      </c>
      <c r="F108" s="51" t="s">
        <v>207</v>
      </c>
      <c r="G108" t="s">
        <v>208</v>
      </c>
      <c r="H108" s="51" t="s">
        <v>209</v>
      </c>
      <c r="I108" s="52">
        <v>43340</v>
      </c>
      <c r="J108" s="51" t="s">
        <v>48</v>
      </c>
      <c r="K108" t="s">
        <v>90</v>
      </c>
      <c r="L108" t="s">
        <v>60</v>
      </c>
      <c r="M108" s="53">
        <v>342557600</v>
      </c>
    </row>
    <row r="109" spans="1:13">
      <c r="A109" s="50" t="s">
        <v>731</v>
      </c>
      <c r="B109" s="51">
        <v>92300286</v>
      </c>
      <c r="C109" t="s">
        <v>36</v>
      </c>
      <c r="D109" s="51" t="s">
        <v>37</v>
      </c>
      <c r="E109" t="s">
        <v>732</v>
      </c>
      <c r="F109" s="51" t="s">
        <v>225</v>
      </c>
      <c r="G109" t="s">
        <v>733</v>
      </c>
      <c r="H109" s="51" t="s">
        <v>227</v>
      </c>
      <c r="I109" s="52">
        <v>43340</v>
      </c>
      <c r="J109" s="51" t="s">
        <v>465</v>
      </c>
      <c r="K109" t="s">
        <v>37</v>
      </c>
      <c r="L109" t="s">
        <v>37</v>
      </c>
      <c r="M109" s="53">
        <v>35264376</v>
      </c>
    </row>
    <row r="110" spans="1:13">
      <c r="A110" s="50" t="s">
        <v>734</v>
      </c>
      <c r="B110" s="51">
        <v>92300287</v>
      </c>
      <c r="C110" t="s">
        <v>36</v>
      </c>
      <c r="D110" s="51" t="s">
        <v>37</v>
      </c>
      <c r="E110" t="s">
        <v>735</v>
      </c>
      <c r="F110" s="51" t="s">
        <v>736</v>
      </c>
      <c r="G110" t="s">
        <v>737</v>
      </c>
      <c r="H110" s="51" t="s">
        <v>532</v>
      </c>
      <c r="I110" s="52">
        <v>43340</v>
      </c>
      <c r="J110" s="51" t="s">
        <v>465</v>
      </c>
      <c r="K110" t="s">
        <v>37</v>
      </c>
      <c r="L110" t="s">
        <v>37</v>
      </c>
      <c r="M110" s="53">
        <v>131060669</v>
      </c>
    </row>
    <row r="111" spans="1:13">
      <c r="A111" s="50" t="s">
        <v>738</v>
      </c>
      <c r="B111" s="51">
        <v>92300288</v>
      </c>
      <c r="C111" t="s">
        <v>36</v>
      </c>
      <c r="D111" s="51" t="s">
        <v>37</v>
      </c>
      <c r="E111" t="s">
        <v>739</v>
      </c>
      <c r="F111" s="51" t="s">
        <v>270</v>
      </c>
      <c r="G111" t="s">
        <v>740</v>
      </c>
      <c r="H111" s="51" t="s">
        <v>318</v>
      </c>
      <c r="I111" s="52">
        <v>43340</v>
      </c>
      <c r="J111" s="51" t="s">
        <v>465</v>
      </c>
      <c r="K111" t="s">
        <v>37</v>
      </c>
      <c r="L111" t="s">
        <v>37</v>
      </c>
      <c r="M111" s="53">
        <v>168397822.5</v>
      </c>
    </row>
    <row r="112" spans="1:13">
      <c r="A112" s="50" t="s">
        <v>741</v>
      </c>
      <c r="B112" s="51">
        <v>92300289</v>
      </c>
      <c r="C112" t="s">
        <v>36</v>
      </c>
      <c r="D112" s="51" t="s">
        <v>37</v>
      </c>
      <c r="E112" t="s">
        <v>742</v>
      </c>
      <c r="F112" s="51" t="s">
        <v>743</v>
      </c>
      <c r="G112" t="s">
        <v>744</v>
      </c>
      <c r="H112" s="51" t="s">
        <v>745</v>
      </c>
      <c r="I112" s="52">
        <v>43340</v>
      </c>
      <c r="J112" s="51" t="s">
        <v>465</v>
      </c>
      <c r="K112" t="s">
        <v>37</v>
      </c>
      <c r="L112" t="s">
        <v>37</v>
      </c>
      <c r="M112" s="53">
        <v>87135969</v>
      </c>
    </row>
    <row r="113" spans="1:13">
      <c r="A113" s="50" t="s">
        <v>210</v>
      </c>
      <c r="B113" s="51">
        <v>92300293</v>
      </c>
      <c r="C113" t="s">
        <v>36</v>
      </c>
      <c r="D113" s="51" t="s">
        <v>37</v>
      </c>
      <c r="E113" t="s">
        <v>211</v>
      </c>
      <c r="F113" s="51" t="s">
        <v>212</v>
      </c>
      <c r="G113" t="s">
        <v>213</v>
      </c>
      <c r="H113" s="51" t="s">
        <v>214</v>
      </c>
      <c r="I113" s="52">
        <v>43349</v>
      </c>
      <c r="J113" s="51" t="s">
        <v>48</v>
      </c>
      <c r="K113" t="s">
        <v>215</v>
      </c>
      <c r="L113" t="s">
        <v>216</v>
      </c>
      <c r="M113" s="53">
        <v>73344629</v>
      </c>
    </row>
    <row r="114" spans="1:13">
      <c r="A114" s="50" t="s">
        <v>746</v>
      </c>
      <c r="B114" s="51">
        <v>92300294</v>
      </c>
      <c r="C114" t="s">
        <v>36</v>
      </c>
      <c r="D114" s="51" t="s">
        <v>37</v>
      </c>
      <c r="E114" t="s">
        <v>747</v>
      </c>
      <c r="F114" s="51" t="s">
        <v>212</v>
      </c>
      <c r="G114" t="s">
        <v>213</v>
      </c>
      <c r="H114" s="51" t="s">
        <v>214</v>
      </c>
      <c r="I114" s="52">
        <v>43349</v>
      </c>
      <c r="J114" s="51" t="s">
        <v>465</v>
      </c>
      <c r="K114" t="s">
        <v>37</v>
      </c>
      <c r="L114" t="s">
        <v>37</v>
      </c>
      <c r="M114" s="53">
        <v>73344629</v>
      </c>
    </row>
    <row r="115" spans="1:13">
      <c r="A115" s="50" t="s">
        <v>748</v>
      </c>
      <c r="B115" s="51">
        <v>92300295</v>
      </c>
      <c r="C115" t="s">
        <v>36</v>
      </c>
      <c r="D115" s="51" t="s">
        <v>37</v>
      </c>
      <c r="E115" t="s">
        <v>749</v>
      </c>
      <c r="F115" s="51" t="s">
        <v>750</v>
      </c>
      <c r="G115" t="s">
        <v>553</v>
      </c>
      <c r="H115" s="51" t="s">
        <v>554</v>
      </c>
      <c r="I115" s="52">
        <v>43403</v>
      </c>
      <c r="J115" s="51" t="s">
        <v>568</v>
      </c>
      <c r="K115" t="s">
        <v>37</v>
      </c>
      <c r="L115" t="s">
        <v>37</v>
      </c>
      <c r="M115" s="53">
        <v>602027370</v>
      </c>
    </row>
    <row r="116" spans="1:13">
      <c r="A116" s="50" t="s">
        <v>751</v>
      </c>
      <c r="B116" s="51">
        <v>92300296</v>
      </c>
      <c r="C116" t="s">
        <v>36</v>
      </c>
      <c r="D116" s="51" t="s">
        <v>37</v>
      </c>
      <c r="E116" t="s">
        <v>752</v>
      </c>
      <c r="F116" s="51" t="s">
        <v>750</v>
      </c>
      <c r="G116" t="s">
        <v>553</v>
      </c>
      <c r="H116" s="51" t="s">
        <v>554</v>
      </c>
      <c r="I116" s="52">
        <v>43403</v>
      </c>
      <c r="J116" s="51" t="s">
        <v>568</v>
      </c>
      <c r="K116" t="s">
        <v>37</v>
      </c>
      <c r="L116" t="s">
        <v>37</v>
      </c>
      <c r="M116" s="53">
        <v>602027370</v>
      </c>
    </row>
    <row r="117" spans="1:13">
      <c r="A117" s="50" t="s">
        <v>753</v>
      </c>
      <c r="B117" s="51">
        <v>92300299</v>
      </c>
      <c r="C117" t="s">
        <v>36</v>
      </c>
      <c r="D117" s="51" t="s">
        <v>37</v>
      </c>
      <c r="E117" t="s">
        <v>754</v>
      </c>
      <c r="F117" s="51" t="s">
        <v>755</v>
      </c>
      <c r="G117" t="s">
        <v>756</v>
      </c>
      <c r="H117" s="51" t="s">
        <v>745</v>
      </c>
      <c r="I117" s="52">
        <v>43404</v>
      </c>
      <c r="J117" s="51" t="s">
        <v>481</v>
      </c>
      <c r="K117" t="s">
        <v>757</v>
      </c>
      <c r="L117" t="s">
        <v>37</v>
      </c>
      <c r="M117" s="53">
        <v>88963500</v>
      </c>
    </row>
    <row r="118" spans="1:13">
      <c r="A118" s="50" t="s">
        <v>217</v>
      </c>
      <c r="B118" s="51">
        <v>92300300</v>
      </c>
      <c r="C118" t="s">
        <v>36</v>
      </c>
      <c r="D118" s="51" t="s">
        <v>37</v>
      </c>
      <c r="E118" t="s">
        <v>218</v>
      </c>
      <c r="F118" s="51" t="s">
        <v>219</v>
      </c>
      <c r="G118" t="s">
        <v>220</v>
      </c>
      <c r="H118" s="51" t="s">
        <v>221</v>
      </c>
      <c r="I118" s="52">
        <v>43432</v>
      </c>
      <c r="J118" s="51" t="s">
        <v>48</v>
      </c>
      <c r="K118" t="s">
        <v>37</v>
      </c>
      <c r="L118" t="s">
        <v>222</v>
      </c>
      <c r="M118" s="53">
        <v>272852743</v>
      </c>
    </row>
    <row r="119" spans="1:13">
      <c r="A119" s="50" t="s">
        <v>758</v>
      </c>
      <c r="B119" s="51">
        <v>92300301</v>
      </c>
      <c r="C119" t="s">
        <v>36</v>
      </c>
      <c r="D119" s="51" t="s">
        <v>37</v>
      </c>
      <c r="E119" t="s">
        <v>759</v>
      </c>
      <c r="F119" s="51" t="s">
        <v>760</v>
      </c>
      <c r="G119" t="s">
        <v>220</v>
      </c>
      <c r="H119" s="51" t="s">
        <v>221</v>
      </c>
      <c r="I119" s="52">
        <v>43432</v>
      </c>
      <c r="J119" s="51" t="s">
        <v>465</v>
      </c>
      <c r="K119" t="s">
        <v>37</v>
      </c>
      <c r="L119" t="s">
        <v>37</v>
      </c>
      <c r="M119" s="53">
        <v>272852743</v>
      </c>
    </row>
    <row r="120" spans="1:13">
      <c r="A120" s="50" t="s">
        <v>761</v>
      </c>
      <c r="B120" s="51">
        <v>92300302</v>
      </c>
      <c r="C120" t="s">
        <v>36</v>
      </c>
      <c r="D120" s="51" t="s">
        <v>37</v>
      </c>
      <c r="E120" t="s">
        <v>762</v>
      </c>
      <c r="F120" s="51" t="s">
        <v>219</v>
      </c>
      <c r="G120" t="s">
        <v>220</v>
      </c>
      <c r="H120" s="51" t="s">
        <v>221</v>
      </c>
      <c r="I120" s="52">
        <v>43432</v>
      </c>
      <c r="J120" s="51" t="s">
        <v>568</v>
      </c>
      <c r="K120" t="s">
        <v>37</v>
      </c>
      <c r="L120" t="s">
        <v>37</v>
      </c>
      <c r="M120" s="53">
        <v>272852743</v>
      </c>
    </row>
    <row r="121" spans="1:13">
      <c r="A121" s="50" t="s">
        <v>763</v>
      </c>
      <c r="B121" s="51">
        <v>92300304</v>
      </c>
      <c r="C121" t="s">
        <v>36</v>
      </c>
      <c r="D121" s="51" t="s">
        <v>37</v>
      </c>
      <c r="E121" t="s">
        <v>764</v>
      </c>
      <c r="F121" s="51" t="s">
        <v>219</v>
      </c>
      <c r="G121" t="s">
        <v>220</v>
      </c>
      <c r="H121" s="51" t="s">
        <v>765</v>
      </c>
      <c r="I121" s="52">
        <v>43432</v>
      </c>
      <c r="J121" s="51" t="s">
        <v>568</v>
      </c>
      <c r="K121" t="s">
        <v>37</v>
      </c>
      <c r="L121" t="s">
        <v>37</v>
      </c>
      <c r="M121" s="53">
        <v>272852743</v>
      </c>
    </row>
    <row r="122" spans="1:13">
      <c r="A122" s="50" t="s">
        <v>223</v>
      </c>
      <c r="B122" s="51">
        <v>92300305</v>
      </c>
      <c r="C122" t="s">
        <v>36</v>
      </c>
      <c r="D122" s="51" t="s">
        <v>37</v>
      </c>
      <c r="E122" t="s">
        <v>224</v>
      </c>
      <c r="F122" s="51" t="s">
        <v>225</v>
      </c>
      <c r="G122" t="s">
        <v>226</v>
      </c>
      <c r="H122" s="51" t="s">
        <v>227</v>
      </c>
      <c r="I122" s="52">
        <v>43432</v>
      </c>
      <c r="J122" s="51" t="s">
        <v>48</v>
      </c>
      <c r="K122" t="s">
        <v>90</v>
      </c>
      <c r="L122" t="s">
        <v>60</v>
      </c>
      <c r="M122" s="53">
        <v>36341182</v>
      </c>
    </row>
    <row r="123" spans="1:13">
      <c r="A123" s="50" t="s">
        <v>766</v>
      </c>
      <c r="B123" s="51">
        <v>92300306</v>
      </c>
      <c r="C123" t="s">
        <v>36</v>
      </c>
      <c r="D123" s="51" t="s">
        <v>37</v>
      </c>
      <c r="E123" t="s">
        <v>767</v>
      </c>
      <c r="F123" s="51" t="s">
        <v>225</v>
      </c>
      <c r="G123" t="s">
        <v>226</v>
      </c>
      <c r="H123" s="51" t="s">
        <v>227</v>
      </c>
      <c r="I123" s="52">
        <v>43432</v>
      </c>
      <c r="J123" s="51" t="s">
        <v>465</v>
      </c>
      <c r="K123" t="s">
        <v>37</v>
      </c>
      <c r="L123" t="s">
        <v>37</v>
      </c>
      <c r="M123" s="53">
        <v>36341182</v>
      </c>
    </row>
    <row r="124" spans="1:13">
      <c r="A124" s="50" t="s">
        <v>768</v>
      </c>
      <c r="B124" s="51">
        <v>92300307</v>
      </c>
      <c r="C124" t="s">
        <v>36</v>
      </c>
      <c r="D124" s="51" t="s">
        <v>37</v>
      </c>
      <c r="E124" t="s">
        <v>769</v>
      </c>
      <c r="F124" s="51" t="s">
        <v>225</v>
      </c>
      <c r="G124" t="s">
        <v>226</v>
      </c>
      <c r="H124" s="51" t="s">
        <v>227</v>
      </c>
      <c r="I124" s="52">
        <v>43432</v>
      </c>
      <c r="J124" s="51" t="s">
        <v>465</v>
      </c>
      <c r="K124" t="s">
        <v>37</v>
      </c>
      <c r="L124" t="s">
        <v>37</v>
      </c>
      <c r="M124" s="53">
        <v>36341182</v>
      </c>
    </row>
    <row r="125" spans="1:13">
      <c r="A125" s="50" t="s">
        <v>228</v>
      </c>
      <c r="B125" s="51">
        <v>92300310</v>
      </c>
      <c r="C125" t="s">
        <v>36</v>
      </c>
      <c r="D125" s="51" t="s">
        <v>37</v>
      </c>
      <c r="E125" t="s">
        <v>229</v>
      </c>
      <c r="F125" s="51" t="s">
        <v>230</v>
      </c>
      <c r="G125" t="s">
        <v>231</v>
      </c>
      <c r="H125" s="51" t="s">
        <v>232</v>
      </c>
      <c r="I125" s="52">
        <v>43433</v>
      </c>
      <c r="J125" s="51" t="s">
        <v>48</v>
      </c>
      <c r="K125" t="s">
        <v>233</v>
      </c>
      <c r="L125" t="s">
        <v>37</v>
      </c>
      <c r="M125" s="53">
        <v>245705498</v>
      </c>
    </row>
    <row r="126" spans="1:13">
      <c r="A126" s="50" t="s">
        <v>234</v>
      </c>
      <c r="B126" s="51">
        <v>92300311</v>
      </c>
      <c r="C126" t="s">
        <v>36</v>
      </c>
      <c r="D126" s="51" t="s">
        <v>37</v>
      </c>
      <c r="E126" t="s">
        <v>235</v>
      </c>
      <c r="F126" s="51" t="s">
        <v>230</v>
      </c>
      <c r="G126" t="s">
        <v>231</v>
      </c>
      <c r="H126" s="51" t="s">
        <v>232</v>
      </c>
      <c r="I126" s="52">
        <v>43433</v>
      </c>
      <c r="J126" s="51" t="s">
        <v>48</v>
      </c>
      <c r="K126" t="s">
        <v>117</v>
      </c>
      <c r="L126" t="s">
        <v>60</v>
      </c>
      <c r="M126" s="53">
        <v>245705498</v>
      </c>
    </row>
    <row r="127" spans="1:13">
      <c r="A127" s="50" t="s">
        <v>236</v>
      </c>
      <c r="B127" s="51">
        <v>92300312</v>
      </c>
      <c r="C127" t="s">
        <v>36</v>
      </c>
      <c r="D127" s="51" t="s">
        <v>37</v>
      </c>
      <c r="E127" t="s">
        <v>237</v>
      </c>
      <c r="F127" s="51" t="s">
        <v>230</v>
      </c>
      <c r="G127" t="s">
        <v>231</v>
      </c>
      <c r="H127" s="51" t="s">
        <v>232</v>
      </c>
      <c r="I127" s="52">
        <v>43433</v>
      </c>
      <c r="J127" s="51" t="s">
        <v>48</v>
      </c>
      <c r="K127" t="s">
        <v>133</v>
      </c>
      <c r="L127" t="s">
        <v>134</v>
      </c>
      <c r="M127" s="53">
        <v>245705498</v>
      </c>
    </row>
    <row r="128" spans="1:13">
      <c r="A128" s="50" t="s">
        <v>770</v>
      </c>
      <c r="B128" s="51">
        <v>92300313</v>
      </c>
      <c r="C128" t="s">
        <v>36</v>
      </c>
      <c r="D128" s="51" t="s">
        <v>37</v>
      </c>
      <c r="E128" t="s">
        <v>771</v>
      </c>
      <c r="F128" s="51" t="s">
        <v>156</v>
      </c>
      <c r="G128" t="s">
        <v>157</v>
      </c>
      <c r="H128" s="51" t="s">
        <v>240</v>
      </c>
      <c r="I128" s="52">
        <v>43460</v>
      </c>
      <c r="J128" s="51" t="s">
        <v>568</v>
      </c>
      <c r="K128" t="s">
        <v>37</v>
      </c>
      <c r="L128" t="s">
        <v>37</v>
      </c>
      <c r="M128" s="53">
        <v>71919468</v>
      </c>
    </row>
    <row r="129" spans="1:13">
      <c r="A129" s="50" t="s">
        <v>772</v>
      </c>
      <c r="B129" s="51">
        <v>92300314</v>
      </c>
      <c r="C129" t="s">
        <v>36</v>
      </c>
      <c r="D129" s="51" t="s">
        <v>37</v>
      </c>
      <c r="E129" t="s">
        <v>773</v>
      </c>
      <c r="F129" s="51" t="s">
        <v>156</v>
      </c>
      <c r="G129" t="s">
        <v>157</v>
      </c>
      <c r="H129" s="51" t="s">
        <v>240</v>
      </c>
      <c r="I129" s="52">
        <v>43460</v>
      </c>
      <c r="J129" s="51" t="s">
        <v>465</v>
      </c>
      <c r="K129" t="s">
        <v>37</v>
      </c>
      <c r="L129" t="s">
        <v>37</v>
      </c>
      <c r="M129" s="53">
        <v>71919468</v>
      </c>
    </row>
    <row r="130" spans="1:13">
      <c r="A130" s="50" t="s">
        <v>774</v>
      </c>
      <c r="B130" s="51">
        <v>92300315</v>
      </c>
      <c r="C130" t="s">
        <v>36</v>
      </c>
      <c r="D130" s="51" t="s">
        <v>37</v>
      </c>
      <c r="E130" t="s">
        <v>775</v>
      </c>
      <c r="F130" s="51" t="s">
        <v>156</v>
      </c>
      <c r="G130" t="s">
        <v>157</v>
      </c>
      <c r="H130" s="51" t="s">
        <v>240</v>
      </c>
      <c r="I130" s="52">
        <v>43460</v>
      </c>
      <c r="J130" s="51" t="s">
        <v>568</v>
      </c>
      <c r="K130" t="s">
        <v>37</v>
      </c>
      <c r="L130" t="s">
        <v>37</v>
      </c>
      <c r="M130" s="53">
        <v>71919468</v>
      </c>
    </row>
    <row r="131" spans="1:13">
      <c r="A131" s="50" t="s">
        <v>238</v>
      </c>
      <c r="B131" s="51">
        <v>92300316</v>
      </c>
      <c r="C131" t="s">
        <v>36</v>
      </c>
      <c r="D131" s="51" t="s">
        <v>37</v>
      </c>
      <c r="E131" t="s">
        <v>239</v>
      </c>
      <c r="F131" s="51" t="s">
        <v>156</v>
      </c>
      <c r="G131" t="s">
        <v>157</v>
      </c>
      <c r="H131" s="51" t="s">
        <v>240</v>
      </c>
      <c r="I131" s="52">
        <v>43460</v>
      </c>
      <c r="J131" s="51" t="s">
        <v>48</v>
      </c>
      <c r="K131" t="s">
        <v>241</v>
      </c>
      <c r="L131" t="s">
        <v>37</v>
      </c>
      <c r="M131" s="53">
        <v>71919468</v>
      </c>
    </row>
    <row r="132" spans="1:13">
      <c r="A132" s="50" t="s">
        <v>776</v>
      </c>
      <c r="B132" s="51">
        <v>92300320</v>
      </c>
      <c r="C132" t="s">
        <v>36</v>
      </c>
      <c r="D132" s="51" t="s">
        <v>37</v>
      </c>
      <c r="E132" t="s">
        <v>511</v>
      </c>
      <c r="F132" s="51" t="s">
        <v>777</v>
      </c>
      <c r="G132" t="s">
        <v>778</v>
      </c>
      <c r="H132" s="51" t="s">
        <v>37</v>
      </c>
      <c r="I132" s="52">
        <v>43522</v>
      </c>
      <c r="J132" s="51" t="s">
        <v>465</v>
      </c>
      <c r="K132" t="s">
        <v>37</v>
      </c>
      <c r="L132" t="s">
        <v>37</v>
      </c>
      <c r="M132" s="53">
        <v>36115704</v>
      </c>
    </row>
    <row r="133" spans="1:13">
      <c r="A133" s="50" t="s">
        <v>779</v>
      </c>
      <c r="B133" s="51">
        <v>92300321</v>
      </c>
      <c r="C133" t="s">
        <v>36</v>
      </c>
      <c r="D133" s="51" t="s">
        <v>37</v>
      </c>
      <c r="E133" t="s">
        <v>780</v>
      </c>
      <c r="F133" s="51" t="s">
        <v>781</v>
      </c>
      <c r="G133" t="s">
        <v>782</v>
      </c>
      <c r="H133" s="51" t="s">
        <v>358</v>
      </c>
      <c r="I133" s="52">
        <v>43522</v>
      </c>
      <c r="J133" s="51" t="s">
        <v>465</v>
      </c>
      <c r="K133" t="s">
        <v>37</v>
      </c>
      <c r="L133" t="s">
        <v>37</v>
      </c>
      <c r="M133" s="53">
        <v>187515000</v>
      </c>
    </row>
    <row r="134" spans="1:13">
      <c r="A134" s="50" t="s">
        <v>783</v>
      </c>
      <c r="B134" s="51">
        <v>92300322</v>
      </c>
      <c r="C134" t="s">
        <v>36</v>
      </c>
      <c r="D134" s="51" t="s">
        <v>37</v>
      </c>
      <c r="E134" t="s">
        <v>784</v>
      </c>
      <c r="F134" s="51" t="s">
        <v>781</v>
      </c>
      <c r="G134" t="s">
        <v>782</v>
      </c>
      <c r="H134" s="51" t="s">
        <v>358</v>
      </c>
      <c r="I134" s="52">
        <v>43522</v>
      </c>
      <c r="J134" s="51" t="s">
        <v>465</v>
      </c>
      <c r="K134" t="s">
        <v>37</v>
      </c>
      <c r="L134" t="s">
        <v>37</v>
      </c>
      <c r="M134" s="53">
        <v>187515000</v>
      </c>
    </row>
    <row r="135" spans="1:13">
      <c r="A135" s="50" t="s">
        <v>785</v>
      </c>
      <c r="B135" s="51">
        <v>92300323</v>
      </c>
      <c r="C135" t="s">
        <v>36</v>
      </c>
      <c r="D135" s="51" t="s">
        <v>37</v>
      </c>
      <c r="E135" t="s">
        <v>786</v>
      </c>
      <c r="F135" s="51" t="s">
        <v>781</v>
      </c>
      <c r="G135" t="s">
        <v>782</v>
      </c>
      <c r="H135" s="51" t="s">
        <v>358</v>
      </c>
      <c r="I135" s="52">
        <v>43522</v>
      </c>
      <c r="J135" s="51" t="s">
        <v>465</v>
      </c>
      <c r="K135" t="s">
        <v>37</v>
      </c>
      <c r="L135" t="s">
        <v>37</v>
      </c>
      <c r="M135" s="53">
        <v>187515000</v>
      </c>
    </row>
    <row r="136" spans="1:13">
      <c r="A136" s="50" t="s">
        <v>787</v>
      </c>
      <c r="B136" s="51">
        <v>92300324</v>
      </c>
      <c r="C136" t="s">
        <v>36</v>
      </c>
      <c r="D136" s="51" t="s">
        <v>37</v>
      </c>
      <c r="E136" t="s">
        <v>788</v>
      </c>
      <c r="F136" s="51" t="s">
        <v>781</v>
      </c>
      <c r="G136" t="s">
        <v>782</v>
      </c>
      <c r="H136" s="51" t="s">
        <v>358</v>
      </c>
      <c r="I136" s="52">
        <v>43522</v>
      </c>
      <c r="J136" s="51" t="s">
        <v>568</v>
      </c>
      <c r="K136" t="s">
        <v>789</v>
      </c>
      <c r="L136" t="s">
        <v>37</v>
      </c>
      <c r="M136" s="53">
        <v>187515000</v>
      </c>
    </row>
    <row r="137" spans="1:13">
      <c r="A137" s="50" t="s">
        <v>790</v>
      </c>
      <c r="B137" s="51">
        <v>92300325</v>
      </c>
      <c r="C137" t="s">
        <v>36</v>
      </c>
      <c r="D137" s="51" t="s">
        <v>37</v>
      </c>
      <c r="E137" t="s">
        <v>791</v>
      </c>
      <c r="F137" s="51" t="s">
        <v>244</v>
      </c>
      <c r="G137" t="s">
        <v>245</v>
      </c>
      <c r="H137" s="51" t="s">
        <v>246</v>
      </c>
      <c r="I137" s="52">
        <v>43522</v>
      </c>
      <c r="J137" s="51" t="s">
        <v>568</v>
      </c>
      <c r="K137" t="s">
        <v>37</v>
      </c>
      <c r="L137" t="s">
        <v>37</v>
      </c>
      <c r="M137" s="53">
        <v>217610000</v>
      </c>
    </row>
    <row r="138" spans="1:13">
      <c r="A138" s="50" t="s">
        <v>242</v>
      </c>
      <c r="B138" s="51">
        <v>92300326</v>
      </c>
      <c r="C138" t="s">
        <v>36</v>
      </c>
      <c r="D138" s="51" t="s">
        <v>37</v>
      </c>
      <c r="E138" t="s">
        <v>243</v>
      </c>
      <c r="F138" s="51" t="s">
        <v>244</v>
      </c>
      <c r="G138" t="s">
        <v>245</v>
      </c>
      <c r="H138" s="51" t="s">
        <v>246</v>
      </c>
      <c r="I138" s="52">
        <v>43522</v>
      </c>
      <c r="J138" s="51" t="s">
        <v>48</v>
      </c>
      <c r="K138" t="s">
        <v>37</v>
      </c>
      <c r="L138" t="s">
        <v>247</v>
      </c>
      <c r="M138" s="53">
        <v>217610000</v>
      </c>
    </row>
    <row r="139" spans="1:13">
      <c r="A139" s="50" t="s">
        <v>792</v>
      </c>
      <c r="B139" s="51">
        <v>92300327</v>
      </c>
      <c r="C139" t="s">
        <v>36</v>
      </c>
      <c r="D139" s="51" t="s">
        <v>37</v>
      </c>
      <c r="E139" t="s">
        <v>793</v>
      </c>
      <c r="F139" s="51" t="s">
        <v>244</v>
      </c>
      <c r="G139" t="s">
        <v>245</v>
      </c>
      <c r="H139" s="51" t="s">
        <v>246</v>
      </c>
      <c r="I139" s="52">
        <v>43522</v>
      </c>
      <c r="J139" s="51" t="s">
        <v>568</v>
      </c>
      <c r="K139" t="s">
        <v>37</v>
      </c>
      <c r="L139" t="s">
        <v>37</v>
      </c>
      <c r="M139" s="53">
        <v>217610000</v>
      </c>
    </row>
    <row r="140" spans="1:13">
      <c r="A140" s="50" t="s">
        <v>248</v>
      </c>
      <c r="B140" s="51">
        <v>92300328</v>
      </c>
      <c r="C140" t="s">
        <v>36</v>
      </c>
      <c r="D140" s="51" t="s">
        <v>37</v>
      </c>
      <c r="E140" t="s">
        <v>249</v>
      </c>
      <c r="F140" s="51" t="s">
        <v>244</v>
      </c>
      <c r="G140" t="s">
        <v>245</v>
      </c>
      <c r="H140" s="51" t="s">
        <v>37</v>
      </c>
      <c r="I140" s="52">
        <v>43522</v>
      </c>
      <c r="J140" s="51" t="s">
        <v>48</v>
      </c>
      <c r="K140" t="s">
        <v>175</v>
      </c>
      <c r="L140" t="s">
        <v>176</v>
      </c>
      <c r="M140" s="53">
        <v>217610000</v>
      </c>
    </row>
    <row r="141" spans="1:13">
      <c r="A141" s="50" t="s">
        <v>794</v>
      </c>
      <c r="B141" s="51">
        <v>92300331</v>
      </c>
      <c r="C141" t="s">
        <v>36</v>
      </c>
      <c r="D141" s="51" t="s">
        <v>37</v>
      </c>
      <c r="E141" t="s">
        <v>795</v>
      </c>
      <c r="F141" s="51" t="s">
        <v>796</v>
      </c>
      <c r="G141" t="s">
        <v>797</v>
      </c>
      <c r="H141" s="51" t="s">
        <v>798</v>
      </c>
      <c r="I141" s="52">
        <v>43546</v>
      </c>
      <c r="J141" s="51" t="s">
        <v>481</v>
      </c>
      <c r="K141" t="s">
        <v>482</v>
      </c>
      <c r="L141" t="s">
        <v>37</v>
      </c>
      <c r="M141" s="53">
        <v>40923038</v>
      </c>
    </row>
    <row r="142" spans="1:13">
      <c r="A142" s="50" t="s">
        <v>799</v>
      </c>
      <c r="B142" s="51">
        <v>92300333</v>
      </c>
      <c r="C142" t="s">
        <v>36</v>
      </c>
      <c r="D142" s="51" t="s">
        <v>37</v>
      </c>
      <c r="E142" t="s">
        <v>800</v>
      </c>
      <c r="F142" s="51" t="s">
        <v>801</v>
      </c>
      <c r="G142" t="s">
        <v>802</v>
      </c>
      <c r="H142" s="51" t="s">
        <v>803</v>
      </c>
      <c r="I142" s="52">
        <v>43552</v>
      </c>
      <c r="J142" s="51" t="s">
        <v>568</v>
      </c>
      <c r="K142" t="s">
        <v>37</v>
      </c>
      <c r="L142" t="s">
        <v>37</v>
      </c>
      <c r="M142" s="53">
        <v>232463168</v>
      </c>
    </row>
    <row r="143" spans="1:13">
      <c r="A143" s="50" t="s">
        <v>804</v>
      </c>
      <c r="B143" s="51">
        <v>92300334</v>
      </c>
      <c r="C143" t="s">
        <v>36</v>
      </c>
      <c r="D143" s="51" t="s">
        <v>37</v>
      </c>
      <c r="E143" t="s">
        <v>805</v>
      </c>
      <c r="F143" s="51" t="s">
        <v>801</v>
      </c>
      <c r="G143" t="s">
        <v>802</v>
      </c>
      <c r="H143" s="51" t="s">
        <v>803</v>
      </c>
      <c r="I143" s="52">
        <v>43552</v>
      </c>
      <c r="J143" s="51" t="s">
        <v>568</v>
      </c>
      <c r="K143" t="s">
        <v>37</v>
      </c>
      <c r="L143" t="s">
        <v>37</v>
      </c>
      <c r="M143" s="53">
        <v>232463168</v>
      </c>
    </row>
    <row r="144" spans="1:13">
      <c r="A144" s="50" t="s">
        <v>250</v>
      </c>
      <c r="B144" s="51">
        <v>92300337</v>
      </c>
      <c r="C144" t="s">
        <v>36</v>
      </c>
      <c r="D144" s="51" t="s">
        <v>37</v>
      </c>
      <c r="E144" t="s">
        <v>251</v>
      </c>
      <c r="F144" s="51" t="s">
        <v>252</v>
      </c>
      <c r="G144" t="s">
        <v>253</v>
      </c>
      <c r="H144" s="51" t="s">
        <v>254</v>
      </c>
      <c r="I144" s="52">
        <v>43579</v>
      </c>
      <c r="J144" s="51" t="s">
        <v>48</v>
      </c>
      <c r="K144" t="s">
        <v>255</v>
      </c>
      <c r="L144" t="s">
        <v>37</v>
      </c>
      <c r="M144" s="53">
        <v>34886819</v>
      </c>
    </row>
    <row r="145" spans="1:13">
      <c r="A145" s="50" t="s">
        <v>806</v>
      </c>
      <c r="B145" s="51">
        <v>92300338</v>
      </c>
      <c r="C145" t="s">
        <v>36</v>
      </c>
      <c r="D145" s="51" t="s">
        <v>37</v>
      </c>
      <c r="E145" t="s">
        <v>807</v>
      </c>
      <c r="F145" s="51" t="s">
        <v>252</v>
      </c>
      <c r="G145" t="s">
        <v>253</v>
      </c>
      <c r="H145" s="51" t="s">
        <v>254</v>
      </c>
      <c r="I145" s="52">
        <v>43579</v>
      </c>
      <c r="J145" s="51" t="s">
        <v>465</v>
      </c>
      <c r="K145" t="s">
        <v>37</v>
      </c>
      <c r="L145" t="s">
        <v>37</v>
      </c>
      <c r="M145" s="53">
        <v>34886819</v>
      </c>
    </row>
    <row r="146" spans="1:13">
      <c r="A146" s="50" t="s">
        <v>256</v>
      </c>
      <c r="B146" s="51">
        <v>92300339</v>
      </c>
      <c r="C146" t="s">
        <v>36</v>
      </c>
      <c r="D146" s="51" t="s">
        <v>37</v>
      </c>
      <c r="E146" t="s">
        <v>257</v>
      </c>
      <c r="F146" s="51" t="s">
        <v>258</v>
      </c>
      <c r="G146" t="s">
        <v>259</v>
      </c>
      <c r="H146" s="51" t="s">
        <v>260</v>
      </c>
      <c r="I146" s="52">
        <v>43616</v>
      </c>
      <c r="J146" s="51" t="s">
        <v>48</v>
      </c>
      <c r="K146" t="s">
        <v>90</v>
      </c>
      <c r="L146" t="s">
        <v>60</v>
      </c>
      <c r="M146" s="53">
        <v>488782843</v>
      </c>
    </row>
    <row r="147" spans="1:13">
      <c r="A147" s="50" t="s">
        <v>261</v>
      </c>
      <c r="B147" s="51">
        <v>92300340</v>
      </c>
      <c r="C147" t="s">
        <v>36</v>
      </c>
      <c r="D147" s="51" t="s">
        <v>37</v>
      </c>
      <c r="E147" t="s">
        <v>262</v>
      </c>
      <c r="F147" s="51" t="s">
        <v>258</v>
      </c>
      <c r="G147" t="s">
        <v>259</v>
      </c>
      <c r="H147" s="51" t="s">
        <v>260</v>
      </c>
      <c r="I147" s="52">
        <v>43616</v>
      </c>
      <c r="J147" s="51" t="s">
        <v>48</v>
      </c>
      <c r="K147" t="s">
        <v>263</v>
      </c>
      <c r="L147" t="s">
        <v>37</v>
      </c>
      <c r="M147" s="53">
        <v>488782843</v>
      </c>
    </row>
    <row r="148" spans="1:13">
      <c r="A148" s="50" t="s">
        <v>808</v>
      </c>
      <c r="B148" s="51">
        <v>92300341</v>
      </c>
      <c r="C148" t="s">
        <v>36</v>
      </c>
      <c r="D148" s="51" t="s">
        <v>37</v>
      </c>
      <c r="E148" t="s">
        <v>809</v>
      </c>
      <c r="F148" s="51" t="s">
        <v>810</v>
      </c>
      <c r="G148" t="s">
        <v>811</v>
      </c>
      <c r="H148" s="51" t="s">
        <v>812</v>
      </c>
      <c r="I148" s="52">
        <v>43616</v>
      </c>
      <c r="J148" s="51" t="s">
        <v>568</v>
      </c>
      <c r="K148" t="s">
        <v>105</v>
      </c>
      <c r="L148" t="s">
        <v>37</v>
      </c>
      <c r="M148" s="53">
        <v>325855151</v>
      </c>
    </row>
    <row r="149" spans="1:13">
      <c r="A149" s="50" t="s">
        <v>813</v>
      </c>
      <c r="B149" s="51">
        <v>92300342</v>
      </c>
      <c r="C149" t="s">
        <v>36</v>
      </c>
      <c r="D149" s="51" t="s">
        <v>37</v>
      </c>
      <c r="E149" t="s">
        <v>814</v>
      </c>
      <c r="F149" s="51" t="s">
        <v>810</v>
      </c>
      <c r="G149" t="s">
        <v>811</v>
      </c>
      <c r="H149" s="51" t="s">
        <v>812</v>
      </c>
      <c r="I149" s="52">
        <v>43616</v>
      </c>
      <c r="J149" s="51" t="s">
        <v>465</v>
      </c>
      <c r="K149" t="s">
        <v>37</v>
      </c>
      <c r="L149" t="s">
        <v>37</v>
      </c>
      <c r="M149" s="53">
        <v>325855151</v>
      </c>
    </row>
    <row r="150" spans="1:13">
      <c r="A150" s="50" t="s">
        <v>815</v>
      </c>
      <c r="B150" s="51">
        <v>92300343</v>
      </c>
      <c r="C150" t="s">
        <v>36</v>
      </c>
      <c r="D150" s="51" t="s">
        <v>37</v>
      </c>
      <c r="E150" t="s">
        <v>816</v>
      </c>
      <c r="F150" s="51" t="s">
        <v>810</v>
      </c>
      <c r="G150" t="s">
        <v>811</v>
      </c>
      <c r="H150" s="51" t="s">
        <v>812</v>
      </c>
      <c r="I150" s="52">
        <v>43616</v>
      </c>
      <c r="J150" s="51" t="s">
        <v>568</v>
      </c>
      <c r="K150" t="s">
        <v>37</v>
      </c>
      <c r="L150" t="s">
        <v>37</v>
      </c>
      <c r="M150" s="53">
        <v>325855151</v>
      </c>
    </row>
    <row r="151" spans="1:13">
      <c r="A151" s="50" t="s">
        <v>264</v>
      </c>
      <c r="B151" s="51">
        <v>92300344</v>
      </c>
      <c r="C151" t="s">
        <v>36</v>
      </c>
      <c r="D151" s="51" t="s">
        <v>37</v>
      </c>
      <c r="E151" t="s">
        <v>265</v>
      </c>
      <c r="F151" s="51" t="s">
        <v>266</v>
      </c>
      <c r="G151" t="s">
        <v>109</v>
      </c>
      <c r="H151" s="51" t="s">
        <v>267</v>
      </c>
      <c r="I151" s="52">
        <v>43616</v>
      </c>
      <c r="J151" s="51" t="s">
        <v>48</v>
      </c>
      <c r="K151" t="s">
        <v>117</v>
      </c>
      <c r="L151" t="s">
        <v>60</v>
      </c>
      <c r="M151" s="53">
        <v>456197304</v>
      </c>
    </row>
    <row r="152" spans="1:13">
      <c r="A152" s="50" t="s">
        <v>817</v>
      </c>
      <c r="B152" s="51">
        <v>92300345</v>
      </c>
      <c r="C152" t="s">
        <v>36</v>
      </c>
      <c r="D152" s="51" t="s">
        <v>37</v>
      </c>
      <c r="E152" t="s">
        <v>818</v>
      </c>
      <c r="F152" s="51" t="s">
        <v>819</v>
      </c>
      <c r="G152" t="s">
        <v>820</v>
      </c>
      <c r="H152" s="51" t="s">
        <v>37</v>
      </c>
      <c r="I152" s="52">
        <v>43616</v>
      </c>
      <c r="J152" s="51" t="s">
        <v>465</v>
      </c>
      <c r="K152" t="s">
        <v>37</v>
      </c>
      <c r="L152" t="s">
        <v>37</v>
      </c>
      <c r="M152" s="53">
        <v>182123413</v>
      </c>
    </row>
    <row r="153" spans="1:13">
      <c r="A153" s="50" t="s">
        <v>268</v>
      </c>
      <c r="B153" s="51">
        <v>92300347</v>
      </c>
      <c r="C153" t="s">
        <v>36</v>
      </c>
      <c r="D153" s="51" t="s">
        <v>37</v>
      </c>
      <c r="E153" t="s">
        <v>269</v>
      </c>
      <c r="F153" s="51" t="s">
        <v>270</v>
      </c>
      <c r="G153" t="s">
        <v>271</v>
      </c>
      <c r="H153" s="51" t="s">
        <v>272</v>
      </c>
      <c r="I153" s="52">
        <v>43613</v>
      </c>
      <c r="J153" s="51" t="s">
        <v>48</v>
      </c>
      <c r="K153" t="s">
        <v>273</v>
      </c>
      <c r="L153" t="s">
        <v>37</v>
      </c>
      <c r="M153" s="53">
        <v>164427962</v>
      </c>
    </row>
    <row r="154" spans="1:13">
      <c r="A154" s="50" t="s">
        <v>821</v>
      </c>
      <c r="B154" s="51">
        <v>92300348</v>
      </c>
      <c r="C154" t="s">
        <v>36</v>
      </c>
      <c r="D154" s="51" t="s">
        <v>37</v>
      </c>
      <c r="E154" t="s">
        <v>822</v>
      </c>
      <c r="F154" s="51" t="s">
        <v>270</v>
      </c>
      <c r="G154" t="s">
        <v>271</v>
      </c>
      <c r="H154" s="51" t="s">
        <v>272</v>
      </c>
      <c r="I154" s="52">
        <v>43613</v>
      </c>
      <c r="J154" s="51" t="s">
        <v>465</v>
      </c>
      <c r="K154" t="s">
        <v>37</v>
      </c>
      <c r="L154" t="s">
        <v>37</v>
      </c>
      <c r="M154" s="53">
        <v>173498518</v>
      </c>
    </row>
    <row r="155" spans="1:13">
      <c r="A155" s="50" t="s">
        <v>274</v>
      </c>
      <c r="B155" s="51">
        <v>92300349</v>
      </c>
      <c r="C155" t="s">
        <v>36</v>
      </c>
      <c r="D155" s="51" t="s">
        <v>37</v>
      </c>
      <c r="E155" t="s">
        <v>275</v>
      </c>
      <c r="F155" s="51" t="s">
        <v>276</v>
      </c>
      <c r="G155" t="s">
        <v>277</v>
      </c>
      <c r="H155" s="51" t="s">
        <v>278</v>
      </c>
      <c r="I155" s="52">
        <v>43613</v>
      </c>
      <c r="J155" s="51" t="s">
        <v>48</v>
      </c>
      <c r="K155" t="s">
        <v>279</v>
      </c>
      <c r="L155" t="s">
        <v>280</v>
      </c>
      <c r="M155" s="53">
        <v>42370869</v>
      </c>
    </row>
    <row r="156" spans="1:13">
      <c r="A156" s="50" t="s">
        <v>281</v>
      </c>
      <c r="B156" s="51">
        <v>92300350</v>
      </c>
      <c r="C156" t="s">
        <v>36</v>
      </c>
      <c r="D156" s="51" t="s">
        <v>37</v>
      </c>
      <c r="E156" t="s">
        <v>282</v>
      </c>
      <c r="F156" s="51" t="s">
        <v>276</v>
      </c>
      <c r="G156" t="s">
        <v>277</v>
      </c>
      <c r="H156" s="51" t="s">
        <v>278</v>
      </c>
      <c r="I156" s="52">
        <v>43613</v>
      </c>
      <c r="J156" s="51" t="s">
        <v>48</v>
      </c>
      <c r="K156" t="s">
        <v>279</v>
      </c>
      <c r="L156" t="s">
        <v>280</v>
      </c>
      <c r="M156" s="53">
        <v>42370869</v>
      </c>
    </row>
    <row r="157" spans="1:13">
      <c r="A157" s="50" t="s">
        <v>283</v>
      </c>
      <c r="B157" s="51">
        <v>92300351</v>
      </c>
      <c r="C157" t="s">
        <v>36</v>
      </c>
      <c r="D157" s="51" t="s">
        <v>37</v>
      </c>
      <c r="E157" t="s">
        <v>284</v>
      </c>
      <c r="F157" s="51" t="s">
        <v>276</v>
      </c>
      <c r="G157" t="s">
        <v>277</v>
      </c>
      <c r="H157" s="51" t="s">
        <v>278</v>
      </c>
      <c r="I157" s="52">
        <v>43613</v>
      </c>
      <c r="J157" s="51" t="s">
        <v>48</v>
      </c>
      <c r="K157" t="s">
        <v>279</v>
      </c>
      <c r="L157" t="s">
        <v>280</v>
      </c>
      <c r="M157" s="53">
        <v>42370869</v>
      </c>
    </row>
    <row r="158" spans="1:13">
      <c r="A158" s="50" t="s">
        <v>285</v>
      </c>
      <c r="B158" s="51">
        <v>92300352</v>
      </c>
      <c r="C158" t="s">
        <v>36</v>
      </c>
      <c r="D158" s="51" t="s">
        <v>37</v>
      </c>
      <c r="E158" t="s">
        <v>286</v>
      </c>
      <c r="F158" s="51" t="s">
        <v>276</v>
      </c>
      <c r="G158" t="s">
        <v>277</v>
      </c>
      <c r="H158" s="51" t="s">
        <v>278</v>
      </c>
      <c r="I158" s="52">
        <v>43613</v>
      </c>
      <c r="J158" s="51" t="s">
        <v>48</v>
      </c>
      <c r="K158" t="s">
        <v>279</v>
      </c>
      <c r="L158" t="s">
        <v>280</v>
      </c>
      <c r="M158" s="53">
        <v>42370869</v>
      </c>
    </row>
    <row r="159" spans="1:13">
      <c r="A159" s="50" t="s">
        <v>287</v>
      </c>
      <c r="B159" s="51">
        <v>92300353</v>
      </c>
      <c r="C159" t="s">
        <v>36</v>
      </c>
      <c r="D159" s="51" t="s">
        <v>37</v>
      </c>
      <c r="E159" t="s">
        <v>288</v>
      </c>
      <c r="F159" s="51" t="s">
        <v>276</v>
      </c>
      <c r="G159" t="s">
        <v>277</v>
      </c>
      <c r="H159" s="51" t="s">
        <v>278</v>
      </c>
      <c r="I159" s="52">
        <v>43613</v>
      </c>
      <c r="J159" s="51" t="s">
        <v>48</v>
      </c>
      <c r="K159" t="s">
        <v>279</v>
      </c>
      <c r="L159" t="s">
        <v>280</v>
      </c>
      <c r="M159" s="53">
        <v>42370867</v>
      </c>
    </row>
    <row r="160" spans="1:13">
      <c r="A160" s="50" t="s">
        <v>823</v>
      </c>
      <c r="B160" s="51">
        <v>92300357</v>
      </c>
      <c r="C160" t="s">
        <v>36</v>
      </c>
      <c r="D160" s="51" t="s">
        <v>37</v>
      </c>
      <c r="E160" t="s">
        <v>824</v>
      </c>
      <c r="F160" s="51" t="s">
        <v>825</v>
      </c>
      <c r="G160" t="s">
        <v>826</v>
      </c>
      <c r="H160" s="51" t="s">
        <v>827</v>
      </c>
      <c r="I160" s="52">
        <v>43643</v>
      </c>
      <c r="J160" s="51" t="s">
        <v>568</v>
      </c>
      <c r="K160" t="s">
        <v>37</v>
      </c>
      <c r="L160" t="s">
        <v>37</v>
      </c>
      <c r="M160" s="53">
        <v>199162236</v>
      </c>
    </row>
    <row r="161" spans="1:13">
      <c r="A161" s="50" t="s">
        <v>828</v>
      </c>
      <c r="B161" s="51">
        <v>92300358</v>
      </c>
      <c r="C161" t="s">
        <v>36</v>
      </c>
      <c r="D161" s="51" t="s">
        <v>37</v>
      </c>
      <c r="E161" t="s">
        <v>829</v>
      </c>
      <c r="F161" s="51" t="s">
        <v>825</v>
      </c>
      <c r="G161" t="s">
        <v>826</v>
      </c>
      <c r="H161" s="51" t="s">
        <v>827</v>
      </c>
      <c r="I161" s="52">
        <v>43643</v>
      </c>
      <c r="J161" s="51" t="s">
        <v>465</v>
      </c>
      <c r="K161" t="s">
        <v>37</v>
      </c>
      <c r="L161" t="s">
        <v>37</v>
      </c>
      <c r="M161" s="53">
        <v>199162238</v>
      </c>
    </row>
    <row r="162" spans="1:13">
      <c r="A162" s="50" t="s">
        <v>830</v>
      </c>
      <c r="B162" s="51">
        <v>92300364</v>
      </c>
      <c r="C162" t="s">
        <v>36</v>
      </c>
      <c r="D162" s="51" t="s">
        <v>37</v>
      </c>
      <c r="E162" t="s">
        <v>831</v>
      </c>
      <c r="F162" s="51" t="s">
        <v>801</v>
      </c>
      <c r="G162" t="s">
        <v>802</v>
      </c>
      <c r="H162" s="51" t="s">
        <v>803</v>
      </c>
      <c r="I162" s="52">
        <v>43691</v>
      </c>
      <c r="J162" s="51" t="s">
        <v>568</v>
      </c>
      <c r="K162" t="s">
        <v>37</v>
      </c>
      <c r="L162" t="s">
        <v>37</v>
      </c>
      <c r="M162" s="53">
        <v>168134769</v>
      </c>
    </row>
    <row r="163" spans="1:13">
      <c r="A163" s="50" t="s">
        <v>832</v>
      </c>
      <c r="B163" s="51">
        <v>92300365</v>
      </c>
      <c r="C163" t="s">
        <v>36</v>
      </c>
      <c r="D163" s="51" t="s">
        <v>37</v>
      </c>
      <c r="E163" t="s">
        <v>833</v>
      </c>
      <c r="F163" s="51" t="s">
        <v>801</v>
      </c>
      <c r="G163" t="s">
        <v>802</v>
      </c>
      <c r="H163" s="51" t="s">
        <v>803</v>
      </c>
      <c r="I163" s="52">
        <v>43691</v>
      </c>
      <c r="J163" s="51" t="s">
        <v>465</v>
      </c>
      <c r="K163" t="s">
        <v>37</v>
      </c>
      <c r="L163" t="s">
        <v>37</v>
      </c>
      <c r="M163" s="53">
        <v>168134307</v>
      </c>
    </row>
    <row r="164" spans="1:13">
      <c r="A164" s="50" t="s">
        <v>289</v>
      </c>
      <c r="B164" s="51">
        <v>92300369</v>
      </c>
      <c r="C164" t="s">
        <v>36</v>
      </c>
      <c r="D164" s="51" t="s">
        <v>37</v>
      </c>
      <c r="E164" t="s">
        <v>290</v>
      </c>
      <c r="F164" s="51" t="s">
        <v>291</v>
      </c>
      <c r="G164" t="s">
        <v>292</v>
      </c>
      <c r="H164" s="51" t="s">
        <v>293</v>
      </c>
      <c r="I164" s="52">
        <v>43689</v>
      </c>
      <c r="J164" s="51" t="s">
        <v>48</v>
      </c>
      <c r="K164" t="s">
        <v>37</v>
      </c>
      <c r="L164" t="s">
        <v>294</v>
      </c>
      <c r="M164" s="53">
        <v>101457904</v>
      </c>
    </row>
    <row r="165" spans="1:13">
      <c r="A165" s="50" t="s">
        <v>834</v>
      </c>
      <c r="B165" s="51">
        <v>92300370</v>
      </c>
      <c r="C165" t="s">
        <v>36</v>
      </c>
      <c r="D165" s="51" t="s">
        <v>37</v>
      </c>
      <c r="E165" t="s">
        <v>835</v>
      </c>
      <c r="F165" s="51" t="s">
        <v>836</v>
      </c>
      <c r="G165" t="s">
        <v>837</v>
      </c>
      <c r="H165" s="51" t="s">
        <v>474</v>
      </c>
      <c r="I165" s="52">
        <v>43689</v>
      </c>
      <c r="J165" s="51" t="s">
        <v>568</v>
      </c>
      <c r="K165" t="s">
        <v>37</v>
      </c>
      <c r="L165" t="s">
        <v>37</v>
      </c>
      <c r="M165" s="53">
        <v>302357873</v>
      </c>
    </row>
    <row r="166" spans="1:13">
      <c r="A166" s="50" t="s">
        <v>838</v>
      </c>
      <c r="B166" s="51">
        <v>92300377</v>
      </c>
      <c r="C166" t="s">
        <v>36</v>
      </c>
      <c r="D166" s="51" t="s">
        <v>37</v>
      </c>
      <c r="E166" t="s">
        <v>839</v>
      </c>
      <c r="F166" s="51" t="s">
        <v>270</v>
      </c>
      <c r="G166" t="s">
        <v>271</v>
      </c>
      <c r="H166" s="51" t="s">
        <v>318</v>
      </c>
      <c r="I166" s="52">
        <v>43739</v>
      </c>
      <c r="J166" s="51" t="s">
        <v>465</v>
      </c>
      <c r="K166" t="s">
        <v>840</v>
      </c>
      <c r="L166" t="s">
        <v>37</v>
      </c>
      <c r="M166" s="53">
        <v>175893983.5</v>
      </c>
    </row>
    <row r="167" spans="1:13">
      <c r="A167" s="50" t="s">
        <v>841</v>
      </c>
      <c r="B167" s="51">
        <v>92300378</v>
      </c>
      <c r="C167" t="s">
        <v>36</v>
      </c>
      <c r="D167" s="51" t="s">
        <v>37</v>
      </c>
      <c r="E167" t="s">
        <v>842</v>
      </c>
      <c r="F167" s="51" t="s">
        <v>270</v>
      </c>
      <c r="G167" t="s">
        <v>271</v>
      </c>
      <c r="H167" s="51" t="s">
        <v>318</v>
      </c>
      <c r="I167" s="52">
        <v>43739</v>
      </c>
      <c r="J167" s="51" t="s">
        <v>568</v>
      </c>
      <c r="K167" t="s">
        <v>37</v>
      </c>
      <c r="L167" t="s">
        <v>37</v>
      </c>
      <c r="M167" s="53">
        <v>153582675</v>
      </c>
    </row>
    <row r="168" spans="1:13">
      <c r="A168" s="50" t="s">
        <v>843</v>
      </c>
      <c r="B168" s="51">
        <v>92300380</v>
      </c>
      <c r="C168" t="s">
        <v>36</v>
      </c>
      <c r="D168" s="51" t="s">
        <v>37</v>
      </c>
      <c r="E168" t="s">
        <v>844</v>
      </c>
      <c r="F168" s="51" t="s">
        <v>845</v>
      </c>
      <c r="G168" t="s">
        <v>846</v>
      </c>
      <c r="H168" s="51" t="s">
        <v>847</v>
      </c>
      <c r="I168" s="52">
        <v>43777</v>
      </c>
      <c r="J168" s="51" t="s">
        <v>465</v>
      </c>
      <c r="K168" t="s">
        <v>37</v>
      </c>
      <c r="L168" t="s">
        <v>37</v>
      </c>
      <c r="M168" s="53">
        <v>172467500</v>
      </c>
    </row>
    <row r="169" spans="1:13">
      <c r="A169" s="50" t="s">
        <v>848</v>
      </c>
      <c r="B169" s="51">
        <v>92300381</v>
      </c>
      <c r="C169" t="s">
        <v>36</v>
      </c>
      <c r="D169" s="51" t="s">
        <v>37</v>
      </c>
      <c r="E169" t="s">
        <v>849</v>
      </c>
      <c r="F169" s="51" t="s">
        <v>192</v>
      </c>
      <c r="G169" t="s">
        <v>193</v>
      </c>
      <c r="H169" s="51" t="s">
        <v>194</v>
      </c>
      <c r="I169" s="52">
        <v>43789</v>
      </c>
      <c r="J169" s="51" t="s">
        <v>465</v>
      </c>
      <c r="K169" t="s">
        <v>37</v>
      </c>
      <c r="L169" t="s">
        <v>37</v>
      </c>
      <c r="M169" s="53">
        <v>111189936</v>
      </c>
    </row>
    <row r="170" spans="1:13">
      <c r="A170" s="50" t="s">
        <v>850</v>
      </c>
      <c r="B170" s="51">
        <v>92300382</v>
      </c>
      <c r="C170" t="s">
        <v>36</v>
      </c>
      <c r="D170" s="51" t="s">
        <v>37</v>
      </c>
      <c r="E170" t="s">
        <v>851</v>
      </c>
      <c r="F170" s="51" t="s">
        <v>192</v>
      </c>
      <c r="G170" t="s">
        <v>193</v>
      </c>
      <c r="H170" s="51" t="s">
        <v>194</v>
      </c>
      <c r="I170" s="52">
        <v>43789</v>
      </c>
      <c r="J170" s="51" t="s">
        <v>465</v>
      </c>
      <c r="K170" t="s">
        <v>37</v>
      </c>
      <c r="L170" t="s">
        <v>37</v>
      </c>
      <c r="M170" s="53">
        <v>111189936</v>
      </c>
    </row>
    <row r="171" spans="1:13">
      <c r="A171" s="50" t="s">
        <v>295</v>
      </c>
      <c r="B171" s="51">
        <v>92300384</v>
      </c>
      <c r="C171" t="s">
        <v>36</v>
      </c>
      <c r="D171" s="51" t="s">
        <v>37</v>
      </c>
      <c r="E171" t="s">
        <v>296</v>
      </c>
      <c r="F171" s="51" t="s">
        <v>276</v>
      </c>
      <c r="G171" t="s">
        <v>277</v>
      </c>
      <c r="H171" s="51" t="s">
        <v>188</v>
      </c>
      <c r="I171" s="52">
        <v>43777</v>
      </c>
      <c r="J171" s="51" t="s">
        <v>48</v>
      </c>
      <c r="K171" t="s">
        <v>297</v>
      </c>
      <c r="L171" t="s">
        <v>280</v>
      </c>
      <c r="M171" s="53">
        <v>47506207</v>
      </c>
    </row>
    <row r="172" spans="1:13">
      <c r="A172" s="50" t="s">
        <v>298</v>
      </c>
      <c r="B172" s="51">
        <v>92300385</v>
      </c>
      <c r="C172" t="s">
        <v>36</v>
      </c>
      <c r="D172" s="51" t="s">
        <v>37</v>
      </c>
      <c r="E172" t="s">
        <v>299</v>
      </c>
      <c r="F172" s="51" t="s">
        <v>276</v>
      </c>
      <c r="G172" t="s">
        <v>277</v>
      </c>
      <c r="H172" s="51" t="s">
        <v>188</v>
      </c>
      <c r="I172" s="52">
        <v>43777</v>
      </c>
      <c r="J172" s="51" t="s">
        <v>48</v>
      </c>
      <c r="K172" t="s">
        <v>297</v>
      </c>
      <c r="L172" t="s">
        <v>280</v>
      </c>
      <c r="M172" s="53">
        <v>47506207</v>
      </c>
    </row>
    <row r="173" spans="1:13">
      <c r="A173" s="50" t="s">
        <v>300</v>
      </c>
      <c r="B173" s="51">
        <v>92300386</v>
      </c>
      <c r="C173" t="s">
        <v>36</v>
      </c>
      <c r="D173" s="51" t="s">
        <v>37</v>
      </c>
      <c r="E173" t="s">
        <v>301</v>
      </c>
      <c r="F173" s="51" t="s">
        <v>276</v>
      </c>
      <c r="G173" t="s">
        <v>277</v>
      </c>
      <c r="H173" s="51" t="s">
        <v>188</v>
      </c>
      <c r="I173" s="52">
        <v>43777</v>
      </c>
      <c r="J173" s="51" t="s">
        <v>48</v>
      </c>
      <c r="K173" t="s">
        <v>279</v>
      </c>
      <c r="L173" t="s">
        <v>280</v>
      </c>
      <c r="M173" s="53">
        <v>47506207</v>
      </c>
    </row>
    <row r="174" spans="1:13">
      <c r="A174" s="50" t="s">
        <v>302</v>
      </c>
      <c r="B174" s="51">
        <v>92300387</v>
      </c>
      <c r="C174" t="s">
        <v>36</v>
      </c>
      <c r="D174" s="51" t="s">
        <v>37</v>
      </c>
      <c r="E174" t="s">
        <v>303</v>
      </c>
      <c r="F174" s="51" t="s">
        <v>276</v>
      </c>
      <c r="G174" t="s">
        <v>277</v>
      </c>
      <c r="H174" s="51" t="s">
        <v>188</v>
      </c>
      <c r="I174" s="52">
        <v>43777</v>
      </c>
      <c r="J174" s="51" t="s">
        <v>48</v>
      </c>
      <c r="K174" t="s">
        <v>297</v>
      </c>
      <c r="L174" t="s">
        <v>280</v>
      </c>
      <c r="M174" s="53">
        <v>47506206</v>
      </c>
    </row>
    <row r="175" spans="1:13">
      <c r="A175" s="50" t="s">
        <v>852</v>
      </c>
      <c r="B175" s="51">
        <v>92300388</v>
      </c>
      <c r="C175" t="s">
        <v>36</v>
      </c>
      <c r="D175" s="51" t="s">
        <v>37</v>
      </c>
      <c r="E175" t="s">
        <v>853</v>
      </c>
      <c r="F175" s="51" t="s">
        <v>854</v>
      </c>
      <c r="G175" t="s">
        <v>855</v>
      </c>
      <c r="H175" s="51" t="s">
        <v>856</v>
      </c>
      <c r="I175" s="52">
        <v>43770</v>
      </c>
      <c r="J175" s="51" t="s">
        <v>568</v>
      </c>
      <c r="K175" t="s">
        <v>37</v>
      </c>
      <c r="L175" t="s">
        <v>37</v>
      </c>
      <c r="M175" s="53">
        <v>227837059</v>
      </c>
    </row>
    <row r="176" spans="1:13">
      <c r="A176" s="50" t="s">
        <v>857</v>
      </c>
      <c r="B176" s="51">
        <v>92300389</v>
      </c>
      <c r="C176" t="s">
        <v>36</v>
      </c>
      <c r="D176" s="51" t="s">
        <v>37</v>
      </c>
      <c r="E176" t="s">
        <v>858</v>
      </c>
      <c r="F176" s="51" t="s">
        <v>859</v>
      </c>
      <c r="G176" t="s">
        <v>860</v>
      </c>
      <c r="H176" s="51" t="s">
        <v>861</v>
      </c>
      <c r="I176" s="52">
        <v>43770</v>
      </c>
      <c r="J176" s="51" t="s">
        <v>568</v>
      </c>
      <c r="K176" t="s">
        <v>37</v>
      </c>
      <c r="L176" t="s">
        <v>37</v>
      </c>
      <c r="M176" s="53">
        <v>229285000</v>
      </c>
    </row>
    <row r="177" spans="1:13">
      <c r="A177" s="50" t="s">
        <v>304</v>
      </c>
      <c r="B177" s="51">
        <v>92300390</v>
      </c>
      <c r="C177" t="s">
        <v>36</v>
      </c>
      <c r="D177" s="51" t="s">
        <v>37</v>
      </c>
      <c r="E177" t="s">
        <v>305</v>
      </c>
      <c r="F177" s="51" t="s">
        <v>306</v>
      </c>
      <c r="G177" t="s">
        <v>307</v>
      </c>
      <c r="H177" s="51" t="s">
        <v>308</v>
      </c>
      <c r="I177" s="52">
        <v>43770</v>
      </c>
      <c r="J177" s="51" t="s">
        <v>48</v>
      </c>
      <c r="K177" t="s">
        <v>309</v>
      </c>
      <c r="L177" t="s">
        <v>37</v>
      </c>
      <c r="M177" s="53">
        <v>233798386</v>
      </c>
    </row>
    <row r="178" spans="1:13">
      <c r="A178" s="50" t="s">
        <v>310</v>
      </c>
      <c r="B178" s="51">
        <v>92300391</v>
      </c>
      <c r="C178" t="s">
        <v>36</v>
      </c>
      <c r="D178" s="51" t="s">
        <v>37</v>
      </c>
      <c r="E178" t="s">
        <v>311</v>
      </c>
      <c r="F178" s="51" t="s">
        <v>212</v>
      </c>
      <c r="G178" t="s">
        <v>312</v>
      </c>
      <c r="H178" s="51" t="s">
        <v>214</v>
      </c>
      <c r="I178" s="52">
        <v>43770</v>
      </c>
      <c r="J178" s="51" t="s">
        <v>48</v>
      </c>
      <c r="K178" t="s">
        <v>313</v>
      </c>
      <c r="L178" t="s">
        <v>37</v>
      </c>
      <c r="M178" s="53">
        <v>73344629</v>
      </c>
    </row>
    <row r="179" spans="1:13">
      <c r="A179" s="50" t="s">
        <v>314</v>
      </c>
      <c r="B179" s="51">
        <v>92300392</v>
      </c>
      <c r="C179" t="s">
        <v>36</v>
      </c>
      <c r="D179" s="51" t="s">
        <v>37</v>
      </c>
      <c r="E179" t="s">
        <v>315</v>
      </c>
      <c r="F179" s="51" t="s">
        <v>212</v>
      </c>
      <c r="G179" t="s">
        <v>312</v>
      </c>
      <c r="H179" s="51" t="s">
        <v>214</v>
      </c>
      <c r="I179" s="52">
        <v>43770</v>
      </c>
      <c r="J179" s="51" t="s">
        <v>48</v>
      </c>
      <c r="K179" t="s">
        <v>263</v>
      </c>
      <c r="L179" t="s">
        <v>37</v>
      </c>
      <c r="M179" s="53">
        <v>86144306</v>
      </c>
    </row>
    <row r="180" spans="1:13">
      <c r="A180" s="50" t="s">
        <v>862</v>
      </c>
      <c r="B180" s="51">
        <v>92300393</v>
      </c>
      <c r="C180" t="s">
        <v>36</v>
      </c>
      <c r="D180" s="51" t="s">
        <v>37</v>
      </c>
      <c r="E180" t="s">
        <v>863</v>
      </c>
      <c r="F180" s="51" t="s">
        <v>212</v>
      </c>
      <c r="G180" t="s">
        <v>312</v>
      </c>
      <c r="H180" s="51" t="s">
        <v>214</v>
      </c>
      <c r="I180" s="52">
        <v>43770</v>
      </c>
      <c r="J180" s="51" t="s">
        <v>568</v>
      </c>
      <c r="K180" t="s">
        <v>37</v>
      </c>
      <c r="L180" t="s">
        <v>37</v>
      </c>
      <c r="M180" s="53">
        <v>73344630</v>
      </c>
    </row>
    <row r="181" spans="1:13">
      <c r="A181" s="50" t="s">
        <v>864</v>
      </c>
      <c r="B181" s="51">
        <v>92300394</v>
      </c>
      <c r="C181" t="s">
        <v>36</v>
      </c>
      <c r="D181" s="51" t="s">
        <v>37</v>
      </c>
      <c r="E181" t="s">
        <v>865</v>
      </c>
      <c r="F181" s="51" t="s">
        <v>866</v>
      </c>
      <c r="G181" t="s">
        <v>867</v>
      </c>
      <c r="H181" s="51" t="s">
        <v>200</v>
      </c>
      <c r="I181" s="52">
        <v>43800</v>
      </c>
      <c r="J181" s="51" t="s">
        <v>568</v>
      </c>
      <c r="K181" t="s">
        <v>37</v>
      </c>
      <c r="L181" t="s">
        <v>37</v>
      </c>
      <c r="M181" s="53">
        <v>141568020</v>
      </c>
    </row>
    <row r="182" spans="1:13">
      <c r="A182" s="50" t="s">
        <v>868</v>
      </c>
      <c r="B182" s="51">
        <v>92300395</v>
      </c>
      <c r="C182" t="s">
        <v>36</v>
      </c>
      <c r="D182" s="51" t="s">
        <v>37</v>
      </c>
      <c r="E182" t="s">
        <v>869</v>
      </c>
      <c r="F182" s="51" t="s">
        <v>270</v>
      </c>
      <c r="G182" t="s">
        <v>271</v>
      </c>
      <c r="H182" s="51" t="s">
        <v>318</v>
      </c>
      <c r="I182" s="52">
        <v>43800</v>
      </c>
      <c r="J182" s="51" t="s">
        <v>465</v>
      </c>
      <c r="K182" t="s">
        <v>37</v>
      </c>
      <c r="L182" t="s">
        <v>37</v>
      </c>
      <c r="M182" s="53">
        <v>173498518</v>
      </c>
    </row>
    <row r="183" spans="1:13">
      <c r="A183" s="50" t="s">
        <v>316</v>
      </c>
      <c r="B183" s="51">
        <v>92300396</v>
      </c>
      <c r="C183" t="s">
        <v>36</v>
      </c>
      <c r="D183" s="51" t="s">
        <v>37</v>
      </c>
      <c r="E183" t="s">
        <v>317</v>
      </c>
      <c r="F183" s="51" t="s">
        <v>270</v>
      </c>
      <c r="G183" t="s">
        <v>271</v>
      </c>
      <c r="H183" s="51" t="s">
        <v>318</v>
      </c>
      <c r="I183" s="52">
        <v>43800</v>
      </c>
      <c r="J183" s="51" t="s">
        <v>48</v>
      </c>
      <c r="K183" t="s">
        <v>319</v>
      </c>
      <c r="L183" t="s">
        <v>320</v>
      </c>
      <c r="M183" s="53">
        <v>173498518</v>
      </c>
    </row>
    <row r="184" spans="1:13">
      <c r="A184" s="50" t="s">
        <v>321</v>
      </c>
      <c r="B184" s="51">
        <v>92300398</v>
      </c>
      <c r="C184" t="s">
        <v>36</v>
      </c>
      <c r="D184" s="51" t="s">
        <v>37</v>
      </c>
      <c r="E184" t="s">
        <v>322</v>
      </c>
      <c r="F184" s="51" t="s">
        <v>323</v>
      </c>
      <c r="G184" t="s">
        <v>324</v>
      </c>
      <c r="H184" s="51" t="s">
        <v>325</v>
      </c>
      <c r="I184" s="52">
        <v>43836</v>
      </c>
      <c r="J184" s="51" t="s">
        <v>48</v>
      </c>
      <c r="K184" t="s">
        <v>326</v>
      </c>
      <c r="L184" t="s">
        <v>50</v>
      </c>
      <c r="M184" s="53">
        <v>246716080</v>
      </c>
    </row>
    <row r="185" spans="1:13">
      <c r="A185" s="50" t="s">
        <v>870</v>
      </c>
      <c r="B185" s="51">
        <v>92300411</v>
      </c>
      <c r="C185" t="s">
        <v>36</v>
      </c>
      <c r="D185" s="51" t="s">
        <v>37</v>
      </c>
      <c r="E185" t="s">
        <v>871</v>
      </c>
      <c r="F185" s="51" t="s">
        <v>276</v>
      </c>
      <c r="G185" t="s">
        <v>277</v>
      </c>
      <c r="H185" s="51" t="s">
        <v>278</v>
      </c>
      <c r="I185" s="52">
        <v>43952</v>
      </c>
      <c r="J185" s="51" t="s">
        <v>568</v>
      </c>
      <c r="K185" t="s">
        <v>105</v>
      </c>
      <c r="L185" t="s">
        <v>37</v>
      </c>
      <c r="M185" s="53">
        <v>47506207</v>
      </c>
    </row>
    <row r="186" spans="1:13">
      <c r="A186" s="50" t="s">
        <v>327</v>
      </c>
      <c r="B186" s="51">
        <v>92300412</v>
      </c>
      <c r="C186" t="s">
        <v>36</v>
      </c>
      <c r="D186" s="51" t="s">
        <v>37</v>
      </c>
      <c r="E186" t="s">
        <v>328</v>
      </c>
      <c r="F186" s="51" t="s">
        <v>276</v>
      </c>
      <c r="G186" t="s">
        <v>277</v>
      </c>
      <c r="H186" s="51" t="s">
        <v>188</v>
      </c>
      <c r="I186" s="52">
        <v>43952</v>
      </c>
      <c r="J186" s="51" t="s">
        <v>48</v>
      </c>
      <c r="K186" t="s">
        <v>329</v>
      </c>
      <c r="L186" t="s">
        <v>50</v>
      </c>
      <c r="M186" s="53">
        <v>47506207</v>
      </c>
    </row>
    <row r="187" spans="1:13">
      <c r="A187" s="50" t="s">
        <v>872</v>
      </c>
      <c r="B187" s="51">
        <v>92300413</v>
      </c>
      <c r="C187" t="s">
        <v>873</v>
      </c>
      <c r="D187" s="51" t="s">
        <v>874</v>
      </c>
      <c r="E187" t="s">
        <v>875</v>
      </c>
      <c r="F187" s="51" t="s">
        <v>876</v>
      </c>
      <c r="G187" t="s">
        <v>877</v>
      </c>
      <c r="H187" s="51" t="s">
        <v>37</v>
      </c>
      <c r="I187" s="52">
        <v>43992</v>
      </c>
      <c r="J187" s="51" t="s">
        <v>568</v>
      </c>
      <c r="K187" t="s">
        <v>37</v>
      </c>
      <c r="L187" t="s">
        <v>37</v>
      </c>
      <c r="M187" s="53">
        <v>136363636</v>
      </c>
    </row>
    <row r="188" spans="1:13">
      <c r="A188" s="50" t="s">
        <v>330</v>
      </c>
      <c r="B188" s="51">
        <v>92300415</v>
      </c>
      <c r="C188" t="s">
        <v>36</v>
      </c>
      <c r="D188" s="51" t="s">
        <v>37</v>
      </c>
      <c r="E188">
        <v>20160030</v>
      </c>
      <c r="F188" s="51" t="s">
        <v>331</v>
      </c>
      <c r="G188" t="s">
        <v>332</v>
      </c>
      <c r="H188" s="51" t="s">
        <v>333</v>
      </c>
      <c r="I188" s="52">
        <v>44102</v>
      </c>
      <c r="J188" s="51" t="s">
        <v>48</v>
      </c>
      <c r="K188" t="s">
        <v>37</v>
      </c>
      <c r="L188" t="s">
        <v>50</v>
      </c>
      <c r="M188" s="53">
        <v>255742499</v>
      </c>
    </row>
    <row r="189" spans="1:13">
      <c r="A189" s="50" t="s">
        <v>334</v>
      </c>
      <c r="B189" s="51">
        <v>92300416</v>
      </c>
      <c r="C189" t="s">
        <v>36</v>
      </c>
      <c r="D189" s="51" t="s">
        <v>37</v>
      </c>
      <c r="E189">
        <v>20162030</v>
      </c>
      <c r="F189" s="51" t="s">
        <v>331</v>
      </c>
      <c r="G189" t="s">
        <v>332</v>
      </c>
      <c r="H189" s="51" t="s">
        <v>333</v>
      </c>
      <c r="I189" s="52">
        <v>44102</v>
      </c>
      <c r="J189" s="51" t="s">
        <v>48</v>
      </c>
      <c r="K189" t="s">
        <v>263</v>
      </c>
      <c r="L189" t="s">
        <v>37</v>
      </c>
      <c r="M189" s="53">
        <v>255742499</v>
      </c>
    </row>
    <row r="190" spans="1:13">
      <c r="A190" s="50" t="s">
        <v>335</v>
      </c>
      <c r="B190" s="51">
        <v>92300417</v>
      </c>
      <c r="C190" t="s">
        <v>36</v>
      </c>
      <c r="D190" s="51" t="s">
        <v>37</v>
      </c>
      <c r="E190" t="s">
        <v>336</v>
      </c>
      <c r="F190" s="51" t="s">
        <v>337</v>
      </c>
      <c r="G190" t="s">
        <v>338</v>
      </c>
      <c r="H190" s="51" t="s">
        <v>37</v>
      </c>
      <c r="I190" s="52">
        <v>44131</v>
      </c>
      <c r="J190" s="51" t="s">
        <v>48</v>
      </c>
      <c r="K190" t="s">
        <v>339</v>
      </c>
      <c r="L190" t="s">
        <v>340</v>
      </c>
      <c r="M190" s="53">
        <v>154479803</v>
      </c>
    </row>
    <row r="191" spans="1:13">
      <c r="A191" s="50" t="s">
        <v>878</v>
      </c>
      <c r="B191" s="51">
        <v>92300422</v>
      </c>
      <c r="C191" t="s">
        <v>36</v>
      </c>
      <c r="D191" s="51" t="s">
        <v>37</v>
      </c>
      <c r="E191" t="s">
        <v>879</v>
      </c>
      <c r="F191" s="51" t="s">
        <v>880</v>
      </c>
      <c r="G191" t="s">
        <v>837</v>
      </c>
      <c r="H191" s="51" t="s">
        <v>474</v>
      </c>
      <c r="I191" s="52">
        <v>44136</v>
      </c>
      <c r="J191" s="51" t="s">
        <v>568</v>
      </c>
      <c r="K191" t="s">
        <v>37</v>
      </c>
      <c r="L191" t="s">
        <v>37</v>
      </c>
      <c r="M191" s="53">
        <v>100526158</v>
      </c>
    </row>
    <row r="192" spans="1:13">
      <c r="A192" s="50" t="s">
        <v>341</v>
      </c>
      <c r="B192" s="51">
        <v>92300423</v>
      </c>
      <c r="C192" t="s">
        <v>36</v>
      </c>
      <c r="D192" s="51" t="s">
        <v>37</v>
      </c>
      <c r="E192" t="s">
        <v>342</v>
      </c>
      <c r="F192" s="51" t="s">
        <v>343</v>
      </c>
      <c r="G192" t="s">
        <v>344</v>
      </c>
      <c r="H192" s="51" t="s">
        <v>318</v>
      </c>
      <c r="I192" s="52">
        <v>44136</v>
      </c>
      <c r="J192" s="51" t="s">
        <v>48</v>
      </c>
      <c r="K192" t="s">
        <v>37</v>
      </c>
      <c r="L192" t="s">
        <v>345</v>
      </c>
      <c r="M192" s="53">
        <v>164590390</v>
      </c>
    </row>
    <row r="193" spans="1:13">
      <c r="A193" s="50" t="s">
        <v>346</v>
      </c>
      <c r="B193" s="51">
        <v>92300424</v>
      </c>
      <c r="C193" t="s">
        <v>36</v>
      </c>
      <c r="D193" s="51" t="s">
        <v>37</v>
      </c>
      <c r="E193" t="s">
        <v>347</v>
      </c>
      <c r="F193" s="51" t="s">
        <v>348</v>
      </c>
      <c r="G193" t="s">
        <v>349</v>
      </c>
      <c r="H193" s="51" t="s">
        <v>350</v>
      </c>
      <c r="I193" s="52">
        <v>44136</v>
      </c>
      <c r="J193" s="51" t="s">
        <v>48</v>
      </c>
      <c r="K193" t="s">
        <v>319</v>
      </c>
      <c r="L193" t="s">
        <v>320</v>
      </c>
      <c r="M193" s="53">
        <v>184836772</v>
      </c>
    </row>
    <row r="194" spans="1:13">
      <c r="A194" s="50" t="s">
        <v>881</v>
      </c>
      <c r="B194" s="51">
        <v>92300426</v>
      </c>
      <c r="C194" t="s">
        <v>36</v>
      </c>
      <c r="D194" s="51" t="s">
        <v>37</v>
      </c>
      <c r="E194">
        <v>20314060</v>
      </c>
      <c r="F194" s="51" t="s">
        <v>331</v>
      </c>
      <c r="G194" t="s">
        <v>332</v>
      </c>
      <c r="H194" s="51" t="s">
        <v>882</v>
      </c>
      <c r="I194" s="52">
        <v>44168</v>
      </c>
      <c r="J194" s="51" t="s">
        <v>465</v>
      </c>
      <c r="K194" t="s">
        <v>37</v>
      </c>
      <c r="L194" t="s">
        <v>37</v>
      </c>
      <c r="M194" s="53">
        <v>253635890</v>
      </c>
    </row>
    <row r="195" spans="1:13">
      <c r="A195" s="50" t="s">
        <v>883</v>
      </c>
      <c r="B195" s="51">
        <v>92300427</v>
      </c>
      <c r="C195" t="s">
        <v>36</v>
      </c>
      <c r="D195" s="51" t="s">
        <v>37</v>
      </c>
      <c r="E195" t="s">
        <v>884</v>
      </c>
      <c r="F195" s="51" t="s">
        <v>885</v>
      </c>
      <c r="G195" t="s">
        <v>837</v>
      </c>
      <c r="H195" s="51" t="s">
        <v>474</v>
      </c>
      <c r="I195" s="52">
        <v>44172</v>
      </c>
      <c r="J195" s="51" t="s">
        <v>481</v>
      </c>
      <c r="K195" t="s">
        <v>886</v>
      </c>
      <c r="L195" t="s">
        <v>37</v>
      </c>
      <c r="M195" s="53">
        <v>100526158</v>
      </c>
    </row>
    <row r="196" spans="1:13">
      <c r="A196" s="50" t="s">
        <v>351</v>
      </c>
      <c r="B196" s="51">
        <v>92300438</v>
      </c>
      <c r="C196" t="s">
        <v>36</v>
      </c>
      <c r="D196" s="51" t="s">
        <v>37</v>
      </c>
      <c r="E196" t="s">
        <v>352</v>
      </c>
      <c r="F196" s="51" t="s">
        <v>276</v>
      </c>
      <c r="G196" t="s">
        <v>277</v>
      </c>
      <c r="H196" s="51" t="s">
        <v>188</v>
      </c>
      <c r="I196" s="52">
        <v>44258</v>
      </c>
      <c r="J196" s="51" t="s">
        <v>48</v>
      </c>
      <c r="K196" t="s">
        <v>353</v>
      </c>
      <c r="L196" t="s">
        <v>280</v>
      </c>
      <c r="M196" s="53">
        <v>47204935</v>
      </c>
    </row>
    <row r="197" spans="1:13">
      <c r="A197" s="50" t="s">
        <v>354</v>
      </c>
      <c r="B197" s="51">
        <v>92300439</v>
      </c>
      <c r="C197" t="s">
        <v>36</v>
      </c>
      <c r="D197" s="51" t="s">
        <v>37</v>
      </c>
      <c r="E197" t="s">
        <v>355</v>
      </c>
      <c r="F197" s="51" t="s">
        <v>356</v>
      </c>
      <c r="G197" t="s">
        <v>357</v>
      </c>
      <c r="H197" s="51" t="s">
        <v>358</v>
      </c>
      <c r="I197" s="52">
        <v>44272</v>
      </c>
      <c r="J197" s="51" t="s">
        <v>48</v>
      </c>
      <c r="K197" t="s">
        <v>195</v>
      </c>
      <c r="L197" t="s">
        <v>176</v>
      </c>
      <c r="M197" s="53">
        <v>198364943</v>
      </c>
    </row>
    <row r="198" spans="1:13">
      <c r="A198" s="50" t="s">
        <v>359</v>
      </c>
      <c r="B198" s="51">
        <v>92300444</v>
      </c>
      <c r="C198" t="s">
        <v>36</v>
      </c>
      <c r="D198" s="51" t="s">
        <v>37</v>
      </c>
      <c r="E198" t="s">
        <v>360</v>
      </c>
      <c r="F198" s="51" t="s">
        <v>114</v>
      </c>
      <c r="G198" t="s">
        <v>361</v>
      </c>
      <c r="H198" s="51" t="s">
        <v>116</v>
      </c>
      <c r="I198" s="52">
        <v>44286</v>
      </c>
      <c r="J198" s="51" t="s">
        <v>48</v>
      </c>
      <c r="K198" t="s">
        <v>117</v>
      </c>
      <c r="L198" t="s">
        <v>60</v>
      </c>
      <c r="M198" s="53">
        <v>229366167</v>
      </c>
    </row>
    <row r="199" spans="1:13">
      <c r="A199" s="50" t="s">
        <v>362</v>
      </c>
      <c r="B199" s="51">
        <v>92300445</v>
      </c>
      <c r="C199" t="s">
        <v>36</v>
      </c>
      <c r="D199" s="51" t="s">
        <v>37</v>
      </c>
      <c r="E199" t="s">
        <v>363</v>
      </c>
      <c r="F199" s="51" t="s">
        <v>120</v>
      </c>
      <c r="G199" t="s">
        <v>364</v>
      </c>
      <c r="H199" s="51" t="s">
        <v>122</v>
      </c>
      <c r="I199" s="52">
        <v>44286</v>
      </c>
      <c r="J199" s="51" t="s">
        <v>48</v>
      </c>
      <c r="K199" t="s">
        <v>117</v>
      </c>
      <c r="L199" t="s">
        <v>60</v>
      </c>
      <c r="M199" s="53">
        <v>183492933</v>
      </c>
    </row>
    <row r="200" spans="1:13">
      <c r="A200" s="50" t="s">
        <v>365</v>
      </c>
      <c r="B200" s="51">
        <v>92300447</v>
      </c>
      <c r="C200" t="s">
        <v>36</v>
      </c>
      <c r="D200" s="51" t="s">
        <v>37</v>
      </c>
      <c r="E200" t="s">
        <v>366</v>
      </c>
      <c r="F200" s="51" t="s">
        <v>367</v>
      </c>
      <c r="G200" t="s">
        <v>368</v>
      </c>
      <c r="H200" s="51" t="s">
        <v>369</v>
      </c>
      <c r="I200" s="52">
        <v>44286</v>
      </c>
      <c r="J200" s="51" t="s">
        <v>48</v>
      </c>
      <c r="K200" t="s">
        <v>54</v>
      </c>
      <c r="L200" t="s">
        <v>50</v>
      </c>
      <c r="M200" s="53">
        <v>211021047</v>
      </c>
    </row>
    <row r="201" spans="1:13">
      <c r="A201" s="50" t="s">
        <v>370</v>
      </c>
      <c r="B201" s="51">
        <v>92300446</v>
      </c>
      <c r="C201" t="s">
        <v>36</v>
      </c>
      <c r="D201" s="51" t="s">
        <v>37</v>
      </c>
      <c r="E201" t="s">
        <v>371</v>
      </c>
      <c r="F201" s="51" t="s">
        <v>67</v>
      </c>
      <c r="G201" t="s">
        <v>372</v>
      </c>
      <c r="H201" s="51" t="s">
        <v>373</v>
      </c>
      <c r="I201" s="52">
        <v>44286</v>
      </c>
      <c r="J201" s="51" t="s">
        <v>48</v>
      </c>
      <c r="K201" t="s">
        <v>374</v>
      </c>
      <c r="L201" t="s">
        <v>50</v>
      </c>
      <c r="M201" s="53">
        <v>99748324</v>
      </c>
    </row>
    <row r="202" spans="1:13">
      <c r="A202" s="50" t="s">
        <v>375</v>
      </c>
      <c r="B202" s="51">
        <v>92300448</v>
      </c>
      <c r="C202" t="s">
        <v>36</v>
      </c>
      <c r="D202" s="51" t="s">
        <v>37</v>
      </c>
      <c r="E202" t="s">
        <v>376</v>
      </c>
      <c r="F202" s="51" t="s">
        <v>276</v>
      </c>
      <c r="G202" t="s">
        <v>277</v>
      </c>
      <c r="H202" s="51" t="s">
        <v>188</v>
      </c>
      <c r="I202" s="52">
        <v>44286</v>
      </c>
      <c r="J202" s="51" t="s">
        <v>48</v>
      </c>
      <c r="K202" t="s">
        <v>377</v>
      </c>
      <c r="L202" t="s">
        <v>60</v>
      </c>
      <c r="M202" s="53">
        <v>47506207</v>
      </c>
    </row>
    <row r="203" spans="1:13">
      <c r="A203" s="50" t="s">
        <v>378</v>
      </c>
      <c r="B203" s="51">
        <v>92300449</v>
      </c>
      <c r="C203" t="s">
        <v>36</v>
      </c>
      <c r="D203" s="51" t="s">
        <v>37</v>
      </c>
      <c r="E203" t="s">
        <v>379</v>
      </c>
      <c r="F203" s="51" t="s">
        <v>276</v>
      </c>
      <c r="G203" t="s">
        <v>277</v>
      </c>
      <c r="H203" s="51" t="s">
        <v>188</v>
      </c>
      <c r="I203" s="52">
        <v>44286</v>
      </c>
      <c r="J203" s="51" t="s">
        <v>48</v>
      </c>
      <c r="K203" t="s">
        <v>279</v>
      </c>
      <c r="L203" t="s">
        <v>280</v>
      </c>
      <c r="M203" s="53">
        <v>46964253</v>
      </c>
    </row>
    <row r="204" spans="1:13">
      <c r="A204" s="50" t="s">
        <v>380</v>
      </c>
      <c r="B204" s="51">
        <v>92300450</v>
      </c>
      <c r="C204" t="s">
        <v>36</v>
      </c>
      <c r="D204" s="51" t="s">
        <v>37</v>
      </c>
      <c r="E204" t="s">
        <v>352</v>
      </c>
      <c r="F204" s="51" t="s">
        <v>276</v>
      </c>
      <c r="G204" t="s">
        <v>277</v>
      </c>
      <c r="H204" s="51" t="s">
        <v>188</v>
      </c>
      <c r="I204" s="52">
        <v>44286</v>
      </c>
      <c r="J204" s="51" t="s">
        <v>48</v>
      </c>
      <c r="K204" t="s">
        <v>381</v>
      </c>
      <c r="L204" t="s">
        <v>280</v>
      </c>
      <c r="M204" s="53">
        <v>46964253</v>
      </c>
    </row>
    <row r="205" spans="1:13">
      <c r="A205" s="50" t="s">
        <v>887</v>
      </c>
      <c r="B205" s="51">
        <v>92300451</v>
      </c>
      <c r="C205" t="s">
        <v>36</v>
      </c>
      <c r="D205" s="51" t="s">
        <v>37</v>
      </c>
      <c r="E205" t="s">
        <v>888</v>
      </c>
      <c r="F205" s="51" t="s">
        <v>276</v>
      </c>
      <c r="G205" t="s">
        <v>277</v>
      </c>
      <c r="H205" s="51" t="s">
        <v>188</v>
      </c>
      <c r="I205" s="52">
        <v>44286</v>
      </c>
      <c r="J205" s="51" t="s">
        <v>481</v>
      </c>
      <c r="K205" t="s">
        <v>889</v>
      </c>
      <c r="L205" t="s">
        <v>37</v>
      </c>
      <c r="M205" s="53">
        <v>46964254</v>
      </c>
    </row>
    <row r="206" spans="1:13">
      <c r="A206" s="50" t="s">
        <v>382</v>
      </c>
      <c r="B206" s="51">
        <v>92300465</v>
      </c>
      <c r="C206" t="s">
        <v>36</v>
      </c>
      <c r="D206" s="51" t="s">
        <v>37</v>
      </c>
      <c r="E206" t="s">
        <v>383</v>
      </c>
      <c r="F206" s="51" t="s">
        <v>384</v>
      </c>
      <c r="G206" t="s">
        <v>173</v>
      </c>
      <c r="H206" s="51" t="s">
        <v>116</v>
      </c>
      <c r="I206" s="52">
        <v>44566</v>
      </c>
      <c r="J206" s="51" t="s">
        <v>48</v>
      </c>
      <c r="K206" t="s">
        <v>105</v>
      </c>
      <c r="L206" t="s">
        <v>37</v>
      </c>
      <c r="M206" s="53">
        <v>165639213</v>
      </c>
    </row>
    <row r="207" spans="1:13">
      <c r="A207" s="50" t="s">
        <v>385</v>
      </c>
      <c r="B207" s="51">
        <v>92300466</v>
      </c>
      <c r="C207" t="s">
        <v>36</v>
      </c>
      <c r="D207" s="51" t="s">
        <v>37</v>
      </c>
      <c r="E207" t="s">
        <v>386</v>
      </c>
      <c r="F207" s="51" t="s">
        <v>387</v>
      </c>
      <c r="G207" t="s">
        <v>121</v>
      </c>
      <c r="H207" s="51" t="s">
        <v>122</v>
      </c>
      <c r="I207" s="52">
        <v>44566</v>
      </c>
      <c r="J207" s="51" t="s">
        <v>48</v>
      </c>
      <c r="K207" t="s">
        <v>105</v>
      </c>
      <c r="L207" t="s">
        <v>37</v>
      </c>
      <c r="M207" s="53">
        <v>132511406</v>
      </c>
    </row>
    <row r="208" spans="1:13">
      <c r="A208" s="50" t="s">
        <v>890</v>
      </c>
      <c r="B208" s="51">
        <v>92300467</v>
      </c>
      <c r="C208" t="s">
        <v>36</v>
      </c>
      <c r="D208" s="51" t="s">
        <v>37</v>
      </c>
      <c r="E208" t="s">
        <v>891</v>
      </c>
      <c r="F208" s="51" t="s">
        <v>126</v>
      </c>
      <c r="G208" t="s">
        <v>127</v>
      </c>
      <c r="H208" s="51" t="s">
        <v>128</v>
      </c>
      <c r="I208" s="52">
        <v>44566</v>
      </c>
      <c r="J208" s="51" t="s">
        <v>568</v>
      </c>
      <c r="K208" t="s">
        <v>37</v>
      </c>
      <c r="L208" t="s">
        <v>37</v>
      </c>
      <c r="M208" s="53">
        <v>92473311</v>
      </c>
    </row>
    <row r="209" spans="1:13">
      <c r="A209" s="50" t="s">
        <v>892</v>
      </c>
      <c r="B209" s="51">
        <v>92300468</v>
      </c>
      <c r="C209" t="s">
        <v>36</v>
      </c>
      <c r="D209" s="51" t="s">
        <v>37</v>
      </c>
      <c r="E209" t="s">
        <v>893</v>
      </c>
      <c r="F209" s="51" t="s">
        <v>126</v>
      </c>
      <c r="G209" t="s">
        <v>127</v>
      </c>
      <c r="H209" s="51" t="s">
        <v>128</v>
      </c>
      <c r="I209" s="52">
        <v>44566</v>
      </c>
      <c r="J209" s="51" t="s">
        <v>465</v>
      </c>
      <c r="K209" t="s">
        <v>37</v>
      </c>
      <c r="L209" t="s">
        <v>37</v>
      </c>
      <c r="M209" s="53">
        <v>176149575</v>
      </c>
    </row>
    <row r="210" spans="1:13">
      <c r="A210" s="50" t="s">
        <v>894</v>
      </c>
      <c r="B210" s="51">
        <v>92300473</v>
      </c>
      <c r="C210" t="s">
        <v>36</v>
      </c>
      <c r="D210" s="51" t="s">
        <v>37</v>
      </c>
      <c r="E210" t="s">
        <v>895</v>
      </c>
      <c r="F210" s="51" t="s">
        <v>896</v>
      </c>
      <c r="G210" t="s">
        <v>897</v>
      </c>
      <c r="H210" s="51" t="s">
        <v>37</v>
      </c>
      <c r="I210" s="52">
        <v>44644</v>
      </c>
      <c r="J210" s="51" t="s">
        <v>465</v>
      </c>
      <c r="K210" t="s">
        <v>37</v>
      </c>
      <c r="L210" t="s">
        <v>37</v>
      </c>
      <c r="M210" s="53">
        <v>179017717</v>
      </c>
    </row>
    <row r="211" spans="1:13">
      <c r="A211" s="50" t="s">
        <v>388</v>
      </c>
      <c r="B211" s="51">
        <v>92300474</v>
      </c>
      <c r="C211" t="s">
        <v>36</v>
      </c>
      <c r="D211" s="51" t="s">
        <v>37</v>
      </c>
      <c r="E211" t="s">
        <v>389</v>
      </c>
      <c r="F211" s="51" t="s">
        <v>384</v>
      </c>
      <c r="G211" t="s">
        <v>173</v>
      </c>
      <c r="H211" s="51" t="s">
        <v>116</v>
      </c>
      <c r="I211" s="52">
        <v>44635</v>
      </c>
      <c r="J211" s="51" t="s">
        <v>48</v>
      </c>
      <c r="K211" t="s">
        <v>105</v>
      </c>
      <c r="L211" t="s">
        <v>37</v>
      </c>
      <c r="M211" s="53">
        <v>193062661</v>
      </c>
    </row>
    <row r="212" spans="1:13">
      <c r="A212" s="50" t="s">
        <v>390</v>
      </c>
      <c r="B212" s="51">
        <v>92300475</v>
      </c>
      <c r="C212" t="s">
        <v>36</v>
      </c>
      <c r="D212" s="51" t="s">
        <v>37</v>
      </c>
      <c r="E212" t="s">
        <v>391</v>
      </c>
      <c r="F212" s="51" t="s">
        <v>387</v>
      </c>
      <c r="G212" t="s">
        <v>121</v>
      </c>
      <c r="H212" s="51" t="s">
        <v>122</v>
      </c>
      <c r="I212" s="52">
        <v>44635</v>
      </c>
      <c r="J212" s="51" t="s">
        <v>48</v>
      </c>
      <c r="K212" t="s">
        <v>392</v>
      </c>
      <c r="L212" t="s">
        <v>393</v>
      </c>
      <c r="M212" s="53">
        <v>154450170</v>
      </c>
    </row>
    <row r="213" spans="1:13">
      <c r="A213" s="50" t="s">
        <v>898</v>
      </c>
      <c r="B213" s="51">
        <v>92300476</v>
      </c>
      <c r="C213" t="s">
        <v>36</v>
      </c>
      <c r="D213" s="51" t="s">
        <v>37</v>
      </c>
      <c r="E213" t="s">
        <v>899</v>
      </c>
      <c r="F213" s="51" t="s">
        <v>900</v>
      </c>
      <c r="G213" t="s">
        <v>127</v>
      </c>
      <c r="H213" s="51" t="s">
        <v>128</v>
      </c>
      <c r="I213" s="52">
        <v>44635</v>
      </c>
      <c r="J213" s="51" t="s">
        <v>568</v>
      </c>
      <c r="K213" t="s">
        <v>37</v>
      </c>
      <c r="L213" t="s">
        <v>37</v>
      </c>
      <c r="M213" s="53">
        <v>259825841</v>
      </c>
    </row>
    <row r="214" spans="1:13">
      <c r="A214" s="50" t="s">
        <v>394</v>
      </c>
      <c r="B214" s="51">
        <v>92300477</v>
      </c>
      <c r="C214" t="s">
        <v>36</v>
      </c>
      <c r="D214" s="51" t="s">
        <v>37</v>
      </c>
      <c r="E214" t="s">
        <v>395</v>
      </c>
      <c r="F214" s="51" t="s">
        <v>138</v>
      </c>
      <c r="G214" t="s">
        <v>139</v>
      </c>
      <c r="H214" s="51" t="s">
        <v>293</v>
      </c>
      <c r="I214" s="52">
        <v>44635</v>
      </c>
      <c r="J214" s="51" t="s">
        <v>48</v>
      </c>
      <c r="K214" t="s">
        <v>396</v>
      </c>
      <c r="L214" t="s">
        <v>37</v>
      </c>
      <c r="M214" s="53">
        <v>192706502</v>
      </c>
    </row>
    <row r="215" spans="1:13">
      <c r="A215" s="50" t="s">
        <v>397</v>
      </c>
      <c r="B215" s="51">
        <v>92300478</v>
      </c>
      <c r="C215" t="s">
        <v>36</v>
      </c>
      <c r="D215" s="51" t="s">
        <v>37</v>
      </c>
      <c r="E215" t="s">
        <v>398</v>
      </c>
      <c r="F215" s="51" t="s">
        <v>399</v>
      </c>
      <c r="G215" t="s">
        <v>400</v>
      </c>
      <c r="H215" s="51" t="s">
        <v>200</v>
      </c>
      <c r="I215" s="52">
        <v>44635</v>
      </c>
      <c r="J215" s="51" t="s">
        <v>48</v>
      </c>
      <c r="K215" t="s">
        <v>37</v>
      </c>
      <c r="L215" t="s">
        <v>50</v>
      </c>
      <c r="M215" s="53">
        <v>409278643</v>
      </c>
    </row>
    <row r="216" spans="1:13">
      <c r="A216" s="50" t="s">
        <v>401</v>
      </c>
      <c r="B216" s="51">
        <v>92300479</v>
      </c>
      <c r="C216" t="s">
        <v>36</v>
      </c>
      <c r="D216" s="51" t="s">
        <v>37</v>
      </c>
      <c r="E216" t="s">
        <v>402</v>
      </c>
      <c r="F216" s="51" t="s">
        <v>403</v>
      </c>
      <c r="G216" t="s">
        <v>404</v>
      </c>
      <c r="H216" s="51" t="s">
        <v>405</v>
      </c>
      <c r="I216" s="52">
        <v>44635</v>
      </c>
      <c r="J216" s="51" t="s">
        <v>48</v>
      </c>
      <c r="K216" t="s">
        <v>37</v>
      </c>
      <c r="L216" t="s">
        <v>50</v>
      </c>
      <c r="M216" s="53">
        <v>89135366</v>
      </c>
    </row>
    <row r="217" spans="1:13">
      <c r="A217" s="50" t="s">
        <v>406</v>
      </c>
      <c r="B217" s="51">
        <v>92300484</v>
      </c>
      <c r="C217" t="s">
        <v>36</v>
      </c>
      <c r="D217" s="51" t="s">
        <v>37</v>
      </c>
      <c r="E217" t="s">
        <v>407</v>
      </c>
      <c r="F217" s="51" t="s">
        <v>408</v>
      </c>
      <c r="G217" t="s">
        <v>408</v>
      </c>
      <c r="H217" s="51" t="s">
        <v>116</v>
      </c>
      <c r="I217" s="52">
        <v>44739</v>
      </c>
      <c r="J217" s="51" t="s">
        <v>48</v>
      </c>
      <c r="K217" t="s">
        <v>37</v>
      </c>
      <c r="L217" t="s">
        <v>50</v>
      </c>
      <c r="M217" s="53">
        <v>104934302</v>
      </c>
    </row>
    <row r="218" spans="1:13">
      <c r="A218" s="50" t="s">
        <v>409</v>
      </c>
      <c r="B218" s="51">
        <v>92300485</v>
      </c>
      <c r="C218" t="s">
        <v>36</v>
      </c>
      <c r="D218" s="51" t="s">
        <v>37</v>
      </c>
      <c r="E218" t="s">
        <v>410</v>
      </c>
      <c r="F218" s="51" t="s">
        <v>364</v>
      </c>
      <c r="G218" t="s">
        <v>364</v>
      </c>
      <c r="H218" s="51" t="s">
        <v>122</v>
      </c>
      <c r="I218" s="52">
        <v>44739</v>
      </c>
      <c r="J218" s="51" t="s">
        <v>48</v>
      </c>
      <c r="K218" t="s">
        <v>37</v>
      </c>
      <c r="L218" t="s">
        <v>50</v>
      </c>
      <c r="M218" s="53">
        <v>83947441</v>
      </c>
    </row>
    <row r="219" spans="1:13">
      <c r="A219" s="50" t="s">
        <v>901</v>
      </c>
      <c r="B219" s="51">
        <v>92300486</v>
      </c>
      <c r="C219" t="s">
        <v>36</v>
      </c>
      <c r="D219" s="51" t="s">
        <v>37</v>
      </c>
      <c r="E219" t="s">
        <v>902</v>
      </c>
      <c r="F219" s="51" t="s">
        <v>903</v>
      </c>
      <c r="G219" t="s">
        <v>903</v>
      </c>
      <c r="H219" s="51" t="s">
        <v>904</v>
      </c>
      <c r="I219" s="52">
        <v>44739</v>
      </c>
      <c r="J219" s="51" t="s">
        <v>568</v>
      </c>
      <c r="K219" t="s">
        <v>37</v>
      </c>
      <c r="L219" t="s">
        <v>37</v>
      </c>
      <c r="M219" s="53">
        <v>545658366</v>
      </c>
    </row>
    <row r="220" spans="1:13">
      <c r="A220" s="50" t="s">
        <v>905</v>
      </c>
      <c r="B220" s="51">
        <v>92300487</v>
      </c>
      <c r="C220" t="s">
        <v>36</v>
      </c>
      <c r="D220" s="51" t="s">
        <v>37</v>
      </c>
      <c r="E220" t="s">
        <v>906</v>
      </c>
      <c r="F220" s="51" t="s">
        <v>907</v>
      </c>
      <c r="G220" t="s">
        <v>907</v>
      </c>
      <c r="H220" s="51" t="s">
        <v>456</v>
      </c>
      <c r="I220" s="52">
        <v>44739</v>
      </c>
      <c r="J220" s="51" t="s">
        <v>568</v>
      </c>
      <c r="K220" t="s">
        <v>889</v>
      </c>
      <c r="L220" t="s">
        <v>37</v>
      </c>
      <c r="M220" s="53">
        <v>174890502</v>
      </c>
    </row>
    <row r="221" spans="1:13">
      <c r="A221" s="50" t="s">
        <v>411</v>
      </c>
      <c r="B221" s="51">
        <v>92300488</v>
      </c>
      <c r="C221" t="s">
        <v>36</v>
      </c>
      <c r="D221" s="51" t="s">
        <v>37</v>
      </c>
      <c r="E221" t="s">
        <v>412</v>
      </c>
      <c r="F221" s="51" t="s">
        <v>413</v>
      </c>
      <c r="G221" t="s">
        <v>413</v>
      </c>
      <c r="H221" s="51" t="s">
        <v>414</v>
      </c>
      <c r="I221" s="52">
        <v>44739</v>
      </c>
      <c r="J221" s="51" t="s">
        <v>48</v>
      </c>
      <c r="K221" t="s">
        <v>263</v>
      </c>
      <c r="L221" t="s">
        <v>37</v>
      </c>
      <c r="M221" s="53">
        <v>139912402</v>
      </c>
    </row>
    <row r="222" spans="1:13">
      <c r="A222" s="50" t="s">
        <v>415</v>
      </c>
      <c r="B222" s="51">
        <v>92300489</v>
      </c>
      <c r="C222" t="s">
        <v>36</v>
      </c>
      <c r="D222" s="51" t="s">
        <v>37</v>
      </c>
      <c r="E222" t="s">
        <v>416</v>
      </c>
      <c r="F222" s="51" t="s">
        <v>413</v>
      </c>
      <c r="G222" t="s">
        <v>413</v>
      </c>
      <c r="H222" s="51" t="s">
        <v>414</v>
      </c>
      <c r="I222" s="52">
        <v>44739</v>
      </c>
      <c r="J222" s="51" t="s">
        <v>48</v>
      </c>
      <c r="K222" t="s">
        <v>417</v>
      </c>
      <c r="L222" t="s">
        <v>37</v>
      </c>
      <c r="M222" s="53">
        <v>139912402</v>
      </c>
    </row>
    <row r="223" spans="1:13">
      <c r="A223" s="50" t="s">
        <v>908</v>
      </c>
      <c r="B223" s="51">
        <v>92300490</v>
      </c>
      <c r="C223" t="s">
        <v>36</v>
      </c>
      <c r="D223" s="51" t="s">
        <v>37</v>
      </c>
      <c r="E223" t="s">
        <v>909</v>
      </c>
      <c r="F223" s="51" t="s">
        <v>413</v>
      </c>
      <c r="G223" t="s">
        <v>413</v>
      </c>
      <c r="H223" s="51" t="s">
        <v>414</v>
      </c>
      <c r="I223" s="52">
        <v>44739</v>
      </c>
      <c r="J223" s="51" t="s">
        <v>568</v>
      </c>
      <c r="K223" t="s">
        <v>889</v>
      </c>
      <c r="L223" t="s">
        <v>37</v>
      </c>
      <c r="M223" s="53">
        <v>139912402</v>
      </c>
    </row>
    <row r="224" spans="1:13">
      <c r="A224" s="50" t="s">
        <v>910</v>
      </c>
      <c r="B224" s="51">
        <v>92300491</v>
      </c>
      <c r="C224" t="s">
        <v>36</v>
      </c>
      <c r="D224" s="51" t="s">
        <v>37</v>
      </c>
      <c r="E224" t="s">
        <v>911</v>
      </c>
      <c r="F224" s="51" t="s">
        <v>413</v>
      </c>
      <c r="G224" t="s">
        <v>413</v>
      </c>
      <c r="H224" s="51" t="s">
        <v>128</v>
      </c>
      <c r="I224" s="52">
        <v>44739</v>
      </c>
      <c r="J224" s="51" t="s">
        <v>465</v>
      </c>
      <c r="K224" t="s">
        <v>37</v>
      </c>
      <c r="L224" t="s">
        <v>37</v>
      </c>
      <c r="M224" s="53">
        <v>139912402</v>
      </c>
    </row>
    <row r="225" spans="1:13">
      <c r="A225" s="50" t="s">
        <v>418</v>
      </c>
      <c r="B225" s="51">
        <v>92300492</v>
      </c>
      <c r="C225" t="s">
        <v>36</v>
      </c>
      <c r="D225" s="51" t="s">
        <v>37</v>
      </c>
      <c r="E225" t="s">
        <v>419</v>
      </c>
      <c r="F225" s="51" t="s">
        <v>420</v>
      </c>
      <c r="G225" t="s">
        <v>420</v>
      </c>
      <c r="H225" s="51" t="s">
        <v>421</v>
      </c>
      <c r="I225" s="52">
        <v>44739</v>
      </c>
      <c r="J225" s="51" t="s">
        <v>48</v>
      </c>
      <c r="K225" t="s">
        <v>422</v>
      </c>
      <c r="L225" t="s">
        <v>222</v>
      </c>
      <c r="M225" s="53">
        <v>122423351</v>
      </c>
    </row>
    <row r="226" spans="1:13">
      <c r="A226" s="50" t="s">
        <v>423</v>
      </c>
      <c r="B226" s="51">
        <v>92300493</v>
      </c>
      <c r="C226" t="s">
        <v>36</v>
      </c>
      <c r="D226" s="51" t="s">
        <v>37</v>
      </c>
      <c r="E226" t="s">
        <v>424</v>
      </c>
      <c r="F226" s="51" t="s">
        <v>420</v>
      </c>
      <c r="G226" t="s">
        <v>420</v>
      </c>
      <c r="H226" s="51" t="s">
        <v>421</v>
      </c>
      <c r="I226" s="52">
        <v>44739</v>
      </c>
      <c r="J226" s="51" t="s">
        <v>48</v>
      </c>
      <c r="K226" t="s">
        <v>425</v>
      </c>
      <c r="L226" t="s">
        <v>216</v>
      </c>
      <c r="M226" s="53">
        <v>122423351</v>
      </c>
    </row>
    <row r="227" spans="1:13">
      <c r="A227" s="50" t="s">
        <v>426</v>
      </c>
      <c r="B227" s="51">
        <v>92300494</v>
      </c>
      <c r="C227" t="s">
        <v>36</v>
      </c>
      <c r="D227" s="51" t="s">
        <v>37</v>
      </c>
      <c r="E227" t="s">
        <v>427</v>
      </c>
      <c r="F227" s="51" t="s">
        <v>420</v>
      </c>
      <c r="G227" t="s">
        <v>420</v>
      </c>
      <c r="H227" s="51" t="s">
        <v>421</v>
      </c>
      <c r="I227" s="52">
        <v>44739</v>
      </c>
      <c r="J227" s="51" t="s">
        <v>48</v>
      </c>
      <c r="K227" t="s">
        <v>374</v>
      </c>
      <c r="L227" t="s">
        <v>50</v>
      </c>
      <c r="M227" s="53">
        <v>122423351</v>
      </c>
    </row>
    <row r="228" spans="1:13">
      <c r="A228" s="50" t="s">
        <v>428</v>
      </c>
      <c r="B228" s="51">
        <v>92300495</v>
      </c>
      <c r="C228" t="s">
        <v>36</v>
      </c>
      <c r="D228" s="51" t="s">
        <v>37</v>
      </c>
      <c r="E228" t="s">
        <v>429</v>
      </c>
      <c r="F228" s="51" t="s">
        <v>430</v>
      </c>
      <c r="G228" t="s">
        <v>430</v>
      </c>
      <c r="H228" s="51" t="s">
        <v>431</v>
      </c>
      <c r="I228" s="52">
        <v>44739</v>
      </c>
      <c r="J228" s="51" t="s">
        <v>48</v>
      </c>
      <c r="K228" t="s">
        <v>37</v>
      </c>
      <c r="L228" t="s">
        <v>216</v>
      </c>
      <c r="M228" s="53">
        <v>138513278</v>
      </c>
    </row>
    <row r="229" spans="1:13">
      <c r="A229" s="50" t="s">
        <v>432</v>
      </c>
      <c r="B229" s="51">
        <v>92300496</v>
      </c>
      <c r="C229" t="s">
        <v>36</v>
      </c>
      <c r="D229" s="51" t="s">
        <v>37</v>
      </c>
      <c r="E229" t="s">
        <v>433</v>
      </c>
      <c r="F229" s="51" t="s">
        <v>430</v>
      </c>
      <c r="G229" t="s">
        <v>430</v>
      </c>
      <c r="H229" s="51" t="s">
        <v>431</v>
      </c>
      <c r="I229" s="52">
        <v>44739</v>
      </c>
      <c r="J229" s="51" t="s">
        <v>48</v>
      </c>
      <c r="K229" t="s">
        <v>54</v>
      </c>
      <c r="L229" t="s">
        <v>50</v>
      </c>
      <c r="M229" s="53">
        <v>138513278</v>
      </c>
    </row>
    <row r="230" spans="1:13">
      <c r="A230" s="50" t="s">
        <v>912</v>
      </c>
      <c r="B230" s="51">
        <v>92300497</v>
      </c>
      <c r="C230" t="s">
        <v>36</v>
      </c>
      <c r="D230" s="51" t="s">
        <v>37</v>
      </c>
      <c r="E230" t="s">
        <v>913</v>
      </c>
      <c r="F230" s="51" t="s">
        <v>914</v>
      </c>
      <c r="G230" t="s">
        <v>430</v>
      </c>
      <c r="H230" s="51" t="s">
        <v>431</v>
      </c>
      <c r="I230" s="52">
        <v>44739</v>
      </c>
      <c r="J230" s="51" t="s">
        <v>465</v>
      </c>
      <c r="K230" t="s">
        <v>37</v>
      </c>
      <c r="L230" t="s">
        <v>37</v>
      </c>
      <c r="M230" s="53">
        <v>138513276</v>
      </c>
    </row>
    <row r="231" spans="1:13">
      <c r="A231" s="50" t="s">
        <v>915</v>
      </c>
      <c r="B231" s="51">
        <v>92300512</v>
      </c>
      <c r="C231" t="s">
        <v>36</v>
      </c>
      <c r="D231" s="51" t="s">
        <v>37</v>
      </c>
      <c r="E231">
        <v>784635</v>
      </c>
      <c r="F231" s="51" t="s">
        <v>916</v>
      </c>
      <c r="G231" t="s">
        <v>916</v>
      </c>
      <c r="H231" s="51" t="s">
        <v>917</v>
      </c>
      <c r="I231" s="52">
        <v>44783</v>
      </c>
      <c r="J231" s="51" t="s">
        <v>568</v>
      </c>
      <c r="K231" t="s">
        <v>37</v>
      </c>
      <c r="L231" t="s">
        <v>37</v>
      </c>
      <c r="M231" s="53">
        <v>125973540</v>
      </c>
    </row>
    <row r="232" spans="1:13">
      <c r="A232" s="50" t="s">
        <v>918</v>
      </c>
      <c r="B232" s="51">
        <v>92300513</v>
      </c>
      <c r="C232" t="s">
        <v>36</v>
      </c>
      <c r="D232" s="51" t="s">
        <v>37</v>
      </c>
      <c r="E232">
        <v>898095</v>
      </c>
      <c r="F232" s="51" t="s">
        <v>919</v>
      </c>
      <c r="G232" t="s">
        <v>919</v>
      </c>
      <c r="H232" s="51" t="s">
        <v>920</v>
      </c>
      <c r="I232" s="52">
        <v>44783</v>
      </c>
      <c r="J232" s="51" t="s">
        <v>568</v>
      </c>
      <c r="K232" t="s">
        <v>37</v>
      </c>
      <c r="L232" t="s">
        <v>37</v>
      </c>
      <c r="M232" s="53">
        <v>32481413</v>
      </c>
    </row>
    <row r="233" spans="1:13">
      <c r="A233" s="50" t="s">
        <v>921</v>
      </c>
      <c r="B233" s="51">
        <v>92300514</v>
      </c>
      <c r="C233" t="s">
        <v>36</v>
      </c>
      <c r="D233" s="51" t="s">
        <v>37</v>
      </c>
      <c r="E233">
        <v>636680</v>
      </c>
      <c r="F233" s="51" t="s">
        <v>922</v>
      </c>
      <c r="G233" t="s">
        <v>922</v>
      </c>
      <c r="H233" s="51" t="s">
        <v>923</v>
      </c>
      <c r="I233" s="52">
        <v>44783</v>
      </c>
      <c r="J233" s="51" t="s">
        <v>568</v>
      </c>
      <c r="K233" t="s">
        <v>37</v>
      </c>
      <c r="L233" t="s">
        <v>37</v>
      </c>
      <c r="M233" s="53">
        <v>30727663</v>
      </c>
    </row>
    <row r="234" spans="1:13">
      <c r="A234" s="50" t="s">
        <v>924</v>
      </c>
      <c r="B234" s="51">
        <v>92300515</v>
      </c>
      <c r="C234" t="s">
        <v>36</v>
      </c>
      <c r="D234" s="51" t="s">
        <v>37</v>
      </c>
      <c r="E234">
        <v>785819</v>
      </c>
      <c r="F234" s="51" t="s">
        <v>925</v>
      </c>
      <c r="G234" t="s">
        <v>925</v>
      </c>
      <c r="H234" s="51" t="s">
        <v>926</v>
      </c>
      <c r="I234" s="52">
        <v>44783</v>
      </c>
      <c r="J234" s="51" t="s">
        <v>568</v>
      </c>
      <c r="K234" t="s">
        <v>37</v>
      </c>
      <c r="L234" t="s">
        <v>37</v>
      </c>
      <c r="M234" s="53">
        <v>293282237</v>
      </c>
    </row>
    <row r="235" spans="1:13">
      <c r="A235" s="50" t="s">
        <v>927</v>
      </c>
      <c r="B235" s="51">
        <v>92300516</v>
      </c>
      <c r="C235" t="s">
        <v>36</v>
      </c>
      <c r="D235" s="51" t="s">
        <v>37</v>
      </c>
      <c r="E235">
        <v>963467</v>
      </c>
      <c r="F235" s="51" t="s">
        <v>928</v>
      </c>
      <c r="G235" t="s">
        <v>928</v>
      </c>
      <c r="H235" s="51" t="s">
        <v>929</v>
      </c>
      <c r="I235" s="52">
        <v>44783</v>
      </c>
      <c r="J235" s="51" t="s">
        <v>568</v>
      </c>
      <c r="K235" t="s">
        <v>37</v>
      </c>
      <c r="L235" t="s">
        <v>37</v>
      </c>
      <c r="M235" s="53">
        <v>271820763</v>
      </c>
    </row>
    <row r="236" spans="1:13">
      <c r="A236" s="50" t="s">
        <v>434</v>
      </c>
      <c r="B236" s="51">
        <v>92300523</v>
      </c>
      <c r="C236" t="s">
        <v>36</v>
      </c>
      <c r="D236" s="51" t="s">
        <v>37</v>
      </c>
      <c r="E236" t="s">
        <v>435</v>
      </c>
      <c r="F236" s="51" t="s">
        <v>436</v>
      </c>
      <c r="G236" t="s">
        <v>437</v>
      </c>
      <c r="H236" s="51" t="s">
        <v>293</v>
      </c>
      <c r="I236" s="52">
        <v>44832</v>
      </c>
      <c r="J236" s="51" t="s">
        <v>48</v>
      </c>
      <c r="K236" t="s">
        <v>105</v>
      </c>
      <c r="L236" t="s">
        <v>37</v>
      </c>
      <c r="M236" s="53">
        <v>109856987</v>
      </c>
    </row>
    <row r="237" spans="1:13">
      <c r="A237" s="50" t="s">
        <v>438</v>
      </c>
      <c r="B237" s="51">
        <v>92300524</v>
      </c>
      <c r="C237" t="s">
        <v>36</v>
      </c>
      <c r="D237" s="51" t="s">
        <v>37</v>
      </c>
      <c r="E237" t="s">
        <v>439</v>
      </c>
      <c r="F237" s="51" t="s">
        <v>436</v>
      </c>
      <c r="G237" t="s">
        <v>437</v>
      </c>
      <c r="H237" s="51" t="s">
        <v>140</v>
      </c>
      <c r="I237" s="52">
        <v>44832</v>
      </c>
      <c r="J237" s="51" t="s">
        <v>48</v>
      </c>
      <c r="K237" t="s">
        <v>84</v>
      </c>
      <c r="L237" t="s">
        <v>85</v>
      </c>
      <c r="M237" s="53">
        <v>109856987</v>
      </c>
    </row>
    <row r="238" spans="1:13">
      <c r="A238" s="50" t="s">
        <v>930</v>
      </c>
      <c r="B238" s="51">
        <v>92300525</v>
      </c>
      <c r="C238" t="s">
        <v>36</v>
      </c>
      <c r="D238" s="51" t="s">
        <v>37</v>
      </c>
      <c r="E238" t="s">
        <v>931</v>
      </c>
      <c r="F238" s="51" t="s">
        <v>436</v>
      </c>
      <c r="G238" t="s">
        <v>437</v>
      </c>
      <c r="H238" s="51" t="s">
        <v>140</v>
      </c>
      <c r="I238" s="52">
        <v>44832</v>
      </c>
      <c r="J238" s="51" t="s">
        <v>465</v>
      </c>
      <c r="K238" t="s">
        <v>37</v>
      </c>
      <c r="L238" t="s">
        <v>37</v>
      </c>
      <c r="M238" s="53">
        <v>109856987</v>
      </c>
    </row>
    <row r="239" spans="1:13">
      <c r="A239" s="50" t="s">
        <v>440</v>
      </c>
      <c r="B239" s="51">
        <v>92300526</v>
      </c>
      <c r="C239" t="s">
        <v>36</v>
      </c>
      <c r="D239" s="51" t="s">
        <v>37</v>
      </c>
      <c r="E239" t="s">
        <v>441</v>
      </c>
      <c r="F239" s="51" t="s">
        <v>436</v>
      </c>
      <c r="G239" t="s">
        <v>437</v>
      </c>
      <c r="H239" s="51" t="s">
        <v>140</v>
      </c>
      <c r="I239" s="52">
        <v>44832</v>
      </c>
      <c r="J239" s="51" t="s">
        <v>48</v>
      </c>
      <c r="K239" t="s">
        <v>84</v>
      </c>
      <c r="L239" t="s">
        <v>85</v>
      </c>
      <c r="M239" s="53">
        <v>109856987</v>
      </c>
    </row>
    <row r="240" spans="1:13">
      <c r="A240" s="50" t="s">
        <v>932</v>
      </c>
      <c r="B240" s="51">
        <v>92300527</v>
      </c>
      <c r="C240" t="s">
        <v>36</v>
      </c>
      <c r="D240" s="51" t="s">
        <v>37</v>
      </c>
      <c r="E240" t="s">
        <v>933</v>
      </c>
      <c r="F240" s="51" t="s">
        <v>934</v>
      </c>
      <c r="G240" t="s">
        <v>169</v>
      </c>
      <c r="H240" s="51" t="s">
        <v>170</v>
      </c>
      <c r="I240" s="52">
        <v>44832</v>
      </c>
      <c r="J240" s="51" t="s">
        <v>465</v>
      </c>
      <c r="K240" t="s">
        <v>889</v>
      </c>
      <c r="L240" t="s">
        <v>37</v>
      </c>
      <c r="M240" s="53">
        <v>36296035</v>
      </c>
    </row>
    <row r="241" spans="1:13">
      <c r="A241" s="50" t="s">
        <v>442</v>
      </c>
      <c r="B241" s="51">
        <v>92300531</v>
      </c>
      <c r="C241" t="s">
        <v>36</v>
      </c>
      <c r="D241" s="51" t="s">
        <v>37</v>
      </c>
      <c r="E241" t="s">
        <v>443</v>
      </c>
      <c r="F241" s="51" t="s">
        <v>444</v>
      </c>
      <c r="G241" t="s">
        <v>445</v>
      </c>
      <c r="H241" s="51" t="s">
        <v>405</v>
      </c>
      <c r="I241" s="52">
        <v>44865</v>
      </c>
      <c r="J241" s="51" t="s">
        <v>48</v>
      </c>
      <c r="K241" t="s">
        <v>37</v>
      </c>
      <c r="L241" t="s">
        <v>446</v>
      </c>
      <c r="M241" s="53">
        <v>89135366</v>
      </c>
    </row>
    <row r="242" spans="1:13">
      <c r="A242" s="50" t="s">
        <v>935</v>
      </c>
      <c r="B242" s="51">
        <v>92300573</v>
      </c>
      <c r="C242" t="s">
        <v>36</v>
      </c>
      <c r="D242" s="51" t="s">
        <v>37</v>
      </c>
      <c r="E242">
        <v>21445023</v>
      </c>
      <c r="F242" s="51" t="s">
        <v>936</v>
      </c>
      <c r="G242" t="s">
        <v>937</v>
      </c>
      <c r="H242" s="51" t="s">
        <v>882</v>
      </c>
      <c r="I242" s="52">
        <v>45134</v>
      </c>
      <c r="J242" s="51" t="s">
        <v>568</v>
      </c>
      <c r="K242" t="s">
        <v>938</v>
      </c>
      <c r="L242" t="s">
        <v>37</v>
      </c>
      <c r="M242" s="53">
        <v>135118688</v>
      </c>
    </row>
    <row r="243" spans="1:13">
      <c r="A243" s="50" t="s">
        <v>939</v>
      </c>
      <c r="B243" s="51">
        <v>92300572</v>
      </c>
      <c r="C243" t="s">
        <v>36</v>
      </c>
      <c r="D243" s="51" t="s">
        <v>37</v>
      </c>
      <c r="E243">
        <v>21443023</v>
      </c>
      <c r="F243" s="51" t="s">
        <v>936</v>
      </c>
      <c r="G243" t="s">
        <v>937</v>
      </c>
      <c r="H243" s="51" t="s">
        <v>882</v>
      </c>
      <c r="I243" s="52">
        <v>45134</v>
      </c>
      <c r="J243" s="51" t="s">
        <v>568</v>
      </c>
      <c r="K243" t="s">
        <v>938</v>
      </c>
      <c r="L243" t="s">
        <v>37</v>
      </c>
      <c r="M243" s="53">
        <v>135118690</v>
      </c>
    </row>
    <row r="244" spans="1:13">
      <c r="A244" s="50" t="s">
        <v>940</v>
      </c>
      <c r="B244" s="51">
        <v>92300571</v>
      </c>
      <c r="C244" t="s">
        <v>36</v>
      </c>
      <c r="D244" s="51" t="s">
        <v>37</v>
      </c>
      <c r="E244">
        <v>21303102</v>
      </c>
      <c r="F244" s="51" t="s">
        <v>936</v>
      </c>
      <c r="G244" t="s">
        <v>937</v>
      </c>
      <c r="H244" s="51" t="s">
        <v>882</v>
      </c>
      <c r="I244" s="52">
        <v>45134</v>
      </c>
      <c r="J244" s="51" t="s">
        <v>568</v>
      </c>
      <c r="K244" t="s">
        <v>938</v>
      </c>
      <c r="L244" t="s">
        <v>37</v>
      </c>
      <c r="M244" s="53">
        <v>135118690</v>
      </c>
    </row>
    <row r="245" spans="1:13">
      <c r="A245" s="50" t="s">
        <v>941</v>
      </c>
      <c r="B245" s="51">
        <v>92300538</v>
      </c>
      <c r="C245" t="s">
        <v>36</v>
      </c>
      <c r="D245" s="51" t="s">
        <v>37</v>
      </c>
      <c r="E245" t="s">
        <v>942</v>
      </c>
      <c r="F245" s="51" t="s">
        <v>943</v>
      </c>
      <c r="G245" t="s">
        <v>944</v>
      </c>
      <c r="H245" s="51" t="s">
        <v>945</v>
      </c>
      <c r="I245" s="52">
        <v>44895</v>
      </c>
      <c r="J245" s="51" t="s">
        <v>465</v>
      </c>
      <c r="K245" t="s">
        <v>946</v>
      </c>
      <c r="L245" t="s">
        <v>37</v>
      </c>
      <c r="M245" s="53">
        <v>34400792</v>
      </c>
    </row>
    <row r="246" spans="1:13">
      <c r="A246" s="50" t="s">
        <v>947</v>
      </c>
      <c r="B246" s="51">
        <v>92300539</v>
      </c>
      <c r="C246" t="s">
        <v>36</v>
      </c>
      <c r="D246" s="51" t="s">
        <v>37</v>
      </c>
      <c r="E246" t="s">
        <v>948</v>
      </c>
      <c r="F246" s="51" t="s">
        <v>943</v>
      </c>
      <c r="G246" t="s">
        <v>944</v>
      </c>
      <c r="H246" s="51" t="s">
        <v>945</v>
      </c>
      <c r="I246" s="52">
        <v>44895</v>
      </c>
      <c r="J246" s="51" t="s">
        <v>568</v>
      </c>
      <c r="K246" t="s">
        <v>37</v>
      </c>
      <c r="L246" t="s">
        <v>37</v>
      </c>
      <c r="M246" s="53">
        <v>32603658</v>
      </c>
    </row>
    <row r="247" spans="1:13">
      <c r="A247" s="50" t="s">
        <v>949</v>
      </c>
      <c r="B247" s="51">
        <v>92300540</v>
      </c>
      <c r="C247" t="s">
        <v>36</v>
      </c>
      <c r="D247" s="51" t="s">
        <v>37</v>
      </c>
      <c r="E247" t="s">
        <v>950</v>
      </c>
      <c r="F247" s="51" t="s">
        <v>951</v>
      </c>
      <c r="G247" t="s">
        <v>952</v>
      </c>
      <c r="H247" s="51" t="s">
        <v>953</v>
      </c>
      <c r="I247" s="52">
        <v>44895</v>
      </c>
      <c r="J247" s="51" t="s">
        <v>568</v>
      </c>
      <c r="K247" t="s">
        <v>37</v>
      </c>
      <c r="L247" t="s">
        <v>37</v>
      </c>
      <c r="M247" s="53">
        <v>36394000</v>
      </c>
    </row>
    <row r="248" spans="1:13">
      <c r="A248" s="50" t="s">
        <v>954</v>
      </c>
      <c r="B248" s="51">
        <v>92300541</v>
      </c>
      <c r="C248" t="s">
        <v>36</v>
      </c>
      <c r="D248" s="51" t="s">
        <v>37</v>
      </c>
      <c r="E248" t="s">
        <v>955</v>
      </c>
      <c r="F248" s="51" t="s">
        <v>951</v>
      </c>
      <c r="G248" t="s">
        <v>952</v>
      </c>
      <c r="H248" s="51" t="s">
        <v>953</v>
      </c>
      <c r="I248" s="52">
        <v>44895</v>
      </c>
      <c r="J248" s="51" t="s">
        <v>568</v>
      </c>
      <c r="K248" t="s">
        <v>37</v>
      </c>
      <c r="L248" t="s">
        <v>37</v>
      </c>
      <c r="M248" s="53">
        <v>36394000</v>
      </c>
    </row>
    <row r="249" spans="1:13">
      <c r="A249" s="50" t="s">
        <v>956</v>
      </c>
      <c r="B249" s="51">
        <v>92300549</v>
      </c>
      <c r="C249" t="s">
        <v>36</v>
      </c>
      <c r="D249" s="51" t="s">
        <v>37</v>
      </c>
      <c r="E249" t="s">
        <v>957</v>
      </c>
      <c r="F249" s="51" t="s">
        <v>444</v>
      </c>
      <c r="G249" t="s">
        <v>445</v>
      </c>
      <c r="H249" s="51" t="s">
        <v>405</v>
      </c>
      <c r="I249" s="52">
        <v>44923</v>
      </c>
      <c r="J249" s="51" t="s">
        <v>568</v>
      </c>
      <c r="K249" t="s">
        <v>958</v>
      </c>
      <c r="L249" t="s">
        <v>37</v>
      </c>
      <c r="M249" s="53">
        <v>89135366</v>
      </c>
    </row>
    <row r="250" spans="1:13">
      <c r="A250" s="50" t="s">
        <v>959</v>
      </c>
      <c r="B250" s="51">
        <v>92300626</v>
      </c>
      <c r="C250" t="s">
        <v>36</v>
      </c>
      <c r="D250" s="51" t="s">
        <v>37</v>
      </c>
      <c r="E250" t="s">
        <v>960</v>
      </c>
      <c r="F250" s="51" t="s">
        <v>384</v>
      </c>
      <c r="G250" t="s">
        <v>115</v>
      </c>
      <c r="H250" s="51" t="s">
        <v>116</v>
      </c>
      <c r="I250" s="52">
        <v>45280</v>
      </c>
      <c r="J250" s="51" t="s">
        <v>465</v>
      </c>
      <c r="K250" t="s">
        <v>37</v>
      </c>
      <c r="L250" t="s">
        <v>37</v>
      </c>
      <c r="M250" s="53">
        <v>91616250</v>
      </c>
    </row>
    <row r="251" spans="1:13">
      <c r="A251" s="50" t="s">
        <v>961</v>
      </c>
      <c r="B251" s="51">
        <v>92300627</v>
      </c>
      <c r="C251" t="s">
        <v>36</v>
      </c>
      <c r="D251" s="51" t="s">
        <v>37</v>
      </c>
      <c r="E251" t="s">
        <v>962</v>
      </c>
      <c r="F251" s="51" t="s">
        <v>963</v>
      </c>
      <c r="G251" t="s">
        <v>121</v>
      </c>
      <c r="H251" s="51" t="s">
        <v>122</v>
      </c>
      <c r="I251" s="52">
        <v>45280</v>
      </c>
      <c r="J251" s="51" t="s">
        <v>465</v>
      </c>
      <c r="K251" t="s">
        <v>37</v>
      </c>
      <c r="L251" t="s">
        <v>37</v>
      </c>
      <c r="M251" s="53">
        <v>87951475</v>
      </c>
    </row>
    <row r="252" spans="1:13">
      <c r="A252" s="50" t="s">
        <v>964</v>
      </c>
      <c r="B252" s="51">
        <v>92300628</v>
      </c>
      <c r="C252" t="s">
        <v>36</v>
      </c>
      <c r="D252" s="51" t="s">
        <v>37</v>
      </c>
      <c r="E252" t="s">
        <v>965</v>
      </c>
      <c r="F252" s="51" t="s">
        <v>966</v>
      </c>
      <c r="G252" t="s">
        <v>231</v>
      </c>
      <c r="H252" s="51" t="s">
        <v>232</v>
      </c>
      <c r="I252" s="52">
        <v>45280</v>
      </c>
      <c r="J252" s="51" t="s">
        <v>465</v>
      </c>
      <c r="K252" t="s">
        <v>37</v>
      </c>
      <c r="L252" t="s">
        <v>37</v>
      </c>
      <c r="M252" s="53">
        <v>116047202</v>
      </c>
    </row>
    <row r="253" spans="1:13">
      <c r="A253" s="50" t="s">
        <v>967</v>
      </c>
      <c r="B253" s="51">
        <v>92300629</v>
      </c>
      <c r="C253" t="s">
        <v>36</v>
      </c>
      <c r="D253" s="51" t="s">
        <v>37</v>
      </c>
      <c r="E253" t="s">
        <v>968</v>
      </c>
      <c r="F253" s="51" t="s">
        <v>966</v>
      </c>
      <c r="G253" t="s">
        <v>231</v>
      </c>
      <c r="H253" s="51" t="s">
        <v>232</v>
      </c>
      <c r="I253" s="52">
        <v>45280</v>
      </c>
      <c r="J253" s="51" t="s">
        <v>481</v>
      </c>
      <c r="K253" t="s">
        <v>969</v>
      </c>
      <c r="L253" t="s">
        <v>37</v>
      </c>
      <c r="M253" s="53">
        <v>116047202</v>
      </c>
    </row>
    <row r="254" spans="1:13">
      <c r="A254" s="50" t="s">
        <v>447</v>
      </c>
      <c r="B254" s="51">
        <v>92300630</v>
      </c>
      <c r="C254" t="s">
        <v>36</v>
      </c>
      <c r="D254" s="51" t="s">
        <v>37</v>
      </c>
      <c r="E254" t="s">
        <v>448</v>
      </c>
      <c r="F254" s="51" t="s">
        <v>449</v>
      </c>
      <c r="G254" t="s">
        <v>450</v>
      </c>
      <c r="H254" s="51" t="s">
        <v>451</v>
      </c>
      <c r="I254" s="52">
        <v>45280</v>
      </c>
      <c r="J254" s="51" t="s">
        <v>48</v>
      </c>
      <c r="K254" t="s">
        <v>37</v>
      </c>
      <c r="L254" t="s">
        <v>50</v>
      </c>
      <c r="M254" s="53">
        <v>359135451</v>
      </c>
    </row>
    <row r="255" spans="1:13">
      <c r="A255" s="50" t="s">
        <v>970</v>
      </c>
      <c r="B255" s="51">
        <v>92300631</v>
      </c>
      <c r="C255" t="s">
        <v>36</v>
      </c>
      <c r="D255" s="51" t="s">
        <v>37</v>
      </c>
      <c r="E255" t="s">
        <v>971</v>
      </c>
      <c r="F255" s="51" t="s">
        <v>972</v>
      </c>
      <c r="G255" t="s">
        <v>867</v>
      </c>
      <c r="H255" s="51" t="s">
        <v>200</v>
      </c>
      <c r="I255" s="52">
        <v>45280</v>
      </c>
      <c r="J255" s="51" t="s">
        <v>465</v>
      </c>
      <c r="K255" t="s">
        <v>37</v>
      </c>
      <c r="L255" t="s">
        <v>37</v>
      </c>
      <c r="M255" s="53">
        <v>174681438</v>
      </c>
    </row>
    <row r="256" spans="1:13">
      <c r="A256" s="50" t="s">
        <v>973</v>
      </c>
      <c r="B256" s="51">
        <v>92300632</v>
      </c>
      <c r="C256" t="s">
        <v>36</v>
      </c>
      <c r="D256" s="51" t="s">
        <v>37</v>
      </c>
      <c r="E256" t="s">
        <v>974</v>
      </c>
      <c r="F256" s="51" t="s">
        <v>975</v>
      </c>
      <c r="G256" t="s">
        <v>437</v>
      </c>
      <c r="H256" s="51" t="s">
        <v>293</v>
      </c>
      <c r="I256" s="52">
        <v>45280</v>
      </c>
      <c r="J256" s="51" t="s">
        <v>465</v>
      </c>
      <c r="K256" t="s">
        <v>37</v>
      </c>
      <c r="L256" t="s">
        <v>37</v>
      </c>
      <c r="M256" s="53">
        <v>152693510</v>
      </c>
    </row>
    <row r="257" spans="1:13">
      <c r="A257" s="50" t="s">
        <v>976</v>
      </c>
      <c r="B257" s="51">
        <v>92300633</v>
      </c>
      <c r="C257" t="s">
        <v>36</v>
      </c>
      <c r="D257" s="51" t="s">
        <v>37</v>
      </c>
      <c r="E257" t="s">
        <v>977</v>
      </c>
      <c r="F257" s="51" t="s">
        <v>975</v>
      </c>
      <c r="G257" t="s">
        <v>437</v>
      </c>
      <c r="H257" s="51" t="s">
        <v>293</v>
      </c>
      <c r="I257" s="52">
        <v>45280</v>
      </c>
      <c r="J257" s="51" t="s">
        <v>481</v>
      </c>
      <c r="K257" t="s">
        <v>969</v>
      </c>
      <c r="L257" t="s">
        <v>37</v>
      </c>
      <c r="M257" s="53">
        <v>152693510</v>
      </c>
    </row>
    <row r="258" spans="1:13">
      <c r="A258" s="50" t="s">
        <v>978</v>
      </c>
      <c r="B258" s="51">
        <v>92300634</v>
      </c>
      <c r="C258" t="s">
        <v>36</v>
      </c>
      <c r="D258" s="51" t="s">
        <v>37</v>
      </c>
      <c r="E258" t="s">
        <v>979</v>
      </c>
      <c r="F258" s="51" t="s">
        <v>980</v>
      </c>
      <c r="G258" t="s">
        <v>981</v>
      </c>
      <c r="H258" s="51" t="s">
        <v>246</v>
      </c>
      <c r="I258" s="52">
        <v>45280</v>
      </c>
      <c r="J258" s="51" t="s">
        <v>465</v>
      </c>
      <c r="K258" t="s">
        <v>37</v>
      </c>
      <c r="L258" t="s">
        <v>37</v>
      </c>
      <c r="M258" s="53">
        <v>114825691</v>
      </c>
    </row>
    <row r="259" spans="1:13">
      <c r="A259" s="50" t="s">
        <v>982</v>
      </c>
      <c r="B259" s="51">
        <v>92300635</v>
      </c>
      <c r="C259" t="s">
        <v>36</v>
      </c>
      <c r="D259" s="51" t="s">
        <v>37</v>
      </c>
      <c r="E259" t="s">
        <v>983</v>
      </c>
      <c r="F259" s="51" t="s">
        <v>980</v>
      </c>
      <c r="G259" t="s">
        <v>981</v>
      </c>
      <c r="H259" s="51" t="s">
        <v>246</v>
      </c>
      <c r="I259" s="52">
        <v>45280</v>
      </c>
      <c r="J259" s="51" t="s">
        <v>481</v>
      </c>
      <c r="K259" t="s">
        <v>969</v>
      </c>
      <c r="L259" t="s">
        <v>37</v>
      </c>
      <c r="M259" s="53">
        <v>114825691</v>
      </c>
    </row>
    <row r="260" spans="1:13">
      <c r="A260" s="50" t="s">
        <v>452</v>
      </c>
      <c r="B260" s="51">
        <v>92300636</v>
      </c>
      <c r="C260" t="s">
        <v>36</v>
      </c>
      <c r="D260" s="51" t="s">
        <v>37</v>
      </c>
      <c r="E260" t="s">
        <v>453</v>
      </c>
      <c r="F260" s="51" t="s">
        <v>454</v>
      </c>
      <c r="G260" t="s">
        <v>455</v>
      </c>
      <c r="H260" s="51" t="s">
        <v>456</v>
      </c>
      <c r="I260" s="52">
        <v>45280</v>
      </c>
      <c r="J260" s="51" t="s">
        <v>48</v>
      </c>
      <c r="K260" t="s">
        <v>37</v>
      </c>
      <c r="L260" t="s">
        <v>50</v>
      </c>
      <c r="M260" s="53">
        <v>152693510</v>
      </c>
    </row>
    <row r="261" spans="1:13">
      <c r="A261" s="50" t="s">
        <v>984</v>
      </c>
      <c r="B261" s="51">
        <v>92300637</v>
      </c>
      <c r="C261" t="s">
        <v>36</v>
      </c>
      <c r="D261" s="51" t="s">
        <v>37</v>
      </c>
      <c r="E261" t="s">
        <v>985</v>
      </c>
      <c r="F261" s="51" t="s">
        <v>986</v>
      </c>
      <c r="G261" t="s">
        <v>987</v>
      </c>
      <c r="H261" s="51" t="s">
        <v>128</v>
      </c>
      <c r="I261" s="52">
        <v>45280</v>
      </c>
      <c r="J261" s="51" t="s">
        <v>465</v>
      </c>
      <c r="K261" t="s">
        <v>37</v>
      </c>
      <c r="L261" t="s">
        <v>37</v>
      </c>
      <c r="M261" s="53">
        <v>122155000</v>
      </c>
    </row>
    <row r="262" spans="1:13">
      <c r="A262" s="50" t="s">
        <v>988</v>
      </c>
      <c r="B262" s="51">
        <v>92300642</v>
      </c>
      <c r="C262" t="s">
        <v>36</v>
      </c>
      <c r="D262" s="51" t="s">
        <v>37</v>
      </c>
      <c r="E262" t="s">
        <v>989</v>
      </c>
      <c r="F262" s="51" t="s">
        <v>986</v>
      </c>
      <c r="G262" t="s">
        <v>987</v>
      </c>
      <c r="H262" s="51" t="s">
        <v>128</v>
      </c>
      <c r="I262" s="52">
        <v>45280</v>
      </c>
      <c r="J262" s="51" t="s">
        <v>465</v>
      </c>
      <c r="K262" t="s">
        <v>37</v>
      </c>
      <c r="L262" t="s">
        <v>37</v>
      </c>
      <c r="M262" s="53">
        <v>122155000</v>
      </c>
    </row>
    <row r="263" spans="1:13">
      <c r="A263" s="50" t="s">
        <v>990</v>
      </c>
      <c r="B263" s="51">
        <v>92300643</v>
      </c>
      <c r="C263" t="s">
        <v>36</v>
      </c>
      <c r="D263" s="51" t="s">
        <v>37</v>
      </c>
      <c r="E263" t="s">
        <v>991</v>
      </c>
      <c r="F263" s="51" t="s">
        <v>992</v>
      </c>
      <c r="G263" t="s">
        <v>357</v>
      </c>
      <c r="H263" s="51" t="s">
        <v>358</v>
      </c>
      <c r="I263" s="52">
        <v>45280</v>
      </c>
      <c r="J263" s="51" t="s">
        <v>465</v>
      </c>
      <c r="K263" t="s">
        <v>37</v>
      </c>
      <c r="L263" t="s">
        <v>37</v>
      </c>
      <c r="M263" s="53">
        <v>118734672</v>
      </c>
    </row>
    <row r="264" spans="1:13">
      <c r="A264" s="50" t="s">
        <v>993</v>
      </c>
      <c r="B264" s="51">
        <v>92300644</v>
      </c>
      <c r="C264" t="s">
        <v>36</v>
      </c>
      <c r="D264" s="51" t="s">
        <v>37</v>
      </c>
      <c r="E264" t="s">
        <v>994</v>
      </c>
      <c r="F264" s="51" t="s">
        <v>992</v>
      </c>
      <c r="G264" t="s">
        <v>357</v>
      </c>
      <c r="H264" s="51" t="s">
        <v>358</v>
      </c>
      <c r="I264" s="52">
        <v>45280</v>
      </c>
      <c r="J264" s="51" t="s">
        <v>481</v>
      </c>
      <c r="K264" t="s">
        <v>969</v>
      </c>
      <c r="L264" t="s">
        <v>37</v>
      </c>
      <c r="M264" s="53">
        <v>118734672</v>
      </c>
    </row>
    <row r="265" spans="1:13">
      <c r="A265" s="50" t="s">
        <v>457</v>
      </c>
      <c r="B265" s="51">
        <v>92300645</v>
      </c>
      <c r="C265" t="s">
        <v>36</v>
      </c>
      <c r="D265" s="51" t="s">
        <v>37</v>
      </c>
      <c r="E265" t="s">
        <v>458</v>
      </c>
      <c r="F265" s="51" t="s">
        <v>459</v>
      </c>
      <c r="G265" t="s">
        <v>460</v>
      </c>
      <c r="H265" s="51" t="s">
        <v>110</v>
      </c>
      <c r="I265" s="52">
        <v>45280</v>
      </c>
      <c r="J265" s="51" t="s">
        <v>48</v>
      </c>
      <c r="K265" t="s">
        <v>37</v>
      </c>
      <c r="L265" t="s">
        <v>50</v>
      </c>
      <c r="M265" s="53">
        <v>332261235</v>
      </c>
    </row>
    <row r="266" spans="1:13">
      <c r="A266" s="50" t="s">
        <v>995</v>
      </c>
      <c r="B266" s="51">
        <v>92300646</v>
      </c>
      <c r="C266" t="s">
        <v>36</v>
      </c>
      <c r="D266" s="51" t="s">
        <v>37</v>
      </c>
      <c r="E266" t="s">
        <v>996</v>
      </c>
      <c r="F266" s="51" t="s">
        <v>459</v>
      </c>
      <c r="G266" t="s">
        <v>460</v>
      </c>
      <c r="H266" s="51" t="s">
        <v>110</v>
      </c>
      <c r="I266" s="52">
        <v>45280</v>
      </c>
      <c r="J266" s="51" t="s">
        <v>481</v>
      </c>
      <c r="K266" t="s">
        <v>969</v>
      </c>
      <c r="L266" t="s">
        <v>37</v>
      </c>
      <c r="M266" s="53">
        <v>332261235</v>
      </c>
    </row>
    <row r="267" spans="1:13">
      <c r="A267" s="54" t="s">
        <v>38</v>
      </c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5">
        <v>45173026685</v>
      </c>
    </row>
  </sheetData>
  <autoFilter ref="A4:M267" xr:uid="{9F47A6D2-0162-4B30-9E52-CBED0CA51A5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8E9E-7384-4BBA-8324-3417AA509A6A}">
  <sheetPr filterMode="1">
    <tabColor theme="7" tint="0.39997558519241921"/>
    <pageSetUpPr fitToPage="1"/>
  </sheetPr>
  <dimension ref="A1:K119"/>
  <sheetViews>
    <sheetView topLeftCell="A3" zoomScale="90" zoomScaleNormal="90" zoomScaleSheetLayoutView="80" workbookViewId="0">
      <selection activeCell="E24" sqref="E24"/>
    </sheetView>
  </sheetViews>
  <sheetFormatPr defaultColWidth="9.85546875" defaultRowHeight="15.75"/>
  <cols>
    <col min="1" max="1" width="5" style="10" customWidth="1"/>
    <col min="2" max="2" width="29.42578125" style="5" bestFit="1" customWidth="1"/>
    <col min="3" max="3" width="21.5703125" style="5" bestFit="1" customWidth="1"/>
    <col min="4" max="4" width="48.42578125" style="5" bestFit="1" customWidth="1"/>
    <col min="5" max="5" width="15" style="6" customWidth="1"/>
    <col min="6" max="6" width="10.5703125" style="7" customWidth="1"/>
    <col min="7" max="7" width="14.140625" style="7" customWidth="1"/>
    <col min="8" max="8" width="9.7109375" style="7" customWidth="1"/>
    <col min="9" max="9" width="11.28515625" style="8" customWidth="1"/>
    <col min="10" max="10" width="20.5703125" style="8" customWidth="1"/>
    <col min="11" max="11" width="29.5703125" style="9" bestFit="1" customWidth="1"/>
    <col min="12" max="16384" width="9.85546875" style="10"/>
  </cols>
  <sheetData>
    <row r="1" spans="1:11" ht="16.5">
      <c r="A1" s="4" t="s">
        <v>1</v>
      </c>
    </row>
    <row r="2" spans="1:11" ht="18">
      <c r="A2" s="11" t="s">
        <v>2</v>
      </c>
      <c r="B2" s="10"/>
      <c r="C2" s="10"/>
      <c r="D2" s="10"/>
      <c r="E2" s="10"/>
    </row>
    <row r="4" spans="1:11">
      <c r="I4" s="12"/>
      <c r="J4" s="10"/>
      <c r="K4" s="10"/>
    </row>
    <row r="5" spans="1:11" s="13" customFormat="1" ht="18.75">
      <c r="A5" s="64" t="s">
        <v>39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s="13" customFormat="1" ht="18.75">
      <c r="A6" s="64" t="s">
        <v>40</v>
      </c>
      <c r="B6" s="64"/>
      <c r="C6" s="64"/>
      <c r="D6" s="64"/>
      <c r="E6" s="64"/>
      <c r="F6" s="64"/>
      <c r="G6" s="64"/>
      <c r="H6" s="64"/>
      <c r="I6" s="64"/>
      <c r="J6" s="64"/>
      <c r="K6" s="65"/>
    </row>
    <row r="7" spans="1:11">
      <c r="A7" s="14"/>
      <c r="C7" s="15"/>
      <c r="D7" s="15"/>
      <c r="E7" s="16"/>
      <c r="F7" s="17"/>
      <c r="G7" s="17"/>
      <c r="H7" s="17"/>
      <c r="I7" s="18"/>
      <c r="J7" s="18"/>
    </row>
    <row r="8" spans="1:11" s="9" customFormat="1">
      <c r="A8" s="19" t="s">
        <v>3</v>
      </c>
      <c r="B8" s="66" t="s">
        <v>4</v>
      </c>
      <c r="C8" s="66"/>
      <c r="D8" s="66"/>
      <c r="E8" s="20" t="s">
        <v>42</v>
      </c>
      <c r="F8" s="21"/>
      <c r="G8" s="21"/>
      <c r="H8" s="21"/>
      <c r="I8" s="22"/>
      <c r="J8" s="22"/>
    </row>
    <row r="9" spans="1:11" s="9" customFormat="1">
      <c r="A9" s="19"/>
      <c r="B9" s="66" t="s">
        <v>5</v>
      </c>
      <c r="C9" s="66"/>
      <c r="D9" s="66"/>
      <c r="E9" s="23"/>
      <c r="F9" s="21"/>
      <c r="G9" s="21"/>
      <c r="H9" s="21"/>
      <c r="I9" s="22"/>
      <c r="J9" s="22"/>
    </row>
    <row r="10" spans="1:11">
      <c r="A10" s="14" t="s">
        <v>6</v>
      </c>
      <c r="B10" s="24" t="s">
        <v>7</v>
      </c>
      <c r="C10" s="25"/>
      <c r="D10" s="25"/>
      <c r="E10" s="16"/>
      <c r="F10" s="17"/>
      <c r="G10" s="17"/>
      <c r="H10" s="17"/>
      <c r="I10" s="18"/>
      <c r="J10" s="18"/>
    </row>
    <row r="11" spans="1:11">
      <c r="A11" s="14"/>
      <c r="B11" s="67" t="s">
        <v>8</v>
      </c>
      <c r="C11" s="67"/>
      <c r="D11" s="67"/>
      <c r="E11" s="26"/>
      <c r="F11" s="17"/>
      <c r="G11" s="17"/>
      <c r="H11" s="17"/>
      <c r="I11" s="18"/>
      <c r="J11" s="18"/>
    </row>
    <row r="12" spans="1:11">
      <c r="A12" s="14"/>
      <c r="B12" s="68" t="s">
        <v>41</v>
      </c>
      <c r="C12" s="68"/>
      <c r="D12" s="68"/>
      <c r="E12" s="26"/>
      <c r="F12" s="17"/>
      <c r="G12" s="17"/>
      <c r="H12" s="17"/>
      <c r="I12" s="18"/>
      <c r="J12" s="69"/>
      <c r="K12" s="69"/>
    </row>
    <row r="13" spans="1:11">
      <c r="A13" s="14"/>
      <c r="C13" s="15"/>
      <c r="D13" s="15"/>
      <c r="E13" s="16"/>
      <c r="F13" s="17"/>
      <c r="G13" s="17"/>
      <c r="H13" s="17"/>
      <c r="I13" s="18"/>
      <c r="J13" s="18"/>
      <c r="K13" s="10"/>
    </row>
    <row r="14" spans="1:11">
      <c r="A14" s="14"/>
      <c r="C14" s="15"/>
      <c r="D14" s="15"/>
      <c r="E14" s="16"/>
      <c r="F14" s="17"/>
      <c r="G14" s="17"/>
      <c r="H14" s="17"/>
      <c r="I14" s="18"/>
      <c r="J14" s="18"/>
    </row>
    <row r="16" spans="1:11" s="31" customFormat="1" ht="38.25">
      <c r="A16" s="27" t="s">
        <v>9</v>
      </c>
      <c r="B16" s="27" t="s">
        <v>10</v>
      </c>
      <c r="C16" s="27" t="s">
        <v>11</v>
      </c>
      <c r="D16" s="27" t="s">
        <v>12</v>
      </c>
      <c r="E16" s="28" t="s">
        <v>13</v>
      </c>
      <c r="F16" s="29" t="s">
        <v>14</v>
      </c>
      <c r="G16" s="29" t="s">
        <v>15</v>
      </c>
      <c r="H16" s="29" t="s">
        <v>16</v>
      </c>
      <c r="I16" s="30" t="s">
        <v>17</v>
      </c>
      <c r="J16" s="27" t="s">
        <v>18</v>
      </c>
    </row>
    <row r="17" spans="1:11" s="9" customFormat="1" hidden="1">
      <c r="A17" s="32">
        <v>1</v>
      </c>
      <c r="B17" s="32" t="s">
        <v>43</v>
      </c>
      <c r="C17" s="32" t="s">
        <v>44</v>
      </c>
      <c r="D17" s="34" t="s">
        <v>45</v>
      </c>
      <c r="E17" s="35">
        <v>41122</v>
      </c>
      <c r="F17" s="36">
        <v>1</v>
      </c>
      <c r="G17" s="33"/>
      <c r="H17" s="37"/>
      <c r="I17" s="47"/>
      <c r="J17" s="33"/>
      <c r="K17" s="58" t="s">
        <v>50</v>
      </c>
    </row>
    <row r="18" spans="1:11" s="9" customFormat="1" hidden="1">
      <c r="A18" s="32">
        <v>2</v>
      </c>
      <c r="B18" s="32" t="s">
        <v>51</v>
      </c>
      <c r="C18" s="32" t="s">
        <v>52</v>
      </c>
      <c r="D18" s="34" t="s">
        <v>53</v>
      </c>
      <c r="E18" s="35">
        <v>41477</v>
      </c>
      <c r="F18" s="36">
        <v>1</v>
      </c>
      <c r="G18" s="33"/>
      <c r="H18" s="37"/>
      <c r="I18" s="47"/>
      <c r="J18" s="33"/>
      <c r="K18" s="58" t="s">
        <v>50</v>
      </c>
    </row>
    <row r="19" spans="1:11" s="9" customFormat="1" hidden="1">
      <c r="A19" s="32">
        <v>3</v>
      </c>
      <c r="B19" s="32" t="s">
        <v>55</v>
      </c>
      <c r="C19" s="32" t="s">
        <v>56</v>
      </c>
      <c r="D19" s="34" t="s">
        <v>57</v>
      </c>
      <c r="E19" s="35">
        <v>41585</v>
      </c>
      <c r="F19" s="36">
        <v>1</v>
      </c>
      <c r="G19" s="33"/>
      <c r="H19" s="37"/>
      <c r="I19" s="47"/>
      <c r="J19" s="33"/>
      <c r="K19" s="58" t="s">
        <v>60</v>
      </c>
    </row>
    <row r="20" spans="1:11" s="9" customFormat="1" hidden="1">
      <c r="A20" s="32">
        <v>4</v>
      </c>
      <c r="B20" s="32" t="s">
        <v>61</v>
      </c>
      <c r="C20" s="32" t="s">
        <v>62</v>
      </c>
      <c r="D20" s="34" t="s">
        <v>63</v>
      </c>
      <c r="E20" s="35">
        <v>41607</v>
      </c>
      <c r="F20" s="36">
        <v>1</v>
      </c>
      <c r="G20" s="33"/>
      <c r="H20" s="37"/>
      <c r="I20" s="47"/>
      <c r="J20" s="33"/>
      <c r="K20" s="58" t="s">
        <v>50</v>
      </c>
    </row>
    <row r="21" spans="1:11" s="9" customFormat="1" hidden="1">
      <c r="A21" s="32">
        <v>5</v>
      </c>
      <c r="B21" s="32" t="s">
        <v>65</v>
      </c>
      <c r="C21" s="32" t="s">
        <v>66</v>
      </c>
      <c r="D21" s="34" t="s">
        <v>67</v>
      </c>
      <c r="E21" s="35">
        <v>41607</v>
      </c>
      <c r="F21" s="36">
        <v>1</v>
      </c>
      <c r="G21" s="33"/>
      <c r="H21" s="37"/>
      <c r="I21" s="48"/>
      <c r="J21" s="38"/>
      <c r="K21" s="58" t="s">
        <v>50</v>
      </c>
    </row>
    <row r="22" spans="1:11" s="9" customFormat="1" hidden="1">
      <c r="A22" s="32">
        <v>6</v>
      </c>
      <c r="B22" s="32" t="s">
        <v>69</v>
      </c>
      <c r="C22" s="32" t="s">
        <v>70</v>
      </c>
      <c r="D22" s="34" t="s">
        <v>71</v>
      </c>
      <c r="E22" s="35">
        <v>41607</v>
      </c>
      <c r="F22" s="36">
        <v>1</v>
      </c>
      <c r="G22" s="33"/>
      <c r="H22" s="37"/>
      <c r="I22" s="47"/>
      <c r="J22" s="33"/>
      <c r="K22" s="58" t="s">
        <v>73</v>
      </c>
    </row>
    <row r="23" spans="1:11" s="9" customFormat="1" hidden="1">
      <c r="A23" s="32">
        <v>7</v>
      </c>
      <c r="B23" s="32" t="s">
        <v>74</v>
      </c>
      <c r="C23" s="32" t="s">
        <v>75</v>
      </c>
      <c r="D23" s="34" t="s">
        <v>76</v>
      </c>
      <c r="E23" s="35">
        <v>41607</v>
      </c>
      <c r="F23" s="36">
        <v>1</v>
      </c>
      <c r="G23" s="33"/>
      <c r="H23" s="37"/>
      <c r="I23" s="48"/>
      <c r="J23" s="33"/>
      <c r="K23" s="58" t="s">
        <v>78</v>
      </c>
    </row>
    <row r="24" spans="1:11" s="9" customFormat="1" hidden="1">
      <c r="A24" s="32">
        <v>8</v>
      </c>
      <c r="B24" s="32" t="s">
        <v>79</v>
      </c>
      <c r="C24" s="32" t="s">
        <v>80</v>
      </c>
      <c r="D24" s="34" t="s">
        <v>81</v>
      </c>
      <c r="E24" s="35">
        <v>41607</v>
      </c>
      <c r="F24" s="36">
        <v>1</v>
      </c>
      <c r="G24" s="33"/>
      <c r="H24" s="37"/>
      <c r="I24" s="48"/>
      <c r="J24" s="33"/>
      <c r="K24" s="58" t="s">
        <v>84</v>
      </c>
    </row>
    <row r="25" spans="1:11" s="9" customFormat="1" hidden="1">
      <c r="A25" s="32">
        <v>9</v>
      </c>
      <c r="B25" s="32" t="s">
        <v>86</v>
      </c>
      <c r="C25" s="32" t="s">
        <v>87</v>
      </c>
      <c r="D25" s="34" t="s">
        <v>88</v>
      </c>
      <c r="E25" s="35">
        <v>41607</v>
      </c>
      <c r="F25" s="36">
        <v>1</v>
      </c>
      <c r="G25" s="33"/>
      <c r="H25" s="37"/>
      <c r="I25" s="47"/>
      <c r="J25" s="33"/>
      <c r="K25" s="58" t="s">
        <v>90</v>
      </c>
    </row>
    <row r="26" spans="1:11" s="9" customFormat="1" hidden="1">
      <c r="A26" s="32">
        <v>10</v>
      </c>
      <c r="B26" s="32" t="s">
        <v>91</v>
      </c>
      <c r="C26" s="32" t="s">
        <v>92</v>
      </c>
      <c r="D26" s="34" t="s">
        <v>93</v>
      </c>
      <c r="E26" s="35">
        <v>41970</v>
      </c>
      <c r="F26" s="36">
        <v>1</v>
      </c>
      <c r="G26" s="33"/>
      <c r="H26" s="37"/>
      <c r="I26" s="47"/>
      <c r="J26" s="33"/>
      <c r="K26" s="58" t="s">
        <v>90</v>
      </c>
    </row>
    <row r="27" spans="1:11" s="9" customFormat="1" hidden="1">
      <c r="A27" s="32">
        <v>11</v>
      </c>
      <c r="B27" s="32" t="s">
        <v>96</v>
      </c>
      <c r="C27" s="32" t="s">
        <v>97</v>
      </c>
      <c r="D27" s="34" t="s">
        <v>53</v>
      </c>
      <c r="E27" s="35">
        <v>41970</v>
      </c>
      <c r="F27" s="36">
        <v>1</v>
      </c>
      <c r="G27" s="33"/>
      <c r="H27" s="37"/>
      <c r="I27" s="47"/>
      <c r="J27" s="33"/>
      <c r="K27" s="58" t="s">
        <v>90</v>
      </c>
    </row>
    <row r="28" spans="1:11" s="9" customFormat="1" hidden="1">
      <c r="A28" s="32">
        <v>12</v>
      </c>
      <c r="B28" s="32" t="s">
        <v>98</v>
      </c>
      <c r="C28" s="32" t="s">
        <v>99</v>
      </c>
      <c r="D28" s="34" t="s">
        <v>93</v>
      </c>
      <c r="E28" s="35">
        <v>41970</v>
      </c>
      <c r="F28" s="36">
        <v>1</v>
      </c>
      <c r="G28" s="33"/>
      <c r="H28" s="37"/>
      <c r="I28" s="47"/>
      <c r="J28" s="33"/>
      <c r="K28" s="58" t="s">
        <v>50</v>
      </c>
    </row>
    <row r="29" spans="1:11" s="9" customFormat="1">
      <c r="A29" s="32">
        <v>13</v>
      </c>
      <c r="B29" s="32" t="s">
        <v>100</v>
      </c>
      <c r="C29" s="32" t="s">
        <v>101</v>
      </c>
      <c r="D29" s="34" t="s">
        <v>102</v>
      </c>
      <c r="E29" s="35">
        <v>42443</v>
      </c>
      <c r="F29" s="36">
        <v>1</v>
      </c>
      <c r="G29" s="33"/>
      <c r="H29" s="37"/>
      <c r="I29" s="47"/>
      <c r="J29" s="33"/>
      <c r="K29" s="58" t="s">
        <v>105</v>
      </c>
    </row>
    <row r="30" spans="1:11" s="9" customFormat="1">
      <c r="A30" s="32">
        <v>14</v>
      </c>
      <c r="B30" s="32" t="s">
        <v>106</v>
      </c>
      <c r="C30" s="32" t="s">
        <v>107</v>
      </c>
      <c r="D30" s="34" t="s">
        <v>108</v>
      </c>
      <c r="E30" s="35">
        <v>42443</v>
      </c>
      <c r="F30" s="36">
        <v>1</v>
      </c>
      <c r="G30" s="33"/>
      <c r="H30" s="37"/>
      <c r="I30" s="47"/>
      <c r="J30" s="33"/>
      <c r="K30" s="58" t="s">
        <v>111</v>
      </c>
    </row>
    <row r="31" spans="1:11" s="9" customFormat="1" hidden="1">
      <c r="A31" s="32">
        <v>15</v>
      </c>
      <c r="B31" s="32" t="s">
        <v>112</v>
      </c>
      <c r="C31" s="32" t="s">
        <v>113</v>
      </c>
      <c r="D31" s="34" t="s">
        <v>114</v>
      </c>
      <c r="E31" s="35">
        <v>42653</v>
      </c>
      <c r="F31" s="36">
        <v>1</v>
      </c>
      <c r="G31" s="33"/>
      <c r="H31" s="37"/>
      <c r="I31" s="47"/>
      <c r="J31" s="33"/>
      <c r="K31" s="58" t="s">
        <v>117</v>
      </c>
    </row>
    <row r="32" spans="1:11" s="9" customFormat="1" hidden="1">
      <c r="A32" s="32">
        <v>16</v>
      </c>
      <c r="B32" s="32" t="s">
        <v>118</v>
      </c>
      <c r="C32" s="32" t="s">
        <v>119</v>
      </c>
      <c r="D32" s="34" t="s">
        <v>120</v>
      </c>
      <c r="E32" s="35">
        <v>42653</v>
      </c>
      <c r="F32" s="36">
        <v>1</v>
      </c>
      <c r="G32" s="33"/>
      <c r="H32" s="37"/>
      <c r="I32" s="47"/>
      <c r="J32" s="33"/>
      <c r="K32" s="58" t="s">
        <v>117</v>
      </c>
    </row>
    <row r="33" spans="1:11" s="9" customFormat="1" hidden="1">
      <c r="A33" s="32">
        <v>17</v>
      </c>
      <c r="B33" s="32" t="s">
        <v>123</v>
      </c>
      <c r="C33" s="32" t="s">
        <v>125</v>
      </c>
      <c r="D33" s="34" t="s">
        <v>126</v>
      </c>
      <c r="E33" s="35">
        <v>42669</v>
      </c>
      <c r="F33" s="36">
        <v>1</v>
      </c>
      <c r="G33" s="33"/>
      <c r="H33" s="37"/>
      <c r="I33" s="47"/>
      <c r="J33" s="33"/>
      <c r="K33" s="58" t="s">
        <v>50</v>
      </c>
    </row>
    <row r="34" spans="1:11" s="9" customFormat="1" hidden="1">
      <c r="A34" s="32">
        <v>18</v>
      </c>
      <c r="B34" s="32" t="s">
        <v>130</v>
      </c>
      <c r="C34" s="32" t="s">
        <v>132</v>
      </c>
      <c r="D34" s="34" t="s">
        <v>126</v>
      </c>
      <c r="E34" s="35">
        <v>42669</v>
      </c>
      <c r="F34" s="36">
        <v>1</v>
      </c>
      <c r="G34" s="33"/>
      <c r="H34" s="37"/>
      <c r="I34" s="47"/>
      <c r="J34" s="33"/>
      <c r="K34" s="58" t="s">
        <v>133</v>
      </c>
    </row>
    <row r="35" spans="1:11" s="9" customFormat="1" hidden="1">
      <c r="A35" s="32">
        <v>19</v>
      </c>
      <c r="B35" s="32" t="s">
        <v>135</v>
      </c>
      <c r="C35" s="32" t="s">
        <v>137</v>
      </c>
      <c r="D35" s="34" t="s">
        <v>138</v>
      </c>
      <c r="E35" s="35">
        <v>42669</v>
      </c>
      <c r="F35" s="36">
        <v>1</v>
      </c>
      <c r="G35" s="33"/>
      <c r="H35" s="37"/>
      <c r="I35" s="47"/>
      <c r="J35" s="33"/>
      <c r="K35" s="58" t="s">
        <v>141</v>
      </c>
    </row>
    <row r="36" spans="1:11" s="9" customFormat="1" hidden="1">
      <c r="A36" s="32">
        <v>20</v>
      </c>
      <c r="B36" s="32" t="s">
        <v>142</v>
      </c>
      <c r="C36" s="32" t="s">
        <v>143</v>
      </c>
      <c r="D36" s="34" t="s">
        <v>144</v>
      </c>
      <c r="E36" s="35">
        <v>42810</v>
      </c>
      <c r="F36" s="36">
        <v>1</v>
      </c>
      <c r="G36" s="33"/>
      <c r="H36" s="37"/>
      <c r="I36" s="47"/>
      <c r="J36" s="33"/>
      <c r="K36" s="58" t="s">
        <v>147</v>
      </c>
    </row>
    <row r="37" spans="1:11" s="9" customFormat="1" hidden="1">
      <c r="A37" s="32">
        <v>21</v>
      </c>
      <c r="B37" s="32" t="s">
        <v>149</v>
      </c>
      <c r="C37" s="32" t="s">
        <v>150</v>
      </c>
      <c r="D37" s="34" t="s">
        <v>144</v>
      </c>
      <c r="E37" s="35">
        <v>42795</v>
      </c>
      <c r="F37" s="36">
        <v>1</v>
      </c>
      <c r="G37" s="33"/>
      <c r="H37" s="37"/>
      <c r="I37" s="47"/>
      <c r="J37" s="33"/>
      <c r="K37" s="58" t="s">
        <v>151</v>
      </c>
    </row>
    <row r="38" spans="1:11" s="9" customFormat="1" hidden="1">
      <c r="A38" s="32">
        <v>22</v>
      </c>
      <c r="B38" s="32" t="s">
        <v>153</v>
      </c>
      <c r="C38" s="32" t="s">
        <v>155</v>
      </c>
      <c r="D38" s="34" t="s">
        <v>156</v>
      </c>
      <c r="E38" s="35">
        <v>42917</v>
      </c>
      <c r="F38" s="36">
        <v>1</v>
      </c>
      <c r="G38" s="33"/>
      <c r="H38" s="37"/>
      <c r="I38" s="47"/>
      <c r="J38" s="33"/>
      <c r="K38" s="58" t="s">
        <v>151</v>
      </c>
    </row>
    <row r="39" spans="1:11" s="9" customFormat="1" hidden="1">
      <c r="A39" s="32">
        <v>23</v>
      </c>
      <c r="B39" s="32" t="s">
        <v>159</v>
      </c>
      <c r="C39" s="32" t="s">
        <v>160</v>
      </c>
      <c r="D39" s="34" t="s">
        <v>161</v>
      </c>
      <c r="E39" s="35">
        <v>42917</v>
      </c>
      <c r="F39" s="36">
        <v>1</v>
      </c>
      <c r="G39" s="33"/>
      <c r="H39" s="37"/>
      <c r="I39" s="47"/>
      <c r="J39" s="33"/>
      <c r="K39" s="58" t="s">
        <v>164</v>
      </c>
    </row>
    <row r="40" spans="1:11" s="9" customFormat="1" hidden="1">
      <c r="A40" s="32">
        <v>24</v>
      </c>
      <c r="B40" s="32" t="s">
        <v>166</v>
      </c>
      <c r="C40" s="32" t="s">
        <v>167</v>
      </c>
      <c r="D40" s="34" t="s">
        <v>168</v>
      </c>
      <c r="E40" s="35">
        <v>42979</v>
      </c>
      <c r="F40" s="36">
        <v>1</v>
      </c>
      <c r="G40" s="33"/>
      <c r="H40" s="37"/>
      <c r="I40" s="47"/>
      <c r="J40" s="33"/>
      <c r="K40" s="58" t="s">
        <v>90</v>
      </c>
    </row>
    <row r="41" spans="1:11" s="9" customFormat="1" hidden="1">
      <c r="A41" s="32">
        <v>25</v>
      </c>
      <c r="B41" s="32" t="s">
        <v>171</v>
      </c>
      <c r="C41" s="32" t="s">
        <v>172</v>
      </c>
      <c r="D41" s="34" t="s">
        <v>114</v>
      </c>
      <c r="E41" s="35">
        <v>43187</v>
      </c>
      <c r="F41" s="36">
        <v>1</v>
      </c>
      <c r="G41" s="33"/>
      <c r="H41" s="37"/>
      <c r="I41" s="47"/>
      <c r="J41" s="33"/>
      <c r="K41" s="58" t="s">
        <v>175</v>
      </c>
    </row>
    <row r="42" spans="1:11" s="9" customFormat="1" hidden="1">
      <c r="A42" s="32">
        <v>26</v>
      </c>
      <c r="B42" s="32" t="s">
        <v>177</v>
      </c>
      <c r="C42" s="32" t="s">
        <v>178</v>
      </c>
      <c r="D42" s="34" t="s">
        <v>120</v>
      </c>
      <c r="E42" s="35">
        <v>43187</v>
      </c>
      <c r="F42" s="36">
        <v>1</v>
      </c>
      <c r="G42" s="33"/>
      <c r="H42" s="37"/>
      <c r="I42" s="47"/>
      <c r="J42" s="33"/>
      <c r="K42" s="58" t="s">
        <v>175</v>
      </c>
    </row>
    <row r="43" spans="1:11" s="9" customFormat="1" hidden="1">
      <c r="A43" s="32">
        <v>27</v>
      </c>
      <c r="B43" s="32" t="s">
        <v>179</v>
      </c>
      <c r="C43" s="32" t="s">
        <v>180</v>
      </c>
      <c r="D43" s="34" t="s">
        <v>181</v>
      </c>
      <c r="E43" s="35">
        <v>43187</v>
      </c>
      <c r="F43" s="36">
        <v>1</v>
      </c>
      <c r="G43" s="33"/>
      <c r="H43" s="37"/>
      <c r="I43" s="47"/>
      <c r="J43" s="33"/>
      <c r="K43" s="58" t="s">
        <v>50</v>
      </c>
    </row>
    <row r="44" spans="1:11" s="9" customFormat="1" hidden="1">
      <c r="A44" s="32">
        <v>28</v>
      </c>
      <c r="B44" s="32" t="s">
        <v>184</v>
      </c>
      <c r="C44" s="32" t="s">
        <v>185</v>
      </c>
      <c r="D44" s="34" t="s">
        <v>186</v>
      </c>
      <c r="E44" s="35">
        <v>43187</v>
      </c>
      <c r="F44" s="36">
        <v>1</v>
      </c>
      <c r="G44" s="33"/>
      <c r="H44" s="37"/>
      <c r="I44" s="47"/>
      <c r="J44" s="33"/>
      <c r="K44" s="58" t="s">
        <v>50</v>
      </c>
    </row>
    <row r="45" spans="1:11" s="9" customFormat="1" hidden="1">
      <c r="A45" s="32">
        <v>29</v>
      </c>
      <c r="B45" s="32" t="s">
        <v>189</v>
      </c>
      <c r="C45" s="32" t="s">
        <v>191</v>
      </c>
      <c r="D45" s="34" t="s">
        <v>192</v>
      </c>
      <c r="E45" s="35">
        <v>43187</v>
      </c>
      <c r="F45" s="36">
        <v>1</v>
      </c>
      <c r="G45" s="33"/>
      <c r="H45" s="37"/>
      <c r="I45" s="47"/>
      <c r="J45" s="33"/>
      <c r="K45" s="58" t="s">
        <v>195</v>
      </c>
    </row>
    <row r="46" spans="1:11" s="9" customFormat="1" hidden="1">
      <c r="A46" s="32">
        <v>30</v>
      </c>
      <c r="B46" s="32" t="s">
        <v>196</v>
      </c>
      <c r="C46" s="32" t="s">
        <v>197</v>
      </c>
      <c r="D46" s="34" t="s">
        <v>198</v>
      </c>
      <c r="E46" s="35">
        <v>43187</v>
      </c>
      <c r="F46" s="36">
        <v>1</v>
      </c>
      <c r="G46" s="33"/>
      <c r="H46" s="37"/>
      <c r="I46" s="47"/>
      <c r="J46" s="33"/>
      <c r="K46" s="58" t="s">
        <v>201</v>
      </c>
    </row>
    <row r="47" spans="1:11" s="9" customFormat="1" hidden="1">
      <c r="A47" s="32">
        <v>31</v>
      </c>
      <c r="B47" s="32" t="s">
        <v>202</v>
      </c>
      <c r="C47" s="32" t="s">
        <v>203</v>
      </c>
      <c r="D47" s="34" t="s">
        <v>198</v>
      </c>
      <c r="E47" s="35">
        <v>43187</v>
      </c>
      <c r="F47" s="36">
        <v>1</v>
      </c>
      <c r="G47" s="33"/>
      <c r="H47" s="37"/>
      <c r="I47" s="47"/>
      <c r="J47" s="33"/>
      <c r="K47" s="58" t="s">
        <v>204</v>
      </c>
    </row>
    <row r="48" spans="1:11" s="9" customFormat="1">
      <c r="A48" s="32">
        <v>32</v>
      </c>
      <c r="B48" s="32" t="s">
        <v>205</v>
      </c>
      <c r="C48" s="32" t="s">
        <v>206</v>
      </c>
      <c r="D48" s="34" t="s">
        <v>207</v>
      </c>
      <c r="E48" s="35">
        <v>43340</v>
      </c>
      <c r="F48" s="36">
        <v>1</v>
      </c>
      <c r="G48" s="33"/>
      <c r="H48" s="37"/>
      <c r="I48" s="47"/>
      <c r="J48" s="33"/>
      <c r="K48" s="58" t="s">
        <v>90</v>
      </c>
    </row>
    <row r="49" spans="1:11" s="9" customFormat="1" hidden="1">
      <c r="A49" s="32">
        <v>33</v>
      </c>
      <c r="B49" s="32" t="s">
        <v>210</v>
      </c>
      <c r="C49" s="32" t="s">
        <v>211</v>
      </c>
      <c r="D49" s="34" t="s">
        <v>212</v>
      </c>
      <c r="E49" s="35">
        <v>43349</v>
      </c>
      <c r="F49" s="36">
        <v>1</v>
      </c>
      <c r="G49" s="33"/>
      <c r="H49" s="37"/>
      <c r="I49" s="47"/>
      <c r="J49" s="33"/>
      <c r="K49" s="58" t="s">
        <v>215</v>
      </c>
    </row>
    <row r="50" spans="1:11" s="9" customFormat="1" ht="25.5" hidden="1">
      <c r="A50" s="32">
        <v>34</v>
      </c>
      <c r="B50" s="32" t="s">
        <v>217</v>
      </c>
      <c r="C50" s="32" t="s">
        <v>218</v>
      </c>
      <c r="D50" s="34" t="s">
        <v>219</v>
      </c>
      <c r="E50" s="35">
        <v>43432</v>
      </c>
      <c r="F50" s="36">
        <v>1</v>
      </c>
      <c r="G50" s="33"/>
      <c r="H50" s="37"/>
      <c r="I50" s="47"/>
      <c r="J50" s="33"/>
      <c r="K50" s="58" t="s">
        <v>222</v>
      </c>
    </row>
    <row r="51" spans="1:11" s="9" customFormat="1">
      <c r="A51" s="32">
        <v>35</v>
      </c>
      <c r="B51" s="32" t="s">
        <v>223</v>
      </c>
      <c r="C51" s="32" t="s">
        <v>224</v>
      </c>
      <c r="D51" s="34" t="s">
        <v>225</v>
      </c>
      <c r="E51" s="35">
        <v>43432</v>
      </c>
      <c r="F51" s="36">
        <v>1</v>
      </c>
      <c r="G51" s="33"/>
      <c r="H51" s="37"/>
      <c r="I51" s="47"/>
      <c r="J51" s="33"/>
      <c r="K51" s="58" t="s">
        <v>90</v>
      </c>
    </row>
    <row r="52" spans="1:11" s="9" customFormat="1" hidden="1">
      <c r="A52" s="32">
        <v>36</v>
      </c>
      <c r="B52" s="32" t="s">
        <v>228</v>
      </c>
      <c r="C52" s="32" t="s">
        <v>229</v>
      </c>
      <c r="D52" s="34" t="s">
        <v>230</v>
      </c>
      <c r="E52" s="35">
        <v>43433</v>
      </c>
      <c r="F52" s="36">
        <v>1</v>
      </c>
      <c r="G52" s="33"/>
      <c r="H52" s="37"/>
      <c r="I52" s="47"/>
      <c r="J52" s="33"/>
      <c r="K52" s="58" t="s">
        <v>233</v>
      </c>
    </row>
    <row r="53" spans="1:11" s="9" customFormat="1" hidden="1">
      <c r="A53" s="32">
        <v>37</v>
      </c>
      <c r="B53" s="32" t="s">
        <v>234</v>
      </c>
      <c r="C53" s="32" t="s">
        <v>235</v>
      </c>
      <c r="D53" s="34" t="s">
        <v>230</v>
      </c>
      <c r="E53" s="35">
        <v>43433</v>
      </c>
      <c r="F53" s="36">
        <v>1</v>
      </c>
      <c r="G53" s="33"/>
      <c r="H53" s="37"/>
      <c r="I53" s="47"/>
      <c r="J53" s="33"/>
      <c r="K53" s="58" t="s">
        <v>117</v>
      </c>
    </row>
    <row r="54" spans="1:11" s="9" customFormat="1" hidden="1">
      <c r="A54" s="32">
        <v>38</v>
      </c>
      <c r="B54" s="32" t="s">
        <v>236</v>
      </c>
      <c r="C54" s="32" t="s">
        <v>237</v>
      </c>
      <c r="D54" s="34" t="s">
        <v>230</v>
      </c>
      <c r="E54" s="35">
        <v>43433</v>
      </c>
      <c r="F54" s="36">
        <v>1</v>
      </c>
      <c r="G54" s="33"/>
      <c r="H54" s="37"/>
      <c r="I54" s="47"/>
      <c r="J54" s="33"/>
      <c r="K54" s="58" t="s">
        <v>133</v>
      </c>
    </row>
    <row r="55" spans="1:11" s="9" customFormat="1" hidden="1">
      <c r="A55" s="32">
        <v>39</v>
      </c>
      <c r="B55" s="32" t="s">
        <v>238</v>
      </c>
      <c r="C55" s="32" t="s">
        <v>239</v>
      </c>
      <c r="D55" s="34" t="s">
        <v>156</v>
      </c>
      <c r="E55" s="35">
        <v>43460</v>
      </c>
      <c r="F55" s="36">
        <v>1</v>
      </c>
      <c r="G55" s="33"/>
      <c r="H55" s="37"/>
      <c r="I55" s="47"/>
      <c r="J55" s="33"/>
      <c r="K55" s="58" t="s">
        <v>241</v>
      </c>
    </row>
    <row r="56" spans="1:11" s="9" customFormat="1" ht="25.5" hidden="1">
      <c r="A56" s="32">
        <v>40</v>
      </c>
      <c r="B56" s="32" t="s">
        <v>242</v>
      </c>
      <c r="C56" s="32" t="s">
        <v>243</v>
      </c>
      <c r="D56" s="34" t="s">
        <v>244</v>
      </c>
      <c r="E56" s="35">
        <v>43522</v>
      </c>
      <c r="F56" s="36">
        <v>1</v>
      </c>
      <c r="G56" s="33"/>
      <c r="H56" s="37"/>
      <c r="I56" s="47"/>
      <c r="J56" s="33"/>
      <c r="K56" s="58" t="s">
        <v>247</v>
      </c>
    </row>
    <row r="57" spans="1:11" s="9" customFormat="1" hidden="1">
      <c r="A57" s="32">
        <v>41</v>
      </c>
      <c r="B57" s="32" t="s">
        <v>248</v>
      </c>
      <c r="C57" s="32" t="s">
        <v>249</v>
      </c>
      <c r="D57" s="34" t="s">
        <v>244</v>
      </c>
      <c r="E57" s="35">
        <v>43522</v>
      </c>
      <c r="F57" s="36">
        <v>1</v>
      </c>
      <c r="G57" s="33"/>
      <c r="H57" s="37"/>
      <c r="I57" s="47"/>
      <c r="J57" s="33"/>
      <c r="K57" s="58" t="s">
        <v>175</v>
      </c>
    </row>
    <row r="58" spans="1:11" s="9" customFormat="1" hidden="1">
      <c r="A58" s="32">
        <v>42</v>
      </c>
      <c r="B58" s="32" t="s">
        <v>250</v>
      </c>
      <c r="C58" s="32" t="s">
        <v>251</v>
      </c>
      <c r="D58" s="34" t="s">
        <v>252</v>
      </c>
      <c r="E58" s="35">
        <v>43579</v>
      </c>
      <c r="F58" s="36">
        <v>1</v>
      </c>
      <c r="G58" s="33"/>
      <c r="H58" s="37"/>
      <c r="I58" s="47"/>
      <c r="J58" s="33"/>
      <c r="K58" s="58" t="s">
        <v>255</v>
      </c>
    </row>
    <row r="59" spans="1:11" s="9" customFormat="1">
      <c r="A59" s="32">
        <v>43</v>
      </c>
      <c r="B59" s="32" t="s">
        <v>256</v>
      </c>
      <c r="C59" s="32" t="s">
        <v>257</v>
      </c>
      <c r="D59" s="34" t="s">
        <v>258</v>
      </c>
      <c r="E59" s="35">
        <v>43616</v>
      </c>
      <c r="F59" s="36">
        <v>1</v>
      </c>
      <c r="G59" s="33"/>
      <c r="H59" s="37"/>
      <c r="I59" s="47"/>
      <c r="J59" s="33"/>
      <c r="K59" s="58" t="s">
        <v>90</v>
      </c>
    </row>
    <row r="60" spans="1:11" s="9" customFormat="1">
      <c r="A60" s="32">
        <v>44</v>
      </c>
      <c r="B60" s="32" t="s">
        <v>261</v>
      </c>
      <c r="C60" s="32" t="s">
        <v>262</v>
      </c>
      <c r="D60" s="34" t="s">
        <v>258</v>
      </c>
      <c r="E60" s="35">
        <v>43616</v>
      </c>
      <c r="F60" s="36">
        <v>1</v>
      </c>
      <c r="G60" s="33"/>
      <c r="H60" s="37"/>
      <c r="I60" s="47"/>
      <c r="J60" s="33"/>
      <c r="K60" s="58" t="s">
        <v>263</v>
      </c>
    </row>
    <row r="61" spans="1:11" s="9" customFormat="1" hidden="1">
      <c r="A61" s="32">
        <v>45</v>
      </c>
      <c r="B61" s="32" t="s">
        <v>264</v>
      </c>
      <c r="C61" s="32" t="s">
        <v>265</v>
      </c>
      <c r="D61" s="34" t="s">
        <v>266</v>
      </c>
      <c r="E61" s="35">
        <v>43616</v>
      </c>
      <c r="F61" s="36">
        <v>1</v>
      </c>
      <c r="G61" s="33"/>
      <c r="H61" s="37"/>
      <c r="I61" s="47"/>
      <c r="J61" s="33"/>
      <c r="K61" s="58" t="s">
        <v>117</v>
      </c>
    </row>
    <row r="62" spans="1:11" s="9" customFormat="1" hidden="1">
      <c r="A62" s="32">
        <v>46</v>
      </c>
      <c r="B62" s="32" t="s">
        <v>268</v>
      </c>
      <c r="C62" s="32" t="s">
        <v>269</v>
      </c>
      <c r="D62" s="34" t="s">
        <v>270</v>
      </c>
      <c r="E62" s="35">
        <v>43613</v>
      </c>
      <c r="F62" s="36">
        <v>1</v>
      </c>
      <c r="G62" s="33"/>
      <c r="H62" s="37"/>
      <c r="I62" s="47"/>
      <c r="J62" s="33"/>
      <c r="K62" s="58" t="s">
        <v>273</v>
      </c>
    </row>
    <row r="63" spans="1:11" s="9" customFormat="1" hidden="1">
      <c r="A63" s="32">
        <v>47</v>
      </c>
      <c r="B63" s="32" t="s">
        <v>274</v>
      </c>
      <c r="C63" s="32" t="s">
        <v>275</v>
      </c>
      <c r="D63" s="34" t="s">
        <v>276</v>
      </c>
      <c r="E63" s="35">
        <v>43613</v>
      </c>
      <c r="F63" s="36">
        <v>1</v>
      </c>
      <c r="G63" s="33"/>
      <c r="H63" s="37"/>
      <c r="I63" s="47"/>
      <c r="J63" s="33"/>
      <c r="K63" s="58" t="s">
        <v>279</v>
      </c>
    </row>
    <row r="64" spans="1:11" s="9" customFormat="1" hidden="1">
      <c r="A64" s="32">
        <v>48</v>
      </c>
      <c r="B64" s="32" t="s">
        <v>281</v>
      </c>
      <c r="C64" s="32" t="s">
        <v>282</v>
      </c>
      <c r="D64" s="34" t="s">
        <v>276</v>
      </c>
      <c r="E64" s="35">
        <v>43613</v>
      </c>
      <c r="F64" s="36">
        <v>1</v>
      </c>
      <c r="G64" s="33"/>
      <c r="H64" s="37"/>
      <c r="I64" s="47"/>
      <c r="J64" s="33"/>
      <c r="K64" s="58" t="s">
        <v>279</v>
      </c>
    </row>
    <row r="65" spans="1:11" s="9" customFormat="1" hidden="1">
      <c r="A65" s="32">
        <v>49</v>
      </c>
      <c r="B65" s="32" t="s">
        <v>283</v>
      </c>
      <c r="C65" s="32" t="s">
        <v>284</v>
      </c>
      <c r="D65" s="34" t="s">
        <v>276</v>
      </c>
      <c r="E65" s="35">
        <v>43613</v>
      </c>
      <c r="F65" s="36">
        <v>1</v>
      </c>
      <c r="G65" s="33"/>
      <c r="H65" s="37"/>
      <c r="I65" s="47"/>
      <c r="J65" s="33"/>
      <c r="K65" s="58" t="s">
        <v>279</v>
      </c>
    </row>
    <row r="66" spans="1:11" s="9" customFormat="1" hidden="1">
      <c r="A66" s="32">
        <v>50</v>
      </c>
      <c r="B66" s="32" t="s">
        <v>285</v>
      </c>
      <c r="C66" s="32" t="s">
        <v>286</v>
      </c>
      <c r="D66" s="34" t="s">
        <v>276</v>
      </c>
      <c r="E66" s="35">
        <v>43613</v>
      </c>
      <c r="F66" s="36">
        <v>1</v>
      </c>
      <c r="G66" s="33"/>
      <c r="H66" s="37"/>
      <c r="I66" s="47"/>
      <c r="J66" s="33"/>
      <c r="K66" s="58" t="s">
        <v>279</v>
      </c>
    </row>
    <row r="67" spans="1:11" s="9" customFormat="1" hidden="1">
      <c r="A67" s="32">
        <v>51</v>
      </c>
      <c r="B67" s="32" t="s">
        <v>287</v>
      </c>
      <c r="C67" s="32" t="s">
        <v>288</v>
      </c>
      <c r="D67" s="34" t="s">
        <v>276</v>
      </c>
      <c r="E67" s="35">
        <v>43613</v>
      </c>
      <c r="F67" s="36">
        <v>1</v>
      </c>
      <c r="G67" s="33"/>
      <c r="H67" s="37"/>
      <c r="I67" s="47"/>
      <c r="J67" s="33"/>
      <c r="K67" s="58" t="s">
        <v>279</v>
      </c>
    </row>
    <row r="68" spans="1:11" s="9" customFormat="1" ht="25.5" hidden="1">
      <c r="A68" s="32">
        <v>52</v>
      </c>
      <c r="B68" s="32" t="s">
        <v>289</v>
      </c>
      <c r="C68" s="32" t="s">
        <v>290</v>
      </c>
      <c r="D68" s="34" t="s">
        <v>291</v>
      </c>
      <c r="E68" s="35">
        <v>43689</v>
      </c>
      <c r="F68" s="36">
        <v>1</v>
      </c>
      <c r="G68" s="33"/>
      <c r="H68" s="37"/>
      <c r="I68" s="47"/>
      <c r="J68" s="33"/>
      <c r="K68" s="58" t="s">
        <v>294</v>
      </c>
    </row>
    <row r="69" spans="1:11" s="9" customFormat="1" hidden="1">
      <c r="A69" s="32">
        <v>53</v>
      </c>
      <c r="B69" s="32" t="s">
        <v>295</v>
      </c>
      <c r="C69" s="32" t="s">
        <v>296</v>
      </c>
      <c r="D69" s="34" t="s">
        <v>276</v>
      </c>
      <c r="E69" s="35">
        <v>43777</v>
      </c>
      <c r="F69" s="36">
        <v>1</v>
      </c>
      <c r="G69" s="33"/>
      <c r="H69" s="37"/>
      <c r="I69" s="47"/>
      <c r="J69" s="33"/>
      <c r="K69" s="58" t="s">
        <v>297</v>
      </c>
    </row>
    <row r="70" spans="1:11" s="9" customFormat="1" hidden="1">
      <c r="A70" s="32">
        <v>54</v>
      </c>
      <c r="B70" s="32" t="s">
        <v>298</v>
      </c>
      <c r="C70" s="32" t="s">
        <v>299</v>
      </c>
      <c r="D70" s="34" t="s">
        <v>276</v>
      </c>
      <c r="E70" s="35">
        <v>43777</v>
      </c>
      <c r="F70" s="36">
        <v>1</v>
      </c>
      <c r="G70" s="33"/>
      <c r="H70" s="37"/>
      <c r="I70" s="47"/>
      <c r="J70" s="33"/>
      <c r="K70" s="58" t="s">
        <v>297</v>
      </c>
    </row>
    <row r="71" spans="1:11" s="9" customFormat="1" hidden="1">
      <c r="A71" s="32">
        <v>55</v>
      </c>
      <c r="B71" s="32" t="s">
        <v>300</v>
      </c>
      <c r="C71" s="32" t="s">
        <v>301</v>
      </c>
      <c r="D71" s="34" t="s">
        <v>276</v>
      </c>
      <c r="E71" s="35">
        <v>43777</v>
      </c>
      <c r="F71" s="36">
        <v>1</v>
      </c>
      <c r="G71" s="33"/>
      <c r="H71" s="37"/>
      <c r="I71" s="47"/>
      <c r="J71" s="33"/>
      <c r="K71" s="58" t="s">
        <v>279</v>
      </c>
    </row>
    <row r="72" spans="1:11" s="9" customFormat="1" hidden="1">
      <c r="A72" s="32">
        <v>56</v>
      </c>
      <c r="B72" s="32" t="s">
        <v>302</v>
      </c>
      <c r="C72" s="32" t="s">
        <v>303</v>
      </c>
      <c r="D72" s="34" t="s">
        <v>276</v>
      </c>
      <c r="E72" s="35">
        <v>43777</v>
      </c>
      <c r="F72" s="36">
        <v>1</v>
      </c>
      <c r="G72" s="33"/>
      <c r="H72" s="37"/>
      <c r="I72" s="47"/>
      <c r="J72" s="33"/>
      <c r="K72" s="58" t="s">
        <v>297</v>
      </c>
    </row>
    <row r="73" spans="1:11" s="9" customFormat="1" hidden="1">
      <c r="A73" s="32">
        <v>57</v>
      </c>
      <c r="B73" s="32" t="s">
        <v>304</v>
      </c>
      <c r="C73" s="32" t="s">
        <v>305</v>
      </c>
      <c r="D73" s="34" t="s">
        <v>306</v>
      </c>
      <c r="E73" s="35">
        <v>43770</v>
      </c>
      <c r="F73" s="36">
        <v>1</v>
      </c>
      <c r="G73" s="33"/>
      <c r="H73" s="37"/>
      <c r="I73" s="47"/>
      <c r="J73" s="33"/>
      <c r="K73" s="58" t="s">
        <v>309</v>
      </c>
    </row>
    <row r="74" spans="1:11" s="9" customFormat="1" hidden="1">
      <c r="A74" s="32">
        <v>58</v>
      </c>
      <c r="B74" s="32" t="s">
        <v>310</v>
      </c>
      <c r="C74" s="32" t="s">
        <v>311</v>
      </c>
      <c r="D74" s="34" t="s">
        <v>212</v>
      </c>
      <c r="E74" s="35">
        <v>43770</v>
      </c>
      <c r="F74" s="36">
        <v>1</v>
      </c>
      <c r="G74" s="33"/>
      <c r="H74" s="37"/>
      <c r="I74" s="47"/>
      <c r="J74" s="33"/>
      <c r="K74" s="58" t="s">
        <v>313</v>
      </c>
    </row>
    <row r="75" spans="1:11" s="9" customFormat="1" hidden="1">
      <c r="A75" s="32">
        <v>59</v>
      </c>
      <c r="B75" s="32" t="s">
        <v>314</v>
      </c>
      <c r="C75" s="32" t="s">
        <v>315</v>
      </c>
      <c r="D75" s="34" t="s">
        <v>212</v>
      </c>
      <c r="E75" s="35">
        <v>43770</v>
      </c>
      <c r="F75" s="36">
        <v>1</v>
      </c>
      <c r="G75" s="33"/>
      <c r="H75" s="37"/>
      <c r="I75" s="47"/>
      <c r="J75" s="33"/>
      <c r="K75" s="58" t="s">
        <v>263</v>
      </c>
    </row>
    <row r="76" spans="1:11" s="9" customFormat="1" hidden="1">
      <c r="A76" s="32">
        <v>60</v>
      </c>
      <c r="B76" s="32" t="s">
        <v>316</v>
      </c>
      <c r="C76" s="32" t="s">
        <v>317</v>
      </c>
      <c r="D76" s="34" t="s">
        <v>270</v>
      </c>
      <c r="E76" s="35">
        <v>43800</v>
      </c>
      <c r="F76" s="36">
        <v>1</v>
      </c>
      <c r="G76" s="33"/>
      <c r="H76" s="37"/>
      <c r="I76" s="47"/>
      <c r="J76" s="33"/>
      <c r="K76" s="58" t="s">
        <v>319</v>
      </c>
    </row>
    <row r="77" spans="1:11" s="9" customFormat="1" hidden="1">
      <c r="A77" s="32">
        <v>61</v>
      </c>
      <c r="B77" s="32" t="s">
        <v>321</v>
      </c>
      <c r="C77" s="32" t="s">
        <v>322</v>
      </c>
      <c r="D77" s="34" t="s">
        <v>323</v>
      </c>
      <c r="E77" s="35">
        <v>43836</v>
      </c>
      <c r="F77" s="36">
        <v>1</v>
      </c>
      <c r="G77" s="33"/>
      <c r="H77" s="37"/>
      <c r="I77" s="47"/>
      <c r="J77" s="33"/>
      <c r="K77" s="58" t="s">
        <v>50</v>
      </c>
    </row>
    <row r="78" spans="1:11" s="9" customFormat="1" hidden="1">
      <c r="A78" s="32">
        <v>62</v>
      </c>
      <c r="B78" s="32" t="s">
        <v>327</v>
      </c>
      <c r="C78" s="32" t="s">
        <v>328</v>
      </c>
      <c r="D78" s="34" t="s">
        <v>276</v>
      </c>
      <c r="E78" s="35">
        <v>43952</v>
      </c>
      <c r="F78" s="36">
        <v>1</v>
      </c>
      <c r="G78" s="33"/>
      <c r="H78" s="37"/>
      <c r="I78" s="47"/>
      <c r="J78" s="33"/>
      <c r="K78" s="58" t="s">
        <v>50</v>
      </c>
    </row>
    <row r="79" spans="1:11" s="9" customFormat="1" hidden="1">
      <c r="A79" s="32">
        <v>63</v>
      </c>
      <c r="B79" s="32" t="s">
        <v>330</v>
      </c>
      <c r="C79" s="32">
        <v>20160030</v>
      </c>
      <c r="D79" s="34" t="s">
        <v>331</v>
      </c>
      <c r="E79" s="35">
        <v>44102</v>
      </c>
      <c r="F79" s="36">
        <v>1</v>
      </c>
      <c r="G79" s="33"/>
      <c r="H79" s="37"/>
      <c r="I79" s="47"/>
      <c r="J79" s="33"/>
      <c r="K79" s="58" t="s">
        <v>50</v>
      </c>
    </row>
    <row r="80" spans="1:11" s="9" customFormat="1" hidden="1">
      <c r="A80" s="32">
        <v>64</v>
      </c>
      <c r="B80" s="32" t="s">
        <v>334</v>
      </c>
      <c r="C80" s="32">
        <v>20162030</v>
      </c>
      <c r="D80" s="34" t="s">
        <v>331</v>
      </c>
      <c r="E80" s="35">
        <v>44102</v>
      </c>
      <c r="F80" s="36">
        <v>1</v>
      </c>
      <c r="G80" s="33"/>
      <c r="H80" s="37"/>
      <c r="I80" s="47"/>
      <c r="J80" s="33"/>
      <c r="K80" s="58" t="s">
        <v>263</v>
      </c>
    </row>
    <row r="81" spans="1:11" s="9" customFormat="1" hidden="1">
      <c r="A81" s="32">
        <v>65</v>
      </c>
      <c r="B81" s="32" t="s">
        <v>335</v>
      </c>
      <c r="C81" s="32" t="s">
        <v>336</v>
      </c>
      <c r="D81" s="34" t="s">
        <v>337</v>
      </c>
      <c r="E81" s="35">
        <v>44131</v>
      </c>
      <c r="F81" s="36">
        <v>1</v>
      </c>
      <c r="G81" s="33"/>
      <c r="H81" s="37"/>
      <c r="I81" s="47"/>
      <c r="J81" s="33"/>
      <c r="K81" s="58" t="s">
        <v>339</v>
      </c>
    </row>
    <row r="82" spans="1:11" s="9" customFormat="1" ht="25.5" hidden="1">
      <c r="A82" s="32">
        <v>66</v>
      </c>
      <c r="B82" s="32" t="s">
        <v>341</v>
      </c>
      <c r="C82" s="32" t="s">
        <v>342</v>
      </c>
      <c r="D82" s="34" t="s">
        <v>343</v>
      </c>
      <c r="E82" s="35">
        <v>44136</v>
      </c>
      <c r="F82" s="36">
        <v>1</v>
      </c>
      <c r="G82" s="33"/>
      <c r="H82" s="37"/>
      <c r="I82" s="47"/>
      <c r="J82" s="33"/>
      <c r="K82" s="58" t="s">
        <v>345</v>
      </c>
    </row>
    <row r="83" spans="1:11" s="9" customFormat="1" hidden="1">
      <c r="A83" s="32">
        <v>67</v>
      </c>
      <c r="B83" s="32" t="s">
        <v>346</v>
      </c>
      <c r="C83" s="32" t="s">
        <v>347</v>
      </c>
      <c r="D83" s="34" t="s">
        <v>348</v>
      </c>
      <c r="E83" s="35">
        <v>44136</v>
      </c>
      <c r="F83" s="36">
        <v>1</v>
      </c>
      <c r="G83" s="33"/>
      <c r="H83" s="37"/>
      <c r="I83" s="47"/>
      <c r="J83" s="33"/>
      <c r="K83" s="58" t="s">
        <v>319</v>
      </c>
    </row>
    <row r="84" spans="1:11" s="9" customFormat="1" hidden="1">
      <c r="A84" s="32">
        <v>68</v>
      </c>
      <c r="B84" s="32" t="s">
        <v>351</v>
      </c>
      <c r="C84" s="32" t="s">
        <v>352</v>
      </c>
      <c r="D84" s="34" t="s">
        <v>276</v>
      </c>
      <c r="E84" s="35">
        <v>44258</v>
      </c>
      <c r="F84" s="36">
        <v>1</v>
      </c>
      <c r="G84" s="33"/>
      <c r="H84" s="37"/>
      <c r="I84" s="47"/>
      <c r="J84" s="33"/>
      <c r="K84" s="58" t="s">
        <v>353</v>
      </c>
    </row>
    <row r="85" spans="1:11" s="9" customFormat="1" hidden="1">
      <c r="A85" s="32">
        <v>69</v>
      </c>
      <c r="B85" s="32" t="s">
        <v>354</v>
      </c>
      <c r="C85" s="32" t="s">
        <v>355</v>
      </c>
      <c r="D85" s="34" t="s">
        <v>356</v>
      </c>
      <c r="E85" s="35">
        <v>44272</v>
      </c>
      <c r="F85" s="36">
        <v>1</v>
      </c>
      <c r="G85" s="33"/>
      <c r="H85" s="37"/>
      <c r="I85" s="47"/>
      <c r="J85" s="33"/>
      <c r="K85" s="58" t="s">
        <v>195</v>
      </c>
    </row>
    <row r="86" spans="1:11" s="9" customFormat="1" hidden="1">
      <c r="A86" s="32">
        <v>70</v>
      </c>
      <c r="B86" s="32" t="s">
        <v>359</v>
      </c>
      <c r="C86" s="32" t="s">
        <v>360</v>
      </c>
      <c r="D86" s="34" t="s">
        <v>114</v>
      </c>
      <c r="E86" s="35">
        <v>44286</v>
      </c>
      <c r="F86" s="36">
        <v>1</v>
      </c>
      <c r="G86" s="33"/>
      <c r="H86" s="37"/>
      <c r="I86" s="47"/>
      <c r="J86" s="33"/>
      <c r="K86" s="58" t="s">
        <v>117</v>
      </c>
    </row>
    <row r="87" spans="1:11" s="9" customFormat="1" hidden="1">
      <c r="A87" s="32">
        <v>71</v>
      </c>
      <c r="B87" s="32" t="s">
        <v>362</v>
      </c>
      <c r="C87" s="32" t="s">
        <v>363</v>
      </c>
      <c r="D87" s="34" t="s">
        <v>120</v>
      </c>
      <c r="E87" s="35">
        <v>44286</v>
      </c>
      <c r="F87" s="36">
        <v>1</v>
      </c>
      <c r="G87" s="33"/>
      <c r="H87" s="37"/>
      <c r="I87" s="47"/>
      <c r="J87" s="33"/>
      <c r="K87" s="58" t="s">
        <v>117</v>
      </c>
    </row>
    <row r="88" spans="1:11" s="9" customFormat="1" hidden="1">
      <c r="A88" s="32">
        <v>72</v>
      </c>
      <c r="B88" s="32" t="s">
        <v>365</v>
      </c>
      <c r="C88" s="32" t="s">
        <v>366</v>
      </c>
      <c r="D88" s="34" t="s">
        <v>367</v>
      </c>
      <c r="E88" s="35">
        <v>44286</v>
      </c>
      <c r="F88" s="36">
        <v>1</v>
      </c>
      <c r="G88" s="33"/>
      <c r="H88" s="37"/>
      <c r="I88" s="47"/>
      <c r="J88" s="33"/>
      <c r="K88" s="58" t="s">
        <v>50</v>
      </c>
    </row>
    <row r="89" spans="1:11" s="9" customFormat="1" hidden="1">
      <c r="A89" s="32">
        <v>73</v>
      </c>
      <c r="B89" s="32" t="s">
        <v>370</v>
      </c>
      <c r="C89" s="32" t="s">
        <v>371</v>
      </c>
      <c r="D89" s="34" t="s">
        <v>67</v>
      </c>
      <c r="E89" s="35">
        <v>44286</v>
      </c>
      <c r="F89" s="36">
        <v>1</v>
      </c>
      <c r="G89" s="33"/>
      <c r="H89" s="37"/>
      <c r="I89" s="47"/>
      <c r="J89" s="33"/>
      <c r="K89" s="58" t="s">
        <v>50</v>
      </c>
    </row>
    <row r="90" spans="1:11" s="9" customFormat="1" hidden="1">
      <c r="A90" s="32">
        <v>74</v>
      </c>
      <c r="B90" s="32" t="s">
        <v>375</v>
      </c>
      <c r="C90" s="32" t="s">
        <v>376</v>
      </c>
      <c r="D90" s="34" t="s">
        <v>276</v>
      </c>
      <c r="E90" s="35">
        <v>44286</v>
      </c>
      <c r="F90" s="36">
        <v>1</v>
      </c>
      <c r="G90" s="33"/>
      <c r="H90" s="37"/>
      <c r="I90" s="47"/>
      <c r="J90" s="33"/>
      <c r="K90" s="58" t="s">
        <v>377</v>
      </c>
    </row>
    <row r="91" spans="1:11" s="9" customFormat="1" hidden="1">
      <c r="A91" s="32">
        <v>75</v>
      </c>
      <c r="B91" s="32" t="s">
        <v>378</v>
      </c>
      <c r="C91" s="32" t="s">
        <v>379</v>
      </c>
      <c r="D91" s="34" t="s">
        <v>276</v>
      </c>
      <c r="E91" s="35">
        <v>44286</v>
      </c>
      <c r="F91" s="36">
        <v>1</v>
      </c>
      <c r="G91" s="33"/>
      <c r="H91" s="37"/>
      <c r="I91" s="47"/>
      <c r="J91" s="33"/>
      <c r="K91" s="58" t="s">
        <v>279</v>
      </c>
    </row>
    <row r="92" spans="1:11" s="9" customFormat="1" hidden="1">
      <c r="A92" s="32">
        <v>76</v>
      </c>
      <c r="B92" s="32" t="s">
        <v>380</v>
      </c>
      <c r="C92" s="32" t="s">
        <v>352</v>
      </c>
      <c r="D92" s="34" t="s">
        <v>276</v>
      </c>
      <c r="E92" s="35">
        <v>44286</v>
      </c>
      <c r="F92" s="36">
        <v>1</v>
      </c>
      <c r="G92" s="33"/>
      <c r="H92" s="37"/>
      <c r="I92" s="47"/>
      <c r="J92" s="33"/>
      <c r="K92" s="58" t="s">
        <v>381</v>
      </c>
    </row>
    <row r="93" spans="1:11" s="9" customFormat="1" hidden="1">
      <c r="A93" s="32">
        <v>77</v>
      </c>
      <c r="B93" s="32" t="s">
        <v>382</v>
      </c>
      <c r="C93" s="32" t="s">
        <v>383</v>
      </c>
      <c r="D93" s="34" t="s">
        <v>384</v>
      </c>
      <c r="E93" s="35">
        <v>44566</v>
      </c>
      <c r="F93" s="36">
        <v>1</v>
      </c>
      <c r="G93" s="33"/>
      <c r="H93" s="37"/>
      <c r="I93" s="47"/>
      <c r="J93" s="33"/>
      <c r="K93" s="58" t="s">
        <v>105</v>
      </c>
    </row>
    <row r="94" spans="1:11" s="9" customFormat="1" hidden="1">
      <c r="A94" s="32">
        <v>78</v>
      </c>
      <c r="B94" s="32" t="s">
        <v>385</v>
      </c>
      <c r="C94" s="32" t="s">
        <v>386</v>
      </c>
      <c r="D94" s="34" t="s">
        <v>387</v>
      </c>
      <c r="E94" s="35">
        <v>44566</v>
      </c>
      <c r="F94" s="36">
        <v>1</v>
      </c>
      <c r="G94" s="33"/>
      <c r="H94" s="37"/>
      <c r="I94" s="47"/>
      <c r="J94" s="33"/>
      <c r="K94" s="58" t="s">
        <v>105</v>
      </c>
    </row>
    <row r="95" spans="1:11" s="9" customFormat="1" hidden="1">
      <c r="A95" s="32">
        <v>79</v>
      </c>
      <c r="B95" s="32" t="s">
        <v>388</v>
      </c>
      <c r="C95" s="32" t="s">
        <v>389</v>
      </c>
      <c r="D95" s="34" t="s">
        <v>384</v>
      </c>
      <c r="E95" s="35">
        <v>44635</v>
      </c>
      <c r="F95" s="36">
        <v>1</v>
      </c>
      <c r="G95" s="33"/>
      <c r="H95" s="37"/>
      <c r="I95" s="47"/>
      <c r="J95" s="33"/>
      <c r="K95" s="58" t="s">
        <v>105</v>
      </c>
    </row>
    <row r="96" spans="1:11" s="9" customFormat="1" hidden="1">
      <c r="A96" s="32">
        <v>80</v>
      </c>
      <c r="B96" s="32" t="s">
        <v>390</v>
      </c>
      <c r="C96" s="32" t="s">
        <v>391</v>
      </c>
      <c r="D96" s="34" t="s">
        <v>387</v>
      </c>
      <c r="E96" s="35">
        <v>44635</v>
      </c>
      <c r="F96" s="36">
        <v>1</v>
      </c>
      <c r="G96" s="33"/>
      <c r="H96" s="37"/>
      <c r="I96" s="47"/>
      <c r="J96" s="33"/>
      <c r="K96" s="58" t="s">
        <v>392</v>
      </c>
    </row>
    <row r="97" spans="1:11" s="9" customFormat="1" hidden="1">
      <c r="A97" s="32">
        <v>81</v>
      </c>
      <c r="B97" s="32" t="s">
        <v>394</v>
      </c>
      <c r="C97" s="32" t="s">
        <v>395</v>
      </c>
      <c r="D97" s="34" t="s">
        <v>138</v>
      </c>
      <c r="E97" s="35">
        <v>44635</v>
      </c>
      <c r="F97" s="36">
        <v>1</v>
      </c>
      <c r="G97" s="33"/>
      <c r="H97" s="37"/>
      <c r="I97" s="47"/>
      <c r="J97" s="33"/>
      <c r="K97" s="58" t="s">
        <v>396</v>
      </c>
    </row>
    <row r="98" spans="1:11" s="9" customFormat="1" hidden="1">
      <c r="A98" s="32">
        <v>82</v>
      </c>
      <c r="B98" s="32" t="s">
        <v>397</v>
      </c>
      <c r="C98" s="32" t="s">
        <v>398</v>
      </c>
      <c r="D98" s="34" t="s">
        <v>399</v>
      </c>
      <c r="E98" s="35">
        <v>44635</v>
      </c>
      <c r="F98" s="36">
        <v>1</v>
      </c>
      <c r="G98" s="33"/>
      <c r="H98" s="37"/>
      <c r="I98" s="47"/>
      <c r="J98" s="33"/>
      <c r="K98" s="58" t="s">
        <v>50</v>
      </c>
    </row>
    <row r="99" spans="1:11" s="9" customFormat="1" hidden="1">
      <c r="A99" s="32">
        <v>83</v>
      </c>
      <c r="B99" s="32" t="s">
        <v>401</v>
      </c>
      <c r="C99" s="32" t="s">
        <v>402</v>
      </c>
      <c r="D99" s="34" t="s">
        <v>403</v>
      </c>
      <c r="E99" s="35">
        <v>44635</v>
      </c>
      <c r="F99" s="36">
        <v>1</v>
      </c>
      <c r="G99" s="33"/>
      <c r="H99" s="37"/>
      <c r="I99" s="47"/>
      <c r="J99" s="33"/>
      <c r="K99" s="58" t="s">
        <v>50</v>
      </c>
    </row>
    <row r="100" spans="1:11" s="9" customFormat="1" hidden="1">
      <c r="A100" s="32">
        <v>84</v>
      </c>
      <c r="B100" s="32" t="s">
        <v>406</v>
      </c>
      <c r="C100" s="32" t="s">
        <v>407</v>
      </c>
      <c r="D100" s="34" t="s">
        <v>408</v>
      </c>
      <c r="E100" s="35">
        <v>44739</v>
      </c>
      <c r="F100" s="36">
        <v>1</v>
      </c>
      <c r="G100" s="33"/>
      <c r="H100" s="37"/>
      <c r="I100" s="47"/>
      <c r="J100" s="33"/>
      <c r="K100" s="58" t="s">
        <v>50</v>
      </c>
    </row>
    <row r="101" spans="1:11" s="9" customFormat="1" hidden="1">
      <c r="A101" s="32">
        <v>85</v>
      </c>
      <c r="B101" s="32" t="s">
        <v>409</v>
      </c>
      <c r="C101" s="32" t="s">
        <v>410</v>
      </c>
      <c r="D101" s="34" t="s">
        <v>364</v>
      </c>
      <c r="E101" s="35">
        <v>44739</v>
      </c>
      <c r="F101" s="36">
        <v>1</v>
      </c>
      <c r="G101" s="33"/>
      <c r="H101" s="37"/>
      <c r="I101" s="47"/>
      <c r="J101" s="33"/>
      <c r="K101" s="58" t="s">
        <v>50</v>
      </c>
    </row>
    <row r="102" spans="1:11" s="9" customFormat="1" hidden="1">
      <c r="A102" s="32">
        <v>86</v>
      </c>
      <c r="B102" s="32" t="s">
        <v>411</v>
      </c>
      <c r="C102" s="32" t="s">
        <v>412</v>
      </c>
      <c r="D102" s="34" t="s">
        <v>413</v>
      </c>
      <c r="E102" s="35">
        <v>44739</v>
      </c>
      <c r="F102" s="36">
        <v>1</v>
      </c>
      <c r="G102" s="33"/>
      <c r="H102" s="37"/>
      <c r="I102" s="47"/>
      <c r="J102" s="33"/>
      <c r="K102" s="58" t="s">
        <v>263</v>
      </c>
    </row>
    <row r="103" spans="1:11" s="9" customFormat="1" hidden="1">
      <c r="A103" s="32">
        <v>87</v>
      </c>
      <c r="B103" s="32" t="s">
        <v>415</v>
      </c>
      <c r="C103" s="32" t="s">
        <v>416</v>
      </c>
      <c r="D103" s="34" t="s">
        <v>413</v>
      </c>
      <c r="E103" s="35">
        <v>44739</v>
      </c>
      <c r="F103" s="36">
        <v>1</v>
      </c>
      <c r="G103" s="33"/>
      <c r="H103" s="37"/>
      <c r="I103" s="47"/>
      <c r="J103" s="33"/>
      <c r="K103" s="58" t="s">
        <v>417</v>
      </c>
    </row>
    <row r="104" spans="1:11" s="9" customFormat="1" hidden="1">
      <c r="A104" s="32">
        <v>88</v>
      </c>
      <c r="B104" s="32" t="s">
        <v>418</v>
      </c>
      <c r="C104" s="32" t="s">
        <v>419</v>
      </c>
      <c r="D104" s="34" t="s">
        <v>420</v>
      </c>
      <c r="E104" s="35">
        <v>44739</v>
      </c>
      <c r="F104" s="36">
        <v>1</v>
      </c>
      <c r="G104" s="33"/>
      <c r="H104" s="37"/>
      <c r="I104" s="47"/>
      <c r="J104" s="33"/>
      <c r="K104" s="58" t="s">
        <v>422</v>
      </c>
    </row>
    <row r="105" spans="1:11" s="9" customFormat="1" hidden="1">
      <c r="A105" s="32">
        <v>89</v>
      </c>
      <c r="B105" s="32" t="s">
        <v>423</v>
      </c>
      <c r="C105" s="32" t="s">
        <v>424</v>
      </c>
      <c r="D105" s="34" t="s">
        <v>420</v>
      </c>
      <c r="E105" s="35">
        <v>44739</v>
      </c>
      <c r="F105" s="36">
        <v>1</v>
      </c>
      <c r="G105" s="33"/>
      <c r="H105" s="37"/>
      <c r="I105" s="47"/>
      <c r="J105" s="33"/>
      <c r="K105" s="58" t="s">
        <v>425</v>
      </c>
    </row>
    <row r="106" spans="1:11" s="9" customFormat="1" hidden="1">
      <c r="A106" s="32">
        <v>90</v>
      </c>
      <c r="B106" s="32" t="s">
        <v>426</v>
      </c>
      <c r="C106" s="32" t="s">
        <v>427</v>
      </c>
      <c r="D106" s="34" t="s">
        <v>420</v>
      </c>
      <c r="E106" s="35">
        <v>44739</v>
      </c>
      <c r="F106" s="36">
        <v>1</v>
      </c>
      <c r="G106" s="33"/>
      <c r="H106" s="37"/>
      <c r="I106" s="47"/>
      <c r="J106" s="33"/>
      <c r="K106" s="58" t="s">
        <v>50</v>
      </c>
    </row>
    <row r="107" spans="1:11" s="9" customFormat="1" ht="25.5" hidden="1">
      <c r="A107" s="32">
        <v>91</v>
      </c>
      <c r="B107" s="32" t="s">
        <v>428</v>
      </c>
      <c r="C107" s="32" t="s">
        <v>429</v>
      </c>
      <c r="D107" s="34" t="s">
        <v>430</v>
      </c>
      <c r="E107" s="35">
        <v>44739</v>
      </c>
      <c r="F107" s="36">
        <v>1</v>
      </c>
      <c r="G107" s="33"/>
      <c r="H107" s="37"/>
      <c r="I107" s="47"/>
      <c r="J107" s="33"/>
      <c r="K107" s="58" t="s">
        <v>216</v>
      </c>
    </row>
    <row r="108" spans="1:11" s="9" customFormat="1" hidden="1">
      <c r="A108" s="32">
        <v>92</v>
      </c>
      <c r="B108" s="32" t="s">
        <v>432</v>
      </c>
      <c r="C108" s="32" t="s">
        <v>433</v>
      </c>
      <c r="D108" s="34" t="s">
        <v>430</v>
      </c>
      <c r="E108" s="35">
        <v>44739</v>
      </c>
      <c r="F108" s="36">
        <v>1</v>
      </c>
      <c r="G108" s="33"/>
      <c r="H108" s="37"/>
      <c r="I108" s="47"/>
      <c r="J108" s="33"/>
      <c r="K108" s="58" t="s">
        <v>50</v>
      </c>
    </row>
    <row r="109" spans="1:11" s="9" customFormat="1" hidden="1">
      <c r="A109" s="32">
        <v>93</v>
      </c>
      <c r="B109" s="32" t="s">
        <v>434</v>
      </c>
      <c r="C109" s="32" t="s">
        <v>435</v>
      </c>
      <c r="D109" s="34" t="s">
        <v>436</v>
      </c>
      <c r="E109" s="35">
        <v>44832</v>
      </c>
      <c r="F109" s="36">
        <v>1</v>
      </c>
      <c r="G109" s="33"/>
      <c r="H109" s="37"/>
      <c r="I109" s="47"/>
      <c r="J109" s="33"/>
      <c r="K109" s="58" t="s">
        <v>105</v>
      </c>
    </row>
    <row r="110" spans="1:11" s="9" customFormat="1" hidden="1">
      <c r="A110" s="32">
        <v>94</v>
      </c>
      <c r="B110" s="32" t="s">
        <v>438</v>
      </c>
      <c r="C110" s="32" t="s">
        <v>439</v>
      </c>
      <c r="D110" s="34" t="s">
        <v>436</v>
      </c>
      <c r="E110" s="35">
        <v>44832</v>
      </c>
      <c r="F110" s="36">
        <v>1</v>
      </c>
      <c r="G110" s="33"/>
      <c r="H110" s="37"/>
      <c r="I110" s="47"/>
      <c r="J110" s="33"/>
      <c r="K110" s="58" t="s">
        <v>84</v>
      </c>
    </row>
    <row r="111" spans="1:11" s="9" customFormat="1" hidden="1">
      <c r="A111" s="32">
        <v>95</v>
      </c>
      <c r="B111" s="32" t="s">
        <v>440</v>
      </c>
      <c r="C111" s="32" t="s">
        <v>441</v>
      </c>
      <c r="D111" s="34" t="s">
        <v>436</v>
      </c>
      <c r="E111" s="35">
        <v>44832</v>
      </c>
      <c r="F111" s="36">
        <v>1</v>
      </c>
      <c r="G111" s="33"/>
      <c r="H111" s="37"/>
      <c r="I111" s="47"/>
      <c r="J111" s="33"/>
      <c r="K111" s="58" t="s">
        <v>84</v>
      </c>
    </row>
    <row r="112" spans="1:11" s="9" customFormat="1" hidden="1">
      <c r="A112" s="32">
        <v>96</v>
      </c>
      <c r="B112" s="32" t="s">
        <v>442</v>
      </c>
      <c r="C112" s="32" t="s">
        <v>443</v>
      </c>
      <c r="D112" s="34" t="s">
        <v>444</v>
      </c>
      <c r="E112" s="35">
        <v>44865</v>
      </c>
      <c r="F112" s="36">
        <v>1</v>
      </c>
      <c r="G112" s="33"/>
      <c r="H112" s="37"/>
      <c r="I112" s="47"/>
      <c r="J112" s="33"/>
      <c r="K112" s="58" t="s">
        <v>446</v>
      </c>
    </row>
    <row r="113" spans="1:11" s="9" customFormat="1">
      <c r="A113" s="32">
        <v>97</v>
      </c>
      <c r="B113" s="32" t="s">
        <v>447</v>
      </c>
      <c r="C113" s="32" t="s">
        <v>448</v>
      </c>
      <c r="D113" s="34" t="s">
        <v>449</v>
      </c>
      <c r="E113" s="35">
        <v>45280</v>
      </c>
      <c r="F113" s="36">
        <v>1</v>
      </c>
      <c r="G113" s="33"/>
      <c r="H113" s="37"/>
      <c r="I113" s="47"/>
      <c r="J113" s="33"/>
      <c r="K113" s="58" t="s">
        <v>50</v>
      </c>
    </row>
    <row r="114" spans="1:11" s="9" customFormat="1" hidden="1">
      <c r="A114" s="32">
        <v>98</v>
      </c>
      <c r="B114" s="32" t="s">
        <v>452</v>
      </c>
      <c r="C114" s="32" t="s">
        <v>453</v>
      </c>
      <c r="D114" s="34" t="s">
        <v>454</v>
      </c>
      <c r="E114" s="35">
        <v>45280</v>
      </c>
      <c r="F114" s="36">
        <v>1</v>
      </c>
      <c r="G114" s="33"/>
      <c r="H114" s="37"/>
      <c r="I114" s="47"/>
      <c r="J114" s="33"/>
      <c r="K114" s="58" t="s">
        <v>50</v>
      </c>
    </row>
    <row r="115" spans="1:11" s="9" customFormat="1">
      <c r="A115" s="32">
        <v>99</v>
      </c>
      <c r="B115" s="32" t="s">
        <v>457</v>
      </c>
      <c r="C115" s="32" t="s">
        <v>458</v>
      </c>
      <c r="D115" s="34" t="s">
        <v>459</v>
      </c>
      <c r="E115" s="35">
        <v>45280</v>
      </c>
      <c r="F115" s="36">
        <v>1</v>
      </c>
      <c r="G115" s="33"/>
      <c r="H115" s="37"/>
      <c r="I115" s="47"/>
      <c r="J115" s="33"/>
      <c r="K115" s="58" t="s">
        <v>50</v>
      </c>
    </row>
    <row r="116" spans="1:11" s="41" customFormat="1" ht="24" hidden="1" customHeight="1">
      <c r="A116" s="70" t="s">
        <v>19</v>
      </c>
      <c r="B116" s="71"/>
      <c r="C116" s="71"/>
      <c r="D116" s="71"/>
      <c r="E116" s="71"/>
      <c r="F116" s="57">
        <f>SUM(F17:F115)</f>
        <v>99</v>
      </c>
      <c r="G116" s="39"/>
      <c r="H116" s="39"/>
      <c r="I116" s="56"/>
      <c r="J116" s="40"/>
      <c r="K116" s="42"/>
    </row>
    <row r="118" spans="1:11" s="42" customFormat="1">
      <c r="A118" s="62"/>
      <c r="B118" s="62"/>
      <c r="C118" s="62" t="s">
        <v>20</v>
      </c>
      <c r="D118" s="62"/>
      <c r="E118" s="62"/>
      <c r="F118" s="31"/>
      <c r="G118" s="31"/>
      <c r="H118" s="31"/>
      <c r="I118" s="63"/>
      <c r="J118" s="63"/>
    </row>
    <row r="119" spans="1:11" s="41" customFormat="1">
      <c r="B119" s="43"/>
      <c r="C119" s="43" t="s">
        <v>21</v>
      </c>
      <c r="D119" s="43"/>
      <c r="E119" s="44"/>
      <c r="F119" s="45"/>
      <c r="G119" s="45" t="s">
        <v>22</v>
      </c>
      <c r="H119" s="45"/>
      <c r="I119" s="46"/>
      <c r="J119" s="46"/>
      <c r="K119" s="42"/>
    </row>
  </sheetData>
  <autoFilter ref="A16:L116" xr:uid="{3D6F8E9E-7384-4BBA-8324-3417AA509A6A}">
    <filterColumn colId="3">
      <filters>
        <filter val="Bộ xử lý hình ảnh nội soi siêu âm loại SU-1"/>
        <filter val="Bộ xử lý hình ảnh nội soi siêu âm loại SU-1 -H-"/>
        <filter val="BỘ XỬ LÝ HÌNH ẢNH NỘI SOI SIÊU ÂM SU-1-H"/>
        <filter val="BỘ XỬ LÝ NỘI SOI SIÊU ÂM SP-900"/>
        <filter val="Đầu dò chẩn đoán nội soi siêu âm loại P2620-L"/>
        <filter val="Máy nội soi dạ dày siêu âm loại EG-580UT"/>
        <filter val="Ống nội soi siêu âm dạ dày loại EG-580UR"/>
      </filters>
    </filterColumn>
  </autoFilter>
  <mergeCells count="11">
    <mergeCell ref="A118:B118"/>
    <mergeCell ref="C118:E118"/>
    <mergeCell ref="I118:J118"/>
    <mergeCell ref="A5:K5"/>
    <mergeCell ref="A6:K6"/>
    <mergeCell ref="B8:D8"/>
    <mergeCell ref="B9:D9"/>
    <mergeCell ref="B11:D11"/>
    <mergeCell ref="B12:D12"/>
    <mergeCell ref="J12:K12"/>
    <mergeCell ref="A116:E116"/>
  </mergeCells>
  <pageMargins left="0.28000000000000003" right="0.2" top="0.38" bottom="0.33" header="0.3" footer="0.3"/>
  <pageSetup paperSize="9" scale="75" fitToHeight="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D49D-0370-4E57-BF60-8010AE517C13}">
  <sheetPr filterMode="1">
    <tabColor theme="7" tint="0.39997558519241921"/>
    <pageSetUpPr fitToPage="1"/>
  </sheetPr>
  <dimension ref="A1:K108"/>
  <sheetViews>
    <sheetView tabSelected="1" topLeftCell="A12" zoomScale="90" zoomScaleNormal="90" zoomScaleSheetLayoutView="80" workbookViewId="0">
      <selection activeCell="K24" sqref="K24"/>
    </sheetView>
  </sheetViews>
  <sheetFormatPr defaultColWidth="9.85546875" defaultRowHeight="15.75"/>
  <cols>
    <col min="1" max="1" width="5" style="10" customWidth="1"/>
    <col min="2" max="2" width="29.42578125" style="5" bestFit="1" customWidth="1"/>
    <col min="3" max="3" width="13.5703125" style="5" bestFit="1" customWidth="1"/>
    <col min="4" max="4" width="48.42578125" style="5" bestFit="1" customWidth="1"/>
    <col min="5" max="5" width="15" style="6" customWidth="1"/>
    <col min="6" max="6" width="10.5703125" style="7" customWidth="1"/>
    <col min="7" max="7" width="14.140625" style="7" customWidth="1"/>
    <col min="8" max="8" width="9.7109375" style="7" customWidth="1"/>
    <col min="9" max="9" width="11.28515625" style="8" customWidth="1"/>
    <col min="10" max="10" width="20.5703125" style="8" customWidth="1"/>
    <col min="11" max="11" width="16.28515625" style="9" customWidth="1"/>
    <col min="12" max="16384" width="9.85546875" style="10"/>
  </cols>
  <sheetData>
    <row r="1" spans="1:11" ht="16.5">
      <c r="A1" s="4" t="s">
        <v>1</v>
      </c>
    </row>
    <row r="2" spans="1:11" ht="18">
      <c r="A2" s="11" t="s">
        <v>2</v>
      </c>
      <c r="B2" s="10"/>
      <c r="C2" s="10"/>
      <c r="D2" s="10"/>
      <c r="E2" s="10"/>
    </row>
    <row r="4" spans="1:11">
      <c r="I4" s="12"/>
      <c r="J4" s="10"/>
      <c r="K4" s="10"/>
    </row>
    <row r="5" spans="1:11" s="13" customFormat="1" ht="18.75">
      <c r="A5" s="64" t="s">
        <v>39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s="13" customFormat="1" ht="18.75">
      <c r="A6" s="64" t="s">
        <v>40</v>
      </c>
      <c r="B6" s="64"/>
      <c r="C6" s="64"/>
      <c r="D6" s="64"/>
      <c r="E6" s="64"/>
      <c r="F6" s="64"/>
      <c r="G6" s="64"/>
      <c r="H6" s="64"/>
      <c r="I6" s="64"/>
      <c r="J6" s="64"/>
      <c r="K6" s="65"/>
    </row>
    <row r="7" spans="1:11">
      <c r="A7" s="14"/>
      <c r="C7" s="15"/>
      <c r="D7" s="15"/>
      <c r="E7" s="16"/>
      <c r="F7" s="17"/>
      <c r="G7" s="17"/>
      <c r="H7" s="17"/>
      <c r="I7" s="18"/>
      <c r="J7" s="18"/>
    </row>
    <row r="8" spans="1:11" s="9" customFormat="1">
      <c r="A8" s="19" t="s">
        <v>3</v>
      </c>
      <c r="B8" s="66" t="s">
        <v>4</v>
      </c>
      <c r="C8" s="66"/>
      <c r="D8" s="66"/>
      <c r="E8" s="20" t="s">
        <v>42</v>
      </c>
      <c r="F8" s="21"/>
      <c r="G8" s="21"/>
      <c r="H8" s="21"/>
      <c r="I8" s="22"/>
      <c r="J8" s="22"/>
    </row>
    <row r="9" spans="1:11" s="9" customFormat="1">
      <c r="A9" s="19"/>
      <c r="B9" s="66" t="s">
        <v>5</v>
      </c>
      <c r="C9" s="66"/>
      <c r="D9" s="66"/>
      <c r="E9" s="23"/>
      <c r="F9" s="21"/>
      <c r="G9" s="21"/>
      <c r="H9" s="21"/>
      <c r="I9" s="22"/>
      <c r="J9" s="22"/>
    </row>
    <row r="10" spans="1:11">
      <c r="A10" s="14" t="s">
        <v>6</v>
      </c>
      <c r="B10" s="24" t="s">
        <v>7</v>
      </c>
      <c r="C10" s="25"/>
      <c r="D10" s="25"/>
      <c r="E10" s="16"/>
      <c r="F10" s="17"/>
      <c r="G10" s="17"/>
      <c r="H10" s="17"/>
      <c r="I10" s="18"/>
      <c r="J10" s="18"/>
    </row>
    <row r="11" spans="1:11">
      <c r="A11" s="14"/>
      <c r="B11" s="67" t="s">
        <v>8</v>
      </c>
      <c r="C11" s="67"/>
      <c r="D11" s="67"/>
      <c r="E11" s="26"/>
      <c r="F11" s="17"/>
      <c r="G11" s="17"/>
      <c r="H11" s="17"/>
      <c r="I11" s="18"/>
      <c r="J11" s="18"/>
    </row>
    <row r="12" spans="1:11">
      <c r="A12" s="14"/>
      <c r="B12" s="68" t="s">
        <v>41</v>
      </c>
      <c r="C12" s="68"/>
      <c r="D12" s="68"/>
      <c r="E12" s="26"/>
      <c r="F12" s="17"/>
      <c r="G12" s="17"/>
      <c r="H12" s="17"/>
      <c r="I12" s="18"/>
      <c r="J12" s="69"/>
      <c r="K12" s="69"/>
    </row>
    <row r="13" spans="1:11">
      <c r="A13" s="14"/>
      <c r="C13" s="15"/>
      <c r="D13" s="15"/>
      <c r="E13" s="16"/>
      <c r="F13" s="17"/>
      <c r="G13" s="17"/>
      <c r="H13" s="17"/>
      <c r="I13" s="18"/>
      <c r="J13" s="18"/>
      <c r="K13" s="10"/>
    </row>
    <row r="14" spans="1:11">
      <c r="A14" s="14"/>
      <c r="C14" s="15"/>
      <c r="D14" s="15"/>
      <c r="E14" s="16"/>
      <c r="F14" s="17"/>
      <c r="G14" s="17"/>
      <c r="H14" s="17"/>
      <c r="I14" s="18"/>
      <c r="J14" s="18"/>
    </row>
    <row r="16" spans="1:11" s="31" customFormat="1" ht="38.25">
      <c r="A16" s="27" t="s">
        <v>9</v>
      </c>
      <c r="B16" s="27" t="s">
        <v>10</v>
      </c>
      <c r="C16" s="27" t="s">
        <v>11</v>
      </c>
      <c r="D16" s="27" t="s">
        <v>12</v>
      </c>
      <c r="E16" s="28" t="s">
        <v>13</v>
      </c>
      <c r="F16" s="29" t="s">
        <v>14</v>
      </c>
      <c r="G16" s="29" t="s">
        <v>15</v>
      </c>
      <c r="H16" s="29" t="s">
        <v>16</v>
      </c>
      <c r="I16" s="30" t="s">
        <v>17</v>
      </c>
      <c r="J16" s="27" t="s">
        <v>18</v>
      </c>
    </row>
    <row r="17" spans="1:10" s="9" customFormat="1">
      <c r="A17" s="32">
        <v>1</v>
      </c>
      <c r="B17" s="32" t="s">
        <v>461</v>
      </c>
      <c r="C17" s="32">
        <v>304842</v>
      </c>
      <c r="D17" s="34" t="s">
        <v>462</v>
      </c>
      <c r="E17" s="35">
        <v>40925</v>
      </c>
      <c r="F17" s="36">
        <v>1</v>
      </c>
      <c r="G17" s="33" t="s">
        <v>998</v>
      </c>
      <c r="H17" s="37"/>
      <c r="I17" s="47"/>
      <c r="J17" s="33"/>
    </row>
    <row r="18" spans="1:10" s="9" customFormat="1">
      <c r="A18" s="32">
        <v>2</v>
      </c>
      <c r="B18" s="32" t="s">
        <v>466</v>
      </c>
      <c r="C18" s="32" t="s">
        <v>467</v>
      </c>
      <c r="D18" s="34" t="s">
        <v>468</v>
      </c>
      <c r="E18" s="35">
        <v>41122</v>
      </c>
      <c r="F18" s="36">
        <v>1</v>
      </c>
      <c r="G18" s="33" t="s">
        <v>998</v>
      </c>
      <c r="H18" s="37"/>
      <c r="I18" s="47"/>
      <c r="J18" s="33"/>
    </row>
    <row r="19" spans="1:10" s="9" customFormat="1" hidden="1">
      <c r="A19" s="32">
        <v>3</v>
      </c>
      <c r="B19" s="32" t="s">
        <v>470</v>
      </c>
      <c r="C19" s="32" t="s">
        <v>471</v>
      </c>
      <c r="D19" s="34" t="s">
        <v>472</v>
      </c>
      <c r="E19" s="35">
        <v>41122</v>
      </c>
      <c r="F19" s="36">
        <v>1</v>
      </c>
      <c r="G19" s="33"/>
      <c r="H19" s="37"/>
      <c r="I19" s="47"/>
      <c r="J19" s="33" t="e">
        <f>_xlfn.XLOOKUP(C19,'[2]Keep Scope'!$D:$D,'[2]Keep Scope'!$G:$G)</f>
        <v>#N/A</v>
      </c>
    </row>
    <row r="20" spans="1:10" s="9" customFormat="1" hidden="1">
      <c r="A20" s="32">
        <v>4</v>
      </c>
      <c r="B20" s="32" t="s">
        <v>475</v>
      </c>
      <c r="C20" s="32" t="s">
        <v>476</v>
      </c>
      <c r="D20" s="34" t="s">
        <v>472</v>
      </c>
      <c r="E20" s="35">
        <v>41122</v>
      </c>
      <c r="F20" s="36">
        <v>1</v>
      </c>
      <c r="G20" s="33"/>
      <c r="H20" s="37"/>
      <c r="I20" s="47"/>
      <c r="J20" s="33" t="e">
        <f>_xlfn.XLOOKUP(C20,'[2]Keep Scope'!$D:$D,'[2]Keep Scope'!$G:$G)</f>
        <v>#N/A</v>
      </c>
    </row>
    <row r="21" spans="1:10" s="9" customFormat="1">
      <c r="A21" s="32">
        <v>5</v>
      </c>
      <c r="B21" s="32" t="s">
        <v>490</v>
      </c>
      <c r="C21" s="32" t="s">
        <v>491</v>
      </c>
      <c r="D21" s="34" t="s">
        <v>492</v>
      </c>
      <c r="E21" s="35">
        <v>41122</v>
      </c>
      <c r="F21" s="36">
        <v>1</v>
      </c>
      <c r="G21" s="33" t="s">
        <v>998</v>
      </c>
      <c r="H21" s="37"/>
      <c r="I21" s="48"/>
      <c r="J21" s="38"/>
    </row>
    <row r="22" spans="1:10" s="9" customFormat="1">
      <c r="A22" s="32">
        <v>6</v>
      </c>
      <c r="B22" s="32" t="s">
        <v>495</v>
      </c>
      <c r="C22" s="32" t="s">
        <v>496</v>
      </c>
      <c r="D22" s="34" t="s">
        <v>497</v>
      </c>
      <c r="E22" s="35">
        <v>41122</v>
      </c>
      <c r="F22" s="36">
        <v>1</v>
      </c>
      <c r="G22" s="33" t="s">
        <v>998</v>
      </c>
      <c r="H22" s="37"/>
      <c r="I22" s="47"/>
      <c r="J22" s="33"/>
    </row>
    <row r="23" spans="1:10" s="9" customFormat="1">
      <c r="A23" s="32">
        <v>7</v>
      </c>
      <c r="B23" s="32" t="s">
        <v>500</v>
      </c>
      <c r="C23" s="32" t="s">
        <v>501</v>
      </c>
      <c r="D23" s="34" t="s">
        <v>502</v>
      </c>
      <c r="E23" s="35">
        <v>41122</v>
      </c>
      <c r="F23" s="36">
        <v>1</v>
      </c>
      <c r="G23" s="33" t="s">
        <v>998</v>
      </c>
      <c r="H23" s="37"/>
      <c r="I23" s="48"/>
      <c r="J23" s="33"/>
    </row>
    <row r="24" spans="1:10" s="9" customFormat="1">
      <c r="A24" s="32">
        <v>8</v>
      </c>
      <c r="B24" s="32" t="s">
        <v>505</v>
      </c>
      <c r="C24" s="32" t="s">
        <v>506</v>
      </c>
      <c r="D24" s="34" t="s">
        <v>507</v>
      </c>
      <c r="E24" s="35">
        <v>41122</v>
      </c>
      <c r="F24" s="36">
        <v>1</v>
      </c>
      <c r="G24" s="33" t="s">
        <v>998</v>
      </c>
      <c r="H24" s="37"/>
      <c r="I24" s="48"/>
      <c r="J24" s="33"/>
    </row>
    <row r="25" spans="1:10" s="9" customFormat="1">
      <c r="A25" s="32">
        <v>9</v>
      </c>
      <c r="B25" s="32" t="s">
        <v>510</v>
      </c>
      <c r="C25" s="32"/>
      <c r="D25" s="34" t="s">
        <v>512</v>
      </c>
      <c r="E25" s="35">
        <v>41122</v>
      </c>
      <c r="F25" s="36">
        <v>1</v>
      </c>
      <c r="G25" s="33" t="s">
        <v>998</v>
      </c>
      <c r="H25" s="37"/>
      <c r="I25" s="47"/>
      <c r="J25" s="33"/>
    </row>
    <row r="26" spans="1:10" s="9" customFormat="1">
      <c r="A26" s="32">
        <v>10</v>
      </c>
      <c r="B26" s="32" t="s">
        <v>514</v>
      </c>
      <c r="C26" s="32"/>
      <c r="D26" s="34" t="s">
        <v>515</v>
      </c>
      <c r="E26" s="35">
        <v>41122</v>
      </c>
      <c r="F26" s="36">
        <v>1</v>
      </c>
      <c r="G26" s="33" t="s">
        <v>998</v>
      </c>
      <c r="H26" s="37"/>
      <c r="I26" s="47"/>
      <c r="J26" s="33"/>
    </row>
    <row r="27" spans="1:10" s="9" customFormat="1">
      <c r="A27" s="32">
        <v>11</v>
      </c>
      <c r="B27" s="32" t="s">
        <v>517</v>
      </c>
      <c r="C27" s="32" t="s">
        <v>518</v>
      </c>
      <c r="D27" s="34" t="s">
        <v>519</v>
      </c>
      <c r="E27" s="35">
        <v>41177</v>
      </c>
      <c r="F27" s="36">
        <v>1</v>
      </c>
      <c r="G27" s="33" t="s">
        <v>998</v>
      </c>
      <c r="H27" s="37"/>
      <c r="I27" s="47"/>
      <c r="J27" s="33"/>
    </row>
    <row r="28" spans="1:10" s="9" customFormat="1" hidden="1">
      <c r="A28" s="32">
        <v>12</v>
      </c>
      <c r="B28" s="32" t="s">
        <v>524</v>
      </c>
      <c r="C28" s="32" t="s">
        <v>525</v>
      </c>
      <c r="D28" s="34" t="s">
        <v>526</v>
      </c>
      <c r="E28" s="35">
        <v>41333</v>
      </c>
      <c r="F28" s="36">
        <v>1</v>
      </c>
      <c r="G28" s="33"/>
      <c r="H28" s="37"/>
      <c r="I28" s="47"/>
      <c r="J28" s="33" t="e">
        <f>_xlfn.XLOOKUP(C28,'[2]Keep Scope'!$D:$D,'[2]Keep Scope'!$G:$G)</f>
        <v>#N/A</v>
      </c>
    </row>
    <row r="29" spans="1:10" s="9" customFormat="1">
      <c r="A29" s="32">
        <v>13</v>
      </c>
      <c r="B29" s="32" t="s">
        <v>533</v>
      </c>
      <c r="C29" s="32" t="s">
        <v>534</v>
      </c>
      <c r="D29" s="34" t="s">
        <v>535</v>
      </c>
      <c r="E29" s="35">
        <v>41333</v>
      </c>
      <c r="F29" s="36">
        <v>1</v>
      </c>
      <c r="G29" s="33" t="s">
        <v>998</v>
      </c>
      <c r="H29" s="37"/>
      <c r="I29" s="47"/>
      <c r="J29" s="33"/>
    </row>
    <row r="30" spans="1:10" s="9" customFormat="1">
      <c r="A30" s="32">
        <v>14</v>
      </c>
      <c r="B30" s="32" t="s">
        <v>540</v>
      </c>
      <c r="C30" s="32" t="s">
        <v>541</v>
      </c>
      <c r="D30" s="34" t="s">
        <v>542</v>
      </c>
      <c r="E30" s="35">
        <v>41364</v>
      </c>
      <c r="F30" s="36">
        <v>1</v>
      </c>
      <c r="G30" s="33" t="s">
        <v>998</v>
      </c>
      <c r="H30" s="37"/>
      <c r="I30" s="47"/>
      <c r="J30" s="33"/>
    </row>
    <row r="31" spans="1:10" s="9" customFormat="1" hidden="1">
      <c r="A31" s="32">
        <v>15</v>
      </c>
      <c r="B31" s="32" t="s">
        <v>544</v>
      </c>
      <c r="C31" s="32" t="s">
        <v>545</v>
      </c>
      <c r="D31" s="34" t="s">
        <v>546</v>
      </c>
      <c r="E31" s="35">
        <v>41364</v>
      </c>
      <c r="F31" s="36">
        <v>1</v>
      </c>
      <c r="G31" s="33" t="s">
        <v>1006</v>
      </c>
      <c r="H31" s="37"/>
      <c r="I31" s="47"/>
      <c r="J31" s="33"/>
    </row>
    <row r="32" spans="1:10" s="9" customFormat="1">
      <c r="A32" s="32">
        <v>16</v>
      </c>
      <c r="B32" s="32" t="s">
        <v>547</v>
      </c>
      <c r="C32" s="32" t="s">
        <v>548</v>
      </c>
      <c r="D32" s="34" t="s">
        <v>549</v>
      </c>
      <c r="E32" s="35">
        <v>41477</v>
      </c>
      <c r="F32" s="36">
        <v>1</v>
      </c>
      <c r="G32" s="60">
        <v>45309</v>
      </c>
      <c r="H32" s="37"/>
      <c r="I32" s="59"/>
      <c r="J32" s="33"/>
    </row>
    <row r="33" spans="1:11" s="9" customFormat="1" hidden="1">
      <c r="A33" s="32">
        <v>17</v>
      </c>
      <c r="B33" s="32" t="s">
        <v>550</v>
      </c>
      <c r="C33" s="32" t="s">
        <v>551</v>
      </c>
      <c r="D33" s="34" t="s">
        <v>552</v>
      </c>
      <c r="E33" s="35">
        <v>41477</v>
      </c>
      <c r="F33" s="36">
        <v>1</v>
      </c>
      <c r="G33" s="33"/>
      <c r="H33" s="37"/>
      <c r="I33" s="47"/>
      <c r="J33" s="33" t="e">
        <f>_xlfn.XLOOKUP(C33,'[2]Keep Scope'!$D:$D,'[2]Keep Scope'!$G:$G)</f>
        <v>#N/A</v>
      </c>
    </row>
    <row r="34" spans="1:11" s="9" customFormat="1" hidden="1">
      <c r="A34" s="32">
        <v>18</v>
      </c>
      <c r="B34" s="32" t="s">
        <v>555</v>
      </c>
      <c r="C34" s="32" t="s">
        <v>556</v>
      </c>
      <c r="D34" s="34" t="s">
        <v>557</v>
      </c>
      <c r="E34" s="35">
        <v>41466</v>
      </c>
      <c r="F34" s="36">
        <v>1</v>
      </c>
      <c r="G34" s="33" t="s">
        <v>1006</v>
      </c>
      <c r="H34" s="37"/>
      <c r="I34" s="47"/>
      <c r="J34" s="33"/>
    </row>
    <row r="35" spans="1:11" s="9" customFormat="1" hidden="1">
      <c r="A35" s="32">
        <v>19</v>
      </c>
      <c r="B35" s="32" t="s">
        <v>558</v>
      </c>
      <c r="C35" s="32" t="s">
        <v>559</v>
      </c>
      <c r="D35" s="34" t="s">
        <v>560</v>
      </c>
      <c r="E35" s="35">
        <v>41607</v>
      </c>
      <c r="F35" s="36">
        <v>1</v>
      </c>
      <c r="G35" s="33"/>
      <c r="H35" s="37"/>
      <c r="I35" s="47"/>
      <c r="J35" s="33" t="e">
        <f>_xlfn.XLOOKUP(C35,'[2]Keep Scope'!$D:$D,'[2]Keep Scope'!$G:$G)</f>
        <v>#N/A</v>
      </c>
    </row>
    <row r="36" spans="1:11" s="9" customFormat="1" hidden="1">
      <c r="A36" s="32">
        <v>20</v>
      </c>
      <c r="B36" s="32" t="s">
        <v>569</v>
      </c>
      <c r="C36" s="32" t="s">
        <v>570</v>
      </c>
      <c r="D36" s="34" t="s">
        <v>571</v>
      </c>
      <c r="E36" s="35">
        <v>41607</v>
      </c>
      <c r="F36" s="36">
        <v>1</v>
      </c>
      <c r="G36" s="33"/>
      <c r="H36" s="37"/>
      <c r="I36" s="47"/>
      <c r="J36" s="33" t="e">
        <f>_xlfn.XLOOKUP(C36,'[2]Keep Scope'!$D:$D,'[2]Keep Scope'!$G:$G)</f>
        <v>#N/A</v>
      </c>
    </row>
    <row r="37" spans="1:11" s="9" customFormat="1" hidden="1">
      <c r="A37" s="32">
        <v>21</v>
      </c>
      <c r="B37" s="32" t="s">
        <v>573</v>
      </c>
      <c r="C37" s="32" t="s">
        <v>574</v>
      </c>
      <c r="D37" s="34" t="s">
        <v>575</v>
      </c>
      <c r="E37" s="35">
        <v>41607</v>
      </c>
      <c r="F37" s="36">
        <v>1</v>
      </c>
      <c r="G37" s="33"/>
      <c r="H37" s="37"/>
      <c r="I37" s="47"/>
      <c r="J37" s="33" t="e">
        <f>_xlfn.XLOOKUP(C37,'[2]Keep Scope'!$D:$D,'[2]Keep Scope'!$G:$G)</f>
        <v>#N/A</v>
      </c>
    </row>
    <row r="38" spans="1:11" s="9" customFormat="1">
      <c r="A38" s="32">
        <v>22</v>
      </c>
      <c r="B38" s="32" t="s">
        <v>576</v>
      </c>
      <c r="C38" s="32" t="s">
        <v>577</v>
      </c>
      <c r="D38" s="34" t="s">
        <v>578</v>
      </c>
      <c r="E38" s="35">
        <v>41607</v>
      </c>
      <c r="F38" s="36">
        <v>1</v>
      </c>
      <c r="G38" s="60">
        <v>45309</v>
      </c>
      <c r="H38" s="37"/>
      <c r="I38" s="47" t="s">
        <v>1004</v>
      </c>
      <c r="J38" s="33"/>
    </row>
    <row r="39" spans="1:11" s="9" customFormat="1" hidden="1">
      <c r="A39" s="32">
        <v>23</v>
      </c>
      <c r="B39" s="32" t="s">
        <v>593</v>
      </c>
      <c r="C39" s="32" t="s">
        <v>594</v>
      </c>
      <c r="D39" s="34" t="s">
        <v>595</v>
      </c>
      <c r="E39" s="35">
        <v>42030</v>
      </c>
      <c r="F39" s="36">
        <v>1</v>
      </c>
      <c r="G39" s="33" t="s">
        <v>1008</v>
      </c>
      <c r="H39" s="37"/>
      <c r="I39" s="47"/>
      <c r="J39" s="33"/>
    </row>
    <row r="40" spans="1:11" s="9" customFormat="1" hidden="1">
      <c r="A40" s="32">
        <v>24</v>
      </c>
      <c r="B40" s="32" t="s">
        <v>598</v>
      </c>
      <c r="C40" s="32" t="s">
        <v>599</v>
      </c>
      <c r="D40" s="34" t="s">
        <v>600</v>
      </c>
      <c r="E40" s="35">
        <v>42443</v>
      </c>
      <c r="F40" s="36">
        <v>1</v>
      </c>
      <c r="G40" s="33"/>
      <c r="H40" s="37"/>
      <c r="I40" s="47"/>
      <c r="J40" s="33" t="e">
        <f>_xlfn.XLOOKUP(C40,'[2]Keep Scope'!$D:$D,'[2]Keep Scope'!$G:$G)</f>
        <v>#N/A</v>
      </c>
    </row>
    <row r="41" spans="1:11" s="9" customFormat="1" hidden="1">
      <c r="A41" s="32">
        <v>25</v>
      </c>
      <c r="B41" s="32" t="s">
        <v>601</v>
      </c>
      <c r="C41" s="32" t="s">
        <v>603</v>
      </c>
      <c r="D41" s="34" t="s">
        <v>138</v>
      </c>
      <c r="E41" s="35">
        <v>42669</v>
      </c>
      <c r="F41" s="36">
        <v>1</v>
      </c>
      <c r="G41" s="33" t="s">
        <v>999</v>
      </c>
      <c r="H41" s="37"/>
      <c r="I41" s="47"/>
      <c r="J41" s="33" t="str">
        <f>_xlfn.XLOOKUP(C41,'[2]Keep Scope'!$D:$D,'[2]Keep Scope'!$G:$G)</f>
        <v>Kệ C</v>
      </c>
    </row>
    <row r="42" spans="1:11" s="9" customFormat="1">
      <c r="A42" s="32">
        <v>26</v>
      </c>
      <c r="B42" s="32" t="s">
        <v>613</v>
      </c>
      <c r="C42" s="32" t="s">
        <v>614</v>
      </c>
      <c r="D42" s="34" t="s">
        <v>615</v>
      </c>
      <c r="E42" s="35">
        <v>42800</v>
      </c>
      <c r="F42" s="36">
        <v>1</v>
      </c>
      <c r="G42" s="33" t="s">
        <v>998</v>
      </c>
      <c r="H42" s="37"/>
      <c r="I42" s="47"/>
      <c r="J42" s="33"/>
    </row>
    <row r="43" spans="1:11" s="9" customFormat="1">
      <c r="A43" s="32">
        <v>27</v>
      </c>
      <c r="B43" s="32" t="s">
        <v>619</v>
      </c>
      <c r="C43" s="32" t="s">
        <v>620</v>
      </c>
      <c r="D43" s="34" t="s">
        <v>621</v>
      </c>
      <c r="E43" s="35">
        <v>42800</v>
      </c>
      <c r="F43" s="36">
        <v>1</v>
      </c>
      <c r="G43" s="33" t="s">
        <v>998</v>
      </c>
      <c r="H43" s="37"/>
      <c r="I43" s="47"/>
      <c r="J43" s="33"/>
    </row>
    <row r="44" spans="1:11" s="9" customFormat="1" hidden="1">
      <c r="A44" s="32">
        <v>28</v>
      </c>
      <c r="B44" s="32" t="s">
        <v>622</v>
      </c>
      <c r="C44" s="32" t="s">
        <v>623</v>
      </c>
      <c r="D44" s="34" t="s">
        <v>621</v>
      </c>
      <c r="E44" s="35">
        <v>42810</v>
      </c>
      <c r="F44" s="36">
        <v>1</v>
      </c>
      <c r="G44" s="33"/>
      <c r="H44" s="37"/>
      <c r="I44" s="47"/>
      <c r="J44" s="33" t="e">
        <f>_xlfn.XLOOKUP(C44,'[2]Keep Scope'!$D:$D,'[2]Keep Scope'!$G:$G)</f>
        <v>#N/A</v>
      </c>
      <c r="K44" s="9" t="str">
        <f>_xlfn.XLOOKUP(C44,'[1]Master List'!$P:$P,'[1]Master List'!$AG:$AG)</f>
        <v/>
      </c>
    </row>
    <row r="45" spans="1:11" s="9" customFormat="1" hidden="1">
      <c r="A45" s="32">
        <v>29</v>
      </c>
      <c r="B45" s="32" t="s">
        <v>624</v>
      </c>
      <c r="C45" s="32" t="s">
        <v>625</v>
      </c>
      <c r="D45" s="34" t="s">
        <v>621</v>
      </c>
      <c r="E45" s="35">
        <v>42795</v>
      </c>
      <c r="F45" s="36">
        <v>1</v>
      </c>
      <c r="G45" s="33" t="s">
        <v>1005</v>
      </c>
      <c r="H45" s="37"/>
      <c r="I45" s="61">
        <v>45332</v>
      </c>
      <c r="J45" s="33"/>
      <c r="K45" s="9" t="str">
        <f>_xlfn.XLOOKUP(C45,'[1]Master List'!$P:$P,'[1]Master List'!$AG:$AG)</f>
        <v/>
      </c>
    </row>
    <row r="46" spans="1:11" s="9" customFormat="1">
      <c r="A46" s="32">
        <v>30</v>
      </c>
      <c r="B46" s="32" t="s">
        <v>626</v>
      </c>
      <c r="C46" s="32" t="s">
        <v>627</v>
      </c>
      <c r="D46" s="34" t="s">
        <v>628</v>
      </c>
      <c r="E46" s="35">
        <v>42856</v>
      </c>
      <c r="F46" s="36">
        <v>1</v>
      </c>
      <c r="G46" s="33" t="s">
        <v>998</v>
      </c>
      <c r="H46" s="37"/>
      <c r="I46" s="47"/>
      <c r="J46" s="33"/>
    </row>
    <row r="47" spans="1:11" s="9" customFormat="1">
      <c r="A47" s="32">
        <v>31</v>
      </c>
      <c r="B47" s="32" t="s">
        <v>634</v>
      </c>
      <c r="C47" s="32" t="s">
        <v>635</v>
      </c>
      <c r="D47" s="34" t="s">
        <v>636</v>
      </c>
      <c r="E47" s="35">
        <v>42887</v>
      </c>
      <c r="F47" s="36">
        <v>1</v>
      </c>
      <c r="G47" s="33" t="s">
        <v>998</v>
      </c>
      <c r="H47" s="37"/>
      <c r="I47" s="47"/>
      <c r="J47" s="33"/>
    </row>
    <row r="48" spans="1:11" s="9" customFormat="1">
      <c r="A48" s="32">
        <v>32</v>
      </c>
      <c r="B48" s="32" t="s">
        <v>638</v>
      </c>
      <c r="C48" s="32" t="s">
        <v>639</v>
      </c>
      <c r="D48" s="34" t="s">
        <v>640</v>
      </c>
      <c r="E48" s="35">
        <v>42887</v>
      </c>
      <c r="F48" s="36">
        <v>1</v>
      </c>
      <c r="G48" s="33" t="s">
        <v>998</v>
      </c>
      <c r="H48" s="37"/>
      <c r="I48" s="47"/>
      <c r="J48" s="33"/>
    </row>
    <row r="49" spans="1:11" s="9" customFormat="1">
      <c r="A49" s="32">
        <v>33</v>
      </c>
      <c r="B49" s="32" t="s">
        <v>642</v>
      </c>
      <c r="C49" s="32" t="s">
        <v>643</v>
      </c>
      <c r="D49" s="34" t="s">
        <v>644</v>
      </c>
      <c r="E49" s="35">
        <v>42887</v>
      </c>
      <c r="F49" s="36">
        <v>1</v>
      </c>
      <c r="G49" s="33" t="s">
        <v>998</v>
      </c>
      <c r="H49" s="37"/>
      <c r="I49" s="47"/>
      <c r="J49" s="33"/>
    </row>
    <row r="50" spans="1:11" s="9" customFormat="1">
      <c r="A50" s="32">
        <v>34</v>
      </c>
      <c r="B50" s="32" t="s">
        <v>650</v>
      </c>
      <c r="C50" s="32" t="s">
        <v>652</v>
      </c>
      <c r="D50" s="34" t="s">
        <v>649</v>
      </c>
      <c r="E50" s="35">
        <v>42917</v>
      </c>
      <c r="F50" s="36">
        <v>1</v>
      </c>
      <c r="G50" s="33" t="s">
        <v>998</v>
      </c>
      <c r="H50" s="37"/>
      <c r="I50" s="47"/>
      <c r="J50" s="33"/>
    </row>
    <row r="51" spans="1:11" s="9" customFormat="1">
      <c r="A51" s="32">
        <v>35</v>
      </c>
      <c r="B51" s="32" t="s">
        <v>653</v>
      </c>
      <c r="C51" s="32" t="s">
        <v>655</v>
      </c>
      <c r="D51" s="34" t="s">
        <v>649</v>
      </c>
      <c r="E51" s="35">
        <v>42917</v>
      </c>
      <c r="F51" s="36">
        <v>1</v>
      </c>
      <c r="G51" s="33" t="s">
        <v>998</v>
      </c>
      <c r="H51" s="37"/>
      <c r="I51" s="47"/>
      <c r="J51" s="33"/>
    </row>
    <row r="52" spans="1:11" s="9" customFormat="1">
      <c r="A52" s="32">
        <v>36</v>
      </c>
      <c r="B52" s="32" t="s">
        <v>659</v>
      </c>
      <c r="C52" s="32" t="s">
        <v>661</v>
      </c>
      <c r="D52" s="34" t="s">
        <v>662</v>
      </c>
      <c r="E52" s="35">
        <v>42917</v>
      </c>
      <c r="F52" s="36">
        <v>1</v>
      </c>
      <c r="G52" s="60">
        <v>45309</v>
      </c>
      <c r="H52" s="37"/>
      <c r="I52" s="47" t="s">
        <v>1003</v>
      </c>
      <c r="J52" s="33"/>
    </row>
    <row r="53" spans="1:11" s="9" customFormat="1">
      <c r="A53" s="32">
        <v>37</v>
      </c>
      <c r="B53" s="32" t="s">
        <v>665</v>
      </c>
      <c r="C53" s="32" t="s">
        <v>667</v>
      </c>
      <c r="D53" s="34" t="s">
        <v>662</v>
      </c>
      <c r="E53" s="35">
        <v>42917</v>
      </c>
      <c r="F53" s="36">
        <v>1</v>
      </c>
      <c r="G53" s="33" t="s">
        <v>998</v>
      </c>
      <c r="H53" s="37"/>
      <c r="I53" s="47"/>
      <c r="J53" s="33"/>
    </row>
    <row r="54" spans="1:11" s="9" customFormat="1" hidden="1">
      <c r="A54" s="32">
        <v>38</v>
      </c>
      <c r="B54" s="32" t="s">
        <v>668</v>
      </c>
      <c r="C54" s="32" t="s">
        <v>669</v>
      </c>
      <c r="D54" s="34" t="s">
        <v>670</v>
      </c>
      <c r="E54" s="35">
        <v>42917</v>
      </c>
      <c r="F54" s="36">
        <v>1</v>
      </c>
      <c r="G54" s="33" t="s">
        <v>999</v>
      </c>
      <c r="H54" s="37"/>
      <c r="I54" s="47"/>
      <c r="J54" s="33" t="e">
        <f>_xlfn.XLOOKUP(C54,'[2]Keep Scope'!$D:$D,'[2]Keep Scope'!$G:$G)</f>
        <v>#N/A</v>
      </c>
      <c r="K54" s="9" t="str">
        <f>_xlfn.XLOOKUP(C54,'[1]Master List'!$P:$P,'[1]Master List'!$AG:$AG)</f>
        <v/>
      </c>
    </row>
    <row r="55" spans="1:11" s="9" customFormat="1">
      <c r="A55" s="32">
        <v>39</v>
      </c>
      <c r="B55" s="32" t="s">
        <v>672</v>
      </c>
      <c r="C55" s="32" t="s">
        <v>674</v>
      </c>
      <c r="D55" s="34" t="s">
        <v>675</v>
      </c>
      <c r="E55" s="35">
        <v>42977</v>
      </c>
      <c r="F55" s="36">
        <v>1</v>
      </c>
      <c r="G55" s="33" t="s">
        <v>998</v>
      </c>
      <c r="H55" s="37"/>
      <c r="I55" s="47"/>
      <c r="J55" s="33"/>
    </row>
    <row r="56" spans="1:11" s="9" customFormat="1">
      <c r="A56" s="32">
        <v>40</v>
      </c>
      <c r="B56" s="32" t="s">
        <v>678</v>
      </c>
      <c r="C56" s="32" t="s">
        <v>680</v>
      </c>
      <c r="D56" s="34" t="s">
        <v>675</v>
      </c>
      <c r="E56" s="35">
        <v>42977</v>
      </c>
      <c r="F56" s="36">
        <v>1</v>
      </c>
      <c r="G56" s="33" t="s">
        <v>998</v>
      </c>
      <c r="H56" s="37"/>
      <c r="I56" s="47"/>
      <c r="J56" s="33"/>
    </row>
    <row r="57" spans="1:11" s="9" customFormat="1" hidden="1">
      <c r="A57" s="32">
        <v>41</v>
      </c>
      <c r="B57" s="32" t="s">
        <v>688</v>
      </c>
      <c r="C57" s="32" t="s">
        <v>689</v>
      </c>
      <c r="D57" s="34" t="s">
        <v>114</v>
      </c>
      <c r="E57" s="35">
        <v>43187</v>
      </c>
      <c r="F57" s="36">
        <v>1</v>
      </c>
      <c r="G57" s="33"/>
      <c r="H57" s="37"/>
      <c r="I57" s="47"/>
      <c r="J57" s="33" t="e">
        <f>_xlfn.XLOOKUP(C57,'[2]Keep Scope'!$D:$D,'[2]Keep Scope'!$G:$G)</f>
        <v>#N/A</v>
      </c>
    </row>
    <row r="58" spans="1:11" s="9" customFormat="1" hidden="1">
      <c r="A58" s="32">
        <v>42</v>
      </c>
      <c r="B58" s="32" t="s">
        <v>694</v>
      </c>
      <c r="C58" s="32" t="s">
        <v>695</v>
      </c>
      <c r="D58" s="34" t="s">
        <v>120</v>
      </c>
      <c r="E58" s="35">
        <v>43187</v>
      </c>
      <c r="F58" s="36">
        <v>1</v>
      </c>
      <c r="G58" s="33"/>
      <c r="H58" s="37"/>
      <c r="I58" s="47"/>
      <c r="J58" s="33" t="e">
        <f>_xlfn.XLOOKUP(C58,'[2]Keep Scope'!$D:$D,'[2]Keep Scope'!$G:$G)</f>
        <v>#N/A</v>
      </c>
    </row>
    <row r="59" spans="1:11" s="9" customFormat="1" hidden="1">
      <c r="A59" s="32">
        <v>43</v>
      </c>
      <c r="B59" s="32" t="s">
        <v>696</v>
      </c>
      <c r="C59" s="32" t="s">
        <v>697</v>
      </c>
      <c r="D59" s="34" t="s">
        <v>698</v>
      </c>
      <c r="E59" s="35">
        <v>43187</v>
      </c>
      <c r="F59" s="36">
        <v>1</v>
      </c>
      <c r="G59" s="33" t="s">
        <v>999</v>
      </c>
      <c r="H59" s="37"/>
      <c r="I59" s="47"/>
      <c r="J59" s="33" t="e">
        <f>_xlfn.XLOOKUP(C59,'[2]Keep Scope'!$D:$D,'[2]Keep Scope'!$G:$G)</f>
        <v>#N/A</v>
      </c>
    </row>
    <row r="60" spans="1:11" s="9" customFormat="1">
      <c r="A60" s="32">
        <v>44</v>
      </c>
      <c r="B60" s="32" t="s">
        <v>701</v>
      </c>
      <c r="C60" s="32" t="s">
        <v>703</v>
      </c>
      <c r="D60" s="34" t="s">
        <v>704</v>
      </c>
      <c r="E60" s="35">
        <v>43187</v>
      </c>
      <c r="F60" s="36">
        <v>1</v>
      </c>
      <c r="G60" s="33" t="s">
        <v>998</v>
      </c>
      <c r="H60" s="37"/>
      <c r="I60" s="47"/>
      <c r="J60" s="33"/>
    </row>
    <row r="61" spans="1:11" s="9" customFormat="1">
      <c r="A61" s="32">
        <v>45</v>
      </c>
      <c r="B61" s="32" t="s">
        <v>707</v>
      </c>
      <c r="C61" s="32" t="s">
        <v>708</v>
      </c>
      <c r="D61" s="34" t="s">
        <v>709</v>
      </c>
      <c r="E61" s="35">
        <v>43187</v>
      </c>
      <c r="F61" s="36">
        <v>1</v>
      </c>
      <c r="G61" s="33" t="s">
        <v>998</v>
      </c>
      <c r="H61" s="37"/>
      <c r="I61" s="47"/>
      <c r="J61" s="33"/>
    </row>
    <row r="62" spans="1:11" s="9" customFormat="1" hidden="1">
      <c r="A62" s="32">
        <v>46</v>
      </c>
      <c r="B62" s="32" t="s">
        <v>711</v>
      </c>
      <c r="C62" s="32" t="s">
        <v>712</v>
      </c>
      <c r="D62" s="34" t="s">
        <v>186</v>
      </c>
      <c r="E62" s="35">
        <v>43187</v>
      </c>
      <c r="F62" s="36">
        <v>1</v>
      </c>
      <c r="G62" s="33"/>
      <c r="H62" s="37"/>
      <c r="I62" s="47"/>
      <c r="J62" s="33" t="e">
        <f>_xlfn.XLOOKUP(C62,'[2]Keep Scope'!$D:$D,'[2]Keep Scope'!$G:$G)</f>
        <v>#N/A</v>
      </c>
    </row>
    <row r="63" spans="1:11" s="9" customFormat="1" hidden="1">
      <c r="A63" s="32">
        <v>47</v>
      </c>
      <c r="B63" s="32" t="s">
        <v>720</v>
      </c>
      <c r="C63" s="32" t="s">
        <v>721</v>
      </c>
      <c r="D63" s="34" t="s">
        <v>722</v>
      </c>
      <c r="E63" s="35">
        <v>43187</v>
      </c>
      <c r="F63" s="36">
        <v>1</v>
      </c>
      <c r="G63" s="33"/>
      <c r="H63" s="37"/>
      <c r="I63" s="47"/>
      <c r="J63" s="33" t="e">
        <f>_xlfn.XLOOKUP(C63,'[2]Keep Scope'!$D:$D,'[2]Keep Scope'!$G:$G)</f>
        <v>#N/A</v>
      </c>
    </row>
    <row r="64" spans="1:11" s="9" customFormat="1" hidden="1">
      <c r="A64" s="32">
        <v>48</v>
      </c>
      <c r="B64" s="32" t="s">
        <v>731</v>
      </c>
      <c r="C64" s="32" t="s">
        <v>732</v>
      </c>
      <c r="D64" s="34" t="s">
        <v>225</v>
      </c>
      <c r="E64" s="35">
        <v>43340</v>
      </c>
      <c r="F64" s="36">
        <v>1</v>
      </c>
      <c r="G64" s="33"/>
      <c r="H64" s="37"/>
      <c r="I64" s="47"/>
      <c r="J64" s="33" t="e">
        <f>_xlfn.XLOOKUP(C64,'[2]Keep Scope'!$D:$D,'[2]Keep Scope'!$G:$G)</f>
        <v>#N/A</v>
      </c>
    </row>
    <row r="65" spans="1:11" s="9" customFormat="1" hidden="1">
      <c r="A65" s="32">
        <v>49</v>
      </c>
      <c r="B65" s="32" t="s">
        <v>734</v>
      </c>
      <c r="C65" s="32" t="s">
        <v>735</v>
      </c>
      <c r="D65" s="34" t="s">
        <v>736</v>
      </c>
      <c r="E65" s="35">
        <v>43340</v>
      </c>
      <c r="F65" s="36">
        <v>1</v>
      </c>
      <c r="G65" s="33" t="s">
        <v>1008</v>
      </c>
      <c r="H65" s="37"/>
      <c r="I65" s="47"/>
      <c r="J65" s="33"/>
    </row>
    <row r="66" spans="1:11" s="9" customFormat="1">
      <c r="A66" s="32">
        <v>50</v>
      </c>
      <c r="B66" s="32" t="s">
        <v>738</v>
      </c>
      <c r="C66" s="32" t="s">
        <v>739</v>
      </c>
      <c r="D66" s="34" t="s">
        <v>270</v>
      </c>
      <c r="E66" s="35">
        <v>43340</v>
      </c>
      <c r="F66" s="36">
        <v>1</v>
      </c>
      <c r="G66" s="33" t="s">
        <v>998</v>
      </c>
      <c r="H66" s="37"/>
      <c r="I66" s="47"/>
      <c r="J66" s="33"/>
    </row>
    <row r="67" spans="1:11" s="9" customFormat="1" hidden="1">
      <c r="A67" s="32">
        <v>51</v>
      </c>
      <c r="B67" s="32" t="s">
        <v>741</v>
      </c>
      <c r="C67" s="32" t="s">
        <v>742</v>
      </c>
      <c r="D67" s="34" t="s">
        <v>743</v>
      </c>
      <c r="E67" s="35">
        <v>43340</v>
      </c>
      <c r="F67" s="36">
        <v>1</v>
      </c>
      <c r="G67" s="33"/>
      <c r="H67" s="37"/>
      <c r="I67" s="47"/>
      <c r="J67" s="33" t="e">
        <f>_xlfn.XLOOKUP(C67,'[2]Keep Scope'!$D:$D,'[2]Keep Scope'!$G:$G)</f>
        <v>#N/A</v>
      </c>
    </row>
    <row r="68" spans="1:11" s="9" customFormat="1">
      <c r="A68" s="32">
        <v>52</v>
      </c>
      <c r="B68" s="32" t="s">
        <v>746</v>
      </c>
      <c r="C68" s="32" t="s">
        <v>747</v>
      </c>
      <c r="D68" s="34" t="s">
        <v>212</v>
      </c>
      <c r="E68" s="35">
        <v>43349</v>
      </c>
      <c r="F68" s="36">
        <v>1</v>
      </c>
      <c r="G68" s="33" t="s">
        <v>998</v>
      </c>
      <c r="H68" s="37"/>
      <c r="I68" s="47"/>
      <c r="J68" s="33"/>
    </row>
    <row r="69" spans="1:11" s="9" customFormat="1">
      <c r="A69" s="32">
        <v>53</v>
      </c>
      <c r="B69" s="32" t="s">
        <v>758</v>
      </c>
      <c r="C69" s="32" t="s">
        <v>759</v>
      </c>
      <c r="D69" s="34" t="s">
        <v>760</v>
      </c>
      <c r="E69" s="35">
        <v>43432</v>
      </c>
      <c r="F69" s="36">
        <v>1</v>
      </c>
      <c r="G69" s="33" t="s">
        <v>998</v>
      </c>
      <c r="H69" s="37"/>
      <c r="I69" s="47"/>
      <c r="J69" s="33"/>
    </row>
    <row r="70" spans="1:11" s="9" customFormat="1" hidden="1">
      <c r="A70" s="32">
        <v>54</v>
      </c>
      <c r="B70" s="32" t="s">
        <v>766</v>
      </c>
      <c r="C70" s="32" t="s">
        <v>767</v>
      </c>
      <c r="D70" s="34" t="s">
        <v>225</v>
      </c>
      <c r="E70" s="35">
        <v>43432</v>
      </c>
      <c r="F70" s="36">
        <v>1</v>
      </c>
      <c r="G70" s="33"/>
      <c r="H70" s="37"/>
      <c r="I70" s="47"/>
      <c r="J70" s="33" t="e">
        <f>_xlfn.XLOOKUP(C70,'[2]Keep Scope'!$D:$D,'[2]Keep Scope'!$G:$G)</f>
        <v>#N/A</v>
      </c>
    </row>
    <row r="71" spans="1:11" s="9" customFormat="1" hidden="1">
      <c r="A71" s="32">
        <v>55</v>
      </c>
      <c r="B71" s="32" t="s">
        <v>768</v>
      </c>
      <c r="C71" s="32" t="s">
        <v>769</v>
      </c>
      <c r="D71" s="34" t="s">
        <v>225</v>
      </c>
      <c r="E71" s="35">
        <v>43432</v>
      </c>
      <c r="F71" s="36">
        <v>1</v>
      </c>
      <c r="G71" s="33"/>
      <c r="H71" s="37"/>
      <c r="I71" s="47"/>
      <c r="J71" s="33" t="e">
        <f>_xlfn.XLOOKUP(C71,'[2]Keep Scope'!$D:$D,'[2]Keep Scope'!$G:$G)</f>
        <v>#N/A</v>
      </c>
    </row>
    <row r="72" spans="1:11" s="9" customFormat="1">
      <c r="A72" s="32">
        <v>56</v>
      </c>
      <c r="B72" s="32" t="s">
        <v>772</v>
      </c>
      <c r="C72" s="32" t="s">
        <v>773</v>
      </c>
      <c r="D72" s="34" t="s">
        <v>156</v>
      </c>
      <c r="E72" s="35">
        <v>43460</v>
      </c>
      <c r="F72" s="36">
        <v>1</v>
      </c>
      <c r="G72" s="33" t="s">
        <v>998</v>
      </c>
      <c r="H72" s="37"/>
      <c r="I72" s="47"/>
      <c r="J72" s="33"/>
    </row>
    <row r="73" spans="1:11" s="9" customFormat="1">
      <c r="A73" s="32">
        <v>57</v>
      </c>
      <c r="B73" s="32" t="s">
        <v>776</v>
      </c>
      <c r="C73" s="32"/>
      <c r="D73" s="34" t="s">
        <v>777</v>
      </c>
      <c r="E73" s="35">
        <v>43522</v>
      </c>
      <c r="F73" s="36">
        <v>1</v>
      </c>
      <c r="G73" s="33" t="s">
        <v>998</v>
      </c>
      <c r="H73" s="37"/>
      <c r="I73" s="47"/>
      <c r="J73" s="33"/>
    </row>
    <row r="74" spans="1:11" s="9" customFormat="1">
      <c r="A74" s="32">
        <v>58</v>
      </c>
      <c r="B74" s="32" t="s">
        <v>779</v>
      </c>
      <c r="C74" s="32" t="s">
        <v>780</v>
      </c>
      <c r="D74" s="34" t="s">
        <v>781</v>
      </c>
      <c r="E74" s="35">
        <v>43522</v>
      </c>
      <c r="F74" s="36">
        <v>1</v>
      </c>
      <c r="G74" s="33" t="s">
        <v>998</v>
      </c>
      <c r="H74" s="37"/>
      <c r="I74" s="47"/>
      <c r="J74" s="33"/>
    </row>
    <row r="75" spans="1:11" s="9" customFormat="1">
      <c r="A75" s="32">
        <v>59</v>
      </c>
      <c r="B75" s="32" t="s">
        <v>783</v>
      </c>
      <c r="C75" s="32" t="s">
        <v>784</v>
      </c>
      <c r="D75" s="34" t="s">
        <v>781</v>
      </c>
      <c r="E75" s="35">
        <v>43522</v>
      </c>
      <c r="F75" s="36">
        <v>1</v>
      </c>
      <c r="G75" s="33" t="s">
        <v>998</v>
      </c>
      <c r="H75" s="37"/>
      <c r="I75" s="47"/>
      <c r="J75" s="33"/>
    </row>
    <row r="76" spans="1:11" s="9" customFormat="1">
      <c r="A76" s="32">
        <v>60</v>
      </c>
      <c r="B76" s="32" t="s">
        <v>785</v>
      </c>
      <c r="C76" s="32" t="s">
        <v>786</v>
      </c>
      <c r="D76" s="34" t="s">
        <v>781</v>
      </c>
      <c r="E76" s="35">
        <v>43522</v>
      </c>
      <c r="F76" s="36">
        <v>1</v>
      </c>
      <c r="G76" s="60">
        <v>45309</v>
      </c>
      <c r="H76" s="37"/>
      <c r="I76" s="47"/>
      <c r="J76" s="33" t="s">
        <v>1007</v>
      </c>
    </row>
    <row r="77" spans="1:11" s="9" customFormat="1" hidden="1">
      <c r="A77" s="32">
        <v>61</v>
      </c>
      <c r="B77" s="32" t="s">
        <v>806</v>
      </c>
      <c r="C77" s="32" t="s">
        <v>807</v>
      </c>
      <c r="D77" s="34" t="s">
        <v>252</v>
      </c>
      <c r="E77" s="35">
        <v>43579</v>
      </c>
      <c r="F77" s="36">
        <v>1</v>
      </c>
      <c r="G77" s="33" t="s">
        <v>1002</v>
      </c>
      <c r="H77" s="37"/>
      <c r="I77" s="47"/>
      <c r="J77" s="33"/>
      <c r="K77" s="9" t="str">
        <f>_xlfn.XLOOKUP(C77,'[1]Master List'!$P:$P,'[1]Master List'!$AG:$AG)</f>
        <v/>
      </c>
    </row>
    <row r="78" spans="1:11" s="9" customFormat="1">
      <c r="A78" s="32">
        <v>62</v>
      </c>
      <c r="B78" s="32" t="s">
        <v>813</v>
      </c>
      <c r="C78" s="32" t="s">
        <v>814</v>
      </c>
      <c r="D78" s="34" t="s">
        <v>810</v>
      </c>
      <c r="E78" s="35">
        <v>43616</v>
      </c>
      <c r="F78" s="36">
        <v>1</v>
      </c>
      <c r="G78" s="33" t="s">
        <v>998</v>
      </c>
      <c r="H78" s="37"/>
      <c r="I78" s="47"/>
      <c r="J78" s="33"/>
    </row>
    <row r="79" spans="1:11" s="9" customFormat="1" hidden="1">
      <c r="A79" s="32">
        <v>63</v>
      </c>
      <c r="B79" s="32" t="s">
        <v>817</v>
      </c>
      <c r="C79" s="32" t="s">
        <v>818</v>
      </c>
      <c r="D79" s="34" t="s">
        <v>819</v>
      </c>
      <c r="E79" s="35">
        <v>43616</v>
      </c>
      <c r="F79" s="36">
        <v>1</v>
      </c>
      <c r="G79" s="33" t="s">
        <v>1000</v>
      </c>
      <c r="H79" s="37"/>
      <c r="I79" s="47"/>
      <c r="J79" s="33" t="e">
        <f>_xlfn.XLOOKUP(C79,'[2]Keep Scope'!$D:$D,'[2]Keep Scope'!$G:$G)</f>
        <v>#N/A</v>
      </c>
    </row>
    <row r="80" spans="1:11" s="9" customFormat="1">
      <c r="A80" s="32">
        <v>64</v>
      </c>
      <c r="B80" s="32" t="s">
        <v>821</v>
      </c>
      <c r="C80" s="32" t="s">
        <v>822</v>
      </c>
      <c r="D80" s="34" t="s">
        <v>270</v>
      </c>
      <c r="E80" s="35">
        <v>43613</v>
      </c>
      <c r="F80" s="36">
        <v>1</v>
      </c>
      <c r="G80" s="33" t="s">
        <v>998</v>
      </c>
      <c r="H80" s="37"/>
      <c r="I80" s="47"/>
      <c r="J80" s="33"/>
    </row>
    <row r="81" spans="1:11" s="9" customFormat="1" hidden="1">
      <c r="A81" s="32">
        <v>65</v>
      </c>
      <c r="B81" s="32" t="s">
        <v>828</v>
      </c>
      <c r="C81" s="32" t="s">
        <v>829</v>
      </c>
      <c r="D81" s="34" t="s">
        <v>825</v>
      </c>
      <c r="E81" s="35">
        <v>43643</v>
      </c>
      <c r="F81" s="36">
        <v>1</v>
      </c>
      <c r="G81" s="33"/>
      <c r="H81" s="37"/>
      <c r="I81" s="47"/>
      <c r="J81" s="33" t="e">
        <f>_xlfn.XLOOKUP(C81,'[2]Keep Scope'!$D:$D,'[2]Keep Scope'!$G:$G)</f>
        <v>#N/A</v>
      </c>
    </row>
    <row r="82" spans="1:11" s="9" customFormat="1" hidden="1">
      <c r="A82" s="32">
        <v>66</v>
      </c>
      <c r="B82" s="32" t="s">
        <v>832</v>
      </c>
      <c r="C82" s="32" t="s">
        <v>833</v>
      </c>
      <c r="D82" s="34" t="s">
        <v>801</v>
      </c>
      <c r="E82" s="35">
        <v>43691</v>
      </c>
      <c r="F82" s="36">
        <v>1</v>
      </c>
      <c r="G82" s="33" t="s">
        <v>1002</v>
      </c>
      <c r="H82" s="37"/>
      <c r="I82" s="47"/>
      <c r="J82" s="33"/>
    </row>
    <row r="83" spans="1:11" s="9" customFormat="1">
      <c r="A83" s="32">
        <v>67</v>
      </c>
      <c r="B83" s="32" t="s">
        <v>838</v>
      </c>
      <c r="C83" s="32" t="s">
        <v>839</v>
      </c>
      <c r="D83" s="34" t="s">
        <v>270</v>
      </c>
      <c r="E83" s="35">
        <v>43739</v>
      </c>
      <c r="F83" s="36">
        <v>1</v>
      </c>
      <c r="G83" s="33" t="s">
        <v>998</v>
      </c>
      <c r="H83" s="37"/>
      <c r="I83" s="47"/>
      <c r="J83" s="33"/>
    </row>
    <row r="84" spans="1:11" s="9" customFormat="1" hidden="1">
      <c r="A84" s="32">
        <v>68</v>
      </c>
      <c r="B84" s="32" t="s">
        <v>843</v>
      </c>
      <c r="C84" s="32" t="s">
        <v>844</v>
      </c>
      <c r="D84" s="34" t="s">
        <v>845</v>
      </c>
      <c r="E84" s="35">
        <v>43777</v>
      </c>
      <c r="F84" s="36">
        <v>1</v>
      </c>
      <c r="G84" s="33"/>
      <c r="H84" s="37"/>
      <c r="I84" s="47"/>
      <c r="J84" s="33" t="e">
        <f>_xlfn.XLOOKUP(C84,'[2]Keep Scope'!$D:$D,'[2]Keep Scope'!$G:$G)</f>
        <v>#N/A</v>
      </c>
    </row>
    <row r="85" spans="1:11" s="9" customFormat="1" hidden="1">
      <c r="A85" s="32">
        <v>69</v>
      </c>
      <c r="B85" s="32" t="s">
        <v>848</v>
      </c>
      <c r="C85" s="32" t="s">
        <v>849</v>
      </c>
      <c r="D85" s="34" t="s">
        <v>192</v>
      </c>
      <c r="E85" s="35">
        <v>43789</v>
      </c>
      <c r="F85" s="36">
        <v>1</v>
      </c>
      <c r="G85" s="33"/>
      <c r="H85" s="37"/>
      <c r="I85" s="47"/>
      <c r="J85" s="33" t="e">
        <f>_xlfn.XLOOKUP(C85,'[2]Keep Scope'!$D:$D,'[2]Keep Scope'!$G:$G)</f>
        <v>#N/A</v>
      </c>
    </row>
    <row r="86" spans="1:11" s="9" customFormat="1" hidden="1">
      <c r="A86" s="32">
        <v>70</v>
      </c>
      <c r="B86" s="32" t="s">
        <v>850</v>
      </c>
      <c r="C86" s="32" t="s">
        <v>851</v>
      </c>
      <c r="D86" s="34" t="s">
        <v>192</v>
      </c>
      <c r="E86" s="35">
        <v>43789</v>
      </c>
      <c r="F86" s="36">
        <v>1</v>
      </c>
      <c r="G86" s="33"/>
      <c r="H86" s="37"/>
      <c r="I86" s="47"/>
      <c r="J86" s="33" t="e">
        <f>_xlfn.XLOOKUP(C86,'[2]Keep Scope'!$D:$D,'[2]Keep Scope'!$G:$G)</f>
        <v>#N/A</v>
      </c>
    </row>
    <row r="87" spans="1:11" s="9" customFormat="1" hidden="1">
      <c r="A87" s="32">
        <v>71</v>
      </c>
      <c r="B87" s="32" t="s">
        <v>868</v>
      </c>
      <c r="C87" s="32" t="s">
        <v>869</v>
      </c>
      <c r="D87" s="34" t="s">
        <v>270</v>
      </c>
      <c r="E87" s="35">
        <v>43800</v>
      </c>
      <c r="F87" s="36">
        <v>1</v>
      </c>
      <c r="G87" s="33"/>
      <c r="H87" s="37"/>
      <c r="I87" s="47"/>
      <c r="J87" s="33" t="e">
        <f>_xlfn.XLOOKUP(C87,'[2]Keep Scope'!$D:$D,'[2]Keep Scope'!$G:$G)</f>
        <v>#N/A</v>
      </c>
    </row>
    <row r="88" spans="1:11" s="9" customFormat="1" hidden="1">
      <c r="A88" s="32">
        <v>72</v>
      </c>
      <c r="B88" s="32" t="s">
        <v>881</v>
      </c>
      <c r="C88" s="32">
        <v>20314060</v>
      </c>
      <c r="D88" s="34" t="s">
        <v>331</v>
      </c>
      <c r="E88" s="35">
        <v>44168</v>
      </c>
      <c r="F88" s="36">
        <v>1</v>
      </c>
      <c r="G88" s="33"/>
      <c r="H88" s="37"/>
      <c r="I88" s="47"/>
      <c r="J88" s="33" t="e">
        <f>_xlfn.XLOOKUP(C88,'[2]Keep Scope'!$D:$D,'[2]Keep Scope'!$G:$G)</f>
        <v>#N/A</v>
      </c>
    </row>
    <row r="89" spans="1:11" s="9" customFormat="1" hidden="1">
      <c r="A89" s="32">
        <v>73</v>
      </c>
      <c r="B89" s="32" t="s">
        <v>892</v>
      </c>
      <c r="C89" s="32" t="s">
        <v>893</v>
      </c>
      <c r="D89" s="34" t="s">
        <v>126</v>
      </c>
      <c r="E89" s="35">
        <v>44566</v>
      </c>
      <c r="F89" s="36">
        <v>1</v>
      </c>
      <c r="G89" s="33" t="s">
        <v>1002</v>
      </c>
      <c r="H89" s="37"/>
      <c r="I89" s="47"/>
      <c r="J89" s="33"/>
    </row>
    <row r="90" spans="1:11" s="9" customFormat="1">
      <c r="A90" s="32">
        <v>74</v>
      </c>
      <c r="B90" s="32" t="s">
        <v>894</v>
      </c>
      <c r="C90" s="32" t="s">
        <v>895</v>
      </c>
      <c r="D90" s="34" t="s">
        <v>896</v>
      </c>
      <c r="E90" s="35">
        <v>44644</v>
      </c>
      <c r="F90" s="36">
        <v>1</v>
      </c>
      <c r="G90" s="33" t="s">
        <v>1001</v>
      </c>
      <c r="H90" s="37"/>
      <c r="I90" s="47"/>
      <c r="J90" s="33"/>
    </row>
    <row r="91" spans="1:11" s="9" customFormat="1" hidden="1">
      <c r="A91" s="32">
        <v>75</v>
      </c>
      <c r="B91" s="32" t="s">
        <v>910</v>
      </c>
      <c r="C91" s="32" t="s">
        <v>911</v>
      </c>
      <c r="D91" s="34" t="s">
        <v>413</v>
      </c>
      <c r="E91" s="35">
        <v>44739</v>
      </c>
      <c r="F91" s="36">
        <v>1</v>
      </c>
      <c r="G91" s="33"/>
      <c r="H91" s="37"/>
      <c r="I91" s="47"/>
      <c r="J91" s="33" t="e">
        <f>_xlfn.XLOOKUP(C91,'[2]Keep Scope'!$D:$D,'[2]Keep Scope'!$G:$G)</f>
        <v>#N/A</v>
      </c>
    </row>
    <row r="92" spans="1:11" s="9" customFormat="1" hidden="1">
      <c r="A92" s="32">
        <v>76</v>
      </c>
      <c r="B92" s="32" t="s">
        <v>912</v>
      </c>
      <c r="C92" s="32" t="s">
        <v>913</v>
      </c>
      <c r="D92" s="34" t="s">
        <v>914</v>
      </c>
      <c r="E92" s="35">
        <v>44739</v>
      </c>
      <c r="F92" s="36">
        <v>1</v>
      </c>
      <c r="G92" s="33" t="s">
        <v>1008</v>
      </c>
      <c r="H92" s="37"/>
      <c r="I92" s="47"/>
      <c r="J92" s="33"/>
    </row>
    <row r="93" spans="1:11" s="9" customFormat="1" hidden="1">
      <c r="A93" s="32">
        <v>77</v>
      </c>
      <c r="B93" s="32" t="s">
        <v>930</v>
      </c>
      <c r="C93" s="32" t="s">
        <v>931</v>
      </c>
      <c r="D93" s="34" t="s">
        <v>436</v>
      </c>
      <c r="E93" s="35">
        <v>44832</v>
      </c>
      <c r="F93" s="36">
        <v>1</v>
      </c>
      <c r="G93" s="33" t="s">
        <v>1008</v>
      </c>
      <c r="H93" s="37"/>
      <c r="I93" s="47"/>
      <c r="J93" s="33"/>
      <c r="K93" s="9" t="str">
        <f>_xlfn.XLOOKUP(C93,'[1]Master List'!$P:$P,'[1]Master List'!$AG:$AG)</f>
        <v/>
      </c>
    </row>
    <row r="94" spans="1:11" s="9" customFormat="1" hidden="1">
      <c r="A94" s="32">
        <v>78</v>
      </c>
      <c r="B94" s="32" t="s">
        <v>932</v>
      </c>
      <c r="C94" s="32" t="s">
        <v>933</v>
      </c>
      <c r="D94" s="34" t="s">
        <v>934</v>
      </c>
      <c r="E94" s="35">
        <v>44832</v>
      </c>
      <c r="F94" s="36">
        <v>1</v>
      </c>
      <c r="G94" s="33"/>
      <c r="H94" s="37"/>
      <c r="I94" s="47"/>
      <c r="J94" s="33" t="e">
        <f>_xlfn.XLOOKUP(C94,'[2]Keep Scope'!$D:$D,'[2]Keep Scope'!$G:$G)</f>
        <v>#N/A</v>
      </c>
    </row>
    <row r="95" spans="1:11" s="9" customFormat="1">
      <c r="A95" s="32">
        <v>79</v>
      </c>
      <c r="B95" s="32" t="s">
        <v>941</v>
      </c>
      <c r="C95" s="32" t="s">
        <v>942</v>
      </c>
      <c r="D95" s="34" t="s">
        <v>943</v>
      </c>
      <c r="E95" s="35">
        <v>44895</v>
      </c>
      <c r="F95" s="36">
        <v>1</v>
      </c>
      <c r="G95" s="33" t="s">
        <v>998</v>
      </c>
      <c r="H95" s="37"/>
      <c r="I95" s="47"/>
      <c r="J95" s="33"/>
    </row>
    <row r="96" spans="1:11" s="9" customFormat="1">
      <c r="A96" s="32">
        <v>80</v>
      </c>
      <c r="B96" s="32" t="s">
        <v>959</v>
      </c>
      <c r="C96" s="32" t="s">
        <v>960</v>
      </c>
      <c r="D96" s="34" t="s">
        <v>384</v>
      </c>
      <c r="E96" s="35">
        <v>45280</v>
      </c>
      <c r="F96" s="36">
        <v>1</v>
      </c>
      <c r="G96" s="33" t="s">
        <v>1009</v>
      </c>
      <c r="H96" s="37"/>
      <c r="I96" s="47"/>
      <c r="J96" s="33"/>
    </row>
    <row r="97" spans="1:11" s="9" customFormat="1">
      <c r="A97" s="32">
        <v>81</v>
      </c>
      <c r="B97" s="32" t="s">
        <v>961</v>
      </c>
      <c r="C97" s="32" t="s">
        <v>962</v>
      </c>
      <c r="D97" s="34" t="s">
        <v>963</v>
      </c>
      <c r="E97" s="35">
        <v>45280</v>
      </c>
      <c r="F97" s="36">
        <v>1</v>
      </c>
      <c r="G97" s="33" t="s">
        <v>1009</v>
      </c>
      <c r="H97" s="37"/>
      <c r="I97" s="47"/>
      <c r="J97" s="33"/>
    </row>
    <row r="98" spans="1:11" s="9" customFormat="1">
      <c r="A98" s="32">
        <v>82</v>
      </c>
      <c r="B98" s="32" t="s">
        <v>964</v>
      </c>
      <c r="C98" s="32" t="s">
        <v>965</v>
      </c>
      <c r="D98" s="34" t="s">
        <v>966</v>
      </c>
      <c r="E98" s="35">
        <v>45280</v>
      </c>
      <c r="F98" s="36">
        <v>1</v>
      </c>
      <c r="G98" s="33" t="s">
        <v>1009</v>
      </c>
      <c r="H98" s="37"/>
      <c r="I98" s="47"/>
      <c r="J98" s="33"/>
    </row>
    <row r="99" spans="1:11" s="9" customFormat="1" hidden="1">
      <c r="A99" s="32">
        <v>83</v>
      </c>
      <c r="B99" s="32" t="s">
        <v>970</v>
      </c>
      <c r="C99" s="32" t="s">
        <v>971</v>
      </c>
      <c r="D99" s="34" t="s">
        <v>972</v>
      </c>
      <c r="E99" s="35">
        <v>45280</v>
      </c>
      <c r="F99" s="36">
        <v>1</v>
      </c>
      <c r="G99" s="33" t="s">
        <v>1008</v>
      </c>
      <c r="H99" s="37"/>
      <c r="I99" s="47"/>
      <c r="J99" s="33"/>
    </row>
    <row r="100" spans="1:11" s="9" customFormat="1" hidden="1">
      <c r="A100" s="32">
        <v>84</v>
      </c>
      <c r="B100" s="32" t="s">
        <v>973</v>
      </c>
      <c r="C100" s="32" t="s">
        <v>974</v>
      </c>
      <c r="D100" s="34" t="s">
        <v>975</v>
      </c>
      <c r="E100" s="35">
        <v>45280</v>
      </c>
      <c r="F100" s="36">
        <v>1</v>
      </c>
      <c r="G100" s="33" t="s">
        <v>1008</v>
      </c>
      <c r="H100" s="37"/>
      <c r="I100" s="47"/>
      <c r="J100" s="33"/>
    </row>
    <row r="101" spans="1:11" s="9" customFormat="1" hidden="1">
      <c r="A101" s="32">
        <v>85</v>
      </c>
      <c r="B101" s="32" t="s">
        <v>978</v>
      </c>
      <c r="C101" s="32" t="s">
        <v>979</v>
      </c>
      <c r="D101" s="34" t="s">
        <v>980</v>
      </c>
      <c r="E101" s="35">
        <v>45280</v>
      </c>
      <c r="F101" s="36">
        <v>1</v>
      </c>
      <c r="G101" s="33" t="s">
        <v>1008</v>
      </c>
      <c r="H101" s="37"/>
      <c r="I101" s="47"/>
      <c r="J101" s="33"/>
    </row>
    <row r="102" spans="1:11" s="9" customFormat="1" hidden="1">
      <c r="A102" s="32">
        <v>86</v>
      </c>
      <c r="B102" s="32" t="s">
        <v>984</v>
      </c>
      <c r="C102" s="32" t="s">
        <v>985</v>
      </c>
      <c r="D102" s="34" t="s">
        <v>986</v>
      </c>
      <c r="E102" s="35">
        <v>45280</v>
      </c>
      <c r="F102" s="36">
        <v>1</v>
      </c>
      <c r="G102" s="33" t="s">
        <v>1008</v>
      </c>
      <c r="H102" s="37"/>
      <c r="I102" s="47"/>
      <c r="J102" s="33"/>
    </row>
    <row r="103" spans="1:11" s="9" customFormat="1" hidden="1">
      <c r="A103" s="32">
        <v>87</v>
      </c>
      <c r="B103" s="32" t="s">
        <v>988</v>
      </c>
      <c r="C103" s="32" t="s">
        <v>989</v>
      </c>
      <c r="D103" s="34" t="s">
        <v>986</v>
      </c>
      <c r="E103" s="35">
        <v>45280</v>
      </c>
      <c r="F103" s="36">
        <v>1</v>
      </c>
      <c r="G103" s="33" t="s">
        <v>1008</v>
      </c>
      <c r="H103" s="37"/>
      <c r="I103" s="47"/>
      <c r="J103" s="33"/>
    </row>
    <row r="104" spans="1:11" s="9" customFormat="1" hidden="1">
      <c r="A104" s="32">
        <v>88</v>
      </c>
      <c r="B104" s="32" t="s">
        <v>990</v>
      </c>
      <c r="C104" s="32" t="s">
        <v>991</v>
      </c>
      <c r="D104" s="34" t="s">
        <v>992</v>
      </c>
      <c r="E104" s="35">
        <v>45280</v>
      </c>
      <c r="F104" s="36">
        <v>1</v>
      </c>
      <c r="G104" s="33" t="s">
        <v>1008</v>
      </c>
      <c r="H104" s="37"/>
      <c r="I104" s="47"/>
      <c r="J104" s="33"/>
    </row>
    <row r="105" spans="1:11" s="41" customFormat="1" ht="24" hidden="1" customHeight="1">
      <c r="A105" s="70" t="s">
        <v>19</v>
      </c>
      <c r="B105" s="71"/>
      <c r="C105" s="71"/>
      <c r="D105" s="71"/>
      <c r="E105" s="71"/>
      <c r="F105" s="57">
        <f>SUM(F17:F104)</f>
        <v>88</v>
      </c>
      <c r="G105" s="39"/>
      <c r="H105" s="39"/>
      <c r="I105" s="56"/>
      <c r="J105" s="33">
        <f>_xlfn.XLOOKUP(C105,'[2]Keep Scope'!$D:$D,'[2]Keep Scope'!$G:$G)</f>
        <v>0</v>
      </c>
      <c r="K105" s="42"/>
    </row>
    <row r="107" spans="1:11" s="42" customFormat="1">
      <c r="A107" s="62"/>
      <c r="B107" s="62"/>
      <c r="C107" s="62" t="s">
        <v>20</v>
      </c>
      <c r="D107" s="62"/>
      <c r="E107" s="62"/>
      <c r="F107" s="31"/>
      <c r="G107" s="31"/>
      <c r="H107" s="31"/>
      <c r="I107" s="63"/>
      <c r="J107" s="63"/>
    </row>
    <row r="108" spans="1:11" s="41" customFormat="1">
      <c r="B108" s="43"/>
      <c r="C108" s="43" t="s">
        <v>21</v>
      </c>
      <c r="D108" s="43"/>
      <c r="E108" s="44"/>
      <c r="F108" s="45"/>
      <c r="G108" s="45" t="s">
        <v>22</v>
      </c>
      <c r="H108" s="45"/>
      <c r="I108" s="46"/>
      <c r="J108" s="46"/>
      <c r="K108" s="42"/>
    </row>
  </sheetData>
  <autoFilter ref="A16:L105" xr:uid="{3D6F8E9E-7384-4BBA-8324-3417AA509A6A}">
    <filterColumn colId="6">
      <filters>
        <filter val="HCM SC"/>
        <filter val="x"/>
        <dateGroupItem year="2024" dateTimeGrouping="year"/>
      </filters>
    </filterColumn>
  </autoFilter>
  <mergeCells count="11">
    <mergeCell ref="A105:E105"/>
    <mergeCell ref="A107:B107"/>
    <mergeCell ref="C107:E107"/>
    <mergeCell ref="I107:J107"/>
    <mergeCell ref="A5:K5"/>
    <mergeCell ref="A6:K6"/>
    <mergeCell ref="B8:D8"/>
    <mergeCell ref="B9:D9"/>
    <mergeCell ref="B11:D11"/>
    <mergeCell ref="B12:D12"/>
    <mergeCell ref="J12:K12"/>
  </mergeCells>
  <pageMargins left="0.28000000000000003" right="0.2" top="0.38" bottom="0.33" header="0.3" footer="0.3"/>
  <pageSetup paperSize="9" scale="51" fitToHeight="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C39B-A8C3-4737-9DD6-27BB0D6FCAF5}">
  <sheetPr>
    <tabColor theme="7" tint="0.39997558519241921"/>
    <pageSetUpPr fitToPage="1"/>
  </sheetPr>
  <dimension ref="A1:K82"/>
  <sheetViews>
    <sheetView topLeftCell="A38" zoomScale="90" zoomScaleNormal="90" zoomScaleSheetLayoutView="80" workbookViewId="0">
      <selection activeCell="C17" sqref="C17:C74"/>
    </sheetView>
  </sheetViews>
  <sheetFormatPr defaultColWidth="9.85546875" defaultRowHeight="15.75"/>
  <cols>
    <col min="1" max="1" width="5" style="10" customWidth="1"/>
    <col min="2" max="2" width="29.42578125" style="5" bestFit="1" customWidth="1"/>
    <col min="3" max="3" width="13.5703125" style="5" bestFit="1" customWidth="1"/>
    <col min="4" max="4" width="48.42578125" style="5" bestFit="1" customWidth="1"/>
    <col min="5" max="5" width="15" style="6" customWidth="1"/>
    <col min="6" max="6" width="10.5703125" style="7" customWidth="1"/>
    <col min="7" max="7" width="14.140625" style="7" customWidth="1"/>
    <col min="8" max="8" width="9.7109375" style="7" customWidth="1"/>
    <col min="9" max="9" width="11.28515625" style="8" customWidth="1"/>
    <col min="10" max="10" width="20.5703125" style="8" customWidth="1"/>
    <col min="11" max="11" width="16.28515625" style="9" customWidth="1"/>
    <col min="12" max="16384" width="9.85546875" style="10"/>
  </cols>
  <sheetData>
    <row r="1" spans="1:11" ht="16.5">
      <c r="A1" s="4" t="s">
        <v>1</v>
      </c>
    </row>
    <row r="2" spans="1:11" ht="18">
      <c r="A2" s="11" t="s">
        <v>2</v>
      </c>
      <c r="B2" s="10"/>
      <c r="C2" s="10"/>
      <c r="D2" s="10"/>
      <c r="E2" s="10"/>
    </row>
    <row r="4" spans="1:11">
      <c r="I4" s="12"/>
      <c r="J4" s="10"/>
      <c r="K4" s="10"/>
    </row>
    <row r="5" spans="1:11" s="13" customFormat="1" ht="18.75">
      <c r="A5" s="64" t="s">
        <v>39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s="13" customFormat="1" ht="18.75">
      <c r="A6" s="64" t="s">
        <v>40</v>
      </c>
      <c r="B6" s="64"/>
      <c r="C6" s="64"/>
      <c r="D6" s="64"/>
      <c r="E6" s="64"/>
      <c r="F6" s="64"/>
      <c r="G6" s="64"/>
      <c r="H6" s="64"/>
      <c r="I6" s="64"/>
      <c r="J6" s="64"/>
      <c r="K6" s="65"/>
    </row>
    <row r="7" spans="1:11">
      <c r="A7" s="14"/>
      <c r="C7" s="15"/>
      <c r="D7" s="15"/>
      <c r="E7" s="16"/>
      <c r="F7" s="17"/>
      <c r="G7" s="17"/>
      <c r="H7" s="17"/>
      <c r="I7" s="18"/>
      <c r="J7" s="18"/>
    </row>
    <row r="8" spans="1:11" s="9" customFormat="1">
      <c r="A8" s="19" t="s">
        <v>3</v>
      </c>
      <c r="B8" s="66" t="s">
        <v>4</v>
      </c>
      <c r="C8" s="66"/>
      <c r="D8" s="66"/>
      <c r="E8" s="20" t="s">
        <v>42</v>
      </c>
      <c r="F8" s="21"/>
      <c r="G8" s="21"/>
      <c r="H8" s="21"/>
      <c r="I8" s="22"/>
      <c r="J8" s="22"/>
    </row>
    <row r="9" spans="1:11" s="9" customFormat="1">
      <c r="A9" s="19"/>
      <c r="B9" s="66" t="s">
        <v>5</v>
      </c>
      <c r="C9" s="66"/>
      <c r="D9" s="66"/>
      <c r="E9" s="23"/>
      <c r="F9" s="21"/>
      <c r="G9" s="21"/>
      <c r="H9" s="21"/>
      <c r="I9" s="22"/>
      <c r="J9" s="22"/>
    </row>
    <row r="10" spans="1:11">
      <c r="A10" s="14" t="s">
        <v>6</v>
      </c>
      <c r="B10" s="24" t="s">
        <v>7</v>
      </c>
      <c r="C10" s="25"/>
      <c r="D10" s="25"/>
      <c r="E10" s="16"/>
      <c r="F10" s="17"/>
      <c r="G10" s="17"/>
      <c r="H10" s="17"/>
      <c r="I10" s="18"/>
      <c r="J10" s="18"/>
    </row>
    <row r="11" spans="1:11">
      <c r="A11" s="14"/>
      <c r="B11" s="67" t="s">
        <v>8</v>
      </c>
      <c r="C11" s="67"/>
      <c r="D11" s="67"/>
      <c r="E11" s="26"/>
      <c r="F11" s="17"/>
      <c r="G11" s="17"/>
      <c r="H11" s="17"/>
      <c r="I11" s="18"/>
      <c r="J11" s="18"/>
    </row>
    <row r="12" spans="1:11">
      <c r="A12" s="14"/>
      <c r="B12" s="68" t="s">
        <v>41</v>
      </c>
      <c r="C12" s="68"/>
      <c r="D12" s="68"/>
      <c r="E12" s="26"/>
      <c r="F12" s="17"/>
      <c r="G12" s="17"/>
      <c r="H12" s="17"/>
      <c r="I12" s="18"/>
      <c r="J12" s="69"/>
      <c r="K12" s="69"/>
    </row>
    <row r="13" spans="1:11">
      <c r="A13" s="14"/>
      <c r="C13" s="15"/>
      <c r="D13" s="15"/>
      <c r="E13" s="16"/>
      <c r="F13" s="17"/>
      <c r="G13" s="17"/>
      <c r="H13" s="17"/>
      <c r="I13" s="18"/>
      <c r="J13" s="18"/>
      <c r="K13" s="10"/>
    </row>
    <row r="14" spans="1:11">
      <c r="A14" s="14"/>
      <c r="C14" s="15"/>
      <c r="D14" s="15"/>
      <c r="E14" s="16"/>
      <c r="F14" s="17"/>
      <c r="G14" s="17"/>
      <c r="H14" s="17"/>
      <c r="I14" s="18"/>
      <c r="J14" s="18"/>
    </row>
    <row r="16" spans="1:11" s="31" customFormat="1" ht="38.25">
      <c r="A16" s="27" t="s">
        <v>9</v>
      </c>
      <c r="B16" s="27" t="s">
        <v>10</v>
      </c>
      <c r="C16" s="27" t="s">
        <v>11</v>
      </c>
      <c r="D16" s="27" t="s">
        <v>12</v>
      </c>
      <c r="E16" s="28" t="s">
        <v>13</v>
      </c>
      <c r="F16" s="29" t="s">
        <v>14</v>
      </c>
      <c r="G16" s="29" t="s">
        <v>15</v>
      </c>
      <c r="H16" s="29" t="s">
        <v>16</v>
      </c>
      <c r="I16" s="30" t="s">
        <v>17</v>
      </c>
      <c r="J16" s="27" t="s">
        <v>18</v>
      </c>
    </row>
    <row r="17" spans="1:10" s="9" customFormat="1">
      <c r="A17" s="32">
        <v>1</v>
      </c>
      <c r="B17" s="32" t="s">
        <v>565</v>
      </c>
      <c r="C17" s="32" t="s">
        <v>566</v>
      </c>
      <c r="D17" s="34" t="s">
        <v>71</v>
      </c>
      <c r="E17" s="35">
        <v>41604</v>
      </c>
      <c r="F17" s="36">
        <v>1</v>
      </c>
      <c r="G17" s="33"/>
      <c r="H17" s="37"/>
      <c r="I17" s="47"/>
      <c r="J17" s="33"/>
    </row>
    <row r="18" spans="1:10" s="9" customFormat="1">
      <c r="A18" s="32">
        <v>2</v>
      </c>
      <c r="B18" s="32" t="s">
        <v>581</v>
      </c>
      <c r="C18" s="32" t="s">
        <v>582</v>
      </c>
      <c r="D18" s="34" t="s">
        <v>53</v>
      </c>
      <c r="E18" s="35">
        <v>41970</v>
      </c>
      <c r="F18" s="36">
        <v>1</v>
      </c>
      <c r="G18" s="33"/>
      <c r="H18" s="37"/>
      <c r="I18" s="47"/>
      <c r="J18" s="33"/>
    </row>
    <row r="19" spans="1:10" s="9" customFormat="1">
      <c r="A19" s="32">
        <v>3</v>
      </c>
      <c r="B19" s="32" t="s">
        <v>583</v>
      </c>
      <c r="C19" s="32" t="s">
        <v>584</v>
      </c>
      <c r="D19" s="34" t="s">
        <v>585</v>
      </c>
      <c r="E19" s="35">
        <v>42030</v>
      </c>
      <c r="F19" s="36">
        <v>1</v>
      </c>
      <c r="G19" s="33"/>
      <c r="H19" s="37"/>
      <c r="I19" s="47"/>
      <c r="J19" s="33"/>
    </row>
    <row r="20" spans="1:10" s="9" customFormat="1">
      <c r="A20" s="32">
        <v>4</v>
      </c>
      <c r="B20" s="32" t="s">
        <v>588</v>
      </c>
      <c r="C20" s="32" t="s">
        <v>589</v>
      </c>
      <c r="D20" s="34" t="s">
        <v>590</v>
      </c>
      <c r="E20" s="35">
        <v>42030</v>
      </c>
      <c r="F20" s="36">
        <v>1</v>
      </c>
      <c r="G20" s="33"/>
      <c r="H20" s="37"/>
      <c r="I20" s="47"/>
      <c r="J20" s="33"/>
    </row>
    <row r="21" spans="1:10" s="9" customFormat="1">
      <c r="A21" s="32">
        <v>5</v>
      </c>
      <c r="B21" s="32" t="s">
        <v>605</v>
      </c>
      <c r="C21" s="32" t="s">
        <v>606</v>
      </c>
      <c r="D21" s="34" t="s">
        <v>607</v>
      </c>
      <c r="E21" s="35">
        <v>42815</v>
      </c>
      <c r="F21" s="36">
        <v>1</v>
      </c>
      <c r="G21" s="33"/>
      <c r="H21" s="37"/>
      <c r="I21" s="48"/>
      <c r="J21" s="38"/>
    </row>
    <row r="22" spans="1:10" s="9" customFormat="1">
      <c r="A22" s="32">
        <v>6</v>
      </c>
      <c r="B22" s="32" t="s">
        <v>608</v>
      </c>
      <c r="C22" s="32" t="s">
        <v>609</v>
      </c>
      <c r="D22" s="34" t="s">
        <v>610</v>
      </c>
      <c r="E22" s="35">
        <v>42800</v>
      </c>
      <c r="F22" s="36">
        <v>1</v>
      </c>
      <c r="G22" s="33"/>
      <c r="H22" s="37"/>
      <c r="I22" s="47"/>
      <c r="J22" s="33"/>
    </row>
    <row r="23" spans="1:10" s="9" customFormat="1">
      <c r="A23" s="32">
        <v>7</v>
      </c>
      <c r="B23" s="32" t="s">
        <v>617</v>
      </c>
      <c r="C23" s="32" t="s">
        <v>618</v>
      </c>
      <c r="D23" s="34" t="s">
        <v>306</v>
      </c>
      <c r="E23" s="35">
        <v>42810</v>
      </c>
      <c r="F23" s="36">
        <v>1</v>
      </c>
      <c r="G23" s="33"/>
      <c r="H23" s="37"/>
      <c r="I23" s="48"/>
      <c r="J23" s="33"/>
    </row>
    <row r="24" spans="1:10" s="9" customFormat="1">
      <c r="A24" s="32">
        <v>8</v>
      </c>
      <c r="B24" s="32" t="s">
        <v>631</v>
      </c>
      <c r="C24" s="32" t="s">
        <v>632</v>
      </c>
      <c r="D24" s="34" t="s">
        <v>633</v>
      </c>
      <c r="E24" s="35">
        <v>42856</v>
      </c>
      <c r="F24" s="36">
        <v>1</v>
      </c>
      <c r="G24" s="33"/>
      <c r="H24" s="37"/>
      <c r="I24" s="48"/>
      <c r="J24" s="33"/>
    </row>
    <row r="25" spans="1:10" s="9" customFormat="1">
      <c r="A25" s="32">
        <v>9</v>
      </c>
      <c r="B25" s="32" t="s">
        <v>656</v>
      </c>
      <c r="C25" s="32" t="s">
        <v>658</v>
      </c>
      <c r="D25" s="34" t="s">
        <v>156</v>
      </c>
      <c r="E25" s="35">
        <v>42917</v>
      </c>
      <c r="F25" s="36">
        <v>1</v>
      </c>
      <c r="G25" s="33"/>
      <c r="H25" s="37"/>
      <c r="I25" s="47"/>
      <c r="J25" s="33"/>
    </row>
    <row r="26" spans="1:10" s="9" customFormat="1">
      <c r="A26" s="32">
        <v>10</v>
      </c>
      <c r="B26" s="32" t="s">
        <v>681</v>
      </c>
      <c r="C26" s="32" t="s">
        <v>683</v>
      </c>
      <c r="D26" s="34" t="s">
        <v>684</v>
      </c>
      <c r="E26" s="35">
        <v>42977</v>
      </c>
      <c r="F26" s="36">
        <v>1</v>
      </c>
      <c r="G26" s="33"/>
      <c r="H26" s="37"/>
      <c r="I26" s="47"/>
      <c r="J26" s="33"/>
    </row>
    <row r="27" spans="1:10" s="9" customFormat="1">
      <c r="A27" s="32">
        <v>11</v>
      </c>
      <c r="B27" s="32" t="s">
        <v>686</v>
      </c>
      <c r="C27" s="32" t="s">
        <v>687</v>
      </c>
      <c r="D27" s="34" t="s">
        <v>168</v>
      </c>
      <c r="E27" s="35">
        <v>42979</v>
      </c>
      <c r="F27" s="36">
        <v>1</v>
      </c>
      <c r="G27" s="33"/>
      <c r="H27" s="37"/>
      <c r="I27" s="47"/>
      <c r="J27" s="33"/>
    </row>
    <row r="28" spans="1:10" s="9" customFormat="1">
      <c r="A28" s="32">
        <v>12</v>
      </c>
      <c r="B28" s="32" t="s">
        <v>690</v>
      </c>
      <c r="C28" s="32" t="s">
        <v>691</v>
      </c>
      <c r="D28" s="34" t="s">
        <v>114</v>
      </c>
      <c r="E28" s="35">
        <v>43187</v>
      </c>
      <c r="F28" s="36">
        <v>1</v>
      </c>
      <c r="G28" s="33"/>
      <c r="H28" s="37"/>
      <c r="I28" s="47"/>
      <c r="J28" s="33"/>
    </row>
    <row r="29" spans="1:10" s="9" customFormat="1">
      <c r="A29" s="32">
        <v>13</v>
      </c>
      <c r="B29" s="32" t="s">
        <v>692</v>
      </c>
      <c r="C29" s="32" t="s">
        <v>693</v>
      </c>
      <c r="D29" s="34" t="s">
        <v>120</v>
      </c>
      <c r="E29" s="35">
        <v>43187</v>
      </c>
      <c r="F29" s="36">
        <v>1</v>
      </c>
      <c r="G29" s="33"/>
      <c r="H29" s="37"/>
      <c r="I29" s="47"/>
      <c r="J29" s="33"/>
    </row>
    <row r="30" spans="1:10" s="9" customFormat="1">
      <c r="A30" s="32">
        <v>14</v>
      </c>
      <c r="B30" s="32" t="s">
        <v>713</v>
      </c>
      <c r="C30" s="32" t="s">
        <v>715</v>
      </c>
      <c r="D30" s="34" t="s">
        <v>192</v>
      </c>
      <c r="E30" s="35">
        <v>43187</v>
      </c>
      <c r="F30" s="36">
        <v>1</v>
      </c>
      <c r="G30" s="33"/>
      <c r="H30" s="37"/>
      <c r="I30" s="47"/>
      <c r="J30" s="33"/>
    </row>
    <row r="31" spans="1:10" s="9" customFormat="1">
      <c r="A31" s="32">
        <v>15</v>
      </c>
      <c r="B31" s="32" t="s">
        <v>716</v>
      </c>
      <c r="C31" s="32" t="s">
        <v>717</v>
      </c>
      <c r="D31" s="34" t="s">
        <v>718</v>
      </c>
      <c r="E31" s="35">
        <v>43187</v>
      </c>
      <c r="F31" s="36">
        <v>1</v>
      </c>
      <c r="G31" s="33"/>
      <c r="H31" s="37"/>
      <c r="I31" s="47"/>
      <c r="J31" s="33"/>
    </row>
    <row r="32" spans="1:10" s="9" customFormat="1">
      <c r="A32" s="32">
        <v>16</v>
      </c>
      <c r="B32" s="32" t="s">
        <v>724</v>
      </c>
      <c r="C32" s="32" t="s">
        <v>725</v>
      </c>
      <c r="D32" s="34" t="s">
        <v>726</v>
      </c>
      <c r="E32" s="35">
        <v>43272</v>
      </c>
      <c r="F32" s="36">
        <v>1</v>
      </c>
      <c r="G32" s="33"/>
      <c r="H32" s="37"/>
      <c r="I32" s="47"/>
      <c r="J32" s="33"/>
    </row>
    <row r="33" spans="1:10" s="9" customFormat="1">
      <c r="A33" s="32">
        <v>17</v>
      </c>
      <c r="B33" s="32" t="s">
        <v>729</v>
      </c>
      <c r="C33" s="32" t="s">
        <v>730</v>
      </c>
      <c r="D33" s="34" t="s">
        <v>207</v>
      </c>
      <c r="E33" s="35">
        <v>43340</v>
      </c>
      <c r="F33" s="36">
        <v>1</v>
      </c>
      <c r="G33" s="33"/>
      <c r="H33" s="37"/>
      <c r="I33" s="47"/>
      <c r="J33" s="33"/>
    </row>
    <row r="34" spans="1:10" s="9" customFormat="1">
      <c r="A34" s="32">
        <v>18</v>
      </c>
      <c r="B34" s="32" t="s">
        <v>748</v>
      </c>
      <c r="C34" s="32" t="s">
        <v>749</v>
      </c>
      <c r="D34" s="34" t="s">
        <v>750</v>
      </c>
      <c r="E34" s="35">
        <v>43403</v>
      </c>
      <c r="F34" s="36">
        <v>1</v>
      </c>
      <c r="G34" s="33"/>
      <c r="H34" s="37"/>
      <c r="I34" s="47"/>
      <c r="J34" s="33"/>
    </row>
    <row r="35" spans="1:10" s="9" customFormat="1">
      <c r="A35" s="32">
        <v>19</v>
      </c>
      <c r="B35" s="32" t="s">
        <v>751</v>
      </c>
      <c r="C35" s="32" t="s">
        <v>752</v>
      </c>
      <c r="D35" s="34" t="s">
        <v>750</v>
      </c>
      <c r="E35" s="35">
        <v>43403</v>
      </c>
      <c r="F35" s="36">
        <v>1</v>
      </c>
      <c r="G35" s="33"/>
      <c r="H35" s="37"/>
      <c r="I35" s="47"/>
      <c r="J35" s="33"/>
    </row>
    <row r="36" spans="1:10" s="9" customFormat="1">
      <c r="A36" s="32">
        <v>20</v>
      </c>
      <c r="B36" s="32" t="s">
        <v>761</v>
      </c>
      <c r="C36" s="32" t="s">
        <v>762</v>
      </c>
      <c r="D36" s="34" t="s">
        <v>219</v>
      </c>
      <c r="E36" s="35">
        <v>43432</v>
      </c>
      <c r="F36" s="36">
        <v>1</v>
      </c>
      <c r="G36" s="33"/>
      <c r="H36" s="37"/>
      <c r="I36" s="47"/>
      <c r="J36" s="33"/>
    </row>
    <row r="37" spans="1:10" s="9" customFormat="1">
      <c r="A37" s="32">
        <v>21</v>
      </c>
      <c r="B37" s="32" t="s">
        <v>763</v>
      </c>
      <c r="C37" s="32" t="s">
        <v>764</v>
      </c>
      <c r="D37" s="34" t="s">
        <v>219</v>
      </c>
      <c r="E37" s="35">
        <v>43432</v>
      </c>
      <c r="F37" s="36">
        <v>1</v>
      </c>
      <c r="G37" s="33"/>
      <c r="H37" s="37"/>
      <c r="I37" s="47"/>
      <c r="J37" s="33"/>
    </row>
    <row r="38" spans="1:10" s="9" customFormat="1">
      <c r="A38" s="32">
        <v>22</v>
      </c>
      <c r="B38" s="32" t="s">
        <v>770</v>
      </c>
      <c r="C38" s="32" t="s">
        <v>771</v>
      </c>
      <c r="D38" s="34" t="s">
        <v>156</v>
      </c>
      <c r="E38" s="35">
        <v>43460</v>
      </c>
      <c r="F38" s="36">
        <v>1</v>
      </c>
      <c r="G38" s="33"/>
      <c r="H38" s="37"/>
      <c r="I38" s="47"/>
      <c r="J38" s="33"/>
    </row>
    <row r="39" spans="1:10" s="9" customFormat="1">
      <c r="A39" s="32">
        <v>23</v>
      </c>
      <c r="B39" s="32" t="s">
        <v>774</v>
      </c>
      <c r="C39" s="32" t="s">
        <v>775</v>
      </c>
      <c r="D39" s="34" t="s">
        <v>156</v>
      </c>
      <c r="E39" s="35">
        <v>43460</v>
      </c>
      <c r="F39" s="36">
        <v>1</v>
      </c>
      <c r="G39" s="33"/>
      <c r="H39" s="37"/>
      <c r="I39" s="47"/>
      <c r="J39" s="33"/>
    </row>
    <row r="40" spans="1:10" s="9" customFormat="1">
      <c r="A40" s="32">
        <v>24</v>
      </c>
      <c r="B40" s="32" t="s">
        <v>787</v>
      </c>
      <c r="C40" s="32" t="s">
        <v>788</v>
      </c>
      <c r="D40" s="34" t="s">
        <v>781</v>
      </c>
      <c r="E40" s="35">
        <v>43522</v>
      </c>
      <c r="F40" s="36">
        <v>1</v>
      </c>
      <c r="G40" s="33"/>
      <c r="H40" s="37"/>
      <c r="I40" s="47"/>
      <c r="J40" s="33"/>
    </row>
    <row r="41" spans="1:10" s="9" customFormat="1">
      <c r="A41" s="32">
        <v>25</v>
      </c>
      <c r="B41" s="32" t="s">
        <v>790</v>
      </c>
      <c r="C41" s="32" t="s">
        <v>791</v>
      </c>
      <c r="D41" s="34" t="s">
        <v>244</v>
      </c>
      <c r="E41" s="35">
        <v>43522</v>
      </c>
      <c r="F41" s="36">
        <v>1</v>
      </c>
      <c r="G41" s="33"/>
      <c r="H41" s="37"/>
      <c r="I41" s="47"/>
      <c r="J41" s="33"/>
    </row>
    <row r="42" spans="1:10" s="9" customFormat="1">
      <c r="A42" s="32">
        <v>26</v>
      </c>
      <c r="B42" s="32" t="s">
        <v>792</v>
      </c>
      <c r="C42" s="32" t="s">
        <v>793</v>
      </c>
      <c r="D42" s="34" t="s">
        <v>244</v>
      </c>
      <c r="E42" s="35">
        <v>43522</v>
      </c>
      <c r="F42" s="36">
        <v>1</v>
      </c>
      <c r="G42" s="33"/>
      <c r="H42" s="37"/>
      <c r="I42" s="47"/>
      <c r="J42" s="33"/>
    </row>
    <row r="43" spans="1:10" s="9" customFormat="1">
      <c r="A43" s="32">
        <v>27</v>
      </c>
      <c r="B43" s="32" t="s">
        <v>799</v>
      </c>
      <c r="C43" s="32" t="s">
        <v>800</v>
      </c>
      <c r="D43" s="34" t="s">
        <v>801</v>
      </c>
      <c r="E43" s="35">
        <v>43552</v>
      </c>
      <c r="F43" s="36">
        <v>1</v>
      </c>
      <c r="G43" s="33"/>
      <c r="H43" s="37"/>
      <c r="I43" s="47"/>
      <c r="J43" s="33"/>
    </row>
    <row r="44" spans="1:10" s="9" customFormat="1">
      <c r="A44" s="32">
        <v>28</v>
      </c>
      <c r="B44" s="32" t="s">
        <v>804</v>
      </c>
      <c r="C44" s="32" t="s">
        <v>805</v>
      </c>
      <c r="D44" s="34" t="s">
        <v>801</v>
      </c>
      <c r="E44" s="35">
        <v>43552</v>
      </c>
      <c r="F44" s="36">
        <v>1</v>
      </c>
      <c r="G44" s="33"/>
      <c r="H44" s="37"/>
      <c r="I44" s="47"/>
      <c r="J44" s="33"/>
    </row>
    <row r="45" spans="1:10" s="9" customFormat="1">
      <c r="A45" s="32">
        <v>29</v>
      </c>
      <c r="B45" s="32" t="s">
        <v>808</v>
      </c>
      <c r="C45" s="32" t="s">
        <v>809</v>
      </c>
      <c r="D45" s="34" t="s">
        <v>810</v>
      </c>
      <c r="E45" s="35">
        <v>43616</v>
      </c>
      <c r="F45" s="36">
        <v>1</v>
      </c>
      <c r="G45" s="33"/>
      <c r="H45" s="37"/>
      <c r="I45" s="47"/>
      <c r="J45" s="33"/>
    </row>
    <row r="46" spans="1:10" s="9" customFormat="1">
      <c r="A46" s="32">
        <v>30</v>
      </c>
      <c r="B46" s="32" t="s">
        <v>815</v>
      </c>
      <c r="C46" s="32" t="s">
        <v>816</v>
      </c>
      <c r="D46" s="34" t="s">
        <v>810</v>
      </c>
      <c r="E46" s="35">
        <v>43616</v>
      </c>
      <c r="F46" s="36">
        <v>1</v>
      </c>
      <c r="G46" s="33"/>
      <c r="H46" s="37"/>
      <c r="I46" s="47"/>
      <c r="J46" s="33"/>
    </row>
    <row r="47" spans="1:10" s="9" customFormat="1">
      <c r="A47" s="32">
        <v>31</v>
      </c>
      <c r="B47" s="32" t="s">
        <v>823</v>
      </c>
      <c r="C47" s="32" t="s">
        <v>824</v>
      </c>
      <c r="D47" s="34" t="s">
        <v>825</v>
      </c>
      <c r="E47" s="35">
        <v>43643</v>
      </c>
      <c r="F47" s="36">
        <v>1</v>
      </c>
      <c r="G47" s="33"/>
      <c r="H47" s="37"/>
      <c r="I47" s="47"/>
      <c r="J47" s="33"/>
    </row>
    <row r="48" spans="1:10" s="9" customFormat="1">
      <c r="A48" s="32">
        <v>32</v>
      </c>
      <c r="B48" s="32" t="s">
        <v>830</v>
      </c>
      <c r="C48" s="32" t="s">
        <v>831</v>
      </c>
      <c r="D48" s="34" t="s">
        <v>801</v>
      </c>
      <c r="E48" s="35">
        <v>43691</v>
      </c>
      <c r="F48" s="36">
        <v>1</v>
      </c>
      <c r="G48" s="33"/>
      <c r="H48" s="37"/>
      <c r="I48" s="47"/>
      <c r="J48" s="33"/>
    </row>
    <row r="49" spans="1:10" s="9" customFormat="1">
      <c r="A49" s="32">
        <v>33</v>
      </c>
      <c r="B49" s="32" t="s">
        <v>834</v>
      </c>
      <c r="C49" s="32" t="s">
        <v>835</v>
      </c>
      <c r="D49" s="34" t="s">
        <v>836</v>
      </c>
      <c r="E49" s="35">
        <v>43689</v>
      </c>
      <c r="F49" s="36">
        <v>1</v>
      </c>
      <c r="G49" s="33"/>
      <c r="H49" s="37"/>
      <c r="I49" s="47"/>
      <c r="J49" s="33"/>
    </row>
    <row r="50" spans="1:10" s="9" customFormat="1">
      <c r="A50" s="32">
        <v>34</v>
      </c>
      <c r="B50" s="32" t="s">
        <v>841</v>
      </c>
      <c r="C50" s="32" t="s">
        <v>842</v>
      </c>
      <c r="D50" s="34" t="s">
        <v>270</v>
      </c>
      <c r="E50" s="35">
        <v>43739</v>
      </c>
      <c r="F50" s="36">
        <v>1</v>
      </c>
      <c r="G50" s="33"/>
      <c r="H50" s="37"/>
      <c r="I50" s="47"/>
      <c r="J50" s="33"/>
    </row>
    <row r="51" spans="1:10" s="9" customFormat="1">
      <c r="A51" s="32">
        <v>35</v>
      </c>
      <c r="B51" s="32" t="s">
        <v>852</v>
      </c>
      <c r="C51" s="32" t="s">
        <v>853</v>
      </c>
      <c r="D51" s="34" t="s">
        <v>854</v>
      </c>
      <c r="E51" s="35">
        <v>43770</v>
      </c>
      <c r="F51" s="36">
        <v>1</v>
      </c>
      <c r="G51" s="33"/>
      <c r="H51" s="37"/>
      <c r="I51" s="47"/>
      <c r="J51" s="33"/>
    </row>
    <row r="52" spans="1:10" s="9" customFormat="1">
      <c r="A52" s="32">
        <v>36</v>
      </c>
      <c r="B52" s="32" t="s">
        <v>857</v>
      </c>
      <c r="C52" s="32" t="s">
        <v>858</v>
      </c>
      <c r="D52" s="34" t="s">
        <v>859</v>
      </c>
      <c r="E52" s="35">
        <v>43770</v>
      </c>
      <c r="F52" s="36">
        <v>1</v>
      </c>
      <c r="G52" s="33"/>
      <c r="H52" s="37"/>
      <c r="I52" s="47"/>
      <c r="J52" s="33"/>
    </row>
    <row r="53" spans="1:10" s="9" customFormat="1">
      <c r="A53" s="32">
        <v>37</v>
      </c>
      <c r="B53" s="32" t="s">
        <v>862</v>
      </c>
      <c r="C53" s="32" t="s">
        <v>863</v>
      </c>
      <c r="D53" s="34" t="s">
        <v>212</v>
      </c>
      <c r="E53" s="35">
        <v>43770</v>
      </c>
      <c r="F53" s="36">
        <v>1</v>
      </c>
      <c r="G53" s="33"/>
      <c r="H53" s="37"/>
      <c r="I53" s="47"/>
      <c r="J53" s="33"/>
    </row>
    <row r="54" spans="1:10" s="9" customFormat="1">
      <c r="A54" s="32">
        <v>38</v>
      </c>
      <c r="B54" s="32" t="s">
        <v>864</v>
      </c>
      <c r="C54" s="32" t="s">
        <v>865</v>
      </c>
      <c r="D54" s="34" t="s">
        <v>866</v>
      </c>
      <c r="E54" s="35">
        <v>43800</v>
      </c>
      <c r="F54" s="36">
        <v>1</v>
      </c>
      <c r="G54" s="33"/>
      <c r="H54" s="37"/>
      <c r="I54" s="47"/>
      <c r="J54" s="33"/>
    </row>
    <row r="55" spans="1:10" s="9" customFormat="1">
      <c r="A55" s="32">
        <v>39</v>
      </c>
      <c r="B55" s="32" t="s">
        <v>870</v>
      </c>
      <c r="C55" s="32" t="s">
        <v>871</v>
      </c>
      <c r="D55" s="34" t="s">
        <v>276</v>
      </c>
      <c r="E55" s="35">
        <v>43952</v>
      </c>
      <c r="F55" s="36">
        <v>1</v>
      </c>
      <c r="G55" s="33"/>
      <c r="H55" s="37"/>
      <c r="I55" s="47"/>
      <c r="J55" s="33"/>
    </row>
    <row r="56" spans="1:10" s="9" customFormat="1">
      <c r="A56" s="32">
        <v>40</v>
      </c>
      <c r="B56" s="32" t="s">
        <v>872</v>
      </c>
      <c r="C56" s="32" t="s">
        <v>875</v>
      </c>
      <c r="D56" s="34" t="s">
        <v>876</v>
      </c>
      <c r="E56" s="35">
        <v>43992</v>
      </c>
      <c r="F56" s="36">
        <v>1</v>
      </c>
      <c r="G56" s="33"/>
      <c r="H56" s="37"/>
      <c r="I56" s="47"/>
      <c r="J56" s="33"/>
    </row>
    <row r="57" spans="1:10" s="9" customFormat="1">
      <c r="A57" s="32">
        <v>41</v>
      </c>
      <c r="B57" s="32" t="s">
        <v>878</v>
      </c>
      <c r="C57" s="32" t="s">
        <v>879</v>
      </c>
      <c r="D57" s="34" t="s">
        <v>880</v>
      </c>
      <c r="E57" s="35">
        <v>44136</v>
      </c>
      <c r="F57" s="36">
        <v>1</v>
      </c>
      <c r="G57" s="33"/>
      <c r="H57" s="37"/>
      <c r="I57" s="47"/>
      <c r="J57" s="33"/>
    </row>
    <row r="58" spans="1:10" s="9" customFormat="1">
      <c r="A58" s="32">
        <v>42</v>
      </c>
      <c r="B58" s="32" t="s">
        <v>890</v>
      </c>
      <c r="C58" s="32" t="s">
        <v>891</v>
      </c>
      <c r="D58" s="34" t="s">
        <v>126</v>
      </c>
      <c r="E58" s="35">
        <v>44566</v>
      </c>
      <c r="F58" s="36">
        <v>1</v>
      </c>
      <c r="G58" s="33"/>
      <c r="H58" s="37"/>
      <c r="I58" s="47"/>
      <c r="J58" s="33"/>
    </row>
    <row r="59" spans="1:10" s="9" customFormat="1">
      <c r="A59" s="32">
        <v>43</v>
      </c>
      <c r="B59" s="32" t="s">
        <v>898</v>
      </c>
      <c r="C59" s="32" t="s">
        <v>899</v>
      </c>
      <c r="D59" s="34" t="s">
        <v>900</v>
      </c>
      <c r="E59" s="35">
        <v>44635</v>
      </c>
      <c r="F59" s="36">
        <v>1</v>
      </c>
      <c r="G59" s="33"/>
      <c r="H59" s="37"/>
      <c r="I59" s="47"/>
      <c r="J59" s="33"/>
    </row>
    <row r="60" spans="1:10" s="9" customFormat="1">
      <c r="A60" s="32">
        <v>44</v>
      </c>
      <c r="B60" s="32" t="s">
        <v>901</v>
      </c>
      <c r="C60" s="32" t="s">
        <v>902</v>
      </c>
      <c r="D60" s="34" t="s">
        <v>903</v>
      </c>
      <c r="E60" s="35">
        <v>44739</v>
      </c>
      <c r="F60" s="36">
        <v>1</v>
      </c>
      <c r="G60" s="33"/>
      <c r="H60" s="37"/>
      <c r="I60" s="47"/>
      <c r="J60" s="33"/>
    </row>
    <row r="61" spans="1:10" s="9" customFormat="1">
      <c r="A61" s="32">
        <v>45</v>
      </c>
      <c r="B61" s="32" t="s">
        <v>905</v>
      </c>
      <c r="C61" s="32" t="s">
        <v>906</v>
      </c>
      <c r="D61" s="34" t="s">
        <v>907</v>
      </c>
      <c r="E61" s="35">
        <v>44739</v>
      </c>
      <c r="F61" s="36">
        <v>1</v>
      </c>
      <c r="G61" s="33"/>
      <c r="H61" s="37"/>
      <c r="I61" s="47"/>
      <c r="J61" s="33"/>
    </row>
    <row r="62" spans="1:10" s="9" customFormat="1">
      <c r="A62" s="32">
        <v>46</v>
      </c>
      <c r="B62" s="32" t="s">
        <v>908</v>
      </c>
      <c r="C62" s="32" t="s">
        <v>909</v>
      </c>
      <c r="D62" s="34" t="s">
        <v>413</v>
      </c>
      <c r="E62" s="35">
        <v>44739</v>
      </c>
      <c r="F62" s="36">
        <v>1</v>
      </c>
      <c r="G62" s="33"/>
      <c r="H62" s="37"/>
      <c r="I62" s="47"/>
      <c r="J62" s="33"/>
    </row>
    <row r="63" spans="1:10" s="9" customFormat="1">
      <c r="A63" s="32">
        <v>47</v>
      </c>
      <c r="B63" s="32" t="s">
        <v>915</v>
      </c>
      <c r="C63" s="32">
        <v>784635</v>
      </c>
      <c r="D63" s="34" t="s">
        <v>916</v>
      </c>
      <c r="E63" s="35">
        <v>44783</v>
      </c>
      <c r="F63" s="36">
        <v>1</v>
      </c>
      <c r="G63" s="33"/>
      <c r="H63" s="37"/>
      <c r="I63" s="47"/>
      <c r="J63" s="33"/>
    </row>
    <row r="64" spans="1:10" s="9" customFormat="1">
      <c r="A64" s="32">
        <v>48</v>
      </c>
      <c r="B64" s="32" t="s">
        <v>918</v>
      </c>
      <c r="C64" s="32">
        <v>898095</v>
      </c>
      <c r="D64" s="34" t="s">
        <v>919</v>
      </c>
      <c r="E64" s="35">
        <v>44783</v>
      </c>
      <c r="F64" s="36">
        <v>1</v>
      </c>
      <c r="G64" s="33"/>
      <c r="H64" s="37"/>
      <c r="I64" s="47"/>
      <c r="J64" s="33"/>
    </row>
    <row r="65" spans="1:11" s="9" customFormat="1">
      <c r="A65" s="32">
        <v>49</v>
      </c>
      <c r="B65" s="32" t="s">
        <v>921</v>
      </c>
      <c r="C65" s="32">
        <v>636680</v>
      </c>
      <c r="D65" s="34" t="s">
        <v>922</v>
      </c>
      <c r="E65" s="35">
        <v>44783</v>
      </c>
      <c r="F65" s="36">
        <v>1</v>
      </c>
      <c r="G65" s="33"/>
      <c r="H65" s="37"/>
      <c r="I65" s="47"/>
      <c r="J65" s="33"/>
    </row>
    <row r="66" spans="1:11" s="9" customFormat="1">
      <c r="A66" s="32">
        <v>50</v>
      </c>
      <c r="B66" s="32" t="s">
        <v>924</v>
      </c>
      <c r="C66" s="32">
        <v>785819</v>
      </c>
      <c r="D66" s="34" t="s">
        <v>925</v>
      </c>
      <c r="E66" s="35">
        <v>44783</v>
      </c>
      <c r="F66" s="36">
        <v>1</v>
      </c>
      <c r="G66" s="33"/>
      <c r="H66" s="37"/>
      <c r="I66" s="47"/>
      <c r="J66" s="33"/>
    </row>
    <row r="67" spans="1:11" s="9" customFormat="1">
      <c r="A67" s="32">
        <v>51</v>
      </c>
      <c r="B67" s="32" t="s">
        <v>927</v>
      </c>
      <c r="C67" s="32">
        <v>963467</v>
      </c>
      <c r="D67" s="34" t="s">
        <v>928</v>
      </c>
      <c r="E67" s="35">
        <v>44783</v>
      </c>
      <c r="F67" s="36">
        <v>1</v>
      </c>
      <c r="G67" s="33"/>
      <c r="H67" s="37"/>
      <c r="I67" s="47"/>
      <c r="J67" s="33"/>
    </row>
    <row r="68" spans="1:11" s="9" customFormat="1">
      <c r="A68" s="32">
        <v>52</v>
      </c>
      <c r="B68" s="32" t="s">
        <v>935</v>
      </c>
      <c r="C68" s="32">
        <v>21445023</v>
      </c>
      <c r="D68" s="34" t="s">
        <v>936</v>
      </c>
      <c r="E68" s="35">
        <v>45134</v>
      </c>
      <c r="F68" s="36">
        <v>1</v>
      </c>
      <c r="G68" s="33"/>
      <c r="H68" s="37"/>
      <c r="I68" s="47"/>
      <c r="J68" s="33"/>
    </row>
    <row r="69" spans="1:11" s="9" customFormat="1">
      <c r="A69" s="32">
        <v>53</v>
      </c>
      <c r="B69" s="32" t="s">
        <v>939</v>
      </c>
      <c r="C69" s="32">
        <v>21443023</v>
      </c>
      <c r="D69" s="34" t="s">
        <v>936</v>
      </c>
      <c r="E69" s="35">
        <v>45134</v>
      </c>
      <c r="F69" s="36">
        <v>1</v>
      </c>
      <c r="G69" s="33"/>
      <c r="H69" s="37"/>
      <c r="I69" s="47"/>
      <c r="J69" s="33"/>
    </row>
    <row r="70" spans="1:11" s="9" customFormat="1">
      <c r="A70" s="32">
        <v>54</v>
      </c>
      <c r="B70" s="32" t="s">
        <v>940</v>
      </c>
      <c r="C70" s="32">
        <v>21303102</v>
      </c>
      <c r="D70" s="34" t="s">
        <v>936</v>
      </c>
      <c r="E70" s="35">
        <v>45134</v>
      </c>
      <c r="F70" s="36">
        <v>1</v>
      </c>
      <c r="G70" s="33"/>
      <c r="H70" s="37"/>
      <c r="I70" s="47"/>
      <c r="J70" s="33"/>
    </row>
    <row r="71" spans="1:11" s="9" customFormat="1">
      <c r="A71" s="32">
        <v>55</v>
      </c>
      <c r="B71" s="32" t="s">
        <v>947</v>
      </c>
      <c r="C71" s="32" t="s">
        <v>948</v>
      </c>
      <c r="D71" s="34" t="s">
        <v>943</v>
      </c>
      <c r="E71" s="35">
        <v>44895</v>
      </c>
      <c r="F71" s="36">
        <v>1</v>
      </c>
      <c r="G71" s="33"/>
      <c r="H71" s="37"/>
      <c r="I71" s="47"/>
      <c r="J71" s="33"/>
    </row>
    <row r="72" spans="1:11" s="9" customFormat="1" ht="25.5">
      <c r="A72" s="32">
        <v>56</v>
      </c>
      <c r="B72" s="32" t="s">
        <v>949</v>
      </c>
      <c r="C72" s="32" t="s">
        <v>950</v>
      </c>
      <c r="D72" s="34" t="s">
        <v>951</v>
      </c>
      <c r="E72" s="35">
        <v>44895</v>
      </c>
      <c r="F72" s="36">
        <v>1</v>
      </c>
      <c r="G72" s="33"/>
      <c r="H72" s="37"/>
      <c r="I72" s="47"/>
      <c r="J72" s="33"/>
    </row>
    <row r="73" spans="1:11" s="9" customFormat="1" ht="25.5">
      <c r="A73" s="32">
        <v>57</v>
      </c>
      <c r="B73" s="32" t="s">
        <v>954</v>
      </c>
      <c r="C73" s="32" t="s">
        <v>955</v>
      </c>
      <c r="D73" s="34" t="s">
        <v>951</v>
      </c>
      <c r="E73" s="35">
        <v>44895</v>
      </c>
      <c r="F73" s="36">
        <v>1</v>
      </c>
      <c r="G73" s="33"/>
      <c r="H73" s="37"/>
      <c r="I73" s="47"/>
      <c r="J73" s="33"/>
    </row>
    <row r="74" spans="1:11" s="9" customFormat="1">
      <c r="A74" s="32">
        <v>58</v>
      </c>
      <c r="B74" s="32" t="s">
        <v>956</v>
      </c>
      <c r="C74" s="32" t="s">
        <v>957</v>
      </c>
      <c r="D74" s="34" t="s">
        <v>444</v>
      </c>
      <c r="E74" s="35">
        <v>44923</v>
      </c>
      <c r="F74" s="36">
        <v>1</v>
      </c>
      <c r="G74" s="33"/>
      <c r="H74" s="37"/>
      <c r="I74" s="47"/>
      <c r="J74" s="33"/>
    </row>
    <row r="75" spans="1:11" s="41" customFormat="1" ht="24" customHeight="1">
      <c r="A75" s="70" t="s">
        <v>19</v>
      </c>
      <c r="B75" s="71"/>
      <c r="C75" s="71"/>
      <c r="D75" s="71"/>
      <c r="E75" s="71"/>
      <c r="F75" s="57">
        <f>SUM(F17:F74)</f>
        <v>58</v>
      </c>
      <c r="G75" s="39"/>
      <c r="H75" s="39"/>
      <c r="I75" s="56"/>
      <c r="J75" s="40"/>
      <c r="K75" s="42"/>
    </row>
    <row r="77" spans="1:11" s="42" customFormat="1">
      <c r="A77" s="62"/>
      <c r="B77" s="62"/>
      <c r="C77" s="62" t="s">
        <v>20</v>
      </c>
      <c r="D77" s="62"/>
      <c r="E77" s="62"/>
      <c r="F77" s="31"/>
      <c r="G77" s="31"/>
      <c r="H77" s="31"/>
      <c r="I77" s="63"/>
      <c r="J77" s="63"/>
    </row>
    <row r="78" spans="1:11" s="41" customFormat="1">
      <c r="B78" s="43"/>
      <c r="C78" s="43" t="s">
        <v>21</v>
      </c>
      <c r="D78" s="43"/>
      <c r="E78" s="44"/>
      <c r="F78" s="45"/>
      <c r="G78" s="45" t="s">
        <v>22</v>
      </c>
      <c r="H78" s="45"/>
      <c r="I78" s="46"/>
      <c r="J78" s="46"/>
      <c r="K78" s="42"/>
    </row>
    <row r="82" spans="8:8">
      <c r="H82" s="7">
        <f>F75+BBKK_HCM!F105+BBKK_HOSPITAL!F116</f>
        <v>245</v>
      </c>
    </row>
  </sheetData>
  <autoFilter ref="A16:L75" xr:uid="{3D6F8E9E-7384-4BBA-8324-3417AA509A6A}"/>
  <mergeCells count="11">
    <mergeCell ref="A75:E75"/>
    <mergeCell ref="A77:B77"/>
    <mergeCell ref="C77:E77"/>
    <mergeCell ref="I77:J77"/>
    <mergeCell ref="A5:K5"/>
    <mergeCell ref="A6:K6"/>
    <mergeCell ref="B8:D8"/>
    <mergeCell ref="B9:D9"/>
    <mergeCell ref="B11:D11"/>
    <mergeCell ref="B12:D12"/>
    <mergeCell ref="J12:K12"/>
  </mergeCells>
  <pageMargins left="0.28000000000000003" right="0.2" top="0.38" bottom="0.33" header="0.3" footer="0.3"/>
  <pageSetup paperSize="9" scale="75" fitToHeight="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9C26-A3F9-41C3-9042-5D9AADA1310F}">
  <sheetPr>
    <tabColor theme="7" tint="0.39997558519241921"/>
    <pageSetUpPr fitToPage="1"/>
  </sheetPr>
  <dimension ref="A1:K41"/>
  <sheetViews>
    <sheetView topLeftCell="A15" zoomScale="90" zoomScaleNormal="90" zoomScaleSheetLayoutView="80" workbookViewId="0">
      <selection activeCell="K28" sqref="K28"/>
    </sheetView>
  </sheetViews>
  <sheetFormatPr defaultColWidth="9.85546875" defaultRowHeight="15.75"/>
  <cols>
    <col min="1" max="1" width="5" style="10" customWidth="1"/>
    <col min="2" max="2" width="29.42578125" style="5" bestFit="1" customWidth="1"/>
    <col min="3" max="3" width="16.85546875" style="5" bestFit="1" customWidth="1"/>
    <col min="4" max="4" width="48.42578125" style="5" bestFit="1" customWidth="1"/>
    <col min="5" max="5" width="15" style="6" customWidth="1"/>
    <col min="6" max="6" width="10.5703125" style="7" customWidth="1"/>
    <col min="7" max="7" width="14.140625" style="7" customWidth="1"/>
    <col min="8" max="8" width="9.7109375" style="7" customWidth="1"/>
    <col min="9" max="9" width="11.28515625" style="8" customWidth="1"/>
    <col min="10" max="10" width="20.5703125" style="8" customWidth="1"/>
    <col min="11" max="11" width="16.28515625" style="9" customWidth="1"/>
    <col min="12" max="16384" width="9.85546875" style="10"/>
  </cols>
  <sheetData>
    <row r="1" spans="1:11" ht="16.5">
      <c r="A1" s="4" t="s">
        <v>1</v>
      </c>
    </row>
    <row r="2" spans="1:11" ht="18">
      <c r="A2" s="11" t="s">
        <v>2</v>
      </c>
      <c r="B2" s="10"/>
      <c r="C2" s="10"/>
      <c r="D2" s="10"/>
      <c r="E2" s="10"/>
    </row>
    <row r="4" spans="1:11">
      <c r="I4" s="12"/>
      <c r="J4" s="10"/>
      <c r="K4" s="10"/>
    </row>
    <row r="5" spans="1:11" s="13" customFormat="1" ht="18.75">
      <c r="A5" s="64" t="s">
        <v>39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s="13" customFormat="1" ht="18.75">
      <c r="A6" s="64" t="s">
        <v>40</v>
      </c>
      <c r="B6" s="64"/>
      <c r="C6" s="64"/>
      <c r="D6" s="64"/>
      <c r="E6" s="64"/>
      <c r="F6" s="64"/>
      <c r="G6" s="64"/>
      <c r="H6" s="64"/>
      <c r="I6" s="64"/>
      <c r="J6" s="64"/>
      <c r="K6" s="65"/>
    </row>
    <row r="7" spans="1:11">
      <c r="A7" s="14"/>
      <c r="C7" s="15"/>
      <c r="D7" s="15"/>
      <c r="E7" s="16"/>
      <c r="F7" s="17"/>
      <c r="G7" s="17"/>
      <c r="H7" s="17"/>
      <c r="I7" s="18"/>
      <c r="J7" s="18"/>
    </row>
    <row r="8" spans="1:11" s="9" customFormat="1">
      <c r="A8" s="19" t="s">
        <v>3</v>
      </c>
      <c r="B8" s="66" t="s">
        <v>4</v>
      </c>
      <c r="C8" s="66"/>
      <c r="D8" s="66"/>
      <c r="E8" s="20" t="s">
        <v>42</v>
      </c>
      <c r="F8" s="21"/>
      <c r="G8" s="21"/>
      <c r="H8" s="21"/>
      <c r="I8" s="22"/>
      <c r="J8" s="22"/>
    </row>
    <row r="9" spans="1:11" s="9" customFormat="1">
      <c r="A9" s="19"/>
      <c r="B9" s="66" t="s">
        <v>5</v>
      </c>
      <c r="C9" s="66"/>
      <c r="D9" s="66"/>
      <c r="E9" s="23"/>
      <c r="F9" s="21"/>
      <c r="G9" s="21"/>
      <c r="H9" s="21"/>
      <c r="I9" s="22"/>
      <c r="J9" s="22"/>
    </row>
    <row r="10" spans="1:11">
      <c r="A10" s="14" t="s">
        <v>6</v>
      </c>
      <c r="B10" s="24" t="s">
        <v>7</v>
      </c>
      <c r="C10" s="25"/>
      <c r="D10" s="25"/>
      <c r="E10" s="16"/>
      <c r="F10" s="17"/>
      <c r="G10" s="17"/>
      <c r="H10" s="17"/>
      <c r="I10" s="18"/>
      <c r="J10" s="18"/>
    </row>
    <row r="11" spans="1:11">
      <c r="A11" s="14"/>
      <c r="B11" s="67" t="s">
        <v>8</v>
      </c>
      <c r="C11" s="67"/>
      <c r="D11" s="67"/>
      <c r="E11" s="26"/>
      <c r="F11" s="17"/>
      <c r="G11" s="17"/>
      <c r="H11" s="17"/>
      <c r="I11" s="18"/>
      <c r="J11" s="18"/>
    </row>
    <row r="12" spans="1:11">
      <c r="A12" s="14"/>
      <c r="B12" s="68" t="s">
        <v>41</v>
      </c>
      <c r="C12" s="68"/>
      <c r="D12" s="68"/>
      <c r="E12" s="26"/>
      <c r="F12" s="17"/>
      <c r="G12" s="17"/>
      <c r="H12" s="17"/>
      <c r="I12" s="18"/>
      <c r="J12" s="69"/>
      <c r="K12" s="69"/>
    </row>
    <row r="13" spans="1:11">
      <c r="A13" s="14"/>
      <c r="C13" s="15"/>
      <c r="D13" s="15"/>
      <c r="E13" s="16"/>
      <c r="F13" s="17"/>
      <c r="G13" s="17"/>
      <c r="H13" s="17"/>
      <c r="I13" s="18"/>
      <c r="J13" s="18"/>
      <c r="K13" s="10"/>
    </row>
    <row r="14" spans="1:11">
      <c r="A14" s="14"/>
      <c r="C14" s="15"/>
      <c r="D14" s="15"/>
      <c r="E14" s="16"/>
      <c r="F14" s="17"/>
      <c r="G14" s="17"/>
      <c r="H14" s="17"/>
      <c r="I14" s="18"/>
      <c r="J14" s="18"/>
    </row>
    <row r="16" spans="1:11" s="31" customFormat="1" ht="38.25">
      <c r="A16" s="27" t="s">
        <v>9</v>
      </c>
      <c r="B16" s="27" t="s">
        <v>10</v>
      </c>
      <c r="C16" s="27" t="s">
        <v>11</v>
      </c>
      <c r="D16" s="27" t="s">
        <v>12</v>
      </c>
      <c r="E16" s="28" t="s">
        <v>13</v>
      </c>
      <c r="F16" s="29" t="s">
        <v>14</v>
      </c>
      <c r="G16" s="29" t="s">
        <v>15</v>
      </c>
      <c r="H16" s="29" t="s">
        <v>16</v>
      </c>
      <c r="I16" s="30" t="s">
        <v>17</v>
      </c>
      <c r="J16" s="27" t="s">
        <v>18</v>
      </c>
    </row>
    <row r="17" spans="1:11" s="9" customFormat="1">
      <c r="A17" s="32">
        <v>1</v>
      </c>
      <c r="B17" s="32" t="s">
        <v>477</v>
      </c>
      <c r="C17" s="32" t="s">
        <v>478</v>
      </c>
      <c r="D17" s="34" t="s">
        <v>479</v>
      </c>
      <c r="E17" s="35">
        <v>41122</v>
      </c>
      <c r="F17" s="36">
        <v>1</v>
      </c>
      <c r="G17" s="33"/>
      <c r="H17" s="37"/>
      <c r="I17" s="47"/>
      <c r="J17" s="33"/>
      <c r="K17" s="58" t="s">
        <v>482</v>
      </c>
    </row>
    <row r="18" spans="1:11" s="9" customFormat="1">
      <c r="A18" s="32">
        <v>2</v>
      </c>
      <c r="B18" s="32" t="s">
        <v>483</v>
      </c>
      <c r="C18" s="32" t="s">
        <v>484</v>
      </c>
      <c r="D18" s="34" t="s">
        <v>485</v>
      </c>
      <c r="E18" s="35">
        <v>41122</v>
      </c>
      <c r="F18" s="36">
        <v>1</v>
      </c>
      <c r="G18" s="33"/>
      <c r="H18" s="37"/>
      <c r="I18" s="47"/>
      <c r="J18" s="33"/>
      <c r="K18" s="58" t="s">
        <v>482</v>
      </c>
    </row>
    <row r="19" spans="1:11" s="9" customFormat="1">
      <c r="A19" s="32">
        <v>3</v>
      </c>
      <c r="B19" s="32" t="s">
        <v>487</v>
      </c>
      <c r="C19" s="32" t="s">
        <v>488</v>
      </c>
      <c r="D19" s="34" t="s">
        <v>489</v>
      </c>
      <c r="E19" s="35">
        <v>41122</v>
      </c>
      <c r="F19" s="36">
        <v>1</v>
      </c>
      <c r="G19" s="33"/>
      <c r="H19" s="37"/>
      <c r="I19" s="47"/>
      <c r="J19" s="33"/>
      <c r="K19" s="58" t="s">
        <v>482</v>
      </c>
    </row>
    <row r="20" spans="1:11" s="9" customFormat="1">
      <c r="A20" s="32">
        <v>4</v>
      </c>
      <c r="B20" s="32" t="s">
        <v>521</v>
      </c>
      <c r="C20" s="32" t="s">
        <v>522</v>
      </c>
      <c r="D20" s="34" t="s">
        <v>523</v>
      </c>
      <c r="E20" s="35">
        <v>41177</v>
      </c>
      <c r="F20" s="36">
        <v>1</v>
      </c>
      <c r="G20" s="33"/>
      <c r="H20" s="37"/>
      <c r="I20" s="47"/>
      <c r="J20" s="33"/>
      <c r="K20" s="58" t="s">
        <v>482</v>
      </c>
    </row>
    <row r="21" spans="1:11" s="9" customFormat="1">
      <c r="A21" s="32">
        <v>5</v>
      </c>
      <c r="B21" s="32" t="s">
        <v>528</v>
      </c>
      <c r="C21" s="32" t="s">
        <v>529</v>
      </c>
      <c r="D21" s="34" t="s">
        <v>530</v>
      </c>
      <c r="E21" s="35">
        <v>41333</v>
      </c>
      <c r="F21" s="36">
        <v>1</v>
      </c>
      <c r="G21" s="33"/>
      <c r="H21" s="37"/>
      <c r="I21" s="48"/>
      <c r="J21" s="38"/>
      <c r="K21" s="58" t="s">
        <v>482</v>
      </c>
    </row>
    <row r="22" spans="1:11" s="9" customFormat="1">
      <c r="A22" s="32">
        <v>6</v>
      </c>
      <c r="B22" s="32" t="s">
        <v>537</v>
      </c>
      <c r="C22" s="32" t="s">
        <v>538</v>
      </c>
      <c r="D22" s="34" t="s">
        <v>539</v>
      </c>
      <c r="E22" s="35">
        <v>41364</v>
      </c>
      <c r="F22" s="36">
        <v>1</v>
      </c>
      <c r="G22" s="33"/>
      <c r="H22" s="37"/>
      <c r="I22" s="47"/>
      <c r="J22" s="33"/>
      <c r="K22" s="58" t="s">
        <v>482</v>
      </c>
    </row>
    <row r="23" spans="1:11" s="9" customFormat="1">
      <c r="A23" s="32">
        <v>7</v>
      </c>
      <c r="B23" s="32" t="s">
        <v>562</v>
      </c>
      <c r="C23" s="32" t="s">
        <v>563</v>
      </c>
      <c r="D23" s="34" t="s">
        <v>564</v>
      </c>
      <c r="E23" s="35">
        <v>41607</v>
      </c>
      <c r="F23" s="36">
        <v>1</v>
      </c>
      <c r="G23" s="33"/>
      <c r="H23" s="37"/>
      <c r="I23" s="48"/>
      <c r="J23" s="33"/>
      <c r="K23" s="58" t="s">
        <v>482</v>
      </c>
    </row>
    <row r="24" spans="1:11" s="9" customFormat="1">
      <c r="A24" s="32">
        <v>8</v>
      </c>
      <c r="B24" s="32" t="s">
        <v>646</v>
      </c>
      <c r="C24" s="32" t="s">
        <v>648</v>
      </c>
      <c r="D24" s="34" t="s">
        <v>649</v>
      </c>
      <c r="E24" s="35">
        <v>42917</v>
      </c>
      <c r="F24" s="36">
        <v>1</v>
      </c>
      <c r="G24" s="33"/>
      <c r="H24" s="37"/>
      <c r="I24" s="48"/>
      <c r="J24" s="33"/>
      <c r="K24" s="58" t="s">
        <v>482</v>
      </c>
    </row>
    <row r="25" spans="1:11" s="9" customFormat="1">
      <c r="A25" s="32">
        <v>9</v>
      </c>
      <c r="B25" s="32" t="s">
        <v>753</v>
      </c>
      <c r="C25" s="32" t="s">
        <v>754</v>
      </c>
      <c r="D25" s="34" t="s">
        <v>755</v>
      </c>
      <c r="E25" s="35">
        <v>43404</v>
      </c>
      <c r="F25" s="36">
        <v>1</v>
      </c>
      <c r="G25" s="33"/>
      <c r="H25" s="37"/>
      <c r="I25" s="47"/>
      <c r="J25" s="33"/>
      <c r="K25" s="58" t="s">
        <v>757</v>
      </c>
    </row>
    <row r="26" spans="1:11" s="9" customFormat="1">
      <c r="A26" s="32">
        <v>10</v>
      </c>
      <c r="B26" s="32" t="s">
        <v>794</v>
      </c>
      <c r="C26" s="32" t="s">
        <v>795</v>
      </c>
      <c r="D26" s="34" t="s">
        <v>796</v>
      </c>
      <c r="E26" s="35">
        <v>43546</v>
      </c>
      <c r="F26" s="36">
        <v>1</v>
      </c>
      <c r="G26" s="33"/>
      <c r="H26" s="37"/>
      <c r="I26" s="47"/>
      <c r="J26" s="33"/>
      <c r="K26" s="58" t="s">
        <v>482</v>
      </c>
    </row>
    <row r="27" spans="1:11" s="9" customFormat="1">
      <c r="A27" s="32">
        <v>11</v>
      </c>
      <c r="B27" s="32" t="s">
        <v>883</v>
      </c>
      <c r="C27" s="32" t="s">
        <v>884</v>
      </c>
      <c r="D27" s="34" t="s">
        <v>885</v>
      </c>
      <c r="E27" s="35">
        <v>44172</v>
      </c>
      <c r="F27" s="36">
        <v>1</v>
      </c>
      <c r="G27" s="33"/>
      <c r="H27" s="37"/>
      <c r="I27" s="47"/>
      <c r="J27" s="33"/>
      <c r="K27" s="58" t="s">
        <v>886</v>
      </c>
    </row>
    <row r="28" spans="1:11" s="9" customFormat="1">
      <c r="A28" s="32">
        <v>12</v>
      </c>
      <c r="B28" s="32" t="s">
        <v>887</v>
      </c>
      <c r="C28" s="32" t="s">
        <v>888</v>
      </c>
      <c r="D28" s="34" t="s">
        <v>276</v>
      </c>
      <c r="E28" s="35">
        <v>44286</v>
      </c>
      <c r="F28" s="36">
        <v>1</v>
      </c>
      <c r="G28" s="33"/>
      <c r="H28" s="37"/>
      <c r="I28" s="47"/>
      <c r="J28" s="33"/>
      <c r="K28" s="58" t="s">
        <v>889</v>
      </c>
    </row>
    <row r="29" spans="1:11" s="9" customFormat="1">
      <c r="A29" s="32">
        <v>13</v>
      </c>
      <c r="B29" s="32" t="s">
        <v>967</v>
      </c>
      <c r="C29" s="32" t="s">
        <v>968</v>
      </c>
      <c r="D29" s="34" t="s">
        <v>966</v>
      </c>
      <c r="E29" s="35">
        <v>45280</v>
      </c>
      <c r="F29" s="36">
        <v>1</v>
      </c>
      <c r="G29" s="33"/>
      <c r="H29" s="37"/>
      <c r="I29" s="47"/>
      <c r="J29" s="33"/>
      <c r="K29" s="58" t="s">
        <v>969</v>
      </c>
    </row>
    <row r="30" spans="1:11" s="9" customFormat="1">
      <c r="A30" s="32">
        <v>14</v>
      </c>
      <c r="B30" s="32" t="s">
        <v>976</v>
      </c>
      <c r="C30" s="32" t="s">
        <v>977</v>
      </c>
      <c r="D30" s="34" t="s">
        <v>975</v>
      </c>
      <c r="E30" s="35">
        <v>45280</v>
      </c>
      <c r="F30" s="36">
        <v>1</v>
      </c>
      <c r="G30" s="33"/>
      <c r="H30" s="37"/>
      <c r="I30" s="47"/>
      <c r="J30" s="33"/>
      <c r="K30" s="58" t="s">
        <v>969</v>
      </c>
    </row>
    <row r="31" spans="1:11" s="9" customFormat="1">
      <c r="A31" s="32">
        <v>15</v>
      </c>
      <c r="B31" s="32" t="s">
        <v>982</v>
      </c>
      <c r="C31" s="32" t="s">
        <v>983</v>
      </c>
      <c r="D31" s="34" t="s">
        <v>980</v>
      </c>
      <c r="E31" s="35">
        <v>45280</v>
      </c>
      <c r="F31" s="36">
        <v>1</v>
      </c>
      <c r="G31" s="33"/>
      <c r="H31" s="37"/>
      <c r="I31" s="47"/>
      <c r="J31" s="33"/>
      <c r="K31" s="58" t="s">
        <v>969</v>
      </c>
    </row>
    <row r="32" spans="1:11" s="9" customFormat="1">
      <c r="A32" s="32">
        <v>16</v>
      </c>
      <c r="B32" s="32" t="s">
        <v>993</v>
      </c>
      <c r="C32" s="32" t="s">
        <v>994</v>
      </c>
      <c r="D32" s="34" t="s">
        <v>992</v>
      </c>
      <c r="E32" s="35">
        <v>45280</v>
      </c>
      <c r="F32" s="36">
        <v>1</v>
      </c>
      <c r="G32" s="33"/>
      <c r="H32" s="37"/>
      <c r="I32" s="47"/>
      <c r="J32" s="33"/>
      <c r="K32" s="58" t="s">
        <v>969</v>
      </c>
    </row>
    <row r="33" spans="1:11" s="9" customFormat="1">
      <c r="A33" s="32">
        <v>17</v>
      </c>
      <c r="B33" s="32" t="s">
        <v>995</v>
      </c>
      <c r="C33" s="32" t="s">
        <v>996</v>
      </c>
      <c r="D33" s="34" t="s">
        <v>459</v>
      </c>
      <c r="E33" s="35">
        <v>45280</v>
      </c>
      <c r="F33" s="36">
        <v>1</v>
      </c>
      <c r="G33" s="33"/>
      <c r="H33" s="37"/>
      <c r="I33" s="47"/>
      <c r="J33" s="33"/>
      <c r="K33" s="58" t="s">
        <v>969</v>
      </c>
    </row>
    <row r="34" spans="1:11" s="41" customFormat="1" ht="24" customHeight="1">
      <c r="A34" s="70" t="s">
        <v>19</v>
      </c>
      <c r="B34" s="71"/>
      <c r="C34" s="71"/>
      <c r="D34" s="71"/>
      <c r="E34" s="71"/>
      <c r="F34" s="57">
        <f>SUM(F17:F33)</f>
        <v>17</v>
      </c>
      <c r="G34" s="39"/>
      <c r="H34" s="39"/>
      <c r="I34" s="56"/>
      <c r="J34" s="40"/>
      <c r="K34" s="42"/>
    </row>
    <row r="36" spans="1:11" s="42" customFormat="1">
      <c r="A36" s="62"/>
      <c r="B36" s="62"/>
      <c r="C36" s="62" t="s">
        <v>20</v>
      </c>
      <c r="D36" s="62"/>
      <c r="E36" s="62"/>
      <c r="F36" s="31"/>
      <c r="G36" s="31"/>
      <c r="H36" s="31"/>
      <c r="I36" s="63"/>
      <c r="J36" s="63"/>
    </row>
    <row r="37" spans="1:11" s="41" customFormat="1">
      <c r="B37" s="43"/>
      <c r="C37" s="43" t="s">
        <v>21</v>
      </c>
      <c r="D37" s="43"/>
      <c r="E37" s="44"/>
      <c r="F37" s="45"/>
      <c r="G37" s="45" t="s">
        <v>22</v>
      </c>
      <c r="H37" s="45"/>
      <c r="I37" s="46"/>
      <c r="J37" s="46"/>
      <c r="K37" s="42"/>
    </row>
    <row r="41" spans="1:11">
      <c r="H41" s="7">
        <f>F34+BBKK_HCM!F105+BBKK_HOSPITAL!F116+BBKK_HN!F75</f>
        <v>262</v>
      </c>
    </row>
  </sheetData>
  <autoFilter ref="A16:L34" xr:uid="{3D6F8E9E-7384-4BBA-8324-3417AA509A6A}"/>
  <mergeCells count="11">
    <mergeCell ref="A34:E34"/>
    <mergeCell ref="A36:B36"/>
    <mergeCell ref="C36:E36"/>
    <mergeCell ref="I36:J36"/>
    <mergeCell ref="A5:K5"/>
    <mergeCell ref="A6:K6"/>
    <mergeCell ref="B8:D8"/>
    <mergeCell ref="B9:D9"/>
    <mergeCell ref="B11:D11"/>
    <mergeCell ref="B12:D12"/>
    <mergeCell ref="J12:K12"/>
  </mergeCells>
  <pageMargins left="0.28000000000000003" right="0.2" top="0.38" bottom="0.33" header="0.3" footer="0.3"/>
  <pageSetup paperSize="9" scale="75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MG_31.12.2023</vt:lpstr>
      <vt:lpstr>BBKK_HOSPITAL</vt:lpstr>
      <vt:lpstr>BBKK_HCM</vt:lpstr>
      <vt:lpstr>BBKK_HN</vt:lpstr>
      <vt:lpstr>BBKK_OTHER</vt:lpstr>
      <vt:lpstr>BBKK_HCM!Print_Area</vt:lpstr>
      <vt:lpstr>BBKK_HN!Print_Area</vt:lpstr>
      <vt:lpstr>BBKK_HOSPITAL!Print_Area</vt:lpstr>
      <vt:lpstr>BBKK_OTHER!Print_Area</vt:lpstr>
      <vt:lpstr>BBKK_HCM!Print_Titles</vt:lpstr>
      <vt:lpstr>BBKK_HN!Print_Titles</vt:lpstr>
      <vt:lpstr>BBKK_HOSPITAL!Print_Titles</vt:lpstr>
      <vt:lpstr>BBKK_OTHER!Print_Titles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Ha Ngoc Anh</dc:creator>
  <cp:lastModifiedBy>Thong Le</cp:lastModifiedBy>
  <cp:lastPrinted>2024-01-18T02:14:02Z</cp:lastPrinted>
  <dcterms:created xsi:type="dcterms:W3CDTF">2023-05-31T14:25:28Z</dcterms:created>
  <dcterms:modified xsi:type="dcterms:W3CDTF">2024-01-18T10:05:54Z</dcterms:modified>
</cp:coreProperties>
</file>