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40123\"/>
    </mc:Choice>
  </mc:AlternateContent>
  <xr:revisionPtr revIDLastSave="0" documentId="13_ncr:1_{F2306C4B-734D-4A2A-B90B-97D8DA1FB0C9}" xr6:coauthVersionLast="47" xr6:coauthVersionMax="47" xr10:uidLastSave="{00000000-0000-0000-0000-000000000000}"/>
  <bookViews>
    <workbookView xWindow="-120" yWindow="-120" windowWidth="29040" windowHeight="15840" xr2:uid="{F0BE9D4D-276F-41DB-AB60-9E8AEED3EFBC}"/>
  </bookViews>
  <sheets>
    <sheet name="FFVN-TR-2024010026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<sst xmlns="http://schemas.openxmlformats.org/spreadsheetml/2006/main" count="48" uniqueCount="48">
  <si>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</si>
  <si>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</si>
  <si>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</si>
  <si>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</si>
  <si>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</si>
  <si>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</si>
  <si>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</si>
  <si>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</si>
  <si>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</si>
  <si>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</si>
  <si>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</si>
  <si>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</si>
  <si>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</si>
  <si>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</si>
  <si>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</si>
  <si>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</si>
  <si>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</si>
  <si>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</si>
  <si>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</si>
  <si>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</si>
  <si>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</si>
  <si>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</si>
  <si>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</si>
  <si>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</si>
  <si>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</si>
  <si>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</si>
  <si>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</si>
  <si>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</si>
  <si>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</si>
  <si>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FFVN-TR-2024010026</t>
  </si>
  <si>
    <t>FMSV2024010026</t>
  </si>
  <si>
    <t>FUJIFILM Vietnam Co., Ltd.</t>
  </si>
  <si>
    <t>VIETNAM</t>
  </si>
  <si>
    <t>NO</t>
  </si>
  <si>
    <t>EG-720R</t>
  </si>
  <si>
    <t>1G412K193</t>
  </si>
  <si>
    <t>1. FSA surface scratches_x000D_
2. NOZ chipped_x000D_
3. FSB deformation
Used case: 4713</t>
  </si>
  <si>
    <t>Le Quang Thong</t>
  </si>
  <si>
    <t>370Y200247B</t>
  </si>
  <si>
    <t>FSA-G412A</t>
  </si>
  <si>
    <t>898Y201120C</t>
  </si>
  <si>
    <t>FSB A</t>
  </si>
  <si>
    <t>371Y200030A</t>
  </si>
  <si>
    <t>NOZZLE</t>
  </si>
  <si>
    <t>370N200328</t>
  </si>
  <si>
    <t>RBS-G412A</t>
  </si>
  <si>
    <t>1. NOZ chipped                                                      2.FSB deformation</t>
  </si>
  <si>
    <t xml:space="preserve"> 3. FSA surface scratches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</si>
</sst>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164" fontId="6" fillId="0" borderId="21" xfId="1" applyNumberFormat="1" applyFont="1" applyBorder="1" applyAlignment="1">
      <alignment horizontal="left" vertical="center"/>
    </xf>
    <xf numFmtId="164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0" borderId="21" xfId="1" applyNumberFormat="1" applyFont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left" vertical="top" wrapText="1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30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31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15" fontId="4" fillId="0" borderId="18" xfId="1" applyNumberFormat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6" fillId="0" borderId="23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171450</xdr:rowOff>
    </xdr:from>
    <xdr:to>
      <xdr:col>5</xdr:col>
      <xdr:colOff>762000</xdr:colOff>
      <xdr:row>22</xdr:row>
      <xdr:rowOff>837360</xdr:rowOff>
    </xdr:to>
    <xdr:pic>
      <xdr:nvPicPr>
        <xdr:cNvPr id="3" name="Picture 2" descr="A hand holding a black tube&#10;&#10;Description automatically generated">
          <a:extLst>
            <a:ext uri="{FF2B5EF4-FFF2-40B4-BE49-F238E27FC236}">
              <a16:creationId xmlns:a16="http://schemas.microsoft.com/office/drawing/2014/main" id="{B0512ED0-3845-568D-03AE-0616C94FC5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5543550"/>
          <a:ext cx="5772150" cy="1046910"/>
        </a:xfrm>
        <a:prstGeom prst="rect">
          <a:avLst/>
        </a:prstGeom>
      </xdr:spPr>
    </xdr:pic>
    <xdr:clientData/>
  </xdr:twoCellAnchor>
  <xdr:twoCellAnchor editAs="oneCell">
    <xdr:from>
      <xdr:col>2</xdr:col>
      <xdr:colOff>781050</xdr:colOff>
      <xdr:row>15</xdr:row>
      <xdr:rowOff>9525</xdr:rowOff>
    </xdr:from>
    <xdr:to>
      <xdr:col>5</xdr:col>
      <xdr:colOff>752478</xdr:colOff>
      <xdr:row>19</xdr:row>
      <xdr:rowOff>14525</xdr:rowOff>
    </xdr:to>
    <xdr:pic>
      <xdr:nvPicPr>
        <xdr:cNvPr id="5" name="Picture 4" descr="A black object on a green surface&#10;&#10;Description automatically generated">
          <a:extLst>
            <a:ext uri="{FF2B5EF4-FFF2-40B4-BE49-F238E27FC236}">
              <a16:creationId xmlns:a16="http://schemas.microsoft.com/office/drawing/2014/main" id="{D5825190-7AC2-A8B9-1DA4-D78D6C9A2A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6200000">
          <a:off x="3145514" y="2579011"/>
          <a:ext cx="2214800" cy="3019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7</xdr:rowOff>
    </xdr:from>
    <xdr:to>
      <xdr:col>2</xdr:col>
      <xdr:colOff>766205</xdr:colOff>
      <xdr:row>18</xdr:row>
      <xdr:rowOff>1238250</xdr:rowOff>
    </xdr:to>
    <xdr:pic>
      <xdr:nvPicPr>
        <xdr:cNvPr id="7" name="Picture 6" descr="A close-up of a lens&#10;&#10;Description automatically generated">
          <a:extLst>
            <a:ext uri="{FF2B5EF4-FFF2-40B4-BE49-F238E27FC236}">
              <a16:creationId xmlns:a16="http://schemas.microsoft.com/office/drawing/2014/main" id="{EF79F5EB-5447-BDE6-20D3-E2D7D092BC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459306" y="2512501"/>
          <a:ext cx="1809743" cy="2728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15" workbookViewId="0">
      <selection activeCell="M16" sqref="M16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3" t="str">
        <f>IF(C13="NO","TROUBLE REPORT","Warranty Authorization Request")</f>
        <v>TROUBLE REPORT</v>
      </c>
      <c r="B1" s="34"/>
      <c r="C1" s="34"/>
      <c r="D1" s="34"/>
      <c r="E1" s="35"/>
      <c r="F1" s="36"/>
    </row>
    <row r="2" spans="1:12" x14ac:dyDescent="0.25">
      <c r="A2" s="37"/>
      <c r="B2" s="38"/>
      <c r="C2" s="38"/>
      <c r="D2" s="38"/>
      <c r="E2" s="39"/>
      <c r="F2" s="40"/>
    </row>
    <row r="3" spans="1:12" ht="15.75" thickBot="1" x14ac:dyDescent="0.3">
      <c r="A3" s="41"/>
      <c r="B3" s="42"/>
      <c r="C3" s="42"/>
      <c r="D3" s="42"/>
      <c r="E3" s="43"/>
      <c r="F3" s="44"/>
    </row>
    <row r="4" spans="1:12" ht="15.75" x14ac:dyDescent="0.25">
      <c r="A4" s="2" t="s">
        <v>0</v>
      </c>
      <c r="B4" s="3" t="s">
        <v>1</v>
      </c>
      <c r="C4" s="45"/>
      <c r="D4" s="46"/>
      <c r="E4" s="47" t="s">
        <v>2</v>
      </c>
      <c r="F4" s="48"/>
    </row>
    <row r="5" spans="1:12" ht="15.75" x14ac:dyDescent="0.25">
      <c r="A5" s="4">
        <v>1</v>
      </c>
      <c r="B5" s="5" t="s">
        <v>3</v>
      </c>
      <c r="C5" s="49" t="s">
        <v>29</v>
      </c>
      <c r="D5" s="50"/>
      <c r="E5" s="51" t="s">
        <v>4</v>
      </c>
      <c r="F5" s="52"/>
    </row>
    <row r="6" spans="1:12" ht="15.75" x14ac:dyDescent="0.25">
      <c r="A6" s="6">
        <v>2</v>
      </c>
      <c r="B6" s="7" t="s">
        <v>5</v>
      </c>
      <c r="C6" s="29">
        <v>45314</v>
      </c>
      <c r="D6" s="30"/>
      <c r="E6" s="31" t="s">
        <v>30</v>
      </c>
      <c r="F6" s="32"/>
    </row>
    <row r="7" spans="1:12" ht="15.75" x14ac:dyDescent="0.25">
      <c r="A7" s="6">
        <v>3</v>
      </c>
      <c r="B7" s="9" t="s">
        <v>6</v>
      </c>
      <c r="C7" s="53" t="s">
        <v>31</v>
      </c>
      <c r="D7" s="30"/>
      <c r="E7" s="58"/>
      <c r="F7" s="32"/>
    </row>
    <row r="8" spans="1:12" ht="15.75" x14ac:dyDescent="0.25">
      <c r="A8" s="6">
        <v>4</v>
      </c>
      <c r="B8" s="9" t="s">
        <v>7</v>
      </c>
      <c r="C8" s="59" t="s">
        <v>32</v>
      </c>
      <c r="D8" s="30"/>
      <c r="E8" s="58"/>
      <c r="F8" s="32"/>
    </row>
    <row r="9" spans="1:12" ht="15.75" x14ac:dyDescent="0.25">
      <c r="A9" s="6">
        <v>5</v>
      </c>
      <c r="B9" s="9" t="s">
        <v>8</v>
      </c>
      <c r="C9" s="53"/>
      <c r="D9" s="30"/>
      <c r="E9" s="58"/>
      <c r="F9" s="32"/>
    </row>
    <row r="10" spans="1:12" ht="15.75" x14ac:dyDescent="0.25">
      <c r="A10" s="6">
        <v>6</v>
      </c>
      <c r="B10" s="9" t="s">
        <v>9</v>
      </c>
      <c r="C10" s="53" t="s">
        <v>34</v>
      </c>
      <c r="D10" s="30"/>
      <c r="E10" s="58"/>
      <c r="F10" s="32"/>
    </row>
    <row r="11" spans="1:12" ht="15.75" x14ac:dyDescent="0.25">
      <c r="A11" s="6">
        <v>7</v>
      </c>
      <c r="B11" s="9" t="s">
        <v>10</v>
      </c>
      <c r="C11" s="29" t="s">
        <v>35</v>
      </c>
      <c r="D11" s="30"/>
      <c r="E11" s="58"/>
      <c r="F11" s="32"/>
      <c r="G11" s="10" t="s">
        <v>11</v>
      </c>
    </row>
    <row r="12" spans="1:12" ht="15.75" x14ac:dyDescent="0.25">
      <c r="A12" s="6">
        <v>8</v>
      </c>
      <c r="B12" s="9" t="s">
        <v>12</v>
      </c>
      <c r="C12" s="29">
        <v>43575</v>
      </c>
      <c r="D12" s="30"/>
      <c r="E12" s="58"/>
      <c r="F12" s="32"/>
    </row>
    <row r="13" spans="1:12" ht="15.75" x14ac:dyDescent="0.25">
      <c r="A13" s="6">
        <v>9</v>
      </c>
      <c r="B13" s="7" t="s">
        <v>13</v>
      </c>
      <c r="C13" s="53" t="s">
        <v>33</v>
      </c>
      <c r="D13" s="30"/>
      <c r="E13" s="54"/>
      <c r="F13" s="32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70"/>
      <c r="B15" s="73" t="s">
        <v>46</v>
      </c>
      <c r="C15" s="74"/>
      <c r="D15" s="74"/>
      <c r="E15" s="74"/>
      <c r="F15" s="75"/>
    </row>
    <row r="16" spans="1:12" ht="15" customHeight="1" x14ac:dyDescent="0.25">
      <c r="A16" s="71"/>
      <c r="B16" s="76"/>
      <c r="C16" s="77"/>
      <c r="D16" s="77"/>
      <c r="E16" s="77"/>
      <c r="F16" s="78"/>
    </row>
    <row r="17" spans="1:6" ht="15" customHeight="1" x14ac:dyDescent="0.25">
      <c r="A17" s="71"/>
      <c r="B17" s="76"/>
      <c r="C17" s="77"/>
      <c r="D17" s="77"/>
      <c r="E17" s="77"/>
      <c r="F17" s="78"/>
    </row>
    <row r="18" spans="1:6" ht="15" customHeight="1" x14ac:dyDescent="0.25">
      <c r="A18" s="72"/>
      <c r="B18" s="79"/>
      <c r="C18" s="80"/>
      <c r="D18" s="80"/>
      <c r="E18" s="80"/>
      <c r="F18" s="81"/>
    </row>
    <row r="19" spans="1:6" ht="129" customHeight="1" x14ac:dyDescent="0.25">
      <c r="A19" s="6">
        <v>11</v>
      </c>
      <c r="B19" s="91" t="s">
        <v>16</v>
      </c>
      <c r="C19" s="66"/>
      <c r="D19" s="66"/>
      <c r="E19" s="66"/>
      <c r="F19" s="92"/>
    </row>
    <row r="20" spans="1:6" x14ac:dyDescent="0.25">
      <c r="A20" s="82" t="s">
        <v>47</v>
      </c>
      <c r="B20" s="83"/>
      <c r="C20" s="83"/>
      <c r="D20" s="83"/>
      <c r="E20" s="83"/>
      <c r="F20" s="84"/>
    </row>
    <row r="21" spans="1:6" x14ac:dyDescent="0.25">
      <c r="A21" s="85"/>
      <c r="B21" s="86"/>
      <c r="C21" s="86"/>
      <c r="D21" s="86"/>
      <c r="E21" s="86"/>
      <c r="F21" s="87"/>
    </row>
    <row r="22" spans="1:6" x14ac:dyDescent="0.25">
      <c r="A22" s="85"/>
      <c r="B22" s="86"/>
      <c r="C22" s="86"/>
      <c r="D22" s="86"/>
      <c r="E22" s="86"/>
      <c r="F22" s="87"/>
    </row>
    <row r="23" spans="1:6" ht="69.75" customHeight="1" x14ac:dyDescent="0.25">
      <c r="A23" s="88"/>
      <c r="B23" s="89"/>
      <c r="C23" s="89"/>
      <c r="D23" s="89"/>
      <c r="E23" s="89"/>
      <c r="F23" s="90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9">
        <v>45307</v>
      </c>
      <c r="D25" s="30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96" t="s">
        <v>36</v>
      </c>
      <c r="C27" s="97"/>
      <c r="D27" s="97"/>
      <c r="E27" s="97"/>
      <c r="F27" s="98"/>
    </row>
    <row r="28" spans="1:6" ht="15.75" x14ac:dyDescent="0.25">
      <c r="A28" s="6">
        <v>15</v>
      </c>
      <c r="B28" s="17" t="s">
        <v>20</v>
      </c>
      <c r="C28" s="29" t="s">
        <v>37</v>
      </c>
      <c r="D28" s="30"/>
      <c r="E28" s="14"/>
      <c r="F28" s="15"/>
    </row>
    <row r="29" spans="1:6" ht="15.75" x14ac:dyDescent="0.25">
      <c r="A29" s="6">
        <v>16</v>
      </c>
      <c r="B29" s="17" t="s">
        <v>21</v>
      </c>
      <c r="C29" s="29">
        <v>45307</v>
      </c>
      <c r="D29" s="30"/>
      <c r="E29" s="14"/>
      <c r="F29" s="16"/>
    </row>
    <row r="30" spans="1:6" ht="15.75" x14ac:dyDescent="0.25">
      <c r="A30" s="6">
        <v>17</v>
      </c>
      <c r="B30" s="65" t="s">
        <v>22</v>
      </c>
      <c r="C30" s="66"/>
      <c r="D30" s="67"/>
      <c r="E30" s="68" t="str">
        <f>IF(C13="YES","(For FFAP use only.)","")</f>
        <v/>
      </c>
      <c r="F30" s="69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75" x14ac:dyDescent="0.25">
      <c r="A32" s="18"/>
      <c r="B32" s="23" t="s">
        <v>38</v>
      </c>
      <c r="C32" s="23" t="s">
        <v>39</v>
      </c>
      <c r="D32" s="19">
        <v>1</v>
      </c>
      <c r="E32" s="27">
        <v>279.83999999999997</v>
      </c>
      <c r="F32" s="15"/>
    </row>
    <row r="33" spans="1:6" ht="15.75" x14ac:dyDescent="0.25">
      <c r="A33" s="18"/>
      <c r="B33" s="23" t="s">
        <v>40</v>
      </c>
      <c r="C33" s="23" t="s">
        <v>41</v>
      </c>
      <c r="D33" s="19">
        <v>1</v>
      </c>
      <c r="E33" s="27">
        <v>674.16</v>
      </c>
      <c r="F33" s="15"/>
    </row>
    <row r="34" spans="1:6" ht="15.75" x14ac:dyDescent="0.25">
      <c r="A34" s="18"/>
      <c r="B34" s="23" t="s">
        <v>42</v>
      </c>
      <c r="C34" s="23" t="s">
        <v>43</v>
      </c>
      <c r="D34" s="19">
        <v>1</v>
      </c>
      <c r="E34" s="27">
        <v>102.82</v>
      </c>
      <c r="F34" s="15"/>
    </row>
    <row r="35" spans="1:6" ht="15.75" x14ac:dyDescent="0.25">
      <c r="A35" s="18"/>
      <c r="B35" s="23" t="s">
        <v>44</v>
      </c>
      <c r="C35" s="23" t="s">
        <v>45</v>
      </c>
      <c r="D35" s="19">
        <v>1</v>
      </c>
      <c r="E35" s="27">
        <v>38.159999999999997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 FFVN:</v>
      </c>
      <c r="C36" s="14"/>
      <c r="D36" s="26" t="str">
        <f>IF(C13="YES","","Total")</f>
        <v>Total</v>
      </c>
      <c r="E36" s="28">
        <f>SUMPRODUCT(D32:D35,E32:E35)</f>
        <v>1094.98</v>
      </c>
      <c r="F36" s="25"/>
    </row>
    <row r="37" spans="1:6" x14ac:dyDescent="0.25">
      <c r="A37" s="70"/>
      <c r="B37" s="93"/>
      <c r="C37" s="83"/>
      <c r="D37" s="83"/>
      <c r="E37" s="83"/>
      <c r="F37" s="84"/>
    </row>
    <row r="38" spans="1:6" x14ac:dyDescent="0.25">
      <c r="A38" s="71"/>
      <c r="B38" s="94"/>
      <c r="C38" s="86"/>
      <c r="D38" s="86"/>
      <c r="E38" s="86"/>
      <c r="F38" s="87"/>
    </row>
    <row r="39" spans="1:6" x14ac:dyDescent="0.25">
      <c r="A39" s="71"/>
      <c r="B39" s="95"/>
      <c r="C39" s="89"/>
      <c r="D39" s="89"/>
      <c r="E39" s="89"/>
      <c r="F39" s="90"/>
    </row>
    <row r="40" spans="1:6" ht="15.75" x14ac:dyDescent="0.25">
      <c r="A40" s="72"/>
      <c r="B40" s="21" t="s">
        <v>27</v>
      </c>
      <c r="C40" s="53"/>
      <c r="D40" s="30"/>
      <c r="E40" s="31"/>
      <c r="F40" s="32"/>
    </row>
    <row r="41" spans="1:6" ht="15.75" x14ac:dyDescent="0.25">
      <c r="A41" s="22">
        <v>19</v>
      </c>
      <c r="B41" s="60" t="s">
        <v>28</v>
      </c>
      <c r="C41" s="61"/>
      <c r="D41" s="62"/>
      <c r="E41" s="63"/>
      <c r="F41" s="64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FFVN-TR-2024010026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2024-01-23T08:58:06Z</dcterms:modified>
</cp:coreProperties>
</file>