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Clone\GiaiDeThiChuyenTin\LQDNhaTrang\Bang Diem\"/>
    </mc:Choice>
  </mc:AlternateContent>
  <bookViews>
    <workbookView xWindow="0" yWindow="0" windowWidth="23040" windowHeight="9780"/>
  </bookViews>
  <sheets>
    <sheet name="Sheet1" sheetId="1" r:id="rId1"/>
  </sheets>
  <definedNames>
    <definedName name="_xlnm._FilterDatabase" localSheetId="0" hidden="1">Sheet1!$A$1:$P$43</definedName>
  </definedNames>
  <calcPr calcId="162913"/>
</workbook>
</file>

<file path=xl/calcChain.xml><?xml version="1.0" encoding="utf-8"?>
<calcChain xmlns="http://schemas.openxmlformats.org/spreadsheetml/2006/main">
  <c r="M28" i="1" l="1"/>
  <c r="N36" i="1" l="1"/>
  <c r="N28" i="1"/>
  <c r="M36" i="1"/>
  <c r="M41" i="1"/>
  <c r="M22" i="1"/>
  <c r="M24" i="1"/>
  <c r="M40" i="1"/>
  <c r="M6" i="1"/>
  <c r="M33" i="1"/>
  <c r="M13" i="1"/>
  <c r="M3" i="1"/>
  <c r="M31" i="1"/>
  <c r="M11" i="1"/>
  <c r="M32" i="1"/>
  <c r="M37" i="1"/>
  <c r="M7" i="1"/>
  <c r="M18" i="1"/>
  <c r="M9" i="1"/>
  <c r="M26" i="1"/>
  <c r="M5" i="1"/>
  <c r="M15" i="1"/>
  <c r="M21" i="1"/>
  <c r="M4" i="1"/>
  <c r="M42" i="1"/>
  <c r="M16" i="1"/>
  <c r="M20" i="1"/>
  <c r="M19" i="1"/>
  <c r="M10" i="1"/>
  <c r="M39" i="1"/>
  <c r="M35" i="1"/>
  <c r="M43" i="1"/>
  <c r="M29" i="1"/>
  <c r="M17" i="1"/>
  <c r="M2" i="1"/>
  <c r="M8" i="1"/>
  <c r="M34" i="1"/>
  <c r="M27" i="1"/>
  <c r="M12" i="1"/>
  <c r="M30" i="1"/>
  <c r="M23" i="1"/>
  <c r="M14" i="1"/>
  <c r="M38" i="1"/>
  <c r="M25" i="1"/>
  <c r="N41" i="1"/>
  <c r="N22" i="1"/>
  <c r="N24" i="1"/>
  <c r="N40" i="1"/>
  <c r="N6" i="1"/>
  <c r="N33" i="1"/>
  <c r="N13" i="1"/>
  <c r="N3" i="1"/>
  <c r="N31" i="1"/>
  <c r="N11" i="1"/>
  <c r="N32" i="1"/>
  <c r="N37" i="1"/>
  <c r="N7" i="1"/>
  <c r="N18" i="1"/>
  <c r="N9" i="1"/>
  <c r="N26" i="1"/>
  <c r="N5" i="1"/>
  <c r="N15" i="1"/>
  <c r="N21" i="1"/>
  <c r="N4" i="1"/>
  <c r="N42" i="1"/>
  <c r="N16" i="1"/>
  <c r="N20" i="1"/>
  <c r="N19" i="1"/>
  <c r="N10" i="1"/>
  <c r="N39" i="1"/>
  <c r="N35" i="1"/>
  <c r="N43" i="1"/>
  <c r="N29" i="1"/>
  <c r="N17" i="1"/>
  <c r="N2" i="1"/>
  <c r="N8" i="1"/>
  <c r="N34" i="1"/>
  <c r="N27" i="1"/>
  <c r="N12" i="1"/>
  <c r="N30" i="1"/>
  <c r="N23" i="1"/>
  <c r="N14" i="1"/>
  <c r="N38" i="1"/>
  <c r="N25" i="1"/>
</calcChain>
</file>

<file path=xl/sharedStrings.xml><?xml version="1.0" encoding="utf-8"?>
<sst xmlns="http://schemas.openxmlformats.org/spreadsheetml/2006/main" count="169" uniqueCount="114">
  <si>
    <t>TT</t>
  </si>
  <si>
    <t>SBD</t>
  </si>
  <si>
    <t>Phòng</t>
  </si>
  <si>
    <t>Họ</t>
  </si>
  <si>
    <t>Tên</t>
  </si>
  <si>
    <t>Ngày sinh</t>
  </si>
  <si>
    <t>Ngữ văn</t>
  </si>
  <si>
    <t>Toán</t>
  </si>
  <si>
    <t>Tiếng Anh</t>
  </si>
  <si>
    <t>Môn chuyên</t>
  </si>
  <si>
    <t>Ghi chú</t>
  </si>
  <si>
    <t>Nguyễn Minh</t>
  </si>
  <si>
    <t>Ánh</t>
  </si>
  <si>
    <t>15/03/2010</t>
  </si>
  <si>
    <t>Chuyên Tin</t>
  </si>
  <si>
    <t>Nguyễn Văn</t>
  </si>
  <si>
    <t>Bách</t>
  </si>
  <si>
    <t>Trần Minh</t>
  </si>
  <si>
    <t>Châu</t>
  </si>
  <si>
    <t>29/10/2010</t>
  </si>
  <si>
    <t>Trần Lâm</t>
  </si>
  <si>
    <t>Đạt</t>
  </si>
  <si>
    <t>dân tộc Hán</t>
  </si>
  <si>
    <t>Lâm Văn Thanh</t>
  </si>
  <si>
    <t>Hải</t>
  </si>
  <si>
    <t>Dương Gia</t>
  </si>
  <si>
    <t>Hân</t>
  </si>
  <si>
    <t>18/01/2010</t>
  </si>
  <si>
    <t>Trần</t>
  </si>
  <si>
    <t>Hiếu</t>
  </si>
  <si>
    <t>26/04/2010</t>
  </si>
  <si>
    <t>Cao Vũ Anh</t>
  </si>
  <si>
    <t>Hoàng</t>
  </si>
  <si>
    <t>17/11/2010</t>
  </si>
  <si>
    <t>Lê Duy</t>
  </si>
  <si>
    <t>31/12/2010</t>
  </si>
  <si>
    <t>Nguyễn Huy</t>
  </si>
  <si>
    <t>15/02/2010</t>
  </si>
  <si>
    <t>Võ Vương</t>
  </si>
  <si>
    <t>31/05/2010</t>
  </si>
  <si>
    <t>Trần Nguyễn An</t>
  </si>
  <si>
    <t>Hòa</t>
  </si>
  <si>
    <t>26/01/2010</t>
  </si>
  <si>
    <t>Trần Gia Bảo</t>
  </si>
  <si>
    <t>28/01/2010</t>
  </si>
  <si>
    <t>Phạm Thái</t>
  </si>
  <si>
    <t>13/06/2010</t>
  </si>
  <si>
    <t>Nguyễn Gia</t>
  </si>
  <si>
    <t>Huy</t>
  </si>
  <si>
    <t>13/01/2010</t>
  </si>
  <si>
    <t>Nguyễn Quốc</t>
  </si>
  <si>
    <t>14/04/2010</t>
  </si>
  <si>
    <t>Trần Tuần</t>
  </si>
  <si>
    <t>Khang</t>
  </si>
  <si>
    <t>15/06/2010</t>
  </si>
  <si>
    <t>Dương Nam</t>
  </si>
  <si>
    <t>Khánh</t>
  </si>
  <si>
    <t>Lê Quốc</t>
  </si>
  <si>
    <t>14/03/2010</t>
  </si>
  <si>
    <t>Trần Việt</t>
  </si>
  <si>
    <t>Khôi</t>
  </si>
  <si>
    <t>Nguyễn Lê Tuân</t>
  </si>
  <si>
    <t>Kiệt</t>
  </si>
  <si>
    <t>25/02/2010</t>
  </si>
  <si>
    <t>Lê Công</t>
  </si>
  <si>
    <t>Lâm</t>
  </si>
  <si>
    <t>Trần Phước</t>
  </si>
  <si>
    <t>Lộc</t>
  </si>
  <si>
    <t>Trần Anh</t>
  </si>
  <si>
    <t>Minh</t>
  </si>
  <si>
    <t>Lê Nhật</t>
  </si>
  <si>
    <t>27/01/2010</t>
  </si>
  <si>
    <t>Nguyễn Bảo Tâm</t>
  </si>
  <si>
    <t>30/03/2009</t>
  </si>
  <si>
    <t>Nguyễn Hoàng</t>
  </si>
  <si>
    <t>Nam</t>
  </si>
  <si>
    <t>21/03/2010</t>
  </si>
  <si>
    <t>Lê Lâm</t>
  </si>
  <si>
    <t>Nhật</t>
  </si>
  <si>
    <t>20/09/2010</t>
  </si>
  <si>
    <t>Nguyễn Hoàng Quỳnh Như</t>
  </si>
  <si>
    <t>Như</t>
  </si>
  <si>
    <t>Lê Văn</t>
  </si>
  <si>
    <t>Phong</t>
  </si>
  <si>
    <t>Lê Minh</t>
  </si>
  <si>
    <t>Quân</t>
  </si>
  <si>
    <t>Đặng Hoàng Anh</t>
  </si>
  <si>
    <t>Quốc</t>
  </si>
  <si>
    <t>22/12/2010</t>
  </si>
  <si>
    <t>Đặng Văn</t>
  </si>
  <si>
    <t>Sang</t>
  </si>
  <si>
    <t>Thông</t>
  </si>
  <si>
    <t>23/02/2010</t>
  </si>
  <si>
    <t>Lương Công</t>
  </si>
  <si>
    <t>Triết</t>
  </si>
  <si>
    <t>Thượng Đình Minh</t>
  </si>
  <si>
    <t>19/08/2010</t>
  </si>
  <si>
    <t>Phạm Khắc</t>
  </si>
  <si>
    <t>Trí</t>
  </si>
  <si>
    <t>30/08/2010</t>
  </si>
  <si>
    <t>Tưởng Huỳnh Sơn</t>
  </si>
  <si>
    <t>Trung</t>
  </si>
  <si>
    <t>18/08/2010</t>
  </si>
  <si>
    <t>Đinh Khôi</t>
  </si>
  <si>
    <t>Vỹ</t>
  </si>
  <si>
    <t>24/02/2010</t>
  </si>
  <si>
    <t>Chuyên</t>
  </si>
  <si>
    <t>Tổng (chuyên)</t>
  </si>
  <si>
    <t>Tổng (không chuyên)</t>
  </si>
  <si>
    <t>Nguyên Ngô Hữu</t>
  </si>
  <si>
    <t>An</t>
  </si>
  <si>
    <t>Ngô Nhật</t>
  </si>
  <si>
    <t>Anh</t>
  </si>
  <si>
    <t>Lấy 35 slot =&gt; còn 5 slot nữa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</si>
</sst>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EAEAEA"/>
      </left>
      <right/>
      <top style="medium">
        <color rgb="FFEAEAEA"/>
      </top>
      <bottom style="medium">
        <color rgb="FFEAEAEA"/>
      </bottom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0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/>
    <xf numFmtId="0" fontId="1" fillId="0" borderId="1" xfId="0" applyNumberFormat="1" applyFont="1" applyBorder="1"/>
    <xf numFmtId="0" fontId="2" fillId="2" borderId="0" xfId="0" applyNumberFormat="1" applyFont="1" applyFill="1" applyBorder="1" applyAlignment="1"/>
    <xf numFmtId="0" fontId="1" fillId="0" borderId="2" xfId="0" applyNumberFormat="1" applyFont="1" applyBorder="1"/>
    <xf numFmtId="14" fontId="1" fillId="0" borderId="2" xfId="0" applyNumberFormat="1" applyFont="1" applyBorder="1"/>
    <xf numFmtId="14" fontId="2" fillId="2" borderId="0" xfId="0" applyNumberFormat="1" applyFont="1" applyFill="1" applyBorder="1" applyAlignment="1"/>
    <xf numFmtId="0" fontId="1" fillId="3" borderId="0" xfId="0" applyNumberFormat="1" applyFont="1" applyFill="1"/>
    <xf numFmtId="0" fontId="1" fillId="3" borderId="0" xfId="0" applyNumberFormat="1" applyFont="1" applyFill="1" applyAlignment="1"/>
    <xf numFmtId="0" fontId="2" fillId="3" borderId="0" xfId="0" applyNumberFormat="1" applyFont="1" applyFill="1" applyBorder="1" applyAlignment="1"/>
    <xf numFmtId="14" fontId="2" fillId="3" borderId="0" xfId="0" applyNumberFormat="1" applyFont="1" applyFill="1" applyBorder="1" applyAlignment="1"/>
    <xf numFmtId="14" fontId="1" fillId="3" borderId="0" xfId="0" applyNumberFormat="1" applyFont="1" applyFill="1"/>
    <xf numFmtId="0" fontId="1" fillId="4" borderId="0" xfId="0" applyNumberFormat="1" applyFont="1" applyFill="1"/>
    <xf numFmtId="0" fontId="1" fillId="0" borderId="0" xfId="0" applyNumberFormat="1" applyFont="1" applyBorder="1"/>
    <xf numFmtId="1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B1" workbookViewId="0">
      <selection activeCell="C31" sqref="C31:E36"/>
    </sheetView>
  </sheetViews>
  <sheetFormatPr defaultRowHeight="15.6" x14ac:dyDescent="0.3"/>
  <cols>
    <col min="1" max="1" width="6.09765625" style="1" customWidth="1"/>
    <col min="2" max="3" width="8.796875" style="1"/>
    <col min="4" max="4" width="17.5" style="1" customWidth="1"/>
    <col min="5" max="5" width="8.796875" style="1"/>
    <col min="6" max="6" width="15.19921875" style="1" customWidth="1"/>
    <col min="7" max="10" width="8.796875" style="1"/>
    <col min="11" max="11" width="11.796875" style="1" customWidth="1"/>
    <col min="12" max="12" width="8.796875" style="1"/>
    <col min="13" max="13" width="9.59765625" style="1" customWidth="1"/>
    <col min="14" max="14" width="13.3984375" style="1" customWidth="1"/>
    <col min="15" max="16384" width="8.796875" style="1"/>
  </cols>
  <sheetData>
    <row r="1" spans="1:14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106</v>
      </c>
      <c r="K1" s="1" t="s">
        <v>9</v>
      </c>
      <c r="L1" s="1" t="s">
        <v>10</v>
      </c>
      <c r="M1" s="1" t="s">
        <v>108</v>
      </c>
      <c r="N1" s="1" t="s">
        <v>107</v>
      </c>
    </row>
    <row r="2" spans="1:14" s="3" customFormat="1" ht="16.2" thickBot="1" x14ac:dyDescent="0.35">
      <c r="A2" s="1">
        <v>1</v>
      </c>
      <c r="B2" s="6">
        <v>10533</v>
      </c>
      <c r="C2" s="6">
        <v>25</v>
      </c>
      <c r="D2" s="6" t="s">
        <v>84</v>
      </c>
      <c r="E2" s="6" t="s">
        <v>85</v>
      </c>
      <c r="F2" s="7">
        <v>40400.708333333336</v>
      </c>
      <c r="G2" s="6">
        <v>7</v>
      </c>
      <c r="H2" s="6">
        <v>9</v>
      </c>
      <c r="I2" s="6">
        <v>9.5</v>
      </c>
      <c r="J2" s="6">
        <v>10</v>
      </c>
      <c r="K2" s="6" t="s">
        <v>14</v>
      </c>
      <c r="L2" s="1"/>
      <c r="M2" s="1">
        <f xml:space="preserve"> (G2 + H2 + I2)</f>
        <v>25.5</v>
      </c>
      <c r="N2" s="1">
        <f xml:space="preserve"> (G2 + H2 + I2) + J2*3</f>
        <v>55.5</v>
      </c>
    </row>
    <row r="3" spans="1:14" s="3" customFormat="1" ht="16.2" thickBot="1" x14ac:dyDescent="0.35">
      <c r="A3" s="1">
        <v>2</v>
      </c>
      <c r="B3" s="4">
        <v>10510</v>
      </c>
      <c r="C3" s="4">
        <v>24</v>
      </c>
      <c r="D3" s="4" t="s">
        <v>31</v>
      </c>
      <c r="E3" s="4" t="s">
        <v>32</v>
      </c>
      <c r="F3" s="4" t="s">
        <v>33</v>
      </c>
      <c r="G3" s="4">
        <v>7</v>
      </c>
      <c r="H3" s="4">
        <v>9.5</v>
      </c>
      <c r="I3" s="4">
        <v>9.75</v>
      </c>
      <c r="J3" s="4">
        <v>9.16</v>
      </c>
      <c r="K3" s="6" t="s">
        <v>14</v>
      </c>
      <c r="L3" s="1"/>
      <c r="M3" s="1">
        <f xml:space="preserve"> (G3 + H3 + I3)</f>
        <v>26.25</v>
      </c>
      <c r="N3" s="1">
        <f xml:space="preserve"> (G3 + H3 + I3) + J3*3</f>
        <v>53.730000000000004</v>
      </c>
    </row>
    <row r="4" spans="1:14" x14ac:dyDescent="0.3">
      <c r="A4" s="1">
        <v>3</v>
      </c>
      <c r="B4" s="1">
        <v>10522</v>
      </c>
      <c r="C4" s="1">
        <v>25</v>
      </c>
      <c r="D4" s="1" t="s">
        <v>59</v>
      </c>
      <c r="E4" s="1" t="s">
        <v>60</v>
      </c>
      <c r="F4" s="2">
        <v>40430.708333333336</v>
      </c>
      <c r="G4" s="1">
        <v>7.25</v>
      </c>
      <c r="H4" s="1">
        <v>9</v>
      </c>
      <c r="I4" s="1">
        <v>9</v>
      </c>
      <c r="J4" s="1">
        <v>9.1</v>
      </c>
      <c r="K4" s="1" t="s">
        <v>14</v>
      </c>
      <c r="M4" s="1">
        <f xml:space="preserve"> (G4 + H4 + I4)</f>
        <v>25.25</v>
      </c>
      <c r="N4" s="1">
        <f xml:space="preserve"> (G4 + H4 + I4) + J4*3</f>
        <v>52.55</v>
      </c>
    </row>
    <row r="5" spans="1:14" x14ac:dyDescent="0.3">
      <c r="A5" s="1">
        <v>4</v>
      </c>
      <c r="B5" s="1">
        <v>10519</v>
      </c>
      <c r="C5" s="1">
        <v>24</v>
      </c>
      <c r="D5" s="1" t="s">
        <v>52</v>
      </c>
      <c r="E5" s="1" t="s">
        <v>53</v>
      </c>
      <c r="F5" s="1" t="s">
        <v>54</v>
      </c>
      <c r="G5" s="1">
        <v>7.5</v>
      </c>
      <c r="H5" s="1">
        <v>9</v>
      </c>
      <c r="I5" s="1">
        <v>8.75</v>
      </c>
      <c r="J5" s="1">
        <v>8.84</v>
      </c>
      <c r="K5" s="1" t="s">
        <v>14</v>
      </c>
      <c r="M5" s="1">
        <f xml:space="preserve"> (G5 + H5 + I5)</f>
        <v>25.25</v>
      </c>
      <c r="N5" s="1">
        <f xml:space="preserve"> (G5 + H5 + I5) + J5*3</f>
        <v>51.769999999999996</v>
      </c>
    </row>
    <row r="6" spans="1:14" x14ac:dyDescent="0.3">
      <c r="A6" s="1">
        <v>5</v>
      </c>
      <c r="B6" s="1">
        <v>10507</v>
      </c>
      <c r="C6" s="1">
        <v>24</v>
      </c>
      <c r="D6" s="1" t="s">
        <v>23</v>
      </c>
      <c r="E6" s="1" t="s">
        <v>24</v>
      </c>
      <c r="F6" s="2">
        <v>40513.708333333336</v>
      </c>
      <c r="G6" s="1">
        <v>7.25</v>
      </c>
      <c r="H6" s="1">
        <v>8.75</v>
      </c>
      <c r="I6" s="1">
        <v>8</v>
      </c>
      <c r="J6" s="1">
        <v>8.6199999999999992</v>
      </c>
      <c r="K6" s="1" t="s">
        <v>14</v>
      </c>
      <c r="M6" s="1">
        <f xml:space="preserve"> (G6 + H6 + I6)</f>
        <v>24</v>
      </c>
      <c r="N6" s="1">
        <f xml:space="preserve"> (G6 + H6 + I6) + J6*3</f>
        <v>49.86</v>
      </c>
    </row>
    <row r="7" spans="1:14" x14ac:dyDescent="0.3">
      <c r="A7" s="1">
        <v>6</v>
      </c>
      <c r="B7" s="1">
        <v>10515</v>
      </c>
      <c r="C7" s="1">
        <v>24</v>
      </c>
      <c r="D7" s="1" t="s">
        <v>43</v>
      </c>
      <c r="E7" s="1" t="s">
        <v>41</v>
      </c>
      <c r="F7" s="1" t="s">
        <v>44</v>
      </c>
      <c r="G7" s="1">
        <v>8.25</v>
      </c>
      <c r="H7" s="1">
        <v>9</v>
      </c>
      <c r="I7" s="1">
        <v>8.75</v>
      </c>
      <c r="J7" s="1">
        <v>8.6</v>
      </c>
      <c r="K7" s="1" t="s">
        <v>14</v>
      </c>
      <c r="M7" s="1">
        <f xml:space="preserve"> (G7 + H7 + I7)</f>
        <v>26</v>
      </c>
      <c r="N7" s="1">
        <f xml:space="preserve"> (G7 + H7 + I7) + J7*3</f>
        <v>51.8</v>
      </c>
    </row>
    <row r="8" spans="1:14" x14ac:dyDescent="0.3">
      <c r="A8" s="1">
        <v>7</v>
      </c>
      <c r="B8" s="1">
        <v>10534</v>
      </c>
      <c r="C8" s="1">
        <v>25</v>
      </c>
      <c r="D8" s="1" t="s">
        <v>11</v>
      </c>
      <c r="E8" s="1" t="s">
        <v>85</v>
      </c>
      <c r="F8" s="2">
        <v>40512.708333333336</v>
      </c>
      <c r="G8" s="1">
        <v>8</v>
      </c>
      <c r="H8" s="1">
        <v>7.5</v>
      </c>
      <c r="I8" s="1">
        <v>8.5</v>
      </c>
      <c r="J8" s="1">
        <v>8.5399999999999991</v>
      </c>
      <c r="K8" s="1" t="s">
        <v>14</v>
      </c>
      <c r="M8" s="1">
        <f xml:space="preserve"> (G8 + H8 + I8)</f>
        <v>24</v>
      </c>
      <c r="N8" s="1">
        <f xml:space="preserve"> (G8 + H8 + I8) + J8*3</f>
        <v>49.62</v>
      </c>
    </row>
    <row r="9" spans="1:14" x14ac:dyDescent="0.3">
      <c r="A9" s="1">
        <v>8</v>
      </c>
      <c r="B9" s="15">
        <v>10517</v>
      </c>
      <c r="C9" s="15">
        <v>24</v>
      </c>
      <c r="D9" s="15" t="s">
        <v>47</v>
      </c>
      <c r="E9" s="15" t="s">
        <v>48</v>
      </c>
      <c r="F9" s="15" t="s">
        <v>49</v>
      </c>
      <c r="G9" s="15">
        <v>9</v>
      </c>
      <c r="H9" s="15">
        <v>9.5</v>
      </c>
      <c r="I9" s="15">
        <v>9.5</v>
      </c>
      <c r="J9" s="15">
        <v>8.52</v>
      </c>
      <c r="K9" s="15" t="s">
        <v>14</v>
      </c>
      <c r="M9" s="1">
        <f xml:space="preserve"> (G9 + H9 + I9)</f>
        <v>28</v>
      </c>
      <c r="N9" s="1">
        <f xml:space="preserve"> (G9 + H9 + I9) + J9*3</f>
        <v>53.56</v>
      </c>
    </row>
    <row r="10" spans="1:14" x14ac:dyDescent="0.3">
      <c r="A10" s="1">
        <v>9</v>
      </c>
      <c r="B10" s="1">
        <v>10527</v>
      </c>
      <c r="C10" s="1">
        <v>25</v>
      </c>
      <c r="D10" s="1" t="s">
        <v>70</v>
      </c>
      <c r="E10" s="1" t="s">
        <v>69</v>
      </c>
      <c r="F10" s="1" t="s">
        <v>71</v>
      </c>
      <c r="G10" s="1">
        <v>7</v>
      </c>
      <c r="H10" s="1">
        <v>9</v>
      </c>
      <c r="I10" s="1">
        <v>9</v>
      </c>
      <c r="J10" s="1">
        <v>8.4600000000000009</v>
      </c>
      <c r="K10" s="1" t="s">
        <v>14</v>
      </c>
      <c r="M10" s="1">
        <f xml:space="preserve"> (G10 + H10 + I10)</f>
        <v>25</v>
      </c>
      <c r="N10" s="1">
        <f xml:space="preserve"> (G10 + H10 + I10) + J10*3</f>
        <v>50.38</v>
      </c>
    </row>
    <row r="11" spans="1:14" x14ac:dyDescent="0.3">
      <c r="A11" s="1">
        <v>10</v>
      </c>
      <c r="B11" s="1">
        <v>10512</v>
      </c>
      <c r="C11" s="1">
        <v>24</v>
      </c>
      <c r="D11" s="1" t="s">
        <v>36</v>
      </c>
      <c r="E11" s="1" t="s">
        <v>32</v>
      </c>
      <c r="F11" s="1" t="s">
        <v>37</v>
      </c>
      <c r="G11" s="1">
        <v>7.75</v>
      </c>
      <c r="H11" s="1">
        <v>9.25</v>
      </c>
      <c r="I11" s="1">
        <v>9</v>
      </c>
      <c r="J11" s="1">
        <v>8.42</v>
      </c>
      <c r="K11" s="1" t="s">
        <v>14</v>
      </c>
      <c r="M11" s="1">
        <f xml:space="preserve"> (G11 + H11 + I11)</f>
        <v>26</v>
      </c>
      <c r="N11" s="1">
        <f xml:space="preserve"> (G11 + H11 + I11) + J11*3</f>
        <v>51.26</v>
      </c>
    </row>
    <row r="12" spans="1:14" x14ac:dyDescent="0.3">
      <c r="A12" s="1">
        <v>11</v>
      </c>
      <c r="B12" s="1">
        <v>10537</v>
      </c>
      <c r="C12" s="1">
        <v>25</v>
      </c>
      <c r="D12" s="1" t="s">
        <v>68</v>
      </c>
      <c r="E12" s="1" t="s">
        <v>91</v>
      </c>
      <c r="F12" s="1" t="s">
        <v>92</v>
      </c>
      <c r="G12" s="1">
        <v>7.5</v>
      </c>
      <c r="H12" s="1">
        <v>9</v>
      </c>
      <c r="I12" s="1">
        <v>9.25</v>
      </c>
      <c r="J12" s="1">
        <v>8.4</v>
      </c>
      <c r="K12" s="1" t="s">
        <v>14</v>
      </c>
      <c r="M12" s="1">
        <f xml:space="preserve"> (G12 + H12 + I12)</f>
        <v>25.75</v>
      </c>
      <c r="N12" s="1">
        <f xml:space="preserve"> (G12 + H12 + I12) + J12*3</f>
        <v>50.95</v>
      </c>
    </row>
    <row r="13" spans="1:14" x14ac:dyDescent="0.3">
      <c r="A13" s="1">
        <v>12</v>
      </c>
      <c r="B13" s="1">
        <v>10509</v>
      </c>
      <c r="C13" s="1">
        <v>24</v>
      </c>
      <c r="D13" s="1" t="s">
        <v>28</v>
      </c>
      <c r="E13" s="1" t="s">
        <v>29</v>
      </c>
      <c r="F13" s="1" t="s">
        <v>30</v>
      </c>
      <c r="G13" s="1">
        <v>7.5</v>
      </c>
      <c r="H13" s="1">
        <v>9</v>
      </c>
      <c r="I13" s="1">
        <v>9.75</v>
      </c>
      <c r="J13" s="1">
        <v>8.26</v>
      </c>
      <c r="K13" s="1" t="s">
        <v>14</v>
      </c>
      <c r="M13" s="1">
        <f xml:space="preserve"> (G13 + H13 + I13)</f>
        <v>26.25</v>
      </c>
      <c r="N13" s="1">
        <f xml:space="preserve"> (G13 + H13 + I13) + J13*3</f>
        <v>51.03</v>
      </c>
    </row>
    <row r="14" spans="1:14" x14ac:dyDescent="0.3">
      <c r="A14" s="1">
        <v>13</v>
      </c>
      <c r="B14" s="1">
        <v>10540</v>
      </c>
      <c r="C14" s="1">
        <v>25</v>
      </c>
      <c r="D14" s="1" t="s">
        <v>97</v>
      </c>
      <c r="E14" s="1" t="s">
        <v>98</v>
      </c>
      <c r="F14" s="1" t="s">
        <v>99</v>
      </c>
      <c r="G14" s="1">
        <v>8.25</v>
      </c>
      <c r="H14" s="1">
        <v>8.75</v>
      </c>
      <c r="I14" s="1">
        <v>8.75</v>
      </c>
      <c r="J14" s="1">
        <v>8.26</v>
      </c>
      <c r="K14" s="1" t="s">
        <v>14</v>
      </c>
      <c r="M14" s="1">
        <f xml:space="preserve"> (G14 + H14 + I14)</f>
        <v>25.75</v>
      </c>
      <c r="N14" s="1">
        <f xml:space="preserve"> (G14 + H14 + I14) + J14*3</f>
        <v>50.53</v>
      </c>
    </row>
    <row r="15" spans="1:14" x14ac:dyDescent="0.3">
      <c r="A15" s="1">
        <v>14</v>
      </c>
      <c r="B15" s="1">
        <v>10520</v>
      </c>
      <c r="C15" s="1">
        <v>24</v>
      </c>
      <c r="D15" s="1" t="s">
        <v>55</v>
      </c>
      <c r="E15" s="1" t="s">
        <v>56</v>
      </c>
      <c r="F15" s="2">
        <v>40432.708333333336</v>
      </c>
      <c r="G15" s="1">
        <v>7.5</v>
      </c>
      <c r="H15" s="1">
        <v>9</v>
      </c>
      <c r="I15" s="1">
        <v>8.5</v>
      </c>
      <c r="J15" s="1">
        <v>8.26</v>
      </c>
      <c r="K15" s="1" t="s">
        <v>14</v>
      </c>
      <c r="M15" s="1">
        <f xml:space="preserve"> (G15 + H15 + I15)</f>
        <v>25</v>
      </c>
      <c r="N15" s="1">
        <f xml:space="preserve"> (G15 + H15 + I15) + J15*3</f>
        <v>49.78</v>
      </c>
    </row>
    <row r="16" spans="1:14" x14ac:dyDescent="0.3">
      <c r="A16" s="1">
        <v>15</v>
      </c>
      <c r="B16" s="1">
        <v>10524</v>
      </c>
      <c r="C16" s="1">
        <v>25</v>
      </c>
      <c r="D16" s="1" t="s">
        <v>64</v>
      </c>
      <c r="E16" s="1" t="s">
        <v>65</v>
      </c>
      <c r="F16" s="2">
        <v>40338.708333333336</v>
      </c>
      <c r="G16" s="1">
        <v>7.25</v>
      </c>
      <c r="H16" s="1">
        <v>9</v>
      </c>
      <c r="I16" s="1">
        <v>9</v>
      </c>
      <c r="J16" s="1">
        <v>8.1199999999999992</v>
      </c>
      <c r="K16" s="1" t="s">
        <v>14</v>
      </c>
      <c r="M16" s="1">
        <f xml:space="preserve"> (G16 + H16 + I16)</f>
        <v>25.25</v>
      </c>
      <c r="N16" s="1">
        <f xml:space="preserve"> (G16 + H16 + I16) + J16*3</f>
        <v>49.61</v>
      </c>
    </row>
    <row r="17" spans="1:15" x14ac:dyDescent="0.3">
      <c r="A17" s="1">
        <v>16</v>
      </c>
      <c r="B17" s="1">
        <v>10532</v>
      </c>
      <c r="C17" s="1">
        <v>25</v>
      </c>
      <c r="D17" s="1" t="s">
        <v>82</v>
      </c>
      <c r="E17" s="1" t="s">
        <v>83</v>
      </c>
      <c r="F17" s="2">
        <v>40237.708333333336</v>
      </c>
      <c r="G17" s="1">
        <v>7.5</v>
      </c>
      <c r="H17" s="1">
        <v>9</v>
      </c>
      <c r="I17" s="1">
        <v>7.75</v>
      </c>
      <c r="J17" s="1">
        <v>7.8</v>
      </c>
      <c r="K17" s="1" t="s">
        <v>14</v>
      </c>
      <c r="M17" s="1">
        <f xml:space="preserve"> (G17 + H17 + I17)</f>
        <v>24.25</v>
      </c>
      <c r="N17" s="1">
        <f xml:space="preserve"> (G17 + H17 + I17) + J17*3</f>
        <v>47.65</v>
      </c>
    </row>
    <row r="18" spans="1:15" x14ac:dyDescent="0.3">
      <c r="A18" s="1">
        <v>17</v>
      </c>
      <c r="B18" s="1">
        <v>10516</v>
      </c>
      <c r="C18" s="1">
        <v>24</v>
      </c>
      <c r="D18" s="1" t="s">
        <v>45</v>
      </c>
      <c r="E18" s="1" t="s">
        <v>41</v>
      </c>
      <c r="F18" s="1" t="s">
        <v>46</v>
      </c>
      <c r="G18" s="1">
        <v>7.75</v>
      </c>
      <c r="H18" s="1">
        <v>8.5</v>
      </c>
      <c r="I18" s="1">
        <v>6.75</v>
      </c>
      <c r="J18" s="1">
        <v>7.46</v>
      </c>
      <c r="K18" s="1" t="s">
        <v>14</v>
      </c>
      <c r="M18" s="1">
        <f xml:space="preserve"> (G18 + H18 + I18)</f>
        <v>23</v>
      </c>
      <c r="N18" s="1">
        <f xml:space="preserve"> (G18 + H18 + I18) + J18*3</f>
        <v>45.379999999999995</v>
      </c>
    </row>
    <row r="19" spans="1:15" x14ac:dyDescent="0.3">
      <c r="A19" s="1">
        <v>18</v>
      </c>
      <c r="B19" s="1">
        <v>10526</v>
      </c>
      <c r="C19" s="1">
        <v>25</v>
      </c>
      <c r="D19" s="1" t="s">
        <v>68</v>
      </c>
      <c r="E19" s="1" t="s">
        <v>69</v>
      </c>
      <c r="F19" s="1" t="s">
        <v>42</v>
      </c>
      <c r="G19" s="1">
        <v>6.5</v>
      </c>
      <c r="H19" s="1">
        <v>7</v>
      </c>
      <c r="I19" s="1">
        <v>6.5</v>
      </c>
      <c r="J19" s="1">
        <v>7.46</v>
      </c>
      <c r="K19" s="1" t="s">
        <v>14</v>
      </c>
      <c r="M19" s="1">
        <f xml:space="preserve"> (G19 + H19 + I19)</f>
        <v>20</v>
      </c>
      <c r="N19" s="1">
        <f xml:space="preserve"> (G19 + H19 + I19) + J19*3</f>
        <v>42.379999999999995</v>
      </c>
    </row>
    <row r="20" spans="1:15" x14ac:dyDescent="0.3">
      <c r="A20" s="1">
        <v>19</v>
      </c>
      <c r="B20" s="1">
        <v>10525</v>
      </c>
      <c r="C20" s="1">
        <v>25</v>
      </c>
      <c r="D20" s="1" t="s">
        <v>66</v>
      </c>
      <c r="E20" s="1" t="s">
        <v>67</v>
      </c>
      <c r="F20" s="2">
        <v>40514.708333333336</v>
      </c>
      <c r="G20" s="1">
        <v>8.75</v>
      </c>
      <c r="H20" s="1">
        <v>9.25</v>
      </c>
      <c r="I20" s="1">
        <v>9.25</v>
      </c>
      <c r="J20" s="1">
        <v>7.4</v>
      </c>
      <c r="K20" s="1" t="s">
        <v>14</v>
      </c>
      <c r="M20" s="1">
        <f xml:space="preserve"> (G20 + H20 + I20)</f>
        <v>27.25</v>
      </c>
      <c r="N20" s="1">
        <f xml:space="preserve"> (G20 + H20 + I20) + J20*3</f>
        <v>49.45</v>
      </c>
    </row>
    <row r="21" spans="1:15" x14ac:dyDescent="0.3">
      <c r="A21" s="1">
        <v>20</v>
      </c>
      <c r="B21" s="1">
        <v>10521</v>
      </c>
      <c r="C21" s="1">
        <v>24</v>
      </c>
      <c r="D21" s="1" t="s">
        <v>57</v>
      </c>
      <c r="E21" s="1" t="s">
        <v>56</v>
      </c>
      <c r="F21" s="1" t="s">
        <v>58</v>
      </c>
      <c r="G21" s="1">
        <v>7.75</v>
      </c>
      <c r="H21" s="1">
        <v>8.25</v>
      </c>
      <c r="I21" s="1">
        <v>8.75</v>
      </c>
      <c r="J21" s="1">
        <v>7.1</v>
      </c>
      <c r="K21" s="1" t="s">
        <v>14</v>
      </c>
      <c r="M21" s="1">
        <f xml:space="preserve"> (G21 + H21 + I21)</f>
        <v>24.75</v>
      </c>
      <c r="N21" s="1">
        <f xml:space="preserve"> (G21 + H21 + I21) + J21*3</f>
        <v>46.05</v>
      </c>
    </row>
    <row r="22" spans="1:15" x14ac:dyDescent="0.3">
      <c r="A22" s="1">
        <v>21</v>
      </c>
      <c r="B22" s="1">
        <v>10504</v>
      </c>
      <c r="C22" s="1">
        <v>24</v>
      </c>
      <c r="D22" s="1" t="s">
        <v>15</v>
      </c>
      <c r="E22" s="1" t="s">
        <v>16</v>
      </c>
      <c r="F22" s="2">
        <v>40246.708333333336</v>
      </c>
      <c r="G22" s="1">
        <v>7.25</v>
      </c>
      <c r="H22" s="1">
        <v>7.75</v>
      </c>
      <c r="I22" s="1">
        <v>7.5</v>
      </c>
      <c r="J22" s="1">
        <v>6.78</v>
      </c>
      <c r="K22" s="1" t="s">
        <v>14</v>
      </c>
      <c r="M22" s="1">
        <f xml:space="preserve"> (G22 + H22 + I22)</f>
        <v>22.5</v>
      </c>
      <c r="N22" s="1">
        <f xml:space="preserve"> (G22 + H22 + I22) + J22*3</f>
        <v>42.84</v>
      </c>
    </row>
    <row r="23" spans="1:15" x14ac:dyDescent="0.3">
      <c r="A23" s="1">
        <v>22</v>
      </c>
      <c r="B23" s="1">
        <v>10539</v>
      </c>
      <c r="C23" s="1">
        <v>25</v>
      </c>
      <c r="D23" s="1" t="s">
        <v>95</v>
      </c>
      <c r="E23" s="1" t="s">
        <v>94</v>
      </c>
      <c r="F23" s="1" t="s">
        <v>96</v>
      </c>
      <c r="G23" s="1">
        <v>6.75</v>
      </c>
      <c r="H23" s="1">
        <v>9.25</v>
      </c>
      <c r="I23" s="1">
        <v>10</v>
      </c>
      <c r="J23" s="1">
        <v>6.6</v>
      </c>
      <c r="K23" s="1" t="s">
        <v>14</v>
      </c>
      <c r="M23" s="1">
        <f xml:space="preserve"> (G23 + H23 + I23)</f>
        <v>26</v>
      </c>
      <c r="N23" s="1">
        <f xml:space="preserve"> (G23 + H23 + I23) + J23*3</f>
        <v>45.8</v>
      </c>
    </row>
    <row r="24" spans="1:15" x14ac:dyDescent="0.3">
      <c r="A24" s="1">
        <v>23</v>
      </c>
      <c r="B24" s="1">
        <v>10505</v>
      </c>
      <c r="C24" s="1">
        <v>24</v>
      </c>
      <c r="D24" s="1" t="s">
        <v>17</v>
      </c>
      <c r="E24" s="1" t="s">
        <v>18</v>
      </c>
      <c r="F24" s="1" t="s">
        <v>19</v>
      </c>
      <c r="G24" s="1">
        <v>8.5</v>
      </c>
      <c r="H24" s="1">
        <v>8</v>
      </c>
      <c r="I24" s="1">
        <v>8.25</v>
      </c>
      <c r="J24" s="1">
        <v>6.54</v>
      </c>
      <c r="K24" s="1" t="s">
        <v>14</v>
      </c>
      <c r="M24" s="1">
        <f xml:space="preserve"> (G24 + H24 + I24)</f>
        <v>24.75</v>
      </c>
      <c r="N24" s="1">
        <f xml:space="preserve"> (G24 + H24 + I24) + J24*3</f>
        <v>44.370000000000005</v>
      </c>
      <c r="O24" s="1" t="s">
        <v>113</v>
      </c>
    </row>
    <row r="25" spans="1:15" x14ac:dyDescent="0.3">
      <c r="A25" s="1">
        <v>24</v>
      </c>
      <c r="B25" s="1">
        <v>10542</v>
      </c>
      <c r="C25" s="1">
        <v>25</v>
      </c>
      <c r="D25" s="1" t="s">
        <v>103</v>
      </c>
      <c r="E25" s="1" t="s">
        <v>104</v>
      </c>
      <c r="F25" s="1" t="s">
        <v>105</v>
      </c>
      <c r="G25" s="1">
        <v>7.25</v>
      </c>
      <c r="H25" s="1">
        <v>8</v>
      </c>
      <c r="I25" s="1">
        <v>7.5</v>
      </c>
      <c r="J25" s="1">
        <v>6.31</v>
      </c>
      <c r="K25" s="1" t="s">
        <v>14</v>
      </c>
      <c r="M25" s="1">
        <f xml:space="preserve"> (G25 + H25 + I25)</f>
        <v>22.75</v>
      </c>
      <c r="N25" s="1">
        <f xml:space="preserve"> (G25 + H25 + I25) + J25*3</f>
        <v>41.68</v>
      </c>
    </row>
    <row r="26" spans="1:15" x14ac:dyDescent="0.3">
      <c r="A26" s="1">
        <v>25</v>
      </c>
      <c r="B26" s="1">
        <v>10518</v>
      </c>
      <c r="C26" s="1">
        <v>24</v>
      </c>
      <c r="D26" s="1" t="s">
        <v>50</v>
      </c>
      <c r="E26" s="1" t="s">
        <v>48</v>
      </c>
      <c r="F26" s="1" t="s">
        <v>51</v>
      </c>
      <c r="G26" s="1">
        <v>7.25</v>
      </c>
      <c r="H26" s="1">
        <v>8.25</v>
      </c>
      <c r="I26" s="1">
        <v>7.25</v>
      </c>
      <c r="J26" s="1">
        <v>6.26</v>
      </c>
      <c r="K26" s="1" t="s">
        <v>14</v>
      </c>
      <c r="M26" s="1">
        <f xml:space="preserve"> (G26 + H26 + I26)</f>
        <v>22.75</v>
      </c>
      <c r="N26" s="1">
        <f xml:space="preserve"> (G26 + H26 + I26) + J26*3</f>
        <v>41.53</v>
      </c>
    </row>
    <row r="27" spans="1:15" x14ac:dyDescent="0.3">
      <c r="A27" s="1">
        <v>26</v>
      </c>
      <c r="B27" s="1">
        <v>10536</v>
      </c>
      <c r="C27" s="1">
        <v>25</v>
      </c>
      <c r="D27" s="1" t="s">
        <v>89</v>
      </c>
      <c r="E27" s="1" t="s">
        <v>90</v>
      </c>
      <c r="F27" s="2">
        <v>40268.708333333336</v>
      </c>
      <c r="G27" s="1">
        <v>7.5</v>
      </c>
      <c r="H27" s="1">
        <v>8.5</v>
      </c>
      <c r="I27" s="1">
        <v>6</v>
      </c>
      <c r="J27" s="1">
        <v>6.22</v>
      </c>
      <c r="K27" s="1" t="s">
        <v>14</v>
      </c>
      <c r="M27" s="1">
        <f xml:space="preserve"> (G27 + H27 + I27)</f>
        <v>22</v>
      </c>
      <c r="N27" s="1">
        <f xml:space="preserve"> (G27 + H27 + I27) + J27*3</f>
        <v>40.659999999999997</v>
      </c>
    </row>
    <row r="28" spans="1:15" x14ac:dyDescent="0.3">
      <c r="A28" s="1">
        <v>27</v>
      </c>
      <c r="B28" s="5">
        <v>10502</v>
      </c>
      <c r="C28" s="5">
        <v>24</v>
      </c>
      <c r="D28" s="5" t="s">
        <v>111</v>
      </c>
      <c r="E28" s="5" t="s">
        <v>112</v>
      </c>
      <c r="F28" s="8">
        <v>40367</v>
      </c>
      <c r="G28" s="5">
        <v>6.5</v>
      </c>
      <c r="H28" s="5">
        <v>6.75</v>
      </c>
      <c r="I28" s="5">
        <v>7.75</v>
      </c>
      <c r="J28" s="5">
        <v>5.3</v>
      </c>
      <c r="K28" s="5" t="s">
        <v>14</v>
      </c>
      <c r="L28" s="3"/>
      <c r="M28" s="1">
        <f xml:space="preserve"> (G28 + H28 + I28)</f>
        <v>21</v>
      </c>
      <c r="N28" s="1">
        <f xml:space="preserve"> (G28 + H28 + I28) + J28*3</f>
        <v>36.9</v>
      </c>
    </row>
    <row r="29" spans="1:15" x14ac:dyDescent="0.3">
      <c r="A29" s="1">
        <v>28</v>
      </c>
      <c r="B29" s="15">
        <v>10531</v>
      </c>
      <c r="C29" s="15">
        <v>25</v>
      </c>
      <c r="D29" s="15" t="s">
        <v>80</v>
      </c>
      <c r="E29" s="15" t="s">
        <v>81</v>
      </c>
      <c r="F29" s="16">
        <v>40188.708333333336</v>
      </c>
      <c r="G29" s="15">
        <v>8.75</v>
      </c>
      <c r="H29" s="15">
        <v>9</v>
      </c>
      <c r="I29" s="15">
        <v>10</v>
      </c>
      <c r="J29" s="15">
        <v>5.26</v>
      </c>
      <c r="K29" s="15" t="s">
        <v>14</v>
      </c>
      <c r="M29" s="1">
        <f xml:space="preserve"> (G29 + H29 + I29)</f>
        <v>27.75</v>
      </c>
      <c r="N29" s="1">
        <f xml:space="preserve"> (G29 + H29 + I29) + J29*3</f>
        <v>43.53</v>
      </c>
    </row>
    <row r="30" spans="1:15" x14ac:dyDescent="0.3">
      <c r="A30" s="1">
        <v>29</v>
      </c>
      <c r="B30" s="1">
        <v>10538</v>
      </c>
      <c r="C30" s="1">
        <v>25</v>
      </c>
      <c r="D30" s="1" t="s">
        <v>93</v>
      </c>
      <c r="E30" s="1" t="s">
        <v>94</v>
      </c>
      <c r="F30" s="2">
        <v>40453.708333333336</v>
      </c>
      <c r="G30" s="1">
        <v>6.75</v>
      </c>
      <c r="H30" s="1">
        <v>8</v>
      </c>
      <c r="I30" s="1">
        <v>8.25</v>
      </c>
      <c r="J30" s="1">
        <v>5</v>
      </c>
      <c r="K30" s="1" t="s">
        <v>14</v>
      </c>
      <c r="M30" s="1">
        <f xml:space="preserve"> (G30 + H30 + I30)</f>
        <v>23</v>
      </c>
      <c r="N30" s="1">
        <f xml:space="preserve"> (G30 + H30 + I30) + J30*3</f>
        <v>38</v>
      </c>
    </row>
    <row r="31" spans="1:15" s="14" customFormat="1" x14ac:dyDescent="0.3">
      <c r="A31" s="14">
        <v>30</v>
      </c>
      <c r="B31" s="14">
        <v>10511</v>
      </c>
      <c r="C31" s="14">
        <v>24</v>
      </c>
      <c r="D31" s="14" t="s">
        <v>34</v>
      </c>
      <c r="E31" s="14" t="s">
        <v>32</v>
      </c>
      <c r="F31" s="14" t="s">
        <v>35</v>
      </c>
      <c r="G31" s="14">
        <v>7.25</v>
      </c>
      <c r="H31" s="14">
        <v>7.25</v>
      </c>
      <c r="I31" s="14">
        <v>8</v>
      </c>
      <c r="J31" s="14">
        <v>5</v>
      </c>
      <c r="K31" s="14" t="s">
        <v>14</v>
      </c>
      <c r="M31" s="14">
        <f xml:space="preserve"> (G31 + H31 + I31)</f>
        <v>22.5</v>
      </c>
      <c r="N31" s="14">
        <f xml:space="preserve"> (G31 + H31 + I31) + J31*3</f>
        <v>37.5</v>
      </c>
    </row>
    <row r="32" spans="1:15" s="9" customFormat="1" x14ac:dyDescent="0.3">
      <c r="A32" s="9">
        <v>31</v>
      </c>
      <c r="B32" s="9">
        <v>10513</v>
      </c>
      <c r="C32" s="9">
        <v>24</v>
      </c>
      <c r="D32" s="9" t="s">
        <v>38</v>
      </c>
      <c r="E32" s="9" t="s">
        <v>32</v>
      </c>
      <c r="F32" s="9" t="s">
        <v>39</v>
      </c>
      <c r="G32" s="9">
        <v>7.5</v>
      </c>
      <c r="H32" s="9">
        <v>8.5</v>
      </c>
      <c r="I32" s="9">
        <v>9</v>
      </c>
      <c r="J32" s="9">
        <v>4.5999999999999996</v>
      </c>
      <c r="K32" s="9" t="s">
        <v>14</v>
      </c>
      <c r="M32" s="9">
        <f xml:space="preserve"> (G32 + H32 + I32)</f>
        <v>25</v>
      </c>
      <c r="N32" s="9">
        <f xml:space="preserve"> (G32 + H32 + I32) + J32*3</f>
        <v>38.799999999999997</v>
      </c>
    </row>
    <row r="33" spans="1:14" s="9" customFormat="1" x14ac:dyDescent="0.3">
      <c r="A33" s="9">
        <v>32</v>
      </c>
      <c r="B33" s="9">
        <v>10508</v>
      </c>
      <c r="C33" s="9">
        <v>24</v>
      </c>
      <c r="D33" s="9" t="s">
        <v>25</v>
      </c>
      <c r="E33" s="9" t="s">
        <v>26</v>
      </c>
      <c r="F33" s="9" t="s">
        <v>27</v>
      </c>
      <c r="G33" s="9">
        <v>9.25</v>
      </c>
      <c r="H33" s="9">
        <v>9</v>
      </c>
      <c r="I33" s="9">
        <v>8.25</v>
      </c>
      <c r="J33" s="9">
        <v>4.26</v>
      </c>
      <c r="K33" s="9" t="s">
        <v>14</v>
      </c>
      <c r="M33" s="9">
        <f xml:space="preserve"> (G33 + H33 + I33)</f>
        <v>26.5</v>
      </c>
      <c r="N33" s="9">
        <f xml:space="preserve"> (G33 + H33 + I33) + J33*3</f>
        <v>39.28</v>
      </c>
    </row>
    <row r="34" spans="1:14" s="9" customFormat="1" x14ac:dyDescent="0.3">
      <c r="A34" s="9">
        <v>33</v>
      </c>
      <c r="B34" s="9">
        <v>10535</v>
      </c>
      <c r="C34" s="9">
        <v>25</v>
      </c>
      <c r="D34" s="9" t="s">
        <v>86</v>
      </c>
      <c r="E34" s="9" t="s">
        <v>87</v>
      </c>
      <c r="F34" s="9" t="s">
        <v>88</v>
      </c>
      <c r="G34" s="9">
        <v>6.75</v>
      </c>
      <c r="H34" s="9">
        <v>8.5</v>
      </c>
      <c r="I34" s="9">
        <v>8.25</v>
      </c>
      <c r="J34" s="9">
        <v>3.71</v>
      </c>
      <c r="K34" s="9" t="s">
        <v>14</v>
      </c>
      <c r="M34" s="9">
        <f xml:space="preserve"> (G34 + H34 + I34)</f>
        <v>23.5</v>
      </c>
      <c r="N34" s="9">
        <f xml:space="preserve"> (G34 + H34 + I34) + J34*3</f>
        <v>34.629999999999995</v>
      </c>
    </row>
    <row r="35" spans="1:14" s="9" customFormat="1" x14ac:dyDescent="0.3">
      <c r="A35" s="9">
        <v>34</v>
      </c>
      <c r="B35" s="9">
        <v>10529</v>
      </c>
      <c r="C35" s="9">
        <v>25</v>
      </c>
      <c r="D35" s="9" t="s">
        <v>74</v>
      </c>
      <c r="E35" s="9" t="s">
        <v>75</v>
      </c>
      <c r="F35" s="9" t="s">
        <v>76</v>
      </c>
      <c r="G35" s="9">
        <v>6.25</v>
      </c>
      <c r="H35" s="9">
        <v>9</v>
      </c>
      <c r="I35" s="9">
        <v>8.75</v>
      </c>
      <c r="J35" s="9">
        <v>3.47</v>
      </c>
      <c r="K35" s="9" t="s">
        <v>14</v>
      </c>
      <c r="M35" s="9">
        <f xml:space="preserve"> (G35 + H35 + I35)</f>
        <v>24</v>
      </c>
      <c r="N35" s="9">
        <f xml:space="preserve"> (G35 + H35 + I35) + J35*3</f>
        <v>34.409999999999997</v>
      </c>
    </row>
    <row r="36" spans="1:14" s="9" customFormat="1" x14ac:dyDescent="0.3">
      <c r="A36" s="9">
        <v>35</v>
      </c>
      <c r="B36" s="11">
        <v>10501</v>
      </c>
      <c r="C36" s="11">
        <v>24</v>
      </c>
      <c r="D36" s="11" t="s">
        <v>109</v>
      </c>
      <c r="E36" s="11" t="s">
        <v>110</v>
      </c>
      <c r="F36" s="12">
        <v>40350</v>
      </c>
      <c r="G36" s="11">
        <v>6.75</v>
      </c>
      <c r="H36" s="11">
        <v>8.75</v>
      </c>
      <c r="I36" s="11">
        <v>8</v>
      </c>
      <c r="J36" s="11">
        <v>3.29</v>
      </c>
      <c r="K36" s="11" t="s">
        <v>14</v>
      </c>
      <c r="L36" s="10"/>
      <c r="M36" s="9">
        <f xml:space="preserve"> (G36 + H36 + I36)</f>
        <v>23.5</v>
      </c>
      <c r="N36" s="9">
        <f xml:space="preserve"> (G36 + H36 + I36) + J36*3</f>
        <v>33.370000000000005</v>
      </c>
    </row>
    <row r="37" spans="1:14" s="9" customFormat="1" x14ac:dyDescent="0.3">
      <c r="A37" s="9">
        <v>36</v>
      </c>
      <c r="B37" s="9">
        <v>10514</v>
      </c>
      <c r="C37" s="9">
        <v>24</v>
      </c>
      <c r="D37" s="9" t="s">
        <v>40</v>
      </c>
      <c r="E37" s="9" t="s">
        <v>41</v>
      </c>
      <c r="F37" s="9" t="s">
        <v>42</v>
      </c>
      <c r="G37" s="9">
        <v>8.75</v>
      </c>
      <c r="H37" s="9">
        <v>9</v>
      </c>
      <c r="I37" s="9">
        <v>9.25</v>
      </c>
      <c r="J37" s="9">
        <v>3</v>
      </c>
      <c r="K37" s="9" t="s">
        <v>14</v>
      </c>
      <c r="M37" s="9">
        <f xml:space="preserve"> (G37 + H37 + I37)</f>
        <v>27</v>
      </c>
      <c r="N37" s="9">
        <f xml:space="preserve"> (G37 + H37 + I37) + J37*3</f>
        <v>36</v>
      </c>
    </row>
    <row r="38" spans="1:14" s="9" customFormat="1" x14ac:dyDescent="0.3">
      <c r="A38" s="9">
        <v>37</v>
      </c>
      <c r="B38" s="9">
        <v>10541</v>
      </c>
      <c r="C38" s="9">
        <v>25</v>
      </c>
      <c r="D38" s="9" t="s">
        <v>100</v>
      </c>
      <c r="E38" s="9" t="s">
        <v>101</v>
      </c>
      <c r="F38" s="9" t="s">
        <v>102</v>
      </c>
      <c r="G38" s="9">
        <v>5.75</v>
      </c>
      <c r="H38" s="9">
        <v>8.5</v>
      </c>
      <c r="I38" s="9">
        <v>6.5</v>
      </c>
      <c r="J38" s="9">
        <v>2.95</v>
      </c>
      <c r="K38" s="9" t="s">
        <v>14</v>
      </c>
      <c r="M38" s="9">
        <f xml:space="preserve"> (G38 + H38 + I38)</f>
        <v>20.75</v>
      </c>
      <c r="N38" s="9">
        <f xml:space="preserve"> (G38 + H38 + I38) + J38*3</f>
        <v>29.6</v>
      </c>
    </row>
    <row r="39" spans="1:14" s="9" customFormat="1" x14ac:dyDescent="0.3">
      <c r="A39" s="9">
        <v>38</v>
      </c>
      <c r="B39" s="9">
        <v>10528</v>
      </c>
      <c r="C39" s="9">
        <v>25</v>
      </c>
      <c r="D39" s="9" t="s">
        <v>72</v>
      </c>
      <c r="E39" s="9" t="s">
        <v>69</v>
      </c>
      <c r="F39" s="9" t="s">
        <v>73</v>
      </c>
      <c r="G39" s="9">
        <v>6.75</v>
      </c>
      <c r="H39" s="9">
        <v>7.5</v>
      </c>
      <c r="I39" s="9">
        <v>6.75</v>
      </c>
      <c r="J39" s="9">
        <v>2.33</v>
      </c>
      <c r="K39" s="9" t="s">
        <v>14</v>
      </c>
      <c r="M39" s="9">
        <f xml:space="preserve"> (G39 + H39 + I39)</f>
        <v>21</v>
      </c>
      <c r="N39" s="9">
        <f xml:space="preserve"> (G39 + H39 + I39) + J39*3</f>
        <v>27.990000000000002</v>
      </c>
    </row>
    <row r="40" spans="1:14" s="9" customFormat="1" x14ac:dyDescent="0.3">
      <c r="A40" s="9">
        <v>39</v>
      </c>
      <c r="B40" s="9">
        <v>10506</v>
      </c>
      <c r="C40" s="9">
        <v>24</v>
      </c>
      <c r="D40" s="9" t="s">
        <v>20</v>
      </c>
      <c r="E40" s="9" t="s">
        <v>21</v>
      </c>
      <c r="F40" s="13">
        <v>40430.708333333336</v>
      </c>
      <c r="G40" s="9">
        <v>5.5</v>
      </c>
      <c r="H40" s="9">
        <v>9</v>
      </c>
      <c r="I40" s="9">
        <v>6</v>
      </c>
      <c r="J40" s="9">
        <v>1.78</v>
      </c>
      <c r="K40" s="9" t="s">
        <v>14</v>
      </c>
      <c r="L40" s="9" t="s">
        <v>22</v>
      </c>
      <c r="M40" s="9">
        <f xml:space="preserve"> (G40 + H40 + I40)</f>
        <v>20.5</v>
      </c>
      <c r="N40" s="9">
        <f xml:space="preserve"> (G40 + H40 + I40) + J40*3</f>
        <v>25.84</v>
      </c>
    </row>
    <row r="41" spans="1:14" s="9" customFormat="1" x14ac:dyDescent="0.3">
      <c r="A41" s="9">
        <v>40</v>
      </c>
      <c r="B41" s="9">
        <v>10503</v>
      </c>
      <c r="C41" s="9">
        <v>24</v>
      </c>
      <c r="D41" s="9" t="s">
        <v>11</v>
      </c>
      <c r="E41" s="9" t="s">
        <v>12</v>
      </c>
      <c r="F41" s="9" t="s">
        <v>13</v>
      </c>
      <c r="G41" s="9">
        <v>7</v>
      </c>
      <c r="H41" s="9">
        <v>9</v>
      </c>
      <c r="I41" s="9">
        <v>6.75</v>
      </c>
      <c r="J41" s="9">
        <v>0.6</v>
      </c>
      <c r="K41" s="9" t="s">
        <v>14</v>
      </c>
      <c r="M41" s="9">
        <f xml:space="preserve"> (G41 + H41 + I41)</f>
        <v>22.75</v>
      </c>
      <c r="N41" s="9">
        <f xml:space="preserve"> (G41 + H41 + I41) + J41*3</f>
        <v>24.55</v>
      </c>
    </row>
    <row r="42" spans="1:14" s="9" customFormat="1" x14ac:dyDescent="0.3">
      <c r="A42" s="9">
        <v>41</v>
      </c>
      <c r="B42" s="9">
        <v>10523</v>
      </c>
      <c r="C42" s="9">
        <v>25</v>
      </c>
      <c r="D42" s="9" t="s">
        <v>61</v>
      </c>
      <c r="E42" s="9" t="s">
        <v>62</v>
      </c>
      <c r="F42" s="9" t="s">
        <v>63</v>
      </c>
      <c r="G42" s="9">
        <v>7</v>
      </c>
      <c r="H42" s="9">
        <v>7.25</v>
      </c>
      <c r="I42" s="9">
        <v>7</v>
      </c>
      <c r="J42" s="9">
        <v>0.45</v>
      </c>
      <c r="K42" s="9" t="s">
        <v>14</v>
      </c>
      <c r="M42" s="9">
        <f xml:space="preserve"> (G42 + H42 + I42)</f>
        <v>21.25</v>
      </c>
      <c r="N42" s="9">
        <f xml:space="preserve"> (G42 + H42 + I42) + J42*3</f>
        <v>22.6</v>
      </c>
    </row>
    <row r="43" spans="1:14" s="9" customFormat="1" x14ac:dyDescent="0.3">
      <c r="A43" s="9">
        <v>42</v>
      </c>
      <c r="B43" s="9">
        <v>10530</v>
      </c>
      <c r="C43" s="9">
        <v>25</v>
      </c>
      <c r="D43" s="9" t="s">
        <v>77</v>
      </c>
      <c r="E43" s="9" t="s">
        <v>78</v>
      </c>
      <c r="F43" s="9" t="s">
        <v>79</v>
      </c>
      <c r="G43" s="9">
        <v>5.5</v>
      </c>
      <c r="H43" s="9">
        <v>4.25</v>
      </c>
      <c r="I43" s="9">
        <v>5.5</v>
      </c>
      <c r="J43" s="9">
        <v>0.35</v>
      </c>
      <c r="K43" s="9" t="s">
        <v>14</v>
      </c>
      <c r="M43" s="9">
        <f xml:space="preserve"> (G43 + H43 + I43)</f>
        <v>15.25</v>
      </c>
      <c r="N43" s="9">
        <f xml:space="preserve"> (G43 + H43 + I43) + J43*3</f>
        <v>16.3</v>
      </c>
    </row>
  </sheetData>
  <autoFilter ref="A1:P43">
    <sortState ref="A2:O43">
      <sortCondition descending="1" ref="J1:J43"/>
    </sortState>
  </autoFilter>
  <sortState ref="A1:P43">
    <sortCondition descending="1" ref="J1:J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2025-06-15T15:39:35Z</dcterms:modified>
</cp:coreProperties>
</file>