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4" autoFilterDateGrouping="true" firstSheet="27" minimized="false" showHorizontalScroll="true" showSheetTabs="true" showVerticalScroll="true" tabRatio="839" visibility="visible"/>
  </bookViews>
  <sheets>
    <sheet name="Menu" sheetId="1" r:id="rId4"/>
    <sheet name="Daftar Tabel" sheetId="2" r:id="rId5"/>
    <sheet name="PS" sheetId="3" r:id="rId6"/>
    <sheet name="1-1" sheetId="4" r:id="rId7"/>
    <sheet name="1-2" sheetId="5" r:id="rId8"/>
    <sheet name="1-3" sheetId="6" r:id="rId9"/>
    <sheet name="2a" sheetId="7" r:id="rId10"/>
    <sheet name="2b" sheetId="8" r:id="rId11"/>
    <sheet name="3a1" sheetId="9" r:id="rId12"/>
    <sheet name="3a2" sheetId="10" r:id="rId13"/>
    <sheet name="3a3" sheetId="11" r:id="rId14"/>
    <sheet name="3a4" sheetId="12" r:id="rId15"/>
    <sheet name="3a5" sheetId="13" r:id="rId16"/>
    <sheet name="3b1" sheetId="14" r:id="rId17"/>
    <sheet name="3b2" sheetId="15" r:id="rId18"/>
    <sheet name="3b3" sheetId="16" r:id="rId19"/>
    <sheet name="3b4-1" sheetId="17" r:id="rId20"/>
    <sheet name="3b4-2" sheetId="18" r:id="rId21"/>
    <sheet name="3b5-1" sheetId="19" r:id="rId22"/>
    <sheet name="3b5-2" sheetId="20" r:id="rId23"/>
    <sheet name="3b5-3" sheetId="21" r:id="rId24"/>
    <sheet name="3b5-4" sheetId="22" r:id="rId25"/>
    <sheet name="3b6" sheetId="23" r:id="rId26"/>
    <sheet name="3b7" sheetId="24" r:id="rId27"/>
    <sheet name="4" sheetId="25" r:id="rId28"/>
    <sheet name="5a" sheetId="26" r:id="rId29"/>
    <sheet name="5b" sheetId="27" r:id="rId30"/>
    <sheet name="5c" sheetId="28" r:id="rId31"/>
    <sheet name="6a" sheetId="29" r:id="rId32"/>
    <sheet name="6b" sheetId="30" r:id="rId33"/>
    <sheet name="7" sheetId="31" r:id="rId34"/>
    <sheet name="8a" sheetId="32" r:id="rId35"/>
    <sheet name="8b1" sheetId="33" r:id="rId36"/>
    <sheet name="8b2" sheetId="34" r:id="rId37"/>
    <sheet name="8c" sheetId="35" r:id="rId38"/>
    <sheet name="8d1" sheetId="36" r:id="rId39"/>
    <sheet name="8d2" sheetId="37" r:id="rId40"/>
    <sheet name="8e1" sheetId="38" r:id="rId41"/>
    <sheet name="Ref 8e2" sheetId="39" r:id="rId42"/>
    <sheet name="8e2" sheetId="40" r:id="rId43"/>
    <sheet name="8f1-1" sheetId="41" r:id="rId44"/>
    <sheet name="8f1-2" sheetId="42" r:id="rId45"/>
    <sheet name="8f2" sheetId="43" r:id="rId46"/>
    <sheet name="8f3" sheetId="44" r:id="rId47"/>
    <sheet name="8f4-1" sheetId="45" r:id="rId48"/>
    <sheet name="8f4-2" sheetId="46" r:id="rId49"/>
    <sheet name="8f4-3" sheetId="47" r:id="rId50"/>
    <sheet name="8f4-4" sheetId="48" r:id="rId51"/>
  </sheets>
  <definedNames/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G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NTTS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<sst xmlns="http://schemas.openxmlformats.org/spreadsheetml/2006/main" uniqueCount="645">
  <si>
    <t>AKREDITASI PROGRAM STUDI</t>
  </si>
  <si>
    <t>BADAN AKREDITASI NASIONAL - PERGURUAN TINGGI</t>
  </si>
  <si>
    <t>Nama Program Studi</t>
  </si>
  <si>
    <t xml:space="preserve">:   </t>
  </si>
  <si>
    <t>Jenis Program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</si>
  <si>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</si>
  <si>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</si>
  <si>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</si>
  <si>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</si>
  <si>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</si>
  <si>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</si>
  <si>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</si>
  <si>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Peringkat Akreditasi PS</t>
  </si>
  <si>
    <t>Unggul</t>
  </si>
  <si>
    <t>A</t>
  </si>
  <si>
    <t>Baik Sekali</t>
  </si>
  <si>
    <t>B</t>
  </si>
  <si>
    <t>Baik</t>
  </si>
  <si>
    <t>C</t>
  </si>
  <si>
    <t>Minimum</t>
  </si>
  <si>
    <t>Nomor SK BAN-PT</t>
  </si>
  <si>
    <t>Tanggal Kadaluarsa</t>
  </si>
  <si>
    <t>Nama Unit Pengelola</t>
  </si>
  <si>
    <t>Nama Perguruan Tinggi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</si>
  <si>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</si>
  <si>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</si>
  <si>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</si>
  <si>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</si>
  <si>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</si>
  <si>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</si>
  <si>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</si>
  <si>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</si>
  <si>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</si>
  <si>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</si>
  <si>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rFont val="Calibri"/>
        <b val="true"/>
        <i val="false"/>
        <vertAlign val="superscript"/>
        <strike val="false"/>
        <color rgb="FF000000"/>
        <sz val="18"/>
        <u val="none"/>
      </rPr>
      <t xml:space="preserve">*)</t>
    </r>
  </si>
  <si>
    <t>/</t>
  </si>
  <si>
    <t>Nama Pengusul</t>
  </si>
  <si>
    <r>
      <rPr>
        <rFont val="Calibri"/>
        <b val="false"/>
        <i val="false"/>
        <vertAlign val="superscript"/>
        <strike val="false"/>
        <color rgb="FF92D050"/>
        <sz val="14"/>
        <u val="none"/>
      </rPr>
      <t xml:space="preserve">*)</t>
    </r>
    <r>
      <rPr>
        <rFont val="Calibri"/>
        <b val="false"/>
        <i val="false"/>
        <strike val="false"/>
        <color rgb="FF92D050"/>
        <sz val="14"/>
        <u val="none"/>
      </rPr>
      <t xml:space="preserve"> TS = Tahun akademik penuh terakhir saat pengajuan usulan akreditasi</t>
    </r>
  </si>
  <si>
    <t>Tanggal</t>
  </si>
  <si>
    <t>ban-pt</t>
  </si>
  <si>
    <t>versi 1.1</t>
  </si>
  <si>
    <t>DAFTAR TABEL - LAPORAN KINERJA PROGRAM STUDI</t>
  </si>
  <si>
    <t>No</t>
  </si>
  <si>
    <t>Nomor dan Judul Tabel</t>
  </si>
  <si>
    <t>Nama Sheet</t>
  </si>
  <si>
    <t>D3</t>
  </si>
  <si>
    <t>S</t>
  </si>
  <si>
    <t>STr</t>
  </si>
  <si>
    <t>M</t>
  </si>
  <si>
    <t>MTr</t>
  </si>
  <si>
    <t>D</t>
  </si>
  <si>
    <t>DTr</t>
  </si>
  <si>
    <t>Ket.</t>
  </si>
  <si>
    <t>Tabel Daftar Program Studi di Unit Pengelola Program Studi</t>
  </si>
  <si>
    <t>PS</t>
  </si>
  <si>
    <t>√</t>
  </si>
  <si>
    <t>: Diisi</t>
  </si>
  <si>
    <t>Tabel 1 Kerjasama Tridharma - Pendidikan</t>
  </si>
  <si>
    <t>1-1</t>
  </si>
  <si>
    <t>: Tidak diisi</t>
  </si>
  <si>
    <t>Tabel 1 Kerjasama Tridharma - Penelitian</t>
  </si>
  <si>
    <t>1-2</t>
  </si>
  <si>
    <t>Tabel 1 Kerjasama Tridharma - Pengabdian kepada Masyarakat</t>
  </si>
  <si>
    <t>1-3</t>
  </si>
  <si>
    <t>Tabel 2.a Seleksi Mahasiswa</t>
  </si>
  <si>
    <t>2a</t>
  </si>
  <si>
    <t>Tabel 2.b Mahasiswa Asing</t>
  </si>
  <si>
    <t>2b</t>
  </si>
  <si>
    <t>Tabel 3.a.1) Dosen Tetap Perguruan Tinggi</t>
  </si>
  <si>
    <t>3a1</t>
  </si>
  <si>
    <t>Tabel 3.a.2) Dosen Pembimbing Utama Tugas Akhir</t>
  </si>
  <si>
    <t>3a2</t>
  </si>
  <si>
    <t>Tabel 3.a.3) Ekuivalen Waktu Mengajar Penuh (EWMP) Dosen Tetap Perguruan Tinggi</t>
  </si>
  <si>
    <t>3a3</t>
  </si>
  <si>
    <t xml:space="preserve">Tabel 3.a.4) Dosen Tidak Tetap </t>
  </si>
  <si>
    <t>3a4</t>
  </si>
  <si>
    <t xml:space="preserve">Tabel 3.a.5) Dosen Industri/Praktisi </t>
  </si>
  <si>
    <t>3a5</t>
  </si>
  <si>
    <t>Tabel 3.b.1) Pengakuan/Rekognisi Dosen</t>
  </si>
  <si>
    <t>3b1</t>
  </si>
  <si>
    <t>Tabel 3.b.2) Penelitian DTPS</t>
  </si>
  <si>
    <t>3b2</t>
  </si>
  <si>
    <t>Tabel 3.b.3) PkM DTPS</t>
  </si>
  <si>
    <t>3b3</t>
  </si>
  <si>
    <t>Tabel 3.b.4) Publikasi Ilmiah DTPS</t>
  </si>
  <si>
    <t>3b4-1</t>
  </si>
  <si>
    <t>Tabel 3.b.4) Pagelaran/Pameran/Presentasi/Publikasi Ilmiah DTPS</t>
  </si>
  <si>
    <t>3b4-2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</si>
  <si>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</si>
  <si>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</si>
  <si>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</si>
  <si>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</si>
  <si>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</si>
  <si>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</si>
  <si>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</si>
  <si>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3b5-4</t>
  </si>
  <si>
    <t>Tabel 3.b.6) Karya Ilmiah DTPS yang Disitasi</t>
  </si>
  <si>
    <t>3b6</t>
  </si>
  <si>
    <t>Tabel 3.b.7) Produk/Jasa DTPS yang Diadopsi oleh Industri/Masyarakat</t>
  </si>
  <si>
    <t>3b7</t>
  </si>
  <si>
    <t>Tabel 4.b Penggunaan Dana</t>
  </si>
  <si>
    <t>Tabel 5.a Kurikulum, Capaian Pembelajaran, dan Rencana Pembelajaran</t>
  </si>
  <si>
    <t>5a</t>
  </si>
  <si>
    <t>Tabel 5.b Integrasi Kegiatan Penelitian/PkM dalam Pembelajaran</t>
  </si>
  <si>
    <t>5b</t>
  </si>
  <si>
    <t>Tabel 5.c Kepuasan Mahasiswa</t>
  </si>
  <si>
    <t>5c</t>
  </si>
  <si>
    <t>Tabel 6.a Penelitian DTPS yang Melibatkan Mahasiswa</t>
  </si>
  <si>
    <t>6a</t>
  </si>
  <si>
    <t>Tabel 6.b Penelitian DTPS yang Menjadi Rujukan Tema Tesis/Disertasi</t>
  </si>
  <si>
    <t>6b</t>
  </si>
  <si>
    <t>Tabel 7 PkM DTPS yang Melibatkan Mahasiswa</t>
  </si>
  <si>
    <t>Tabel 8.a IPK Lulusan</t>
  </si>
  <si>
    <t>8a</t>
  </si>
  <si>
    <t>Tabel 8.b.1) Prestasi Akademik Mahasiswa</t>
  </si>
  <si>
    <t>8b1</t>
  </si>
  <si>
    <t>Tabel 8.b.2) Prestasi Non-akademik Mahasiswa</t>
  </si>
  <si>
    <t>8b2</t>
  </si>
  <si>
    <t>Tabel 8.c Masa Studi Lulusan</t>
  </si>
  <si>
    <t>8c</t>
  </si>
  <si>
    <t>Tabel 8.d.1) Waktu Tunggu Lulusan</t>
  </si>
  <si>
    <t>8d1</t>
  </si>
  <si>
    <t>Tabel 8.d.2) Kesesuaian Bidang Kerja Lulusan</t>
  </si>
  <si>
    <t>8d2</t>
  </si>
  <si>
    <t>Tabel 8.e.1) Tempat Kerja Lulusan</t>
  </si>
  <si>
    <t>8e1</t>
  </si>
  <si>
    <t>Tabel Referensi 8.e.2)</t>
  </si>
  <si>
    <t>Ref 8e2</t>
  </si>
  <si>
    <t>Tabel 8.e.2) Kepuasan Pengguna Lulusan</t>
  </si>
  <si>
    <t>8e2</t>
  </si>
  <si>
    <t>Tabel 8.f.1) Publikasi Ilmiah Mahasiswa</t>
  </si>
  <si>
    <t>8f1-1</t>
  </si>
  <si>
    <t>Tabel 8.f.1) Pagelaran/Pameran/Presentasi/Publikasi Ilmiah Mahasiswa</t>
  </si>
  <si>
    <t>8f1-2</t>
  </si>
  <si>
    <t>Tabel 8.f.2) Karya Ilmiah Mahasiswa yang Disitasi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</si>
  <si>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</si>
  <si>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</si>
  <si>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</si>
  <si>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</si>
  <si>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</si>
  <si>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</si>
  <si>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</si>
  <si>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</si>
  <si>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</si>
  <si>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</si>
  <si>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8f4-4</t>
  </si>
  <si>
    <t>Tabel Daftar Program Studi di Unit Pengelola Program Studi (UPPS)</t>
  </si>
  <si>
    <t>&lt;&lt;&lt; Daftar Tabel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</si>
  <si>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</si>
  <si>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</si>
  <si>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</si>
  <si>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</si>
  <si>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</si>
  <si>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</si>
  <si>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</si>
  <si>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</si>
  <si>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</si>
  <si>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</si>
  <si>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</si>
  <si>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</si>
  <si>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</si>
  <si>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</si>
  <si>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</si>
  <si>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Tabel 1 Kerjasama</t>
  </si>
  <si>
    <t>Tabel 1 Bagian-1 Kerjasama Pendidikan</t>
  </si>
  <si>
    <t>Check</t>
  </si>
  <si>
    <t>V</t>
  </si>
  <si>
    <t>No.</t>
  </si>
  <si>
    <t>Lembaga Mitra</t>
  </si>
  <si>
    <r>
      <t xml:space="preserve">Tingkat </t>
    </r>
    <r>
      <rPr>
        <rFont val="Calibri"/>
        <b val="true"/>
        <i val="false"/>
        <vertAlign val="superscript"/>
        <strike val="false"/>
        <color rgb="FF000000"/>
        <sz val="11"/>
        <u val="none"/>
      </rPr>
      <t xml:space="preserve"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</si>
  <si>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</si>
  <si>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</si>
  <si>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</si>
  <si>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</si>
  <si>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</si>
  <si>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</si>
  <si>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</si>
  <si>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</si>
  <si>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PT Aneka Mesin</t>
  </si>
  <si>
    <t>testing</t>
  </si>
  <si>
    <t>PT Abadi</t>
  </si>
  <si>
    <t>PT Mega Bintang</t>
  </si>
  <si>
    <t>CV Sumber Makmur</t>
  </si>
  <si>
    <t>UNESCO</t>
  </si>
  <si>
    <t>Mencetak Generasi Terampil Bangsa</t>
  </si>
  <si>
    <t>Mendapatkan pengalaman</t>
  </si>
  <si>
    <t>Dokumen laporan</t>
  </si>
  <si>
    <t>PT Transformasi Dinamika Unggul</t>
  </si>
  <si>
    <t>Pengembangan Mesin Hemat Energi</t>
  </si>
  <si>
    <t>Mampu mengarahkan SDM nya siap mengembangkan mesin hemat energi</t>
  </si>
  <si>
    <t>Surat Perjanjian</t>
  </si>
  <si>
    <t>Tabel 1 Bagian-2 Kerjasama Penelitian</t>
  </si>
  <si>
    <t>CV Indomekanik</t>
  </si>
  <si>
    <t>PT Ragam Mesin Abadi</t>
  </si>
  <si>
    <t>Meneliti Mesin Bertenaga Kuda</t>
  </si>
  <si>
    <t>Menemukan strategi merancang mesin bertenaga kuda</t>
  </si>
  <si>
    <t>Foto</t>
  </si>
  <si>
    <t>Meneliti Pembakaran Mesin</t>
  </si>
  <si>
    <t>Mendapatkan pengalaman baru</t>
  </si>
  <si>
    <t>Tabel 1 Bagian-3 Kerjasama Pengabdian kepada Masyarakat</t>
  </si>
  <si>
    <t>Mengabdi untuk Jawa Timur</t>
  </si>
  <si>
    <t>Memperkuat relasi dengan alumni</t>
  </si>
  <si>
    <t>Mengabdi untuk Bangsa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</si>
  <si>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</si>
  <si>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</si>
  <si>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</si>
  <si>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</si>
  <si>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</si>
  <si>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</si>
  <si>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</si>
  <si>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</si>
  <si>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</si>
  <si>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 xml:space="preserve">Transfer</t>
    </r>
    <r>
      <rPr>
        <rFont val="Calibri"/>
        <b val="true"/>
        <i val="false"/>
        <vertAlign val="superscript"/>
        <strike val="false"/>
        <color rgb="FF000000"/>
        <sz val="11"/>
        <u val="none"/>
      </rPr>
      <t xml:space="preserve">*)</t>
    </r>
  </si>
  <si>
    <t>TS</t>
  </si>
  <si>
    <t>TS-1</t>
  </si>
  <si>
    <t>TS-2</t>
  </si>
  <si>
    <t>TS-3</t>
  </si>
  <si>
    <t>TS-4</t>
  </si>
  <si>
    <t>TS-5</t>
  </si>
  <si>
    <t>Jumlah</t>
  </si>
  <si>
    <t>Diisi oleh pengusul dari Program Studi pada program Sarjana/Sarjana Terapan/Magister/Magister Terapan/Doktor/Doktor Terapan.</t>
  </si>
  <si>
    <t>Program Studi</t>
  </si>
  <si>
    <r>
      <t xml:space="preserve">Jumlah Mahasiswa Asing Penuh Waktu (</t>
    </r>
    <r>
      <rPr>
        <rFont val="Calibri"/>
        <b val="true"/>
        <i val="true"/>
        <strike val="false"/>
        <color rgb="FF000000"/>
        <sz val="11"/>
        <u val="none"/>
      </rPr>
      <t xml:space="preserve">Full-time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</si>
  <si>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r>
      <t xml:space="preserve">Jumlah Mahasiswa Asing Paruh Waktu (</t>
    </r>
    <r>
      <rPr>
        <rFont val="Calibri"/>
        <b val="true"/>
        <i val="true"/>
        <strike val="false"/>
        <color rgb="FF000000"/>
        <sz val="11"/>
        <u val="none"/>
      </rPr>
      <t xml:space="preserve">Part-time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</si>
  <si>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JA</t>
  </si>
  <si>
    <t>Tenaga Pengajar</t>
  </si>
  <si>
    <t>Asisten Ahli</t>
  </si>
  <si>
    <t>Lektor</t>
  </si>
  <si>
    <t>Lektor Kepala</t>
  </si>
  <si>
    <t>Guru Besar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</si>
  <si>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</si>
  <si>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</si>
  <si>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</si>
  <si>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</si>
  <si>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</si>
  <si>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</si>
  <si>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</si>
  <si>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</si>
  <si>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</si>
  <si>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</si>
  <si>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</si>
  <si>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</si>
  <si>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</si>
  <si>
    <t>Prof. Dr. Ir I Made Arya Djoni, M.T.</t>
  </si>
  <si>
    <t>0025064401</t>
  </si>
  <si>
    <t>S2 TEKNIK MESIN</t>
  </si>
  <si>
    <t>S3 TEKNIK MESIN</t>
  </si>
  <si>
    <t>Profesor</t>
  </si>
  <si>
    <t>08105002759</t>
  </si>
  <si>
    <t>Perencanaan Elemen Mesin</t>
  </si>
  <si>
    <t>Mesin Fluida Incompresibel</t>
  </si>
  <si>
    <t>Prof. Dr. Ir. Djoko Sungkono, M.Eng.Sc.</t>
  </si>
  <si>
    <t>0007094401</t>
  </si>
  <si>
    <t>S2 ENGINEERING</t>
  </si>
  <si>
    <t>S3 KESEHATAN LINGKUNGAN</t>
  </si>
  <si>
    <t>08105002741</t>
  </si>
  <si>
    <t>Motor Pembakaran Dalam</t>
  </si>
  <si>
    <t>Pencemaran Udara</t>
  </si>
  <si>
    <t>Ir. Lubi</t>
  </si>
  <si>
    <t>0020024803</t>
  </si>
  <si>
    <t>KONSTRUKSI</t>
  </si>
  <si>
    <t>Kinematika Mekanisme</t>
  </si>
  <si>
    <t>Dinamika Teknik</t>
  </si>
  <si>
    <t>Ir. Achmad Muljana</t>
  </si>
  <si>
    <t>0001064803</t>
  </si>
  <si>
    <t>TEKNIK PRODUKSI</t>
  </si>
  <si>
    <t>Proses Manufaktur  I</t>
  </si>
  <si>
    <t>Proses Pemesinan</t>
  </si>
  <si>
    <t>Ir. Kadarisman</t>
  </si>
  <si>
    <t>0009014902</t>
  </si>
  <si>
    <t>Termodinamika I</t>
  </si>
  <si>
    <t>Mesin Konversi Energi</t>
  </si>
  <si>
    <t>Ir. Sudjud Darsopuspito, MT.</t>
  </si>
  <si>
    <t>0029084904</t>
  </si>
  <si>
    <t>S2 T.MESIN</t>
  </si>
  <si>
    <t>08105009315</t>
  </si>
  <si>
    <t>Ir. Yunarko Triwinarno, MT.</t>
  </si>
  <si>
    <t>0003065103</t>
  </si>
  <si>
    <t>REKAYASA PERANCANGAN DAN MANUFAKTUR</t>
  </si>
  <si>
    <t>08104408183</t>
  </si>
  <si>
    <t>Jumlah Mahasiswa yang Dibimbing</t>
  </si>
  <si>
    <t>Rata-rata Jumlah Bimbingan di semua Program/ Semester</t>
  </si>
  <si>
    <t>pada PS yang Diakreditasi</t>
  </si>
  <si>
    <t>pada PS Lain pada Program yang sama di PT</t>
  </si>
  <si>
    <t>Rata-rata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</si>
  <si>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</si>
  <si>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</si>
  <si>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</si>
  <si>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</si>
  <si>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</si>
  <si>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</si>
  <si>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Penelitian</t>
  </si>
  <si>
    <t>PkM</t>
  </si>
  <si>
    <t>Tugas Tambahan dan/atau Penunjang</t>
  </si>
  <si>
    <t>PS yang Diakreditasi</t>
  </si>
  <si>
    <t>PS Lain di dalam PT</t>
  </si>
  <si>
    <t>PS Lain di luar PT</t>
  </si>
  <si>
    <t>Ridwan Hanif Rahmadi</t>
  </si>
  <si>
    <t>Mahmud Sholeh</t>
  </si>
  <si>
    <t>Ir. Ari Joewono</t>
  </si>
  <si>
    <t>Elemen Mesin</t>
  </si>
  <si>
    <t>Pesawat Pemindah Bahan</t>
  </si>
  <si>
    <t>Ir. Bobby Oedy Pramoedyo Soepangkat , MSc., Ph.D.</t>
  </si>
  <si>
    <t>0016055304</t>
  </si>
  <si>
    <t>S3 TEKNIK INDUSTRI</t>
  </si>
  <si>
    <t>08105009313</t>
  </si>
  <si>
    <t>Statistik dan Perencanaan Eksperimen</t>
  </si>
  <si>
    <t>Menejemen Operasional</t>
  </si>
  <si>
    <t>Rekayasa Kualitas</t>
  </si>
  <si>
    <t>Ir. Bobby Oedy Pramoedyo Soepangkat, MSc., Ph.D.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</si>
  <si>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</si>
  <si>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</si>
  <si>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</si>
  <si>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</si>
  <si>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</si>
  <si>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</si>
  <si>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</si>
  <si>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</si>
  <si>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</si>
  <si>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Rekognisi dan Bukti Pendukung</t>
  </si>
  <si>
    <t>Tingkat</t>
  </si>
  <si>
    <t>Tahun (YYYY)</t>
  </si>
  <si>
    <t>Wilayah</t>
  </si>
  <si>
    <t>Niniet Indah Arvitrida, S.T., M.T., Ph.D.</t>
  </si>
  <si>
    <t xml:space="preserve">Peoples Choice (Peserta Favorit) 3 Minute Thesis Competition </t>
  </si>
  <si>
    <t>The Simpson Award - YOR (Young OR) Conference</t>
  </si>
  <si>
    <t>2015 WSC (Winter Simulation Conference) Diversity Award</t>
  </si>
  <si>
    <t>Dr.Eng. Erwin Widodo, S.T., M.Eng.</t>
  </si>
  <si>
    <t>ARTIFICIAL COMPLEX SYSTEM ENGINEERING</t>
  </si>
  <si>
    <t>Dwidya Satya Perdana 20 Tahun</t>
  </si>
  <si>
    <t>Putu Dana Karningsih, S.T., M.Eng.Sc., Ph.D.</t>
  </si>
  <si>
    <t>MANUFACTURING MANAGEMENT</t>
  </si>
  <si>
    <t>Prof. Iwan Vanany, S.T., M.T., Ph.D.</t>
  </si>
  <si>
    <t>Mechanical Engineering</t>
  </si>
  <si>
    <t>Prof. Ir. I Nyoman Pujawan, M.Eng., Ph.D., CSCP</t>
  </si>
  <si>
    <t>DOSEN BERPRESTASI PERINGKAT I TINGKAT INSTITUT</t>
  </si>
  <si>
    <t>Anugerah Wira Adhiacarya</t>
  </si>
  <si>
    <t>AITAA Distinguished Alumni Award</t>
  </si>
  <si>
    <t>Outstanding Researcher Award</t>
  </si>
  <si>
    <t>Prof. Ir. Budi Santosa, M.Sc., Ph.D.</t>
  </si>
  <si>
    <t>Dwidya Satya Madya 25 Tahun</t>
  </si>
  <si>
    <t>Dr.Eng. Ir. Ahmad Rusdiansyah, M.Eng.</t>
  </si>
  <si>
    <t>DOSEN BERPRESTASI I Tingkat Institut Tahun 2006</t>
  </si>
  <si>
    <t>Dr. Ir. Sri Gunani Partiwi, M.T.</t>
  </si>
  <si>
    <t xml:space="preserve">KETUA JURUSAN / PROGRAM STUDI BERPRESTASI PERIINGKAT II </t>
  </si>
  <si>
    <t>Prof. Dr. Basuki Widodo, MSc.</t>
  </si>
  <si>
    <t>Dwi Satya Utama</t>
  </si>
  <si>
    <t>Dr. Ir. Patdono Suwignyo, M.Eng., Sc.</t>
  </si>
  <si>
    <t>Design, Manufacture and Eng.Management</t>
  </si>
  <si>
    <t>DWIDYA SATYA PERDANA</t>
  </si>
  <si>
    <t>Sumber Pembiayaan</t>
  </si>
  <si>
    <t>Jumlah Judul Penelitian</t>
  </si>
  <si>
    <t>Lembaga luar negeri</t>
  </si>
  <si>
    <t>Perguruan Tinggi</t>
  </si>
  <si>
    <t>Lembaga dalam negeri (di luar PT)</t>
  </si>
  <si>
    <t>Dana Mandiri</t>
  </si>
  <si>
    <t>Jumlah Judul PkM</t>
  </si>
  <si>
    <t>Lembaga Luar Negeri</t>
  </si>
  <si>
    <t>DANA LOKAL ITS (ABDIMAS)</t>
  </si>
  <si>
    <t>Diisi oleh pengusul dari Program Studi pada program Sarjana/Magister/Doktor.</t>
  </si>
  <si>
    <t>Jenis Publikasi</t>
  </si>
  <si>
    <t xml:space="preserve">Jumlah Judul </t>
  </si>
  <si>
    <t>Jurnal penelitian internasional bereputasi</t>
  </si>
  <si>
    <t>Seminar wilayah/lokal/perguruan tinggi</t>
  </si>
  <si>
    <t>Jurnal penelitian nasional terakreditasi</t>
  </si>
  <si>
    <t>Diisi oleh pengusul dari Program Studi pada program Diploma Tiga/Sarjana Terapan/Magister Terapan/Doktor Terapan.</t>
  </si>
  <si>
    <t>Tabel 3.b.5) Luaran Penelitian/PkM Lainnya oleh DTPS</t>
  </si>
  <si>
    <t>Tabel 3.b.5) Bagian-1 HKI (Paten, Paten Sederhana)</t>
  </si>
  <si>
    <t>Luaran Penelitian dan PkM</t>
  </si>
  <si>
    <t>Keterangan</t>
  </si>
  <si>
    <t>I</t>
  </si>
  <si>
    <t>HKI: a) Paten, b) Paten Sederhana</t>
  </si>
  <si>
    <t>Becak Listrik</t>
  </si>
  <si>
    <t>Menggunakan motor listrik BLDC</t>
  </si>
  <si>
    <t>Mesin Jahit</t>
  </si>
  <si>
    <t>Untuk menjahit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</si>
  <si>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</si>
  <si>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</si>
  <si>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</si>
  <si>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Rancangan Kerangka Mobil Berbahan Bakar Batubara</t>
  </si>
  <si>
    <t>Tahan terhadap bantingan</t>
  </si>
  <si>
    <t>Footstep</t>
  </si>
  <si>
    <t>Alat sandaran kaki di sepeda motor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</si>
  <si>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</si>
  <si>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</si>
  <si>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</si>
  <si>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t>Sistem Pemantau Kondisi Baterai</t>
  </si>
  <si>
    <t>Bisa mempertahankan usia baterai</t>
  </si>
  <si>
    <t>Mesin Printing 3D</t>
  </si>
  <si>
    <t>Untuk ngeprint 3D</t>
  </si>
  <si>
    <r>
      <t xml:space="preserve">Tabel 3.b.5) Bagian-4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</si>
  <si>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IV</t>
  </si>
  <si>
    <r>
      <t xml:space="preserve">Buku ber-ISBN, </t>
    </r>
    <r>
      <rPr>
        <rFont val="Calibri"/>
        <b val="true"/>
        <i val="true"/>
        <strike val="false"/>
        <color rgb="FF000000"/>
        <sz val="11"/>
        <u val="none"/>
      </rPr>
      <t xml:space="preserve">Book Chapter</t>
    </r>
  </si>
  <si>
    <t>Modifikasi Produk JDM</t>
  </si>
  <si>
    <t>Keren</t>
  </si>
  <si>
    <t>AutoNetMagz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</si>
  <si>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</si>
  <si>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</si>
  <si>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</si>
  <si>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Om Mobi</t>
  </si>
  <si>
    <t>Review Mobil XPander</t>
  </si>
  <si>
    <t>Modifikasi Mercedes Benz W108 1969 (Mercy Kebo)</t>
  </si>
  <si>
    <t>Sugeng Drajat</t>
  </si>
  <si>
    <t>Teknik Sapu Angin</t>
  </si>
  <si>
    <t>Joko Santoso</t>
  </si>
  <si>
    <t>Rancangan Mesin Modern Berbasis Android</t>
  </si>
  <si>
    <t>Diisi oleh pengusul dari program studi pada program Diploma Tiga/Sarjana Terapan/Magister Terapan/Doktor Terapan</t>
  </si>
  <si>
    <t>Nama Produk/Jasa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</si>
  <si>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</si>
  <si>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</si>
  <si>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</si>
  <si>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</si>
  <si>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</si>
  <si>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</si>
  <si>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</si>
  <si>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</si>
  <si>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</si>
  <si>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</si>
  <si>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</si>
  <si>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</si>
  <si>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</si>
  <si>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</si>
  <si>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</si>
  <si>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</si>
  <si>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</si>
  <si>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</si>
  <si>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</si>
  <si>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</si>
  <si>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</si>
  <si>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</si>
  <si>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</si>
  <si>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</si>
  <si>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Dokumen Rencana Pembelajaran</t>
  </si>
  <si>
    <t>Unit Penyelenggara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</si>
  <si>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</si>
  <si>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</si>
  <si>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</si>
  <si>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</si>
  <si>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</si>
  <si>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</si>
  <si>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</si>
  <si>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ME02</t>
  </si>
  <si>
    <t>Material Teknik</t>
  </si>
  <si>
    <t>RP Material Teknik</t>
  </si>
  <si>
    <t>S1 Teknik Mesin</t>
  </si>
  <si>
    <t>ME01</t>
  </si>
  <si>
    <t>Menggambar Mesin</t>
  </si>
  <si>
    <t>RP Menggambar Mesin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</si>
  <si>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</si>
  <si>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</si>
  <si>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</si>
  <si>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</si>
  <si>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</si>
  <si>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Modifikasi Kerangka Mobil BMW E30</t>
  </si>
  <si>
    <t>Materi perkuliahan</t>
  </si>
  <si>
    <t>Robot Sepak Bola</t>
  </si>
  <si>
    <t>Ainur Rofiq</t>
  </si>
  <si>
    <t>Robot Cerdas</t>
  </si>
  <si>
    <t>Studi kasus</t>
  </si>
  <si>
    <t>Aspek yang Diukur</t>
  </si>
  <si>
    <t>Tingkat Kepuasan Mahasiswa
(%)</t>
  </si>
  <si>
    <t>Rencana Tindak Lanjut oleh UPPS/PS</t>
  </si>
  <si>
    <t>Sangat Baik</t>
  </si>
  <si>
    <t>Cukup</t>
  </si>
  <si>
    <t>Kurang</t>
  </si>
  <si>
    <t>Tangible</t>
  </si>
  <si>
    <t>Memperbaiki</t>
  </si>
  <si>
    <t>Empati</t>
  </si>
  <si>
    <t>Optimalisasi</t>
  </si>
  <si>
    <t>Kepastian</t>
  </si>
  <si>
    <t>Daya tanggap</t>
  </si>
  <si>
    <t>Keandalan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</si>
  <si>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</si>
  <si>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</si>
  <si>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</si>
  <si>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</si>
  <si>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Nurhadi Siswanto S.T., MSIE.,Ph.D</t>
  </si>
  <si>
    <t>ICT dan Robotika</t>
  </si>
  <si>
    <t>Adji Candra Kurniawan</t>
  </si>
  <si>
    <t>Simulasi Strategi Penetapan Harga Pada Retailer - Sebuah Pendekatan Agent-Based Modeling</t>
  </si>
  <si>
    <t>Prof. Iwan Vanany, ST., M.T., Ph.D.</t>
  </si>
  <si>
    <t>DICKI SUGANDHI</t>
  </si>
  <si>
    <t>PEMBUATAN ROADMAP PENELITIAN HALAL ITS</t>
  </si>
  <si>
    <t>HANA CATUR WAHYUNI</t>
  </si>
  <si>
    <t>Sains</t>
  </si>
  <si>
    <t>Transportasi dan Logistik</t>
  </si>
  <si>
    <t>Prof. Iwan Vanany ST., M.T., Ph.D.</t>
  </si>
  <si>
    <t>Energi</t>
  </si>
  <si>
    <t>Fakhri Anggara</t>
  </si>
  <si>
    <t>EVALUASI STRATEGI POSITIONING MEREK UNTUK MENINGKATKAN DAYA SAING PRODUK PERTAMINA LUBRICANTS DI ERA ASEAN ECONOMIC COMMUNITY (AEC)</t>
  </si>
  <si>
    <t>Faiz Rahman Arifin</t>
  </si>
  <si>
    <t>PERSEPSI DAN PERILAKU KONSUMEN TERHADAP BEBERAPA ISU HALAL PADA PRODUK MAKANAN</t>
  </si>
  <si>
    <t>Firman Mega Pahlawan</t>
  </si>
  <si>
    <t>Prof. Ir. Moses Laksono Singgih, M.Sc Ph.D</t>
  </si>
  <si>
    <t>Felicius Rindy K</t>
  </si>
  <si>
    <t>Peningkatan Efisiensi Manajemen Perawatan Berbasis Reliability Centered Maintenance II Pada Industri Penghasil Energi</t>
  </si>
  <si>
    <t>Winahyu Tyas W</t>
  </si>
  <si>
    <t>Anis Siti R</t>
  </si>
  <si>
    <t>Kebijakan dan Strategi Penelitian ITS</t>
  </si>
  <si>
    <t>Rosa Shinta Rosyadi</t>
  </si>
  <si>
    <t>Ahmad Nur Arif</t>
  </si>
  <si>
    <t>Diisi oleh pengusul dari Program Studi pada program Magister/Magister Terapan/ Doktor/ Doktor Terapan</t>
  </si>
  <si>
    <t>Judul Tesis/Disertasi</t>
  </si>
  <si>
    <t>Modifikasi Mobil</t>
  </si>
  <si>
    <t>Kemal</t>
  </si>
  <si>
    <t>Modifikasi Mobil Rolls Royce 2013</t>
  </si>
  <si>
    <t>Den Dimas</t>
  </si>
  <si>
    <t>Modifikasi Motor</t>
  </si>
  <si>
    <t>Daendels</t>
  </si>
  <si>
    <t>Modifikasi Motor Vespa 1991</t>
  </si>
  <si>
    <t>Rifat Sungkar</t>
  </si>
  <si>
    <t>Gugus Sulaiman</t>
  </si>
  <si>
    <t>Modifikasi Mobil Jimny 2013</t>
  </si>
  <si>
    <t>Fitra Eri</t>
  </si>
  <si>
    <t>Pengembangan Otomotif</t>
  </si>
  <si>
    <t>Anto Darmawan</t>
  </si>
  <si>
    <t>Ekspansi Pengembangan Toyota Land Cruiser</t>
  </si>
  <si>
    <t>Diisi oleh pengusul dari Program Studi pada program Diploma Tiga/Sarjana/Sarjana Terapan.</t>
  </si>
  <si>
    <t>Tema PkM sesuai Roadmap</t>
  </si>
  <si>
    <t>Tahun Lulus</t>
  </si>
  <si>
    <t>Jumlah Lulusan</t>
  </si>
  <si>
    <t>Indeks Prestasi Kumulatif</t>
  </si>
  <si>
    <t>Min.</t>
  </si>
  <si>
    <t>Maks</t>
  </si>
  <si>
    <t>Nama Kegiatan</t>
  </si>
  <si>
    <t>Waktu Perolehan (YYYY)</t>
  </si>
  <si>
    <t>Prestasi yang Dicapai</t>
  </si>
  <si>
    <t>Lokal/ Wilayah</t>
  </si>
  <si>
    <t>Internasional</t>
  </si>
  <si>
    <t>Diisi oleh pengusul dari Program Studi pada program Diploma Tiga/Sarjana/Sarjana Terapan</t>
  </si>
  <si>
    <t>Kontes Robot Indonesia</t>
  </si>
  <si>
    <t>Pengakuan/Apresiasi</t>
  </si>
  <si>
    <t>Juara 1</t>
  </si>
  <si>
    <t>Singapore Robotic Games 2019</t>
  </si>
  <si>
    <t>Kontes Robot Indonesia 2019 Nasional</t>
  </si>
  <si>
    <t>Kontes Robot Indonesia 2019 Regional 4</t>
  </si>
  <si>
    <t>Juara Umum</t>
  </si>
  <si>
    <t>Kontes Robot Indonesia 2019 Regional</t>
  </si>
  <si>
    <t>Juara 3</t>
  </si>
  <si>
    <t>Peserta</t>
  </si>
  <si>
    <t>ROBOCUP 2019</t>
  </si>
  <si>
    <t>The 26th Singapore Robotics Game 2019</t>
  </si>
  <si>
    <t>First Batu Underwater Robot Challenge 2019</t>
  </si>
  <si>
    <t>World Invention Technology Expo 2019</t>
  </si>
  <si>
    <t>Shell Eco Marathon Asia 2019</t>
  </si>
  <si>
    <t>Juara 2</t>
  </si>
  <si>
    <t>Malaysia Technology Expo 2019</t>
  </si>
  <si>
    <t>Driver's World Championships Asia Qualifiers 2019</t>
  </si>
  <si>
    <t>Piala Koni</t>
  </si>
  <si>
    <t>Kontes Robot Terbang Indonesia 2019</t>
  </si>
  <si>
    <t>Tubitak UAV Competition</t>
  </si>
  <si>
    <t>KMHE 2019</t>
  </si>
  <si>
    <t>International Business Solution Competititon 2019</t>
  </si>
  <si>
    <t>3th LEONARDO DA VINCI INTERNATIONAL CHORAL FESTIVA</t>
  </si>
  <si>
    <t>3th LEONARDO DA VINCI INTERNATIONAL CHORAL FESTIV</t>
  </si>
  <si>
    <t>Juara Harapan 1</t>
  </si>
  <si>
    <t>Shell Eco-marathon asia 2019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</si>
  <si>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</si>
  <si>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</si>
  <si>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</si>
  <si>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</si>
  <si>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</si>
  <si>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</si>
  <si>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</si>
  <si>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</si>
  <si>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</si>
  <si>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</si>
  <si>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</si>
  <si>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</si>
  <si>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</si>
  <si>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</si>
  <si>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</si>
  <si>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</si>
  <si>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</si>
  <si>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</si>
  <si>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</si>
  <si>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</si>
  <si>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</si>
  <si>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</si>
  <si>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</si>
  <si>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</si>
  <si>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</si>
  <si>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</si>
  <si>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</si>
  <si>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</si>
  <si>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t>3 ≤ WT ≤ 6 bulan</t>
  </si>
  <si>
    <t>WT &gt; 6 bulan</t>
  </si>
  <si>
    <t>Diisi oleh pengusul dari Program Studi pada Program Sarjana</t>
  </si>
  <si>
    <t>WT &lt; 6 bulan</t>
  </si>
  <si>
    <t>6 ≤ WT ≤ 18 bulan</t>
  </si>
  <si>
    <t>WT &gt; 18 bulan</t>
  </si>
  <si>
    <t>Diisi oleh pengusul dari Program Studi pada Program Sarjana Terapan</t>
  </si>
  <si>
    <t>Diisi oleh pengusul dari Program Studi pada program Diploma Tiga/Sarjana/Sarjana Terapan/Magister/Magister Terapan</t>
  </si>
  <si>
    <t>Jumlah lulusan Terlacak dengan Tingkat Keseuaian Bidang Kerja</t>
  </si>
  <si>
    <t>Rendah</t>
  </si>
  <si>
    <t>Sedang</t>
  </si>
  <si>
    <t>Tinggi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</si>
  <si>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</si>
  <si>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</si>
  <si>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</si>
  <si>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</si>
  <si>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</si>
  <si>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</si>
  <si>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Jenis Kemampuan</t>
  </si>
  <si>
    <t>Tingkat Kepuasan Pengguna
(%)</t>
  </si>
  <si>
    <t>Pengembangan diri</t>
  </si>
  <si>
    <t>Meningkatkan</t>
  </si>
  <si>
    <t>Kerjasama</t>
  </si>
  <si>
    <t>Kemampuan berbahasa asing</t>
  </si>
  <si>
    <t>Menjaga</t>
  </si>
  <si>
    <t>Keahlian pada bidang ilmu (kompetensi utama)</t>
  </si>
  <si>
    <t>Kemampuan berkomunikasi</t>
  </si>
  <si>
    <t>Etika</t>
  </si>
  <si>
    <t>Tulisan di media massa wilayah</t>
  </si>
  <si>
    <t>Tulisan di media massa nasional</t>
  </si>
  <si>
    <t>Seminar nasional</t>
  </si>
  <si>
    <t>Diisi oleh pengusul dari Program Studi pada program Sarjana Terapan/Magister Terapan/Doktor Terapan.</t>
  </si>
  <si>
    <t>Pagelaran dalam forum di tingkat internasional</t>
  </si>
  <si>
    <t>Pagelaran dalam forum di tingkat nasional</t>
  </si>
  <si>
    <t>Diisi oleh pengusul dari Program Studi pada program Magister/Magister Terapan/Doktor/Doktor Terapan</t>
  </si>
  <si>
    <t>Adopsi Turbo pada Jimny</t>
  </si>
  <si>
    <t>Arief Muhammad</t>
  </si>
  <si>
    <t>Pengembangan Ekspansi Produk Mercedes Benz di Indonesia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</si>
  <si>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</si>
  <si>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</si>
  <si>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</si>
  <si>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Diisi oleh pengusul dari Program Studi pada program Sarjana/Sarjana Terapan/Magister/Magister Terapan/Doktor/Doktor Terapan</t>
  </si>
  <si>
    <t>Tabel 8.f.4) Bagian-1 HKI (Paten, Paten Sederhana)</t>
  </si>
  <si>
    <t>Training Radiation Porta Monitor</t>
  </si>
  <si>
    <t>Dapat memproduksi sinyal alarm ketika material nuklir atau radiasi nuklir terdeteksi</t>
  </si>
  <si>
    <t>Recovery Lithium dari Baterai Bekas</t>
  </si>
  <si>
    <t>Sebagai antisipasi menumpuknya sampah baterai bekas</t>
  </si>
  <si>
    <t>Tabel 8.f.4) Bagian-2 HKI (Hak Cipta, Desain Produk Industri, dll.)</t>
  </si>
  <si>
    <t>TJ-WAY</t>
  </si>
  <si>
    <t>Mempermudah penyampaian informasi lokasi halte dan trayek bus Trans Jogja serta pemantauan posisi b</t>
  </si>
  <si>
    <t>LASER BRIDGE DISPLACEMENT</t>
  </si>
  <si>
    <t>Instrument pengukur perubahan posisi pada sebuah jembatan</t>
  </si>
  <si>
    <t>Tabel 8.f.4) Bagian-3 Teknologi Tepat Guna, Produk, Karya Seni, Rekayasa Sosial</t>
  </si>
  <si>
    <t>e-GNSS (Expandable GNSS Receiver)</t>
  </si>
  <si>
    <t>Potret-1300 (Unmanned Aerial Vehicle-PPK Ready)</t>
  </si>
  <si>
    <t>Digunakan untuk misi pemetaan udara seperti aplikasi pemetaan persil tanah/PTSL</t>
  </si>
  <si>
    <r>
      <t xml:space="preserve">Tabel 8.f.4) Bagian-4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</si>
  <si>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Buku Otomotif</t>
  </si>
  <si>
    <t>Mantap</t>
  </si>
  <si>
    <t>Buku Mekanika</t>
  </si>
</sst>
</file>

<file path=xl/styles.xml><?xml version="1.0" encoding="utf-8"?>
<styleSheet xmlns="http://schemas.openxmlformats.org/spreadsheetml/2006/main" xml:space="preserve">
  <numFmts count="2">
    <numFmt numFmtId="164" formatCode="0E+0"/>
    <numFmt numFmtId="165" formatCode="0.0"/>
  </numFmts>
  <fonts count="2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4"/>
      <color rgb="FF92D050"/>
      <name val="Calibri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single"/>
      <sz val="11"/>
      <color rgb="FFFF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B050"/>
      <name val="Calibri"/>
    </font>
    <font>
      <b val="0"/>
      <i val="0"/>
      <strike val="0"/>
      <u val="none"/>
      <sz val="12"/>
      <color rgb="FF00B050"/>
      <name val="Calibri"/>
    </font>
    <font>
      <b val="0"/>
      <i val="0"/>
      <strike val="0"/>
      <u val="none"/>
      <sz val="11"/>
      <color rgb="FF00B050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vertAlign val="superscript"/>
      <sz val="11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33"/>
        <bgColor rgb="FFFFFFFF"/>
      </patternFill>
    </fill>
    <fill>
      <patternFill patternType="lightGray">
        <fgColor rgb="FFFFFFFF"/>
        <bgColor rgb="FFA5B6CA"/>
      </patternFill>
    </fill>
    <fill>
      <patternFill patternType="lightGray">
        <fgColor rgb="FFFFFFFF"/>
        <bgColor rgb="FFCCCCCC"/>
      </patternFill>
    </fill>
    <fill>
      <patternFill patternType="solid">
        <fgColor rgb="FFFFFF00"/>
        <bgColor rgb="FFFFFFFF"/>
      </patternFill>
    </fill>
    <fill>
      <patternFill patternType="gray125">
        <fgColor rgb="FFFFFFFF"/>
        <bgColor rgb="FFD9D9D9"/>
      </patternFill>
    </fill>
    <fill>
      <patternFill patternType="gray125">
        <fgColor rgb="FFFFFFFF"/>
        <bgColor rgb="FFA5B6CA"/>
      </patternFill>
    </fill>
    <fill>
      <patternFill patternType="solid">
        <fgColor rgb="FFA5B6CA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double">
        <color rgb="FFFFFF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general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0" fillId="2" borderId="0" applyFont="1" applyNumberFormat="0" applyFill="1" applyBorder="0" applyAlignment="1">
      <alignment horizontal="general" vertical="center" textRotation="0" wrapText="false" shrinkToFit="false"/>
    </xf>
    <xf xfId="0" fontId="4" numFmtId="0" fillId="2" borderId="0" applyFont="1" applyNumberFormat="0" applyFill="1" applyBorder="0" applyAlignment="1">
      <alignment horizontal="right" vertical="center" textRotation="0" wrapText="false" shrinkToFit="false"/>
    </xf>
    <xf xfId="0" fontId="5" numFmtId="0" fillId="2" borderId="0" applyFont="1" applyNumberFormat="0" applyFill="1" applyBorder="0" applyAlignment="1">
      <alignment horizontal="general" vertical="center" textRotation="0" wrapText="true" shrinkToFit="false"/>
    </xf>
    <xf xfId="0" fontId="6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14" fillId="2" borderId="0" applyFont="0" applyNumberFormat="1" applyFill="1" applyBorder="0" applyAlignment="1">
      <alignment horizontal="general" vertical="center" textRotation="0" wrapText="false" shrinkToFit="false"/>
    </xf>
    <xf xfId="0" fontId="7" numFmtId="0" fillId="2" borderId="0" applyFont="1" applyNumberFormat="0" applyFill="1" applyBorder="0" applyAlignment="1">
      <alignment horizontal="general" vertical="center" textRotation="0" wrapText="false" shrinkToFit="false"/>
    </xf>
    <xf xfId="0" fontId="7" numFmtId="14" fillId="2" borderId="0" applyFont="1" applyNumberFormat="1" applyFill="1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general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1" numFmtId="0" fillId="6" borderId="1" applyFont="1" applyNumberFormat="0" applyFill="1" applyBorder="1" applyAlignment="1">
      <alignment horizontal="center" vertical="center" textRotation="0" wrapText="true" shrinkToFit="false"/>
    </xf>
    <xf xfId="0" fontId="12" numFmtId="0" fillId="7" borderId="1" applyFont="1" applyNumberFormat="0" applyFill="1" applyBorder="1" applyAlignment="1">
      <alignment horizontal="center" vertical="center" textRotation="0" wrapText="true" shrinkToFit="false"/>
    </xf>
    <xf xfId="0" fontId="11" numFmtId="0" fillId="8" borderId="1" applyFont="1" applyNumberFormat="0" applyFill="1" applyBorder="1" applyAlignment="1">
      <alignment horizontal="center" vertical="center" textRotation="0" wrapText="true" shrinkToFit="false"/>
    </xf>
    <xf xfId="0" fontId="12" numFmtId="0" fillId="0" borderId="1" applyFont="1" applyNumberFormat="0" applyFill="0" applyBorder="1" applyAlignment="1">
      <alignment horizontal="center" vertical="center" textRotation="0" wrapText="true" shrinkToFit="false"/>
    </xf>
    <xf xfId="0" fontId="13" numFmtId="0" fillId="0" borderId="1" applyFont="1" applyNumberFormat="0" applyFill="0" applyBorder="1" applyAlignment="1">
      <alignment horizontal="center" vertical="center" textRotation="0" wrapText="true" shrinkToFit="false"/>
    </xf>
    <xf xfId="0" fontId="12" numFmtId="0" fillId="7" borderId="1" applyFont="1" applyNumberFormat="0" applyFill="1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general" vertical="center" textRotation="0" wrapText="false" shrinkToFit="false"/>
    </xf>
    <xf xfId="0" fontId="12" numFmtId="0" fillId="7" borderId="1" applyFont="1" applyNumberFormat="0" applyFill="1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 indent="2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general" vertical="center" textRotation="0" wrapText="tru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9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9" quotePrefix="1" numFmtId="0" fillId="0" borderId="1" applyFont="1" applyNumberFormat="0" applyFill="0" applyBorder="1" applyAlignment="1">
      <alignment horizontal="center" vertical="bottom" textRotation="0" wrapText="false" shrinkToFit="false"/>
    </xf>
    <xf xfId="0" fontId="9" quotePrefix="1" numFmtId="164" fillId="0" borderId="1" applyFont="1" applyNumberFormat="1" applyFill="0" applyBorder="1" applyAlignment="1">
      <alignment horizontal="center" vertical="bottom" textRotation="0" wrapText="false" shrinkToFit="false"/>
    </xf>
    <xf xfId="0" fontId="9" quotePrefix="1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10" borderId="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6" numFmtId="0" fillId="11" borderId="0" applyFont="1" applyNumberFormat="0" applyFill="1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general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10" numFmtId="0" fillId="9" borderId="4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center" textRotation="0" wrapText="true" shrinkToFit="false"/>
    </xf>
    <xf xfId="0" fontId="0" numFmtId="0" fillId="8" borderId="4" applyFont="0" applyNumberFormat="0" applyFill="1" applyBorder="1" applyAlignment="1">
      <alignment horizontal="center" vertical="center" textRotation="0" wrapText="true" shrinkToFit="false"/>
    </xf>
    <xf xfId="0" fontId="0" numFmtId="0" fillId="7" borderId="1" applyFont="0" applyNumberFormat="0" applyFill="1" applyBorder="1" applyAlignment="1">
      <alignment horizontal="general" vertical="center" textRotation="0" wrapText="true" shrinkToFit="false"/>
    </xf>
    <xf xfId="0" fontId="0" numFmtId="0" fillId="7" borderId="1" applyFont="0" applyNumberFormat="0" applyFill="1" applyBorder="1" applyAlignment="1">
      <alignment horizontal="left" vertical="center" textRotation="0" wrapText="true" shrinkToFit="false"/>
    </xf>
    <xf xfId="0" fontId="0" numFmtId="0" fillId="7" borderId="1" applyFont="0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5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0" numFmtId="165" fillId="7" borderId="1" applyFont="0" applyNumberFormat="1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top" textRotation="0" wrapText="true" shrinkToFit="false"/>
    </xf>
    <xf xfId="0" fontId="0" numFmtId="0" fillId="8" borderId="1" applyFont="0" applyNumberFormat="0" applyFill="1" applyBorder="1" applyAlignment="1">
      <alignment horizontal="center" vertical="bottom" textRotation="0" wrapText="true" shrinkToFit="false"/>
    </xf>
    <xf xfId="0" fontId="0" numFmtId="0" fillId="6" borderId="1" applyFont="0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general" vertical="center" textRotation="0" wrapText="true" shrinkToFit="false"/>
    </xf>
    <xf xfId="0" fontId="0" numFmtId="0" fillId="7" borderId="6" applyFont="0" applyNumberFormat="0" applyFill="1" applyBorder="1" applyAlignment="1">
      <alignment horizontal="center" vertical="center" textRotation="0" wrapText="true" shrinkToFit="false"/>
    </xf>
    <xf xfId="0" fontId="0" numFmtId="0" fillId="6" borderId="5" applyFont="0" applyNumberFormat="0" applyFill="1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6" borderId="1" applyFont="0" applyNumberFormat="0" applyFill="1" applyBorder="1" applyAlignment="1">
      <alignment horizontal="center" vertical="top" textRotation="0" wrapText="true" shrinkToFit="false"/>
    </xf>
    <xf xfId="0" fontId="10" numFmtId="0" fillId="0" borderId="1" applyFont="1" applyNumberFormat="0" applyFill="0" applyBorder="1" applyAlignment="1">
      <alignment horizontal="center" vertical="top" textRotation="0" wrapText="true" shrinkToFit="false"/>
    </xf>
    <xf xfId="0" fontId="0" numFmtId="0" fillId="7" borderId="1" applyFont="0" applyNumberFormat="0" applyFill="1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12" borderId="1" applyFont="0" applyNumberFormat="0" applyFill="1" applyBorder="1" applyAlignment="1">
      <alignment horizontal="general" vertical="center" textRotation="0" wrapText="false" shrinkToFit="false"/>
    </xf>
    <xf xfId="0" fontId="0" numFmtId="0" fillId="12" borderId="1" applyFont="0" applyNumberFormat="0" applyFill="1" applyBorder="1" applyAlignment="1">
      <alignment horizontal="general" vertical="center" textRotation="0" wrapText="true" shrinkToFit="false"/>
    </xf>
    <xf xfId="0" fontId="10" numFmtId="0" fillId="12" borderId="1" applyFont="1" applyNumberFormat="0" applyFill="1" applyBorder="1" applyAlignment="1">
      <alignment horizontal="general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2" fillId="7" borderId="1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12" borderId="1" applyFont="0" applyNumberFormat="0" applyFill="1" applyBorder="1" applyAlignment="1">
      <alignment horizontal="center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false" shrinkToFit="false"/>
    </xf>
    <xf xfId="0" fontId="4" numFmtId="15" fillId="3" borderId="0" applyFont="1" applyNumberFormat="1" applyFill="1" applyBorder="0" applyAlignment="1">
      <alignment horizontal="left" vertical="center" textRotation="0" wrapText="false" shrinkToFit="false"/>
    </xf>
    <xf xfId="0" fontId="6" numFmtId="0" fillId="2" borderId="0" applyFont="1" applyNumberFormat="0" applyFill="1" applyBorder="0" applyAlignment="1">
      <alignment horizontal="left" vertical="center" textRotation="0" wrapText="false" shrinkToFit="false"/>
    </xf>
    <xf xfId="0" fontId="6" numFmtId="0" fillId="2" borderId="0" applyFont="1" applyNumberFormat="0" applyFill="1" applyBorder="0" applyAlignment="1">
      <alignment horizontal="right" vertical="center" textRotation="0" wrapText="false" shrinkToFit="false"/>
    </xf>
    <xf xfId="0" fontId="20" numFmtId="0" fillId="13" borderId="0" applyFont="1" applyNumberFormat="0" applyFill="1" applyBorder="0" applyAlignment="1">
      <alignment horizontal="center" vertical="center" textRotation="0" wrapText="false" shrinkToFit="false"/>
    </xf>
    <xf xfId="0" fontId="20" numFmtId="0" fillId="14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14" fillId="3" borderId="0" applyFont="1" applyNumberFormat="1" applyFill="1" applyBorder="0" applyAlignment="1">
      <alignment horizontal="left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3" numFmtId="0" fillId="9" borderId="5" applyFont="1" applyNumberFormat="0" applyFill="1" applyBorder="1" applyAlignment="1">
      <alignment horizontal="center" vertical="center" textRotation="0" wrapText="true" shrinkToFit="false"/>
    </xf>
    <xf xfId="0" fontId="13" numFmtId="0" fillId="9" borderId="7" applyFont="1" applyNumberFormat="0" applyFill="1" applyBorder="1" applyAlignment="1">
      <alignment horizontal="center" vertical="center" textRotation="0" wrapText="true" shrinkToFit="false"/>
    </xf>
    <xf xfId="0" fontId="13" numFmtId="0" fillId="9" borderId="4" applyFont="1" applyNumberFormat="0" applyFill="1" applyBorder="1" applyAlignment="1">
      <alignment horizontal="center" vertical="center" textRotation="0" wrapText="true" shrinkToFit="false"/>
    </xf>
    <xf xfId="0" fontId="13" numFmtId="0" fillId="9" borderId="8" applyFont="1" applyNumberFormat="0" applyFill="1" applyBorder="1" applyAlignment="1">
      <alignment horizontal="center" vertical="center" textRotation="0" wrapText="true" shrinkToFit="false"/>
    </xf>
    <xf xfId="0" fontId="13" numFmtId="0" fillId="9" borderId="6" applyFont="1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4" applyFont="1" applyNumberFormat="0" applyFill="1" applyBorder="1" applyAlignment="1">
      <alignment horizontal="center" vertical="center" textRotation="0" wrapText="true" shrinkToFit="false"/>
    </xf>
    <xf xfId="0" fontId="10" numFmtId="0" fillId="9" borderId="6" applyFont="1" applyNumberFormat="0" applyFill="1" applyBorder="1" applyAlignment="1">
      <alignment horizontal="center" vertical="center" textRotation="0" wrapText="true" shrinkToFit="false"/>
    </xf>
    <xf xfId="0" fontId="10" numFmtId="0" fillId="9" borderId="5" applyFont="1" applyNumberFormat="0" applyFill="1" applyBorder="1" applyAlignment="1">
      <alignment horizontal="center" vertical="center" textRotation="0" wrapText="true" shrinkToFit="false"/>
    </xf>
    <xf xfId="0" fontId="10" numFmtId="0" fillId="9" borderId="7" applyFont="1" applyNumberFormat="0" applyFill="1" applyBorder="1" applyAlignment="1">
      <alignment horizontal="center" vertical="center" textRotation="0" wrapText="true" shrinkToFit="false"/>
    </xf>
    <xf xfId="0" fontId="10" numFmtId="0" fillId="9" borderId="8" applyFont="1" applyNumberFormat="0" applyFill="1" applyBorder="1" applyAlignment="1">
      <alignment horizontal="center" vertical="center" textRotation="0" wrapText="true" shrinkToFit="false"/>
    </xf>
    <xf xfId="0" fontId="0" numFmtId="0" fillId="8" borderId="4" applyFont="0" applyNumberFormat="0" applyFill="1" applyBorder="1" applyAlignment="1">
      <alignment horizontal="center" vertical="center" textRotation="0" wrapText="true" shrinkToFit="false"/>
    </xf>
    <xf xfId="0" fontId="0" numFmtId="0" fillId="8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9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left" vertical="top" textRotation="0" wrapText="true" shrinkToFit="false"/>
    </xf>
    <xf xfId="0" fontId="10" numFmtId="0" fillId="0" borderId="8" applyFont="1" applyNumberFormat="0" applyFill="0" applyBorder="1" applyAlignment="1">
      <alignment horizontal="left" vertical="top" textRotation="0" wrapText="true" shrinkToFit="false"/>
    </xf>
    <xf xfId="0" fontId="10" numFmtId="0" fillId="0" borderId="6" applyFont="1" applyNumberFormat="0" applyFill="0" applyBorder="1" applyAlignment="1">
      <alignment horizontal="left" vertical="top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5" applyFont="1" applyNumberFormat="0" applyFill="1" applyBorder="1" applyAlignment="1">
      <alignment horizontal="center" vertical="center" textRotation="0" wrapText="true" shrinkToFit="false"/>
    </xf>
    <xf xfId="0" fontId="10" numFmtId="0" fillId="9" borderId="7" applyFont="1" applyNumberFormat="0" applyFill="1" applyBorder="1" applyAlignment="1">
      <alignment horizontal="center" vertical="center" textRotation="0" wrapText="true" shrinkToFit="false"/>
    </xf>
    <xf xfId="0" fontId="10" numFmtId="0" fillId="9" borderId="10" applyFont="1" applyNumberFormat="0" applyFill="1" applyBorder="1" applyAlignment="1">
      <alignment horizontal="center" vertical="center" textRotation="0" wrapText="true" shrinkToFit="false"/>
    </xf>
    <xf xfId="0" fontId="10" numFmtId="0" fillId="9" borderId="11" applyFont="1" applyNumberFormat="0" applyFill="1" applyBorder="1" applyAlignment="1">
      <alignment horizontal="center" vertical="center" textRotation="0" wrapText="true" shrinkToFit="false"/>
    </xf>
    <xf xfId="0" fontId="10" numFmtId="0" fillId="9" borderId="12" applyFont="1" applyNumberFormat="0" applyFill="1" applyBorder="1" applyAlignment="1">
      <alignment horizontal="center" vertical="center" textRotation="0" wrapText="true" shrinkToFit="false"/>
    </xf>
    <xf xfId="0" fontId="10" numFmtId="0" fillId="5" borderId="4" applyFont="1" applyNumberFormat="0" applyFill="1" applyBorder="1" applyAlignment="1">
      <alignment horizontal="center" vertical="center" textRotation="0" wrapText="true" shrinkToFit="false"/>
    </xf>
    <xf xfId="0" fontId="10" numFmtId="0" fillId="5" borderId="8" applyFont="1" applyNumberFormat="0" applyFill="1" applyBorder="1" applyAlignment="1">
      <alignment horizontal="center" vertical="center" textRotation="0" wrapText="true" shrinkToFit="false"/>
    </xf>
    <xf xfId="0" fontId="10" numFmtId="0" fillId="5" borderId="6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15" borderId="13" applyFont="0" applyNumberFormat="0" applyFill="1" applyBorder="1" applyAlignment="1">
      <alignment horizontal="general" vertical="center" textRotation="0" wrapText="true" shrinkToFit="false"/>
    </xf>
    <xf xfId="0" fontId="12" numFmtId="0" fillId="15" borderId="13" applyFont="1" applyNumberFormat="0" applyFill="1" applyBorder="1" applyAlignment="1">
      <alignment horizontal="center" vertical="center" textRotation="0" wrapText="true" shrinkToFit="false"/>
    </xf>
    <xf xfId="0" fontId="0" numFmtId="0" fillId="16" borderId="13" applyFont="0" applyNumberFormat="0" applyFill="1" applyBorder="1" applyAlignment="1">
      <alignment horizontal="general" vertical="center" textRotation="0" wrapText="true" shrinkToFit="false"/>
    </xf>
    <xf xfId="0" fontId="0" numFmtId="0" fillId="15" borderId="13" applyFont="0" applyNumberFormat="0" applyFill="1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false" shrinkToFit="false"/>
    </xf>
    <xf xfId="0" fontId="0" numFmtId="0" fillId="15" borderId="13" applyFont="0" applyNumberFormat="0" applyFill="1" applyBorder="1" applyAlignment="1">
      <alignment horizontal="center" vertical="center" textRotation="0" wrapText="false" shrinkToFit="false"/>
    </xf>
    <xf xfId="0" fontId="10" numFmtId="0" fillId="0" borderId="13" applyFont="1" applyNumberFormat="0" applyFill="0" applyBorder="1" applyAlignment="1">
      <alignment horizontal="center" vertical="center" textRotation="0" wrapText="false" shrinkToFit="false"/>
    </xf>
    <xf xfId="0" fontId="0" numFmtId="0" fillId="15" borderId="13" applyFont="0" applyNumberFormat="0" applyFill="1" applyBorder="1" applyAlignment="1">
      <alignment horizontal="left" vertical="center" textRotation="0" wrapText="true" shrinkToFit="false"/>
    </xf>
    <xf xfId="0" fontId="21" numFmtId="0" fillId="15" borderId="13" applyFont="1" applyNumberFormat="0" applyFill="1" applyBorder="1" applyAlignment="1">
      <alignment horizontal="left" vertical="center" textRotation="0" wrapText="true" shrinkToFit="false"/>
    </xf>
    <xf xfId="0" fontId="0" numFmtId="1" fillId="15" borderId="13" applyFont="0" applyNumberFormat="1" applyFill="1" applyBorder="1" applyAlignment="1">
      <alignment horizontal="general" vertical="center" textRotation="0" wrapText="true" shrinkToFit="false"/>
    </xf>
    <xf xfId="0" fontId="0" numFmtId="1" fillId="15" borderId="13" applyFont="0" applyNumberFormat="1" applyFill="1" applyBorder="1" applyAlignment="1">
      <alignment horizontal="left" vertical="center" textRotation="0" wrapText="true" shrinkToFit="false"/>
    </xf>
    <xf xfId="0" fontId="21" numFmtId="1" fillId="15" borderId="13" applyFont="1" applyNumberFormat="1" applyFill="1" applyBorder="1" applyAlignment="1">
      <alignment horizontal="left" vertical="center" textRotation="0" wrapText="true" shrinkToFit="false"/>
    </xf>
    <xf xfId="0" fontId="0" numFmtId="1" fillId="15" borderId="13" applyFont="0" applyNumberFormat="1" applyFill="1" applyBorder="1" applyAlignment="1">
      <alignment horizontal="center" vertical="center" textRotation="0" wrapText="true" shrinkToFit="false"/>
    </xf>
    <xf xfId="0" fontId="0" numFmtId="0" fillId="15" borderId="13" applyFont="0" applyNumberFormat="0" applyFill="1" applyBorder="1" applyAlignment="1">
      <alignment horizontal="left" vertical="bottom" textRotation="0" wrapText="true" shrinkToFit="false"/>
    </xf>
    <xf xfId="0" fontId="0" numFmtId="0" fillId="15" borderId="13" applyFont="0" applyNumberFormat="0" applyFill="1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general" vertical="center" textRotation="0" wrapText="true" shrinkToFit="false"/>
    </xf>
    <xf xfId="0" fontId="10" numFmtId="0" fillId="0" borderId="13" applyFont="1" applyNumberFormat="0" applyFill="0" applyBorder="1" applyAlignment="1">
      <alignment horizontal="general" vertical="center" textRotation="0" wrapText="false" shrinkToFit="false"/>
    </xf>
    <xf xfId="0" fontId="0" numFmtId="0" fillId="15" borderId="13" applyFont="0" applyNumberFormat="0" applyFill="1" applyBorder="1" applyAlignment="1">
      <alignment horizontal="left" vertical="top" textRotation="0" wrapText="true" shrinkToFit="false"/>
    </xf>
    <xf xfId="0" fontId="0" numFmtId="0" fillId="15" borderId="13" applyFont="0" applyNumberFormat="0" applyFill="1" applyBorder="1" applyAlignment="1">
      <alignment horizontal="general" vertical="top" textRotation="0" wrapText="true" shrinkToFit="false"/>
    </xf>
    <xf xfId="0" fontId="12" numFmtId="0" fillId="0" borderId="13" applyFont="1" applyNumberFormat="0" applyFill="0" applyBorder="1" applyAlignment="1">
      <alignment horizontal="center" vertical="center" textRotation="0" wrapText="true" shrinkToFit="false"/>
    </xf>
    <xf xfId="0" fontId="0" numFmtId="2" fillId="15" borderId="13" applyFont="0" applyNumberFormat="1" applyFill="1" applyBorder="1" applyAlignment="1">
      <alignment horizontal="center" vertical="center" textRotation="0" wrapText="true" shrinkToFit="false"/>
    </xf>
    <xf xfId="0" fontId="0" numFmtId="2" fillId="15" borderId="13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
<Relationships xmlns="http://schemas.openxmlformats.org/package/2006/relationships"/>
</file>

<file path=xl/worksheets/_rels/sheet34.xml.rels><?xml version="1.0" encoding="UTF-8" standalone="yes"?>
<Relationships xmlns="http://schemas.openxmlformats.org/package/2006/relationships"/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
<Relationships xmlns="http://schemas.openxmlformats.org/package/2006/relationships"/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
<Relationships xmlns="http://schemas.openxmlformats.org/package/2006/relationships"/>
</file>

<file path=xl/worksheets/_rels/sheet39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
<Relationships xmlns="http://schemas.openxmlformats.org/package/2006/relationships"/>
</file>

<file path=xl/worksheets/_rels/sheet41.xml.rels><?xml version="1.0" encoding="UTF-8" standalone="yes"?>
<Relationships xmlns="http://schemas.openxmlformats.org/package/2006/relationships"/>
</file>

<file path=xl/worksheets/_rels/sheet42.xml.rels><?xml version="1.0" encoding="UTF-8" standalone="yes"?>
<Relationships xmlns="http://schemas.openxmlformats.org/package/2006/relationships"/>
</file>

<file path=xl/worksheets/_rels/sheet43.xml.rels><?xml version="1.0" encoding="UTF-8" standalone="yes"?>
<Relationships xmlns="http://schemas.openxmlformats.org/package/2006/relationships"/>
</file>

<file path=xl/worksheets/_rels/sheet44.xml.rels><?xml version="1.0" encoding="UTF-8" standalone="yes"?>
<Relationships xmlns="http://schemas.openxmlformats.org/package/2006/relationships"/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1"/>
  <sheetViews>
    <sheetView tabSelected="0" workbookViewId="0" zoomScale="70" zoomScaleNormal="70" showGridLines="true" showRowColHeaders="1">
      <selection activeCell="H5" sqref="H5:X5"/>
    </sheetView>
  </sheetViews>
  <sheetFormatPr customHeight="true" defaultRowHeight="15" defaultColWidth="8.85546875" outlineLevelRow="0" outlineLevelCol="0"/>
  <cols>
    <col min="1" max="1" width="3.85546875" customWidth="true" style="3"/>
    <col min="2" max="2" width="8.85546875" style="3"/>
    <col min="3" max="3" width="8.85546875" style="3"/>
    <col min="4" max="4" width="8.85546875" style="3"/>
    <col min="5" max="5" width="8.85546875" style="3"/>
    <col min="6" max="6" width="8.85546875" style="3"/>
    <col min="7" max="7" width="8.85546875" style="3"/>
    <col min="8" max="8" width="8.85546875" style="3"/>
    <col min="9" max="9" width="2.5703125" customWidth="true" style="3"/>
    <col min="10" max="10" width="8.85546875" style="3"/>
    <col min="11" max="11" width="8.85546875" style="3"/>
    <col min="12" max="12" width="8.85546875" style="3"/>
    <col min="13" max="13" width="3.140625" customWidth="true" style="3"/>
    <col min="14" max="14" width="3.140625" customWidth="true" style="3"/>
    <col min="15" max="15" width="8.85546875" style="3"/>
    <col min="16" max="16" width="8.85546875" style="3"/>
    <col min="17" max="17" width="8.85546875" style="3"/>
    <col min="18" max="18" width="8.85546875" style="3"/>
    <col min="19" max="19" width="8.85546875" style="3"/>
    <col min="20" max="20" width="8.85546875" style="3"/>
    <col min="21" max="21" width="8.85546875" style="3"/>
    <col min="22" max="22" width="8.85546875" style="3"/>
    <col min="23" max="23" width="8.85546875" style="3"/>
    <col min="24" max="24" width="8.85546875" style="3"/>
    <col min="25" max="25" width="2.85546875" customWidth="true" style="3"/>
    <col min="26" max="26" width="8.85546875" style="3"/>
  </cols>
  <sheetData>
    <row r="1" spans="1:26" customHeight="1" ht="1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customHeight="1" ht="27">
      <c r="A2" s="116" t="s">
        <v>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6" customHeight="1" ht="27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</row>
    <row r="4" spans="1:26" customHeight="1" ht="1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6" customHeight="1" ht="23.45" s="7" customFormat="1">
      <c r="A5" s="2"/>
      <c r="B5" s="9"/>
      <c r="C5" s="12" t="s">
        <v>2</v>
      </c>
      <c r="D5" s="10"/>
      <c r="E5" s="9"/>
      <c r="F5" s="10"/>
      <c r="G5" s="10" t="s">
        <v>3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9"/>
    </row>
    <row r="6" spans="1:26" customHeight="1" ht="5.1" s="7" customFormat="1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6" customHeight="1" ht="23.45" s="7" customFormat="1">
      <c r="A7" s="2"/>
      <c r="B7" s="9"/>
      <c r="C7" s="12" t="s">
        <v>4</v>
      </c>
      <c r="D7" s="10"/>
      <c r="E7" s="9"/>
      <c r="F7" s="10"/>
      <c r="G7" s="10" t="s">
        <v>3</v>
      </c>
      <c r="H7" s="112"/>
      <c r="I7" s="112"/>
      <c r="J7" s="112"/>
      <c r="K7" s="112"/>
      <c r="L7" s="112"/>
      <c r="M7" s="112"/>
      <c r="N7" s="112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6" customHeight="1" ht="23.45" hidden="true" s="7" customFormat="1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6" customHeight="1" ht="23.45" hidden="true" s="7" customFormat="1">
      <c r="A9" s="2"/>
      <c r="B9" s="9"/>
      <c r="C9" s="9"/>
      <c r="D9" s="10"/>
      <c r="E9" s="9"/>
      <c r="F9" s="10"/>
      <c r="G9" s="10"/>
      <c r="H9" s="63" t="s">
        <v>5</v>
      </c>
      <c r="I9" s="63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6" customHeight="1" ht="23.45" hidden="true" s="7" customFormat="1">
      <c r="A10" s="2"/>
      <c r="B10" s="9"/>
      <c r="C10" s="9"/>
      <c r="D10" s="10"/>
      <c r="E10" s="9"/>
      <c r="F10" s="10"/>
      <c r="G10" s="10"/>
      <c r="H10" s="63" t="s">
        <v>6</v>
      </c>
      <c r="I10" s="63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6" customHeight="1" ht="23.45" hidden="true" s="7" customFormat="1">
      <c r="A11" s="2"/>
      <c r="B11" s="9"/>
      <c r="C11" s="9"/>
      <c r="D11" s="10"/>
      <c r="E11" s="9"/>
      <c r="F11" s="10"/>
      <c r="G11" s="10"/>
      <c r="H11" s="63" t="s">
        <v>7</v>
      </c>
      <c r="I11" s="63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6" customHeight="1" ht="23.45" hidden="true" s="7" customFormat="1">
      <c r="A12" s="2"/>
      <c r="B12" s="9"/>
      <c r="C12" s="9"/>
      <c r="D12" s="10"/>
      <c r="E12" s="9"/>
      <c r="F12" s="10"/>
      <c r="G12" s="10"/>
      <c r="H12" s="63" t="s">
        <v>8</v>
      </c>
      <c r="I12" s="63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6" customHeight="1" ht="23.45" hidden="true" s="7" customFormat="1">
      <c r="A13" s="2"/>
      <c r="B13" s="9"/>
      <c r="C13" s="9"/>
      <c r="D13" s="10"/>
      <c r="E13" s="9"/>
      <c r="F13" s="10"/>
      <c r="G13" s="10"/>
      <c r="H13" s="63" t="s">
        <v>9</v>
      </c>
      <c r="I13" s="63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6" customHeight="1" ht="23.45" hidden="true" s="7" customFormat="1">
      <c r="A14" s="2"/>
      <c r="B14" s="9"/>
      <c r="C14" s="9"/>
      <c r="D14" s="10"/>
      <c r="E14" s="9"/>
      <c r="F14" s="10"/>
      <c r="G14" s="10"/>
      <c r="H14" s="63" t="s">
        <v>10</v>
      </c>
      <c r="I14" s="63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6" customHeight="1" ht="23.45" hidden="true" s="7" customFormat="1">
      <c r="A15" s="2"/>
      <c r="B15" s="9"/>
      <c r="C15" s="9"/>
      <c r="D15" s="10"/>
      <c r="E15" s="9"/>
      <c r="F15" s="10"/>
      <c r="G15" s="10"/>
      <c r="H15" s="63" t="s">
        <v>11</v>
      </c>
      <c r="I15" s="63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6" customHeight="1" ht="5.45" s="7" customFormat="1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6" customHeight="1" ht="23.45" s="7" customFormat="1">
      <c r="A17" s="2"/>
      <c r="B17" s="9"/>
      <c r="C17" s="12" t="s">
        <v>12</v>
      </c>
      <c r="D17" s="10"/>
      <c r="E17" s="9"/>
      <c r="F17" s="10"/>
      <c r="G17" s="10" t="s">
        <v>3</v>
      </c>
      <c r="H17" s="112"/>
      <c r="I17" s="112"/>
      <c r="J17" s="112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6" customHeight="1" ht="23.45" hidden="true" s="7" customFormat="1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6" customHeight="1" ht="23.45" hidden="true" s="7" customFormat="1">
      <c r="A19" s="2"/>
      <c r="B19" s="9"/>
      <c r="C19" s="9"/>
      <c r="D19" s="10"/>
      <c r="E19" s="9"/>
      <c r="F19" s="10"/>
      <c r="G19" s="10"/>
      <c r="H19" s="63" t="s">
        <v>13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6" customHeight="1" ht="23.45" hidden="true" s="7" customFormat="1">
      <c r="A20" s="2"/>
      <c r="B20" s="9"/>
      <c r="C20" s="9"/>
      <c r="D20" s="10"/>
      <c r="E20" s="9"/>
      <c r="F20" s="10"/>
      <c r="G20" s="10"/>
      <c r="H20" s="63" t="s">
        <v>14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6" customHeight="1" ht="23.45" hidden="true" s="7" customFormat="1">
      <c r="A21" s="2"/>
      <c r="B21" s="9"/>
      <c r="C21" s="9"/>
      <c r="D21" s="10"/>
      <c r="E21" s="9"/>
      <c r="F21" s="10"/>
      <c r="G21" s="10"/>
      <c r="H21" s="63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6" customHeight="1" ht="23.45" hidden="true" s="7" customFormat="1">
      <c r="A22" s="2"/>
      <c r="B22" s="9"/>
      <c r="C22" s="9"/>
      <c r="D22" s="10"/>
      <c r="E22" s="9"/>
      <c r="F22" s="10"/>
      <c r="G22" s="10"/>
      <c r="H22" s="63" t="s">
        <v>16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6" customHeight="1" ht="23.45" hidden="true" s="7" customFormat="1">
      <c r="A23" s="2"/>
      <c r="B23" s="9"/>
      <c r="C23" s="9"/>
      <c r="D23" s="10"/>
      <c r="E23" s="9"/>
      <c r="F23" s="10"/>
      <c r="G23" s="10"/>
      <c r="H23" s="63" t="s">
        <v>17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6" customHeight="1" ht="23.45" hidden="true" s="7" customFormat="1">
      <c r="A24" s="2"/>
      <c r="B24" s="9"/>
      <c r="C24" s="9"/>
      <c r="D24" s="10"/>
      <c r="E24" s="9"/>
      <c r="F24" s="10"/>
      <c r="G24" s="10"/>
      <c r="H24" s="63" t="s">
        <v>18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6" customHeight="1" ht="23.45" hidden="true" s="7" customFormat="1">
      <c r="A25" s="2"/>
      <c r="B25" s="9"/>
      <c r="C25" s="9"/>
      <c r="D25" s="10"/>
      <c r="E25" s="9"/>
      <c r="F25" s="10"/>
      <c r="G25" s="10"/>
      <c r="H25" s="63" t="s">
        <v>19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6" customHeight="1" ht="5.1" s="7" customFormat="1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6" customHeight="1" ht="23.45" s="7" customFormat="1">
      <c r="A27" s="2"/>
      <c r="B27" s="9"/>
      <c r="C27" s="12" t="s">
        <v>20</v>
      </c>
      <c r="D27" s="10"/>
      <c r="E27" s="9"/>
      <c r="F27" s="10"/>
      <c r="G27" s="10" t="s">
        <v>3</v>
      </c>
      <c r="H27" s="112"/>
      <c r="I27" s="112"/>
      <c r="J27" s="112"/>
      <c r="K27" s="112"/>
      <c r="L27" s="112"/>
      <c r="M27" s="112"/>
      <c r="N27" s="112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6" customHeight="1" ht="5.45" s="7" customFormat="1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6" customHeight="1" ht="24" s="7" customFormat="1">
      <c r="A29" s="2"/>
      <c r="B29" s="9"/>
      <c r="C29" s="12" t="s">
        <v>21</v>
      </c>
      <c r="D29" s="10"/>
      <c r="E29" s="9"/>
      <c r="F29" s="10"/>
      <c r="G29" s="10" t="s">
        <v>3</v>
      </c>
      <c r="H29" s="119">
        <v>43536</v>
      </c>
      <c r="I29" s="119"/>
      <c r="J29" s="11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6" customHeight="1" ht="5.45" s="7" customFormat="1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6" customHeight="1" ht="23.45" s="7" customFormat="1">
      <c r="A31" s="2"/>
      <c r="B31" s="9"/>
      <c r="C31" s="12" t="s">
        <v>22</v>
      </c>
      <c r="D31" s="10"/>
      <c r="E31" s="9"/>
      <c r="F31" s="10"/>
      <c r="G31" s="10" t="s">
        <v>3</v>
      </c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9"/>
    </row>
    <row r="32" spans="1:26" customHeight="1" ht="5.45" s="7" customFormat="1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6" customHeight="1" ht="23.45" s="7" customFormat="1">
      <c r="A33" s="2"/>
      <c r="B33" s="9"/>
      <c r="C33" s="12" t="s">
        <v>23</v>
      </c>
      <c r="D33" s="10"/>
      <c r="E33" s="9"/>
      <c r="F33" s="10"/>
      <c r="G33" s="10" t="s">
        <v>3</v>
      </c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9"/>
    </row>
    <row r="34" spans="1:26" customHeight="1" ht="5.45" s="7" customFormat="1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6" customHeight="1" ht="24.6" hidden="true" s="7" customFormat="1">
      <c r="A35" s="2"/>
      <c r="B35" s="9"/>
      <c r="C35" s="9"/>
      <c r="D35" s="10"/>
      <c r="E35" s="9"/>
      <c r="F35" s="10"/>
      <c r="G35" s="10"/>
      <c r="H35" s="63"/>
      <c r="I35" s="63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6" customHeight="1" ht="24.6" hidden="true" s="7" customFormat="1">
      <c r="A36" s="2"/>
      <c r="B36" s="9"/>
      <c r="C36" s="9"/>
      <c r="D36" s="10"/>
      <c r="E36" s="9"/>
      <c r="F36" s="10"/>
      <c r="G36" s="10"/>
      <c r="H36" s="63" t="s">
        <v>24</v>
      </c>
      <c r="I36" s="63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6" customHeight="1" ht="24.6" hidden="true" s="7" customFormat="1">
      <c r="A37" s="2"/>
      <c r="B37" s="9"/>
      <c r="C37" s="9"/>
      <c r="D37" s="10"/>
      <c r="E37" s="9"/>
      <c r="F37" s="10"/>
      <c r="G37" s="10"/>
      <c r="H37" s="63" t="s">
        <v>25</v>
      </c>
      <c r="I37" s="63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6" customHeight="1" ht="24.6" hidden="true" s="7" customFormat="1">
      <c r="A38" s="2"/>
      <c r="B38" s="9"/>
      <c r="C38" s="9"/>
      <c r="D38" s="10"/>
      <c r="E38" s="9"/>
      <c r="F38" s="10"/>
      <c r="G38" s="10"/>
      <c r="H38" s="63" t="s">
        <v>26</v>
      </c>
      <c r="I38" s="6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6" customHeight="1" ht="24.6" hidden="true" s="7" customFormat="1">
      <c r="A39" s="2"/>
      <c r="B39" s="9"/>
      <c r="C39" s="9"/>
      <c r="D39" s="10"/>
      <c r="E39" s="9"/>
      <c r="F39" s="10"/>
      <c r="G39" s="10"/>
      <c r="H39" s="63" t="s">
        <v>27</v>
      </c>
      <c r="I39" s="6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6" customHeight="1" ht="5.45" hidden="true" s="7" customFormat="1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6" customHeight="1" ht="24" s="7" customFormat="1">
      <c r="A41" s="2"/>
      <c r="B41" s="9"/>
      <c r="C41" s="12" t="s">
        <v>28</v>
      </c>
      <c r="D41" s="10"/>
      <c r="E41" s="9"/>
      <c r="F41" s="10"/>
      <c r="G41" s="10" t="s">
        <v>3</v>
      </c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9"/>
    </row>
    <row r="42" spans="1:26" customHeight="1" ht="5.45" s="7" customFormat="1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6" customHeight="1" ht="24" s="7" customFormat="1">
      <c r="A43" s="2"/>
      <c r="B43" s="9"/>
      <c r="C43" s="12"/>
      <c r="D43" s="10"/>
      <c r="E43" s="9"/>
      <c r="F43" s="10"/>
      <c r="G43" s="10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9"/>
    </row>
    <row r="44" spans="1:26" customHeight="1" ht="5.45" s="7" customFormat="1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6" customHeight="1" ht="24" s="7" customFormat="1">
      <c r="A45" s="2"/>
      <c r="B45" s="9"/>
      <c r="C45" s="12"/>
      <c r="D45" s="10"/>
      <c r="E45" s="9"/>
      <c r="F45" s="10"/>
      <c r="G45" s="10"/>
      <c r="H45" s="114" t="s">
        <v>29</v>
      </c>
      <c r="I45" s="114"/>
      <c r="J45" s="114"/>
      <c r="K45" s="114"/>
      <c r="L45" s="19"/>
      <c r="M45" s="19"/>
      <c r="N45" s="19"/>
      <c r="O45" s="19"/>
      <c r="P45" s="19"/>
      <c r="Q45" s="19"/>
      <c r="R45" s="19"/>
      <c r="S45" s="19"/>
      <c r="T45" s="19"/>
      <c r="U45" s="115" t="s">
        <v>30</v>
      </c>
      <c r="V45" s="115"/>
      <c r="W45" s="19"/>
      <c r="X45" s="19"/>
      <c r="Y45" s="9"/>
    </row>
    <row r="46" spans="1:26" customHeight="1" ht="5.45" s="7" customFormat="1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6" customHeight="1" ht="24" s="7" customFormat="1">
      <c r="A47" s="2"/>
      <c r="B47" s="9"/>
      <c r="C47" s="12" t="s">
        <v>31</v>
      </c>
      <c r="D47" s="10"/>
      <c r="E47" s="9"/>
      <c r="F47" s="10"/>
      <c r="G47" s="10" t="s">
        <v>3</v>
      </c>
      <c r="H47" s="112"/>
      <c r="I47" s="112"/>
      <c r="J47" s="112"/>
      <c r="K47" s="112"/>
      <c r="L47" s="112"/>
      <c r="M47" s="112"/>
      <c r="N47" s="112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6" customHeight="1" ht="5.45" s="7" customFormat="1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6" customHeight="1" ht="24" s="7" customFormat="1">
      <c r="A49" s="2"/>
      <c r="B49" s="9"/>
      <c r="C49" s="12" t="s">
        <v>32</v>
      </c>
      <c r="D49" s="10"/>
      <c r="E49" s="9"/>
      <c r="F49" s="10"/>
      <c r="G49" s="10" t="s">
        <v>3</v>
      </c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"/>
      <c r="S49" s="11"/>
      <c r="T49" s="11"/>
      <c r="U49" s="9"/>
      <c r="V49" s="9"/>
      <c r="W49" s="9"/>
      <c r="X49" s="9"/>
      <c r="Y49" s="9"/>
    </row>
    <row r="50" spans="1:26" customHeight="1" ht="5.45" s="7" customFormat="1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6" customHeight="1" ht="24" s="7" customFormat="1">
      <c r="A51" s="2"/>
      <c r="B51" s="9"/>
      <c r="C51" s="12" t="s">
        <v>33</v>
      </c>
      <c r="D51" s="10"/>
      <c r="E51" s="9"/>
      <c r="F51" s="10"/>
      <c r="G51" s="10" t="s">
        <v>3</v>
      </c>
      <c r="H51" s="112"/>
      <c r="I51" s="112"/>
      <c r="J51" s="112"/>
      <c r="K51" s="112"/>
      <c r="L51" s="112"/>
      <c r="M51" s="112"/>
      <c r="N51" s="112"/>
      <c r="O51" s="112"/>
      <c r="P51" s="112"/>
      <c r="Q51" s="11"/>
      <c r="R51" s="11"/>
      <c r="S51" s="11"/>
      <c r="T51" s="11"/>
      <c r="U51" s="9"/>
      <c r="V51" s="9"/>
      <c r="W51" s="9"/>
      <c r="X51" s="9"/>
      <c r="Y51" s="9"/>
    </row>
    <row r="52" spans="1:26" customHeight="1" ht="5.45" s="7" customFormat="1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6" customHeight="1" ht="24" s="7" customFormat="1">
      <c r="A53" s="2"/>
      <c r="B53" s="9"/>
      <c r="C53" s="12" t="s">
        <v>34</v>
      </c>
      <c r="D53" s="10"/>
      <c r="E53" s="9"/>
      <c r="F53" s="10"/>
      <c r="G53" s="10" t="s">
        <v>3</v>
      </c>
      <c r="H53" s="17">
        <v>2018</v>
      </c>
      <c r="I53" s="64" t="s">
        <v>35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6" customHeight="1" ht="5.45" s="7" customFormat="1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6" customHeight="1" ht="24.6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6" customHeight="1" ht="4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5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6" customHeight="1" ht="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5"/>
      <c r="N57" s="11"/>
      <c r="O57" s="12" t="s">
        <v>36</v>
      </c>
      <c r="P57" s="10"/>
      <c r="Q57" s="9"/>
      <c r="R57" s="10" t="s">
        <v>3</v>
      </c>
      <c r="S57" s="112"/>
      <c r="T57" s="112"/>
      <c r="U57" s="112"/>
      <c r="V57" s="112"/>
      <c r="W57" s="112"/>
      <c r="X57" s="112"/>
      <c r="Y57" s="9"/>
    </row>
    <row r="58" spans="1:26" customHeight="1" ht="4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5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6" customHeight="1" ht="24">
      <c r="A59" s="2"/>
      <c r="B59" s="16" t="s">
        <v>37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65"/>
      <c r="N59" s="2"/>
      <c r="O59" s="12" t="s">
        <v>38</v>
      </c>
      <c r="P59" s="10"/>
      <c r="Q59" s="9"/>
      <c r="R59" s="10" t="s">
        <v>3</v>
      </c>
      <c r="S59" s="113">
        <f>TODAY()</f>
        <v>43997</v>
      </c>
      <c r="T59" s="113"/>
      <c r="U59" s="113"/>
      <c r="V59" s="2"/>
      <c r="W59" s="2"/>
      <c r="X59" s="2"/>
      <c r="Y59" s="2"/>
    </row>
    <row r="60" spans="1:26" customHeight="1" ht="24">
      <c r="A60" s="2"/>
      <c r="B60" s="14" t="s">
        <v>39</v>
      </c>
      <c r="C60" s="15" t="s">
        <v>40</v>
      </c>
      <c r="D60" s="2"/>
      <c r="E60" s="2"/>
      <c r="F60" s="2"/>
      <c r="G60" s="2"/>
      <c r="H60" s="2"/>
      <c r="I60" s="2"/>
      <c r="J60" s="2"/>
      <c r="K60" s="2"/>
      <c r="L60" s="2"/>
      <c r="M60" s="65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6" customHeight="1" ht="1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H47:N47"/>
    <mergeCell ref="H49:Q49"/>
    <mergeCell ref="H51:P51"/>
    <mergeCell ref="S57:X57"/>
    <mergeCell ref="S59:U59"/>
  </mergeCells>
  <dataValidations count="34">
    <dataValidation allowBlank="1" showDropDown="0" showInputMessage="1" showErrorMessage="1" sqref="H27"/>
    <dataValidation allowBlank="1" showDropDown="0" showInputMessage="1" showErrorMessage="1" sqref="H29"/>
    <dataValidation allowBlank="1" showDropDown="0" showInputMessage="1" showErrorMessage="1" sqref="H43"/>
    <dataValidation allowBlank="1" showDropDown="0" showInputMessage="1" showErrorMessage="1" sqref="H47"/>
    <dataValidation allowBlank="1" showDropDown="0" showInputMessage="1" showErrorMessage="1" sqref="H49"/>
    <dataValidation allowBlank="1" showDropDown="0" showInputMessage="1" showErrorMessage="1" sqref="H51"/>
    <dataValidation allowBlank="1" showDropDown="0" showInputMessage="1" showErrorMessage="1" sqref="H53"/>
    <dataValidation type="list" allowBlank="1" showDropDown="0" showInputMessage="1" showErrorMessage="1" sqref="H35:H39">
      <formula1>#REF!</formula1>
    </dataValidation>
    <dataValidation type="list" allowBlank="1" showDropDown="0" showInputMessage="1" showErrorMessage="1" sqref="H17">
      <formula1>$H$18:$H$25</formula1>
    </dataValidation>
    <dataValidation type="list" allowBlank="1" showDropDown="0" showInputMessage="1" showErrorMessage="1" sqref="H7">
      <formula1>$H$8:$H$15</formula1>
    </dataValidation>
    <dataValidation allowBlank="1" showDropDown="0" showInputMessage="1" showErrorMessage="1" sqref="I43"/>
    <dataValidation allowBlank="1" showDropDown="0" showInputMessage="1" showErrorMessage="1" sqref="I47"/>
    <dataValidation allowBlank="1" showDropDown="0" showInputMessage="1" showErrorMessage="1" sqref="I49"/>
    <dataValidation allowBlank="1" showDropDown="0" showInputMessage="1" showErrorMessage="1" sqref="I51"/>
    <dataValidation type="list" allowBlank="1" showDropDown="0" showInputMessage="1" showErrorMessage="1" sqref="I9:I15">
      <formula1>#REF!</formula1>
    </dataValidation>
    <dataValidation type="list" allowBlank="1" showDropDown="0" showInputMessage="1" showErrorMessage="1" sqref="I35:I39">
      <formula1>#REF!</formula1>
    </dataValidation>
    <dataValidation type="list" allowBlank="1" showDropDown="0" showInputMessage="1" showErrorMessage="1" sqref="I17">
      <formula1>$H$18:$H$25</formula1>
    </dataValidation>
    <dataValidation type="list" allowBlank="1" showDropDown="0" showInputMessage="1" showErrorMessage="1" sqref="I7">
      <formula1>$H$8:$H$15</formula1>
    </dataValidation>
    <dataValidation type="list" allowBlank="1" showDropDown="0" showInputMessage="1" showErrorMessage="1" sqref="J9:J15">
      <formula1>#REF!</formula1>
    </dataValidation>
    <dataValidation type="list" allowBlank="1" showDropDown="0" showInputMessage="1" showErrorMessage="1" sqref="J35:J39">
      <formula1>#REF!</formula1>
    </dataValidation>
    <dataValidation type="list" allowBlank="1" showDropDown="0" showInputMessage="1" showErrorMessage="1" sqref="J17">
      <formula1>$H$18:$H$25</formula1>
    </dataValidation>
    <dataValidation type="list" allowBlank="1" showDropDown="0" showInputMessage="1" showErrorMessage="1" sqref="J7">
      <formula1>$H$8:$H$15</formula1>
    </dataValidation>
    <dataValidation type="list" allowBlank="1" showDropDown="0" showInputMessage="1" showErrorMessage="1" sqref="K9:K15">
      <formula1>#REF!</formula1>
    </dataValidation>
    <dataValidation type="list" allowBlank="1" showDropDown="0" showInputMessage="1" showErrorMessage="1" sqref="K35:K39">
      <formula1>#REF!</formula1>
    </dataValidation>
    <dataValidation type="list" allowBlank="1" showDropDown="0" showInputMessage="1" showErrorMessage="1" sqref="K7">
      <formula1>$H$8:$H$15</formula1>
    </dataValidation>
    <dataValidation type="list" allowBlank="1" showDropDown="0" showInputMessage="1" showErrorMessage="1" sqref="L9:L15">
      <formula1>#REF!</formula1>
    </dataValidation>
    <dataValidation type="list" allowBlank="1" showDropDown="0" showInputMessage="1" showErrorMessage="1" sqref="L35:L39">
      <formula1>#REF!</formula1>
    </dataValidation>
    <dataValidation type="list" allowBlank="1" showDropDown="0" showInputMessage="1" showErrorMessage="1" sqref="L7">
      <formula1>$H$8:$H$15</formula1>
    </dataValidation>
    <dataValidation type="list" allowBlank="1" showDropDown="0" showInputMessage="1" showErrorMessage="1" sqref="M9:M15">
      <formula1>#REF!</formula1>
    </dataValidation>
    <dataValidation type="list" allowBlank="1" showDropDown="0" showInputMessage="1" showErrorMessage="1" sqref="M35:M39">
      <formula1>#REF!</formula1>
    </dataValidation>
    <dataValidation type="list" allowBlank="1" showDropDown="0" showInputMessage="1" showErrorMessage="1" sqref="M7">
      <formula1>$H$8:$H$15</formula1>
    </dataValidation>
    <dataValidation type="list" allowBlank="1" showDropDown="0" showInputMessage="1" showErrorMessage="1" sqref="N9:N15">
      <formula1>#REF!</formula1>
    </dataValidation>
    <dataValidation type="list" allowBlank="1" showDropDown="0" showInputMessage="1" showErrorMessage="1" sqref="N35:N39">
      <formula1>#REF!</formula1>
    </dataValidation>
    <dataValidation type="list" allowBlank="1" showDropDown="0" showInputMessage="1" showErrorMessage="1" sqref="N7">
      <formula1>$H$8:$H$15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2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29.5703125" customWidth="true" style="3"/>
    <col min="3" max="3" width="7.5703125" customWidth="true" style="3"/>
    <col min="4" max="4" width="7.5703125" customWidth="true" style="3"/>
    <col min="5" max="5" width="7.5703125" customWidth="true" style="3"/>
    <col min="6" max="6" width="7.5703125" customWidth="true" style="3"/>
    <col min="7" max="7" width="7.7109375" customWidth="true" style="3"/>
    <col min="8" max="8" width="7.7109375" customWidth="true" style="3"/>
    <col min="9" max="9" width="7.7109375" customWidth="true" style="3"/>
    <col min="10" max="10" width="7.7109375" customWidth="true" style="3"/>
    <col min="11" max="11" width="21.28515625" customWidth="true" style="3"/>
    <col min="12" max="12" width="14.5703125" customWidth="true" style="3"/>
    <col min="13" max="13" width="8.85546875" style="3"/>
  </cols>
  <sheetData>
    <row r="1" spans="1:13">
      <c r="A1" s="28" t="s">
        <v>70</v>
      </c>
      <c r="L1" s="20" t="s">
        <v>147</v>
      </c>
    </row>
    <row r="2" spans="1:13">
      <c r="A2" s="28"/>
    </row>
    <row r="3" spans="1:13" customHeight="1" ht="21.95">
      <c r="A3" s="137" t="s">
        <v>167</v>
      </c>
      <c r="B3" s="137" t="s">
        <v>230</v>
      </c>
      <c r="C3" s="137" t="s">
        <v>280</v>
      </c>
      <c r="D3" s="137"/>
      <c r="E3" s="137"/>
      <c r="F3" s="137"/>
      <c r="G3" s="137"/>
      <c r="H3" s="137"/>
      <c r="I3" s="137"/>
      <c r="J3" s="137"/>
      <c r="K3" s="137" t="s">
        <v>281</v>
      </c>
    </row>
    <row r="4" spans="1:13" customHeight="1" ht="30">
      <c r="A4" s="137"/>
      <c r="B4" s="137"/>
      <c r="C4" s="137" t="s">
        <v>282</v>
      </c>
      <c r="D4" s="137"/>
      <c r="E4" s="137"/>
      <c r="F4" s="137"/>
      <c r="G4" s="137" t="s">
        <v>283</v>
      </c>
      <c r="H4" s="137"/>
      <c r="I4" s="137"/>
      <c r="J4" s="137"/>
      <c r="K4" s="137"/>
    </row>
    <row r="5" spans="1:13" customHeight="1" ht="27.6">
      <c r="A5" s="137"/>
      <c r="B5" s="137"/>
      <c r="C5" s="44" t="s">
        <v>215</v>
      </c>
      <c r="D5" s="44" t="s">
        <v>214</v>
      </c>
      <c r="E5" s="44" t="s">
        <v>213</v>
      </c>
      <c r="F5" s="44" t="s">
        <v>284</v>
      </c>
      <c r="G5" s="44" t="s">
        <v>215</v>
      </c>
      <c r="H5" s="44" t="s">
        <v>214</v>
      </c>
      <c r="I5" s="44" t="s">
        <v>213</v>
      </c>
      <c r="J5" s="44" t="s">
        <v>284</v>
      </c>
      <c r="K5" s="137"/>
    </row>
    <row r="6" spans="1:13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  <c r="G6" s="70">
        <v>7</v>
      </c>
      <c r="H6" s="70">
        <v>8</v>
      </c>
      <c r="I6" s="70">
        <v>9</v>
      </c>
      <c r="J6" s="70">
        <v>10</v>
      </c>
      <c r="K6" s="70">
        <v>11</v>
      </c>
    </row>
    <row r="7" spans="1:13">
      <c r="A7" s="67"/>
      <c r="B7" s="73"/>
      <c r="C7" s="74"/>
      <c r="D7" s="74"/>
      <c r="E7" s="74"/>
      <c r="F7" s="80"/>
      <c r="G7" s="74"/>
      <c r="H7" s="74"/>
      <c r="I7" s="74"/>
      <c r="J7" s="80"/>
      <c r="K7" s="80"/>
    </row>
    <row r="8" spans="1:13">
      <c r="A8" s="67"/>
      <c r="B8" s="73"/>
      <c r="C8" s="74"/>
      <c r="D8" s="74"/>
      <c r="E8" s="74"/>
      <c r="F8" s="80"/>
      <c r="G8" s="74"/>
      <c r="H8" s="74"/>
      <c r="I8" s="74"/>
      <c r="J8" s="80"/>
      <c r="K8" s="80"/>
    </row>
    <row r="9" spans="1:13">
      <c r="A9" s="67"/>
      <c r="B9" s="73"/>
      <c r="C9" s="74"/>
      <c r="D9" s="74"/>
      <c r="E9" s="74"/>
      <c r="F9" s="80"/>
      <c r="G9" s="74"/>
      <c r="H9" s="74"/>
      <c r="I9" s="74"/>
      <c r="J9" s="80"/>
      <c r="K9" s="80"/>
    </row>
    <row r="10" spans="1:13">
      <c r="A10" s="67"/>
      <c r="B10" s="73"/>
      <c r="C10" s="74"/>
      <c r="D10" s="74"/>
      <c r="E10" s="74"/>
      <c r="F10" s="80"/>
      <c r="G10" s="74"/>
      <c r="H10" s="74"/>
      <c r="I10" s="74"/>
      <c r="J10" s="80"/>
      <c r="K10" s="80"/>
    </row>
    <row r="11" spans="1:13">
      <c r="A11" s="67"/>
      <c r="B11" s="73"/>
      <c r="C11" s="74"/>
      <c r="D11" s="74"/>
      <c r="E11" s="74"/>
      <c r="F11" s="80"/>
      <c r="G11" s="74"/>
      <c r="H11" s="74"/>
      <c r="I11" s="74"/>
      <c r="J11" s="80"/>
      <c r="K11" s="80"/>
    </row>
    <row r="12" spans="1:13">
      <c r="A12" s="67"/>
      <c r="B12" s="73"/>
      <c r="C12" s="74"/>
      <c r="D12" s="74"/>
      <c r="E12" s="74"/>
      <c r="F12" s="80"/>
      <c r="G12" s="74"/>
      <c r="H12" s="74"/>
      <c r="I12" s="74"/>
      <c r="J12" s="74"/>
      <c r="K12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5"/>
    <mergeCell ref="B3:B5"/>
    <mergeCell ref="C3:J3"/>
    <mergeCell ref="K3:K5"/>
    <mergeCell ref="C4:F4"/>
    <mergeCell ref="G4:J4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2"/>
  <sheetViews>
    <sheetView tabSelected="0" workbookViewId="0" showGridLines="true" showRowColHeaders="1">
      <pane xSplit="1" ySplit="10" topLeftCell="B11" activePane="bottomRight" state="frozen"/>
      <selection pane="topRight"/>
      <selection pane="bottomLeft"/>
      <selection pane="bottomRight" activeCell="B11" sqref="B11:K22"/>
    </sheetView>
  </sheetViews>
  <sheetFormatPr defaultRowHeight="14.4" defaultColWidth="8.85546875" outlineLevelRow="0" outlineLevelCol="0"/>
  <cols>
    <col min="1" max="1" width="5.5703125" customWidth="true" style="3"/>
    <col min="2" max="2" width="33" customWidth="true" style="3"/>
    <col min="3" max="3" width="10.5703125" customWidth="true" style="3"/>
    <col min="4" max="4" width="13.5703125" customWidth="true" style="3"/>
    <col min="5" max="5" width="10.5703125" customWidth="true" style="3"/>
    <col min="6" max="6" width="15.7109375" customWidth="true" style="3"/>
    <col min="7" max="7" width="10.5703125" customWidth="true" style="3"/>
    <col min="8" max="8" width="9.85546875" customWidth="true" style="3"/>
    <col min="9" max="9" width="10.5703125" customWidth="true" style="3"/>
    <col min="10" max="10" width="9.28515625" customWidth="true" style="3"/>
    <col min="11" max="11" width="9.42578125" customWidth="true" style="3"/>
    <col min="12" max="12" width="14.5703125" customWidth="true" style="3"/>
    <col min="13" max="13" width="8.85546875" style="3"/>
  </cols>
  <sheetData>
    <row r="1" spans="1:13">
      <c r="A1" s="3" t="s">
        <v>72</v>
      </c>
      <c r="L1" s="20" t="s">
        <v>147</v>
      </c>
    </row>
    <row r="3" spans="1:13" hidden="true">
      <c r="B3" s="3" t="s">
        <v>165</v>
      </c>
    </row>
    <row r="4" spans="1:13" hidden="true"/>
    <row r="5" spans="1:13" hidden="true">
      <c r="B5" s="3" t="s">
        <v>166</v>
      </c>
    </row>
    <row r="6" spans="1:13" hidden="true"/>
    <row r="7" spans="1:13">
      <c r="A7" s="131" t="s">
        <v>167</v>
      </c>
      <c r="B7" s="131" t="s">
        <v>285</v>
      </c>
      <c r="C7" s="131" t="s">
        <v>286</v>
      </c>
      <c r="D7" s="129" t="s">
        <v>287</v>
      </c>
      <c r="E7" s="133"/>
      <c r="F7" s="133"/>
      <c r="G7" s="133"/>
      <c r="H7" s="133"/>
      <c r="I7" s="130"/>
      <c r="J7" s="131" t="s">
        <v>288</v>
      </c>
      <c r="K7" s="131" t="s">
        <v>289</v>
      </c>
    </row>
    <row r="8" spans="1:13">
      <c r="A8" s="138"/>
      <c r="B8" s="138"/>
      <c r="C8" s="138"/>
      <c r="D8" s="129" t="s">
        <v>290</v>
      </c>
      <c r="E8" s="133"/>
      <c r="F8" s="130"/>
      <c r="G8" s="131" t="s">
        <v>291</v>
      </c>
      <c r="H8" s="131" t="s">
        <v>292</v>
      </c>
      <c r="I8" s="131" t="s">
        <v>293</v>
      </c>
      <c r="J8" s="138"/>
      <c r="K8" s="138"/>
    </row>
    <row r="9" spans="1:13">
      <c r="A9" s="132"/>
      <c r="B9" s="132"/>
      <c r="C9" s="132"/>
      <c r="D9" s="69" t="s">
        <v>294</v>
      </c>
      <c r="E9" s="69" t="s">
        <v>295</v>
      </c>
      <c r="F9" s="69" t="s">
        <v>296</v>
      </c>
      <c r="G9" s="132"/>
      <c r="H9" s="132"/>
      <c r="I9" s="132"/>
      <c r="J9" s="132"/>
      <c r="K9" s="132"/>
    </row>
    <row r="10" spans="1:13">
      <c r="A10" s="70">
        <v>1</v>
      </c>
      <c r="B10" s="70">
        <v>2</v>
      </c>
      <c r="C10" s="70">
        <v>3</v>
      </c>
      <c r="D10" s="70">
        <v>4</v>
      </c>
      <c r="E10" s="70">
        <v>5</v>
      </c>
      <c r="F10" s="70">
        <v>6</v>
      </c>
      <c r="G10" s="70">
        <v>7</v>
      </c>
      <c r="H10" s="70">
        <v>8</v>
      </c>
      <c r="I10" s="70">
        <v>9</v>
      </c>
      <c r="J10" s="70">
        <v>10</v>
      </c>
      <c r="K10" s="70">
        <v>11</v>
      </c>
    </row>
    <row r="11" spans="1:13">
      <c r="A11" s="158">
        <v>1</v>
      </c>
      <c r="B11" s="159" t="s">
        <v>297</v>
      </c>
      <c r="C11" s="162" t="s">
        <v>166</v>
      </c>
      <c r="D11" s="162">
        <v>15</v>
      </c>
      <c r="E11" s="162">
        <v>3</v>
      </c>
      <c r="F11" s="162"/>
      <c r="G11" s="162">
        <v>2</v>
      </c>
      <c r="H11" s="162">
        <v>2</v>
      </c>
      <c r="I11" s="162"/>
      <c r="J11" s="162">
        <v>22</v>
      </c>
      <c r="K11" s="162">
        <v>11</v>
      </c>
    </row>
    <row r="12" spans="1:13">
      <c r="A12" s="158">
        <v>2</v>
      </c>
      <c r="B12" s="159" t="s">
        <v>298</v>
      </c>
      <c r="C12" s="162" t="s">
        <v>166</v>
      </c>
      <c r="D12" s="162">
        <v>12</v>
      </c>
      <c r="E12" s="162">
        <v>2</v>
      </c>
      <c r="F12" s="162"/>
      <c r="G12" s="162">
        <v>3</v>
      </c>
      <c r="H12" s="162">
        <v>1</v>
      </c>
      <c r="I12" s="162"/>
      <c r="J12" s="162">
        <v>18</v>
      </c>
      <c r="K12" s="162">
        <v>9</v>
      </c>
    </row>
    <row r="13" spans="1:13">
      <c r="A13" s="158">
        <v>3</v>
      </c>
      <c r="B13" s="166"/>
      <c r="C13" s="162"/>
      <c r="D13" s="162"/>
      <c r="E13" s="162"/>
      <c r="F13" s="162"/>
      <c r="G13" s="162"/>
      <c r="H13" s="162"/>
      <c r="I13" s="162"/>
      <c r="J13" s="162"/>
      <c r="K13" s="162"/>
    </row>
    <row r="14" spans="1:13">
      <c r="A14" s="158">
        <v>4</v>
      </c>
      <c r="B14" s="166"/>
      <c r="C14" s="162"/>
      <c r="D14" s="162"/>
      <c r="E14" s="162"/>
      <c r="F14" s="162"/>
      <c r="G14" s="162"/>
      <c r="H14" s="162"/>
      <c r="I14" s="162"/>
      <c r="J14" s="162"/>
      <c r="K14" s="162"/>
    </row>
    <row r="15" spans="1:13">
      <c r="A15" s="158">
        <v>5</v>
      </c>
      <c r="B15" s="166"/>
      <c r="C15" s="162"/>
      <c r="D15" s="162"/>
      <c r="E15" s="162"/>
      <c r="F15" s="162"/>
      <c r="G15" s="162"/>
      <c r="H15" s="162"/>
      <c r="I15" s="162"/>
      <c r="J15" s="162"/>
      <c r="K15" s="162"/>
    </row>
    <row r="16" spans="1:13">
      <c r="A16" s="158">
        <v>6</v>
      </c>
      <c r="B16" s="166"/>
      <c r="C16" s="162"/>
      <c r="D16" s="162"/>
      <c r="E16" s="162"/>
      <c r="F16" s="162"/>
      <c r="G16" s="162"/>
      <c r="H16" s="162"/>
      <c r="I16" s="162"/>
      <c r="J16" s="162"/>
      <c r="K16" s="162"/>
    </row>
    <row r="17" spans="1:13">
      <c r="A17" s="158">
        <v>7</v>
      </c>
      <c r="B17" s="166"/>
      <c r="C17" s="162"/>
      <c r="D17" s="162"/>
      <c r="E17" s="162"/>
      <c r="F17" s="162"/>
      <c r="G17" s="162"/>
      <c r="H17" s="162"/>
      <c r="I17" s="162"/>
      <c r="J17" s="162"/>
      <c r="K17" s="162"/>
    </row>
    <row r="18" spans="1:13">
      <c r="A18" s="158">
        <v>8</v>
      </c>
      <c r="B18" s="166"/>
      <c r="C18" s="162"/>
      <c r="D18" s="162"/>
      <c r="E18" s="162"/>
      <c r="F18" s="162"/>
      <c r="G18" s="162"/>
      <c r="H18" s="162"/>
      <c r="I18" s="162"/>
      <c r="J18" s="162"/>
      <c r="K18" s="162"/>
    </row>
    <row r="19" spans="1:13">
      <c r="A19" s="158">
        <v>9</v>
      </c>
      <c r="B19" s="166"/>
      <c r="C19" s="162"/>
      <c r="D19" s="162"/>
      <c r="E19" s="162"/>
      <c r="F19" s="162"/>
      <c r="G19" s="162"/>
      <c r="H19" s="162"/>
      <c r="I19" s="162"/>
      <c r="J19" s="162"/>
      <c r="K19" s="162"/>
    </row>
    <row r="20" spans="1:13">
      <c r="A20" s="158">
        <v>10</v>
      </c>
      <c r="B20" s="166"/>
      <c r="C20" s="162"/>
      <c r="D20" s="162"/>
      <c r="E20" s="162"/>
      <c r="F20" s="162"/>
      <c r="G20" s="162"/>
      <c r="H20" s="162"/>
      <c r="I20" s="162"/>
      <c r="J20" s="162"/>
      <c r="K20" s="162"/>
    </row>
    <row r="21" spans="1:13">
      <c r="A21" s="158">
        <v>11</v>
      </c>
      <c r="B21" s="166"/>
      <c r="C21" s="162"/>
      <c r="D21" s="162"/>
      <c r="E21" s="162"/>
      <c r="F21" s="162"/>
      <c r="G21" s="162"/>
      <c r="H21" s="162"/>
      <c r="I21" s="162"/>
      <c r="J21" s="162"/>
      <c r="K21" s="162"/>
    </row>
    <row r="22" spans="1:13">
      <c r="A22" s="158">
        <v>12</v>
      </c>
      <c r="B22" s="166"/>
      <c r="C22" s="162"/>
      <c r="D22" s="162"/>
      <c r="E22" s="162"/>
      <c r="F22" s="162"/>
      <c r="G22" s="162"/>
      <c r="H22" s="162"/>
      <c r="I22" s="162"/>
      <c r="J22" s="162"/>
      <c r="K22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7:K9"/>
    <mergeCell ref="D8:F8"/>
    <mergeCell ref="G8:G9"/>
    <mergeCell ref="H8:H9"/>
    <mergeCell ref="I8:I9"/>
    <mergeCell ref="A7:A9"/>
    <mergeCell ref="B7:B9"/>
    <mergeCell ref="C7:C9"/>
    <mergeCell ref="D7:I7"/>
    <mergeCell ref="J7:J9"/>
  </mergeCells>
  <dataValidations count="2">
    <dataValidation type="list" allowBlank="1" showDropDown="0" showInputMessage="1" showErrorMessage="1" sqref="C11:C21">
      <formula1>$G$4:$G$5</formula1>
    </dataValidation>
    <dataValidation type="list" allowBlank="1" showDropDown="0" showInputMessage="1" showErrorMessage="1" sqref="C22">
      <formula1>$B$3:$B$5</formula1>
    </dataValidation>
  </dataValidation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2"/>
  <sheetViews>
    <sheetView tabSelected="0" workbookViewId="0" showGridLines="true" showRowColHeaders="1">
      <pane xSplit="1" ySplit="4" topLeftCell="B5" activePane="bottomRight" state="frozen"/>
      <selection pane="topRight"/>
      <selection pane="bottomLeft"/>
      <selection pane="bottomRight" activeCell="G13" sqref="G13:H42"/>
    </sheetView>
  </sheetViews>
  <sheetFormatPr defaultRowHeight="14.4" defaultColWidth="8.85546875" outlineLevelRow="0" outlineLevelCol="0"/>
  <cols>
    <col min="1" max="1" width="5.5703125" customWidth="true" style="3"/>
    <col min="2" max="2" width="30.85546875" customWidth="true" style="3"/>
    <col min="3" max="3" width="25.140625" customWidth="true" style="3"/>
    <col min="4" max="4" width="27.42578125" customWidth="true" style="3"/>
    <col min="5" max="5" width="28.5703125" customWidth="true" style="3"/>
    <col min="6" max="6" width="26" customWidth="true" style="3"/>
    <col min="7" max="7" width="31" customWidth="true" style="3"/>
    <col min="8" max="8" width="29.7109375" customWidth="true" style="3"/>
    <col min="9" max="9" width="33.42578125" customWidth="true" style="3"/>
    <col min="10" max="10" width="18" customWidth="true" style="3"/>
    <col min="11" max="11" width="14.5703125" customWidth="true" style="3"/>
    <col min="12" max="12" width="8.85546875" style="3"/>
  </cols>
  <sheetData>
    <row r="1" spans="1:12">
      <c r="A1" s="3" t="s">
        <v>74</v>
      </c>
      <c r="K1" s="20" t="s">
        <v>147</v>
      </c>
    </row>
    <row r="3" spans="1:12" hidden="true">
      <c r="F3" s="3" t="s">
        <v>224</v>
      </c>
    </row>
    <row r="4" spans="1:12" hidden="true"/>
    <row r="5" spans="1:12" hidden="true">
      <c r="F5" s="3" t="s">
        <v>225</v>
      </c>
    </row>
    <row r="6" spans="1:12" hidden="true">
      <c r="F6" s="3" t="s">
        <v>226</v>
      </c>
    </row>
    <row r="7" spans="1:12" hidden="true">
      <c r="F7" s="3" t="s">
        <v>227</v>
      </c>
    </row>
    <row r="8" spans="1:12" hidden="true">
      <c r="F8" s="3" t="s">
        <v>228</v>
      </c>
    </row>
    <row r="9" spans="1:12" hidden="true">
      <c r="F9" s="3" t="s">
        <v>229</v>
      </c>
    </row>
    <row r="10" spans="1:12" hidden="true"/>
    <row r="11" spans="1:12">
      <c r="A11" s="69" t="s">
        <v>167</v>
      </c>
      <c r="B11" s="69" t="s">
        <v>230</v>
      </c>
      <c r="C11" s="69" t="s">
        <v>231</v>
      </c>
      <c r="D11" s="69" t="s">
        <v>232</v>
      </c>
      <c r="E11" s="69" t="s">
        <v>233</v>
      </c>
      <c r="F11" s="69" t="s">
        <v>235</v>
      </c>
      <c r="G11" s="69" t="s">
        <v>236</v>
      </c>
      <c r="H11" s="69" t="s">
        <v>237</v>
      </c>
      <c r="I11" s="69" t="s">
        <v>238</v>
      </c>
      <c r="J11" s="69" t="s">
        <v>239</v>
      </c>
    </row>
    <row r="12" spans="1:12">
      <c r="A12" s="70">
        <v>1</v>
      </c>
      <c r="B12" s="70">
        <v>2</v>
      </c>
      <c r="C12" s="70">
        <v>3</v>
      </c>
      <c r="D12" s="70">
        <v>4</v>
      </c>
      <c r="E12" s="70">
        <v>5</v>
      </c>
      <c r="F12" s="70">
        <v>6</v>
      </c>
      <c r="G12" s="70">
        <v>7</v>
      </c>
      <c r="H12" s="70">
        <v>8</v>
      </c>
      <c r="I12" s="70">
        <v>9</v>
      </c>
      <c r="J12" s="70">
        <v>10</v>
      </c>
    </row>
    <row r="13" spans="1:12">
      <c r="A13" s="158">
        <v>1</v>
      </c>
      <c r="B13" s="166" t="s">
        <v>299</v>
      </c>
      <c r="C13" s="171"/>
      <c r="D13" s="162"/>
      <c r="E13" s="162"/>
      <c r="F13" s="162"/>
      <c r="G13" s="171"/>
      <c r="H13" s="171"/>
      <c r="I13" s="162" t="s">
        <v>300</v>
      </c>
      <c r="J13" s="162" t="s">
        <v>166</v>
      </c>
    </row>
    <row r="14" spans="1:12">
      <c r="A14" s="158">
        <v>2</v>
      </c>
      <c r="B14" s="166" t="s">
        <v>299</v>
      </c>
      <c r="C14" s="171"/>
      <c r="D14" s="162"/>
      <c r="E14" s="162"/>
      <c r="F14" s="162"/>
      <c r="G14" s="171"/>
      <c r="H14" s="171"/>
      <c r="I14" s="162" t="s">
        <v>301</v>
      </c>
      <c r="J14" s="162" t="s">
        <v>166</v>
      </c>
    </row>
    <row r="15" spans="1:12">
      <c r="A15" s="158">
        <v>3</v>
      </c>
      <c r="B15" s="166" t="s">
        <v>302</v>
      </c>
      <c r="C15" s="171" t="s">
        <v>303</v>
      </c>
      <c r="D15" s="162" t="s">
        <v>304</v>
      </c>
      <c r="E15" s="162"/>
      <c r="F15" s="162" t="s">
        <v>227</v>
      </c>
      <c r="G15" s="171" t="s">
        <v>305</v>
      </c>
      <c r="H15" s="171"/>
      <c r="I15" s="162" t="s">
        <v>306</v>
      </c>
      <c r="J15" s="162" t="s">
        <v>166</v>
      </c>
    </row>
    <row r="16" spans="1:12">
      <c r="A16" s="158">
        <v>4</v>
      </c>
      <c r="B16" s="166" t="s">
        <v>302</v>
      </c>
      <c r="C16" s="171" t="s">
        <v>303</v>
      </c>
      <c r="D16" s="162" t="s">
        <v>304</v>
      </c>
      <c r="E16" s="162"/>
      <c r="F16" s="162" t="s">
        <v>227</v>
      </c>
      <c r="G16" s="171" t="s">
        <v>305</v>
      </c>
      <c r="H16" s="171"/>
      <c r="I16" s="162" t="s">
        <v>306</v>
      </c>
      <c r="J16" s="162" t="s">
        <v>166</v>
      </c>
    </row>
    <row r="17" spans="1:12">
      <c r="A17" s="158">
        <v>5</v>
      </c>
      <c r="B17" s="166" t="s">
        <v>302</v>
      </c>
      <c r="C17" s="171" t="s">
        <v>303</v>
      </c>
      <c r="D17" s="162" t="s">
        <v>304</v>
      </c>
      <c r="E17" s="162"/>
      <c r="F17" s="162" t="s">
        <v>227</v>
      </c>
      <c r="G17" s="171" t="s">
        <v>305</v>
      </c>
      <c r="H17" s="171"/>
      <c r="I17" s="162" t="s">
        <v>306</v>
      </c>
      <c r="J17" s="162" t="s">
        <v>166</v>
      </c>
    </row>
    <row r="18" spans="1:12">
      <c r="A18" s="158">
        <v>6</v>
      </c>
      <c r="B18" s="167" t="s">
        <v>302</v>
      </c>
      <c r="C18" s="171" t="s">
        <v>303</v>
      </c>
      <c r="D18" s="162" t="s">
        <v>304</v>
      </c>
      <c r="E18" s="162"/>
      <c r="F18" s="162" t="s">
        <v>227</v>
      </c>
      <c r="G18" s="171" t="s">
        <v>305</v>
      </c>
      <c r="H18" s="171"/>
      <c r="I18" s="162" t="s">
        <v>307</v>
      </c>
      <c r="J18" s="162" t="s">
        <v>166</v>
      </c>
    </row>
    <row r="19" spans="1:12">
      <c r="A19" s="163">
        <v>7</v>
      </c>
      <c r="B19" s="159" t="s">
        <v>302</v>
      </c>
      <c r="C19" s="171" t="s">
        <v>303</v>
      </c>
      <c r="D19" s="162" t="s">
        <v>304</v>
      </c>
      <c r="E19" s="162"/>
      <c r="F19" s="162" t="s">
        <v>227</v>
      </c>
      <c r="G19" s="171" t="s">
        <v>305</v>
      </c>
      <c r="H19" s="171"/>
      <c r="I19" s="162" t="s">
        <v>307</v>
      </c>
      <c r="J19" s="162" t="s">
        <v>166</v>
      </c>
    </row>
    <row r="20" spans="1:12">
      <c r="A20" s="163">
        <v>8</v>
      </c>
      <c r="B20" s="159" t="s">
        <v>302</v>
      </c>
      <c r="C20" s="171" t="s">
        <v>303</v>
      </c>
      <c r="D20" s="162" t="s">
        <v>304</v>
      </c>
      <c r="E20" s="162"/>
      <c r="F20" s="162" t="s">
        <v>227</v>
      </c>
      <c r="G20" s="171" t="s">
        <v>305</v>
      </c>
      <c r="H20" s="171"/>
      <c r="I20" s="162" t="s">
        <v>307</v>
      </c>
      <c r="J20" s="162" t="s">
        <v>166</v>
      </c>
    </row>
    <row r="21" spans="1:12">
      <c r="A21" s="163">
        <v>9</v>
      </c>
      <c r="B21" s="159" t="s">
        <v>302</v>
      </c>
      <c r="C21" s="171" t="s">
        <v>303</v>
      </c>
      <c r="D21" s="162" t="s">
        <v>304</v>
      </c>
      <c r="E21" s="162"/>
      <c r="F21" s="162" t="s">
        <v>227</v>
      </c>
      <c r="G21" s="171" t="s">
        <v>305</v>
      </c>
      <c r="H21" s="171"/>
      <c r="I21" s="162" t="s">
        <v>308</v>
      </c>
      <c r="J21" s="162" t="s">
        <v>166</v>
      </c>
    </row>
    <row r="22" spans="1:12">
      <c r="A22" s="163">
        <v>10</v>
      </c>
      <c r="B22" s="159" t="s">
        <v>302</v>
      </c>
      <c r="C22" s="171" t="s">
        <v>303</v>
      </c>
      <c r="D22" s="162" t="s">
        <v>304</v>
      </c>
      <c r="E22" s="162"/>
      <c r="F22" s="162" t="s">
        <v>227</v>
      </c>
      <c r="G22" s="171" t="s">
        <v>305</v>
      </c>
      <c r="H22" s="171"/>
      <c r="I22" s="162" t="s">
        <v>308</v>
      </c>
      <c r="J22" s="162" t="s">
        <v>166</v>
      </c>
    </row>
    <row r="23" spans="1:12">
      <c r="A23" s="163">
        <v>11</v>
      </c>
      <c r="B23" s="159" t="s">
        <v>302</v>
      </c>
      <c r="C23" s="171" t="s">
        <v>303</v>
      </c>
      <c r="D23" s="162" t="s">
        <v>304</v>
      </c>
      <c r="E23" s="162"/>
      <c r="F23" s="162" t="s">
        <v>227</v>
      </c>
      <c r="G23" s="171" t="s">
        <v>305</v>
      </c>
      <c r="H23" s="171"/>
      <c r="I23" s="162" t="s">
        <v>308</v>
      </c>
      <c r="J23" s="162" t="s">
        <v>166</v>
      </c>
    </row>
    <row r="24" spans="1:12">
      <c r="A24" s="163">
        <v>12</v>
      </c>
      <c r="B24" s="159" t="s">
        <v>302</v>
      </c>
      <c r="C24" s="171" t="s">
        <v>303</v>
      </c>
      <c r="D24" s="162" t="s">
        <v>304</v>
      </c>
      <c r="E24" s="162"/>
      <c r="F24" s="162" t="s">
        <v>227</v>
      </c>
      <c r="G24" s="171" t="s">
        <v>305</v>
      </c>
      <c r="H24" s="171"/>
      <c r="I24" s="162" t="s">
        <v>267</v>
      </c>
      <c r="J24" s="162" t="s">
        <v>166</v>
      </c>
    </row>
    <row r="25" spans="1:12">
      <c r="A25" s="163">
        <v>13</v>
      </c>
      <c r="B25" s="159" t="s">
        <v>302</v>
      </c>
      <c r="C25" s="171" t="s">
        <v>303</v>
      </c>
      <c r="D25" s="162" t="s">
        <v>304</v>
      </c>
      <c r="E25" s="162"/>
      <c r="F25" s="162" t="s">
        <v>227</v>
      </c>
      <c r="G25" s="171" t="s">
        <v>305</v>
      </c>
      <c r="H25" s="171"/>
      <c r="I25" s="162" t="s">
        <v>267</v>
      </c>
      <c r="J25" s="162" t="s">
        <v>166</v>
      </c>
    </row>
    <row r="26" spans="1:12">
      <c r="A26" s="163">
        <v>14</v>
      </c>
      <c r="B26" s="159" t="s">
        <v>302</v>
      </c>
      <c r="C26" s="171" t="s">
        <v>303</v>
      </c>
      <c r="D26" s="162" t="s">
        <v>304</v>
      </c>
      <c r="E26" s="162"/>
      <c r="F26" s="162" t="s">
        <v>227</v>
      </c>
      <c r="G26" s="171" t="s">
        <v>305</v>
      </c>
      <c r="H26" s="171"/>
      <c r="I26" s="162" t="s">
        <v>267</v>
      </c>
      <c r="J26" s="162" t="s">
        <v>166</v>
      </c>
    </row>
    <row r="27" spans="1:12">
      <c r="A27" s="163">
        <v>15</v>
      </c>
      <c r="B27" s="159" t="s">
        <v>302</v>
      </c>
      <c r="C27" s="171" t="s">
        <v>303</v>
      </c>
      <c r="D27" s="162" t="s">
        <v>304</v>
      </c>
      <c r="E27" s="162"/>
      <c r="F27" s="162" t="s">
        <v>227</v>
      </c>
      <c r="G27" s="171" t="s">
        <v>305</v>
      </c>
      <c r="H27" s="171"/>
      <c r="I27" s="162" t="s">
        <v>306</v>
      </c>
      <c r="J27" s="162" t="s">
        <v>166</v>
      </c>
    </row>
    <row r="28" spans="1:12">
      <c r="A28" s="163">
        <v>16</v>
      </c>
      <c r="B28" s="159" t="s">
        <v>302</v>
      </c>
      <c r="C28" s="171" t="s">
        <v>303</v>
      </c>
      <c r="D28" s="162" t="s">
        <v>304</v>
      </c>
      <c r="E28" s="162"/>
      <c r="F28" s="162" t="s">
        <v>227</v>
      </c>
      <c r="G28" s="171" t="s">
        <v>305</v>
      </c>
      <c r="H28" s="171"/>
      <c r="I28" s="162" t="s">
        <v>306</v>
      </c>
      <c r="J28" s="162" t="s">
        <v>166</v>
      </c>
    </row>
    <row r="29" spans="1:12">
      <c r="A29" s="163">
        <v>17</v>
      </c>
      <c r="B29" s="159" t="s">
        <v>309</v>
      </c>
      <c r="C29" s="171" t="s">
        <v>303</v>
      </c>
      <c r="D29" s="162" t="s">
        <v>304</v>
      </c>
      <c r="E29" s="162"/>
      <c r="F29" s="162" t="s">
        <v>227</v>
      </c>
      <c r="G29" s="171" t="s">
        <v>305</v>
      </c>
      <c r="H29" s="171"/>
      <c r="I29" s="162" t="s">
        <v>306</v>
      </c>
      <c r="J29" s="162" t="s">
        <v>166</v>
      </c>
    </row>
    <row r="30" spans="1:12">
      <c r="A30" s="163">
        <v>18</v>
      </c>
      <c r="B30" s="159" t="s">
        <v>309</v>
      </c>
      <c r="C30" s="171" t="s">
        <v>303</v>
      </c>
      <c r="D30" s="162" t="s">
        <v>304</v>
      </c>
      <c r="E30" s="162"/>
      <c r="F30" s="162" t="s">
        <v>227</v>
      </c>
      <c r="G30" s="171" t="s">
        <v>305</v>
      </c>
      <c r="H30" s="171"/>
      <c r="I30" s="162" t="s">
        <v>306</v>
      </c>
      <c r="J30" s="162" t="s">
        <v>166</v>
      </c>
    </row>
    <row r="31" spans="1:12">
      <c r="A31" s="163">
        <v>19</v>
      </c>
      <c r="B31" s="159" t="s">
        <v>309</v>
      </c>
      <c r="C31" s="171" t="s">
        <v>303</v>
      </c>
      <c r="D31" s="162" t="s">
        <v>304</v>
      </c>
      <c r="E31" s="162"/>
      <c r="F31" s="162" t="s">
        <v>227</v>
      </c>
      <c r="G31" s="171" t="s">
        <v>305</v>
      </c>
      <c r="H31" s="171"/>
      <c r="I31" s="162" t="s">
        <v>306</v>
      </c>
      <c r="J31" s="162" t="s">
        <v>166</v>
      </c>
    </row>
    <row r="32" spans="1:12">
      <c r="A32" s="163">
        <v>20</v>
      </c>
      <c r="B32" s="159" t="s">
        <v>309</v>
      </c>
      <c r="C32" s="171" t="s">
        <v>303</v>
      </c>
      <c r="D32" s="162" t="s">
        <v>304</v>
      </c>
      <c r="E32" s="162"/>
      <c r="F32" s="162" t="s">
        <v>227</v>
      </c>
      <c r="G32" s="171" t="s">
        <v>305</v>
      </c>
      <c r="H32" s="171"/>
      <c r="I32" s="162" t="s">
        <v>307</v>
      </c>
      <c r="J32" s="162" t="s">
        <v>166</v>
      </c>
    </row>
    <row r="33" spans="1:12">
      <c r="A33" s="163">
        <v>21</v>
      </c>
      <c r="B33" s="159" t="s">
        <v>309</v>
      </c>
      <c r="C33" s="171" t="s">
        <v>303</v>
      </c>
      <c r="D33" s="162" t="s">
        <v>304</v>
      </c>
      <c r="E33" s="162"/>
      <c r="F33" s="162" t="s">
        <v>227</v>
      </c>
      <c r="G33" s="171" t="s">
        <v>305</v>
      </c>
      <c r="H33" s="171"/>
      <c r="I33" s="162" t="s">
        <v>307</v>
      </c>
      <c r="J33" s="162" t="s">
        <v>166</v>
      </c>
    </row>
    <row r="34" spans="1:12">
      <c r="A34" s="163">
        <v>22</v>
      </c>
      <c r="B34" s="159" t="s">
        <v>309</v>
      </c>
      <c r="C34" s="171" t="s">
        <v>303</v>
      </c>
      <c r="D34" s="162" t="s">
        <v>304</v>
      </c>
      <c r="E34" s="162"/>
      <c r="F34" s="162" t="s">
        <v>227</v>
      </c>
      <c r="G34" s="171" t="s">
        <v>305</v>
      </c>
      <c r="H34" s="171"/>
      <c r="I34" s="162" t="s">
        <v>307</v>
      </c>
      <c r="J34" s="162" t="s">
        <v>166</v>
      </c>
    </row>
    <row r="35" spans="1:12">
      <c r="A35" s="163">
        <v>23</v>
      </c>
      <c r="B35" s="159" t="s">
        <v>309</v>
      </c>
      <c r="C35" s="171" t="s">
        <v>303</v>
      </c>
      <c r="D35" s="162" t="s">
        <v>304</v>
      </c>
      <c r="E35" s="162"/>
      <c r="F35" s="162" t="s">
        <v>227</v>
      </c>
      <c r="G35" s="171" t="s">
        <v>305</v>
      </c>
      <c r="H35" s="171"/>
      <c r="I35" s="162" t="s">
        <v>308</v>
      </c>
      <c r="J35" s="162" t="s">
        <v>166</v>
      </c>
    </row>
    <row r="36" spans="1:12">
      <c r="A36" s="163">
        <v>24</v>
      </c>
      <c r="B36" s="159" t="s">
        <v>309</v>
      </c>
      <c r="C36" s="171" t="s">
        <v>303</v>
      </c>
      <c r="D36" s="162" t="s">
        <v>304</v>
      </c>
      <c r="E36" s="162"/>
      <c r="F36" s="162" t="s">
        <v>227</v>
      </c>
      <c r="G36" s="171" t="s">
        <v>305</v>
      </c>
      <c r="H36" s="171"/>
      <c r="I36" s="162" t="s">
        <v>308</v>
      </c>
      <c r="J36" s="162" t="s">
        <v>166</v>
      </c>
    </row>
    <row r="37" spans="1:12">
      <c r="A37" s="163">
        <v>25</v>
      </c>
      <c r="B37" s="159" t="s">
        <v>309</v>
      </c>
      <c r="C37" s="171" t="s">
        <v>303</v>
      </c>
      <c r="D37" s="162" t="s">
        <v>304</v>
      </c>
      <c r="E37" s="162"/>
      <c r="F37" s="162" t="s">
        <v>227</v>
      </c>
      <c r="G37" s="171" t="s">
        <v>305</v>
      </c>
      <c r="H37" s="171"/>
      <c r="I37" s="162" t="s">
        <v>308</v>
      </c>
      <c r="J37" s="162" t="s">
        <v>166</v>
      </c>
    </row>
    <row r="38" spans="1:12">
      <c r="A38" s="163">
        <v>26</v>
      </c>
      <c r="B38" s="159" t="s">
        <v>309</v>
      </c>
      <c r="C38" s="171" t="s">
        <v>303</v>
      </c>
      <c r="D38" s="162" t="s">
        <v>304</v>
      </c>
      <c r="E38" s="162"/>
      <c r="F38" s="162" t="s">
        <v>227</v>
      </c>
      <c r="G38" s="171" t="s">
        <v>305</v>
      </c>
      <c r="H38" s="171"/>
      <c r="I38" s="162" t="s">
        <v>267</v>
      </c>
      <c r="J38" s="162" t="s">
        <v>166</v>
      </c>
    </row>
    <row r="39" spans="1:12">
      <c r="A39" s="163">
        <v>27</v>
      </c>
      <c r="B39" s="159" t="s">
        <v>309</v>
      </c>
      <c r="C39" s="171" t="s">
        <v>303</v>
      </c>
      <c r="D39" s="162" t="s">
        <v>304</v>
      </c>
      <c r="E39" s="162"/>
      <c r="F39" s="162" t="s">
        <v>227</v>
      </c>
      <c r="G39" s="171" t="s">
        <v>305</v>
      </c>
      <c r="H39" s="171"/>
      <c r="I39" s="162" t="s">
        <v>267</v>
      </c>
      <c r="J39" s="162" t="s">
        <v>166</v>
      </c>
    </row>
    <row r="40" spans="1:12">
      <c r="A40" s="163">
        <v>28</v>
      </c>
      <c r="B40" s="159" t="s">
        <v>309</v>
      </c>
      <c r="C40" s="171" t="s">
        <v>303</v>
      </c>
      <c r="D40" s="162" t="s">
        <v>304</v>
      </c>
      <c r="E40" s="162"/>
      <c r="F40" s="162" t="s">
        <v>227</v>
      </c>
      <c r="G40" s="171" t="s">
        <v>305</v>
      </c>
      <c r="H40" s="171"/>
      <c r="I40" s="162" t="s">
        <v>267</v>
      </c>
      <c r="J40" s="162" t="s">
        <v>166</v>
      </c>
    </row>
    <row r="41" spans="1:12">
      <c r="A41" s="163">
        <v>29</v>
      </c>
      <c r="B41" s="159" t="s">
        <v>309</v>
      </c>
      <c r="C41" s="171" t="s">
        <v>303</v>
      </c>
      <c r="D41" s="162" t="s">
        <v>304</v>
      </c>
      <c r="E41" s="162"/>
      <c r="F41" s="162" t="s">
        <v>227</v>
      </c>
      <c r="G41" s="171" t="s">
        <v>305</v>
      </c>
      <c r="H41" s="171"/>
      <c r="I41" s="162" t="s">
        <v>306</v>
      </c>
      <c r="J41" s="162" t="s">
        <v>166</v>
      </c>
    </row>
    <row r="42" spans="1:12">
      <c r="A42" s="163">
        <v>30</v>
      </c>
      <c r="B42" s="159" t="s">
        <v>309</v>
      </c>
      <c r="C42" s="171" t="s">
        <v>303</v>
      </c>
      <c r="D42" s="162" t="s">
        <v>304</v>
      </c>
      <c r="E42" s="162"/>
      <c r="F42" s="162" t="s">
        <v>227</v>
      </c>
      <c r="G42" s="171" t="s">
        <v>305</v>
      </c>
      <c r="H42" s="171"/>
      <c r="I42" s="162" t="s">
        <v>306</v>
      </c>
      <c r="J42" s="162" t="s">
        <v>166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allowBlank="1" showDropDown="0" showInputMessage="1" showErrorMessage="1" sqref="F13:F18">
      <formula1>$F$4:$F$9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23" customWidth="true" style="3"/>
    <col min="3" max="3" width="11.7109375" customWidth="true" style="3"/>
    <col min="4" max="4" width="14.140625" customWidth="true" style="3"/>
    <col min="5" max="5" width="19.5703125" customWidth="true" style="3"/>
    <col min="6" max="6" width="10.5703125" customWidth="true" style="3"/>
    <col min="7" max="7" width="17.42578125" customWidth="true" style="3"/>
    <col min="8" max="8" width="13.28515625" customWidth="true" style="3"/>
    <col min="9" max="9" width="10.5703125" customWidth="true" style="3"/>
    <col min="10" max="10" width="14.5703125" customWidth="true" style="3"/>
    <col min="11" max="11" width="8.85546875" style="3"/>
  </cols>
  <sheetData>
    <row r="1" spans="1:11">
      <c r="A1" s="28" t="s">
        <v>310</v>
      </c>
      <c r="J1" s="20" t="s">
        <v>147</v>
      </c>
    </row>
    <row r="2" spans="1:11">
      <c r="A2" s="28"/>
    </row>
    <row r="3" spans="1:11">
      <c r="A3" s="29" t="s">
        <v>311</v>
      </c>
    </row>
    <row r="4" spans="1:11" customHeight="1" ht="55.15">
      <c r="A4" s="79" t="s">
        <v>167</v>
      </c>
      <c r="B4" s="79" t="s">
        <v>312</v>
      </c>
      <c r="C4" s="79" t="s">
        <v>313</v>
      </c>
      <c r="D4" s="79" t="s">
        <v>314</v>
      </c>
      <c r="E4" s="79" t="s">
        <v>315</v>
      </c>
      <c r="F4" s="79" t="s">
        <v>233</v>
      </c>
      <c r="G4" s="79" t="s">
        <v>316</v>
      </c>
      <c r="H4" s="79" t="s">
        <v>317</v>
      </c>
      <c r="I4" s="79" t="s">
        <v>318</v>
      </c>
    </row>
    <row r="5" spans="1:11">
      <c r="A5" s="70">
        <v>1</v>
      </c>
      <c r="B5" s="70">
        <v>2</v>
      </c>
      <c r="C5" s="70">
        <v>3</v>
      </c>
      <c r="D5" s="70">
        <v>4</v>
      </c>
      <c r="E5" s="70">
        <v>5</v>
      </c>
      <c r="F5" s="70">
        <v>6</v>
      </c>
      <c r="G5" s="70">
        <v>7</v>
      </c>
      <c r="H5" s="70">
        <v>8</v>
      </c>
      <c r="I5" s="70">
        <v>9</v>
      </c>
    </row>
    <row r="6" spans="1:11">
      <c r="A6" s="78"/>
      <c r="B6" s="73"/>
      <c r="C6" s="74"/>
      <c r="D6" s="74"/>
      <c r="E6" s="74"/>
      <c r="F6" s="74"/>
      <c r="G6" s="74"/>
      <c r="H6" s="74"/>
      <c r="I6" s="74"/>
    </row>
    <row r="7" spans="1:11">
      <c r="A7" s="78"/>
      <c r="B7" s="73"/>
      <c r="C7" s="74"/>
      <c r="D7" s="74"/>
      <c r="E7" s="74"/>
      <c r="F7" s="74"/>
      <c r="G7" s="74"/>
      <c r="H7" s="74"/>
      <c r="I7" s="74"/>
    </row>
    <row r="8" spans="1:11">
      <c r="A8" s="78"/>
      <c r="B8" s="73"/>
      <c r="C8" s="74"/>
      <c r="D8" s="74"/>
      <c r="E8" s="74"/>
      <c r="F8" s="74"/>
      <c r="G8" s="74"/>
      <c r="H8" s="74"/>
      <c r="I8" s="74"/>
    </row>
    <row r="9" spans="1:11">
      <c r="A9" s="78"/>
      <c r="B9" s="73"/>
      <c r="C9" s="74"/>
      <c r="D9" s="74"/>
      <c r="E9" s="74"/>
      <c r="F9" s="74"/>
      <c r="G9" s="74"/>
      <c r="H9" s="74"/>
      <c r="I9" s="74"/>
    </row>
    <row r="10" spans="1:11">
      <c r="A10" s="78"/>
      <c r="B10" s="73"/>
      <c r="C10" s="74"/>
      <c r="D10" s="74"/>
      <c r="E10" s="74"/>
      <c r="F10" s="74"/>
      <c r="G10" s="74"/>
      <c r="H10" s="74"/>
      <c r="I10" s="74"/>
    </row>
    <row r="11" spans="1:11">
      <c r="A11" s="78"/>
      <c r="B11" s="73"/>
      <c r="C11" s="74"/>
      <c r="D11" s="74"/>
      <c r="E11" s="74"/>
      <c r="F11" s="74"/>
      <c r="G11" s="74"/>
      <c r="H11" s="74"/>
      <c r="I11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J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4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B10" sqref="B10:H24"/>
    </sheetView>
  </sheetViews>
  <sheetFormatPr defaultRowHeight="14.4" defaultColWidth="8.85546875" outlineLevelRow="0" outlineLevelCol="0"/>
  <cols>
    <col min="1" max="1" width="5.5703125" customWidth="true" style="0"/>
    <col min="2" max="2" width="31.7109375" customWidth="true" style="0"/>
    <col min="3" max="3" width="27.5703125" customWidth="true" style="0"/>
    <col min="4" max="4" width="39.140625" customWidth="true" style="0"/>
    <col min="5" max="5" width="9.5703125" customWidth="true" style="0"/>
    <col min="6" max="6" width="9.5703125" customWidth="true" style="0"/>
    <col min="7" max="7" width="9.5703125" customWidth="true" style="0"/>
    <col min="8" max="8" width="9.85546875" customWidth="true" style="0"/>
    <col min="9" max="9" width="14.5703125" customWidth="true" style="0"/>
  </cols>
  <sheetData>
    <row r="1" spans="1:9">
      <c r="A1" s="30" t="s">
        <v>78</v>
      </c>
      <c r="I1" s="20" t="s">
        <v>147</v>
      </c>
    </row>
    <row r="2" spans="1:9" hidden="true">
      <c r="A2" s="30"/>
      <c r="I2" s="20"/>
    </row>
    <row r="3" spans="1:9" hidden="true">
      <c r="A3" s="30"/>
      <c r="B3" t="s">
        <v>165</v>
      </c>
      <c r="I3" s="20"/>
    </row>
    <row r="4" spans="1:9" hidden="true">
      <c r="A4" s="30"/>
      <c r="I4" s="20"/>
    </row>
    <row r="5" spans="1:9" hidden="true">
      <c r="A5" s="30"/>
      <c r="B5" t="s">
        <v>166</v>
      </c>
      <c r="I5" s="20"/>
    </row>
    <row r="6" spans="1:9">
      <c r="A6" s="30"/>
    </row>
    <row r="7" spans="1:9">
      <c r="A7" s="131" t="s">
        <v>167</v>
      </c>
      <c r="B7" s="131" t="s">
        <v>230</v>
      </c>
      <c r="C7" s="131" t="s">
        <v>233</v>
      </c>
      <c r="D7" s="131" t="s">
        <v>319</v>
      </c>
      <c r="E7" s="129" t="s">
        <v>320</v>
      </c>
      <c r="F7" s="133"/>
      <c r="G7" s="130"/>
      <c r="H7" s="131" t="s">
        <v>321</v>
      </c>
    </row>
    <row r="8" spans="1:9">
      <c r="A8" s="132"/>
      <c r="B8" s="132"/>
      <c r="C8" s="132"/>
      <c r="D8" s="132"/>
      <c r="E8" s="69" t="s">
        <v>322</v>
      </c>
      <c r="F8" s="69" t="s">
        <v>176</v>
      </c>
      <c r="G8" s="69" t="s">
        <v>175</v>
      </c>
      <c r="H8" s="132"/>
    </row>
    <row r="9" spans="1:9">
      <c r="A9" s="83">
        <v>1</v>
      </c>
      <c r="B9" s="84">
        <v>2</v>
      </c>
      <c r="C9" s="84">
        <v>3</v>
      </c>
      <c r="D9" s="84">
        <v>4</v>
      </c>
      <c r="E9" s="70">
        <v>5</v>
      </c>
      <c r="F9" s="70">
        <v>6</v>
      </c>
      <c r="G9" s="70">
        <v>7</v>
      </c>
      <c r="H9" s="70">
        <v>8</v>
      </c>
    </row>
    <row r="10" spans="1:9">
      <c r="A10" s="158">
        <v>1</v>
      </c>
      <c r="B10" s="172" t="s">
        <v>323</v>
      </c>
      <c r="C10" s="172"/>
      <c r="D10" s="172" t="s">
        <v>324</v>
      </c>
      <c r="E10" s="162"/>
      <c r="F10" s="162"/>
      <c r="G10" s="162" t="s">
        <v>166</v>
      </c>
      <c r="H10" s="162"/>
    </row>
    <row r="11" spans="1:9">
      <c r="A11" s="158">
        <v>2</v>
      </c>
      <c r="B11" s="172" t="s">
        <v>323</v>
      </c>
      <c r="C11" s="172"/>
      <c r="D11" s="172" t="s">
        <v>325</v>
      </c>
      <c r="E11" s="162"/>
      <c r="F11" s="162"/>
      <c r="G11" s="162" t="s">
        <v>166</v>
      </c>
      <c r="H11" s="162"/>
    </row>
    <row r="12" spans="1:9">
      <c r="A12" s="158">
        <v>3</v>
      </c>
      <c r="B12" s="172" t="s">
        <v>323</v>
      </c>
      <c r="C12" s="172"/>
      <c r="D12" s="172" t="s">
        <v>326</v>
      </c>
      <c r="E12" s="162"/>
      <c r="F12" s="162"/>
      <c r="G12" s="162" t="s">
        <v>166</v>
      </c>
      <c r="H12" s="162"/>
    </row>
    <row r="13" spans="1:9">
      <c r="A13" s="158">
        <v>4</v>
      </c>
      <c r="B13" s="172" t="s">
        <v>327</v>
      </c>
      <c r="C13" s="172" t="s">
        <v>328</v>
      </c>
      <c r="D13" s="172" t="s">
        <v>329</v>
      </c>
      <c r="E13" s="162" t="s">
        <v>166</v>
      </c>
      <c r="F13" s="162"/>
      <c r="G13" s="162"/>
      <c r="H13" s="162"/>
    </row>
    <row r="14" spans="1:9">
      <c r="A14" s="158">
        <v>5</v>
      </c>
      <c r="B14" s="172" t="s">
        <v>330</v>
      </c>
      <c r="C14" s="172" t="s">
        <v>331</v>
      </c>
      <c r="D14" s="172" t="s">
        <v>329</v>
      </c>
      <c r="E14" s="162" t="s">
        <v>166</v>
      </c>
      <c r="F14" s="162"/>
      <c r="G14" s="162"/>
      <c r="H14" s="162"/>
    </row>
    <row r="15" spans="1:9">
      <c r="A15" s="158">
        <v>6</v>
      </c>
      <c r="B15" s="172" t="s">
        <v>332</v>
      </c>
      <c r="C15" s="172" t="s">
        <v>333</v>
      </c>
      <c r="D15" s="172" t="s">
        <v>329</v>
      </c>
      <c r="E15" s="162" t="s">
        <v>166</v>
      </c>
      <c r="F15" s="162"/>
      <c r="G15" s="162"/>
      <c r="H15" s="162"/>
    </row>
    <row r="16" spans="1:9">
      <c r="A16" s="163">
        <v>7</v>
      </c>
      <c r="B16" s="173" t="s">
        <v>334</v>
      </c>
      <c r="C16" s="173"/>
      <c r="D16" s="173" t="s">
        <v>335</v>
      </c>
      <c r="E16" s="162"/>
      <c r="F16" s="162"/>
      <c r="G16" s="162"/>
      <c r="H16" s="162">
        <v>2009</v>
      </c>
    </row>
    <row r="17" spans="1:9">
      <c r="A17" s="163">
        <v>8</v>
      </c>
      <c r="B17" s="173" t="s">
        <v>334</v>
      </c>
      <c r="C17" s="173"/>
      <c r="D17" s="173" t="s">
        <v>336</v>
      </c>
      <c r="E17" s="162" t="s">
        <v>166</v>
      </c>
      <c r="F17" s="162"/>
      <c r="G17" s="162"/>
      <c r="H17" s="162"/>
    </row>
    <row r="18" spans="1:9">
      <c r="A18" s="163">
        <v>9</v>
      </c>
      <c r="B18" s="173" t="s">
        <v>334</v>
      </c>
      <c r="C18" s="173"/>
      <c r="D18" s="173" t="s">
        <v>337</v>
      </c>
      <c r="E18" s="162"/>
      <c r="F18" s="162"/>
      <c r="G18" s="162" t="s">
        <v>166</v>
      </c>
      <c r="H18" s="162"/>
    </row>
    <row r="19" spans="1:9">
      <c r="A19" s="163">
        <v>10</v>
      </c>
      <c r="B19" s="173" t="s">
        <v>334</v>
      </c>
      <c r="C19" s="173"/>
      <c r="D19" s="173" t="s">
        <v>338</v>
      </c>
      <c r="E19" s="162"/>
      <c r="F19" s="162"/>
      <c r="G19" s="162" t="s">
        <v>166</v>
      </c>
      <c r="H19" s="162"/>
    </row>
    <row r="20" spans="1:9">
      <c r="A20" s="163">
        <v>11</v>
      </c>
      <c r="B20" s="173" t="s">
        <v>339</v>
      </c>
      <c r="C20" s="173"/>
      <c r="D20" s="173" t="s">
        <v>340</v>
      </c>
      <c r="E20" s="162" t="s">
        <v>166</v>
      </c>
      <c r="F20" s="162"/>
      <c r="G20" s="162"/>
      <c r="H20" s="162"/>
    </row>
    <row r="21" spans="1:9">
      <c r="A21" s="163">
        <v>12</v>
      </c>
      <c r="B21" s="173" t="s">
        <v>341</v>
      </c>
      <c r="C21" s="173"/>
      <c r="D21" s="173" t="s">
        <v>342</v>
      </c>
      <c r="E21" s="162"/>
      <c r="F21" s="162"/>
      <c r="G21" s="162"/>
      <c r="H21" s="162">
        <v>2006</v>
      </c>
    </row>
    <row r="22" spans="1:9">
      <c r="A22" s="163">
        <v>13</v>
      </c>
      <c r="B22" s="173" t="s">
        <v>343</v>
      </c>
      <c r="C22" s="173"/>
      <c r="D22" s="173" t="s">
        <v>344</v>
      </c>
      <c r="E22" s="162"/>
      <c r="F22" s="162"/>
      <c r="G22" s="162"/>
      <c r="H22" s="162">
        <v>2009</v>
      </c>
    </row>
    <row r="23" spans="1:9">
      <c r="A23" s="163">
        <v>14</v>
      </c>
      <c r="B23" s="173" t="s">
        <v>345</v>
      </c>
      <c r="C23" s="173"/>
      <c r="D23" s="173" t="s">
        <v>346</v>
      </c>
      <c r="E23" s="162" t="s">
        <v>166</v>
      </c>
      <c r="F23" s="162"/>
      <c r="G23" s="162"/>
      <c r="H23" s="162"/>
    </row>
    <row r="24" spans="1:9">
      <c r="A24" s="163">
        <v>15</v>
      </c>
      <c r="B24" s="173" t="s">
        <v>347</v>
      </c>
      <c r="C24" s="173" t="s">
        <v>348</v>
      </c>
      <c r="D24" s="173" t="s">
        <v>349</v>
      </c>
      <c r="E24" s="162"/>
      <c r="F24" s="162"/>
      <c r="G24" s="162"/>
      <c r="H24" s="162">
        <v>2006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7:H8"/>
    <mergeCell ref="A7:A8"/>
    <mergeCell ref="B7:B8"/>
    <mergeCell ref="C7:C8"/>
    <mergeCell ref="D7:D8"/>
    <mergeCell ref="E7:G7"/>
  </mergeCells>
  <dataValidations count="3">
    <dataValidation type="list" allowBlank="1" showDropDown="0" showInputMessage="1" showErrorMessage="1" sqref="E10:E15">
      <formula1>$B$4:$B$5</formula1>
    </dataValidation>
    <dataValidation type="list" allowBlank="1" showDropDown="0" showInputMessage="1" showErrorMessage="1" sqref="F10:F15">
      <formula1>$B$4:$B$5</formula1>
    </dataValidation>
    <dataValidation type="list" allowBlank="1" showDropDown="0" showInputMessage="1" showErrorMessage="1" sqref="G10:G15">
      <formula1>$B$4:$B$5</formula1>
    </dataValidation>
  </dataValidations>
  <hyperlinks>
    <hyperlink ref="I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B9"/>
    </sheetView>
  </sheetViews>
  <sheetFormatPr defaultRowHeight="14.4" defaultColWidth="8.85546875" outlineLevelRow="0" outlineLevelCol="0"/>
  <cols>
    <col min="1" max="1" width="5.5703125" customWidth="true" style="3"/>
    <col min="2" max="2" width="37.85546875" customWidth="true" style="3"/>
    <col min="3" max="3" width="8.85546875" style="3"/>
    <col min="4" max="4" width="8.85546875" style="3"/>
    <col min="5" max="5" width="8.85546875" style="3"/>
    <col min="6" max="6" width="8.85546875" style="3"/>
    <col min="7" max="7" width="14.5703125" customWidth="true" style="3"/>
    <col min="8" max="8" width="8.85546875" style="3"/>
  </cols>
  <sheetData>
    <row r="1" spans="1:8">
      <c r="A1" s="28" t="s">
        <v>80</v>
      </c>
      <c r="G1" s="20" t="s">
        <v>147</v>
      </c>
    </row>
    <row r="2" spans="1:8">
      <c r="A2" s="28"/>
    </row>
    <row r="3" spans="1:8">
      <c r="A3" s="128" t="s">
        <v>167</v>
      </c>
      <c r="B3" s="126" t="s">
        <v>350</v>
      </c>
      <c r="C3" s="128" t="s">
        <v>351</v>
      </c>
      <c r="D3" s="128"/>
      <c r="E3" s="128"/>
      <c r="F3" s="128" t="s">
        <v>219</v>
      </c>
    </row>
    <row r="4" spans="1:8">
      <c r="A4" s="128"/>
      <c r="B4" s="127"/>
      <c r="C4" s="76" t="s">
        <v>215</v>
      </c>
      <c r="D4" s="76" t="s">
        <v>214</v>
      </c>
      <c r="E4" s="76" t="s">
        <v>213</v>
      </c>
      <c r="F4" s="128"/>
    </row>
    <row r="5" spans="1:8">
      <c r="A5" s="89">
        <v>1</v>
      </c>
      <c r="B5" s="89">
        <v>2</v>
      </c>
      <c r="C5" s="85">
        <v>3</v>
      </c>
      <c r="D5" s="85">
        <v>4</v>
      </c>
      <c r="E5" s="85">
        <v>5</v>
      </c>
      <c r="F5" s="85">
        <v>6</v>
      </c>
    </row>
    <row r="6" spans="1:8">
      <c r="A6" s="158">
        <v>1</v>
      </c>
      <c r="B6" s="174" t="s">
        <v>352</v>
      </c>
      <c r="C6" s="162">
        <v>5</v>
      </c>
      <c r="D6" s="162">
        <v>3</v>
      </c>
      <c r="E6" s="162">
        <v>2</v>
      </c>
      <c r="F6" s="158">
        <v>10</v>
      </c>
    </row>
    <row r="7" spans="1:8">
      <c r="A7" s="158">
        <v>2</v>
      </c>
      <c r="B7" s="174" t="s">
        <v>353</v>
      </c>
      <c r="C7" s="162">
        <v>12</v>
      </c>
      <c r="D7" s="162">
        <v>16</v>
      </c>
      <c r="E7" s="162">
        <v>21</v>
      </c>
      <c r="F7" s="158">
        <v>49</v>
      </c>
    </row>
    <row r="8" spans="1:8">
      <c r="A8" s="158">
        <v>3</v>
      </c>
      <c r="B8" s="174" t="s">
        <v>354</v>
      </c>
      <c r="C8" s="162">
        <v>6</v>
      </c>
      <c r="D8" s="162">
        <v>8</v>
      </c>
      <c r="E8" s="162">
        <v>11</v>
      </c>
      <c r="F8" s="158">
        <v>25</v>
      </c>
    </row>
    <row r="9" spans="1:8">
      <c r="A9" s="163">
        <v>4</v>
      </c>
      <c r="B9" s="174" t="s">
        <v>355</v>
      </c>
      <c r="C9" s="164">
        <v>4</v>
      </c>
      <c r="D9" s="164">
        <v>4</v>
      </c>
      <c r="E9" s="164">
        <v>3</v>
      </c>
      <c r="F9" s="163">
        <v>11</v>
      </c>
    </row>
    <row r="10" spans="1:8">
      <c r="A10" s="165" t="s">
        <v>219</v>
      </c>
      <c r="B10" s="175"/>
      <c r="C10" s="165">
        <f>SUM(C6:C9)</f>
        <v>27</v>
      </c>
      <c r="D10" s="165">
        <f>SUM(D6:D9)</f>
        <v>31</v>
      </c>
      <c r="E10" s="165">
        <f>SUM(E6:E9)</f>
        <v>37</v>
      </c>
      <c r="F10" s="165">
        <f>SUM(C10:E10)</f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E3"/>
    <mergeCell ref="F3:F4"/>
    <mergeCell ref="A10:B10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9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B8"/>
    </sheetView>
  </sheetViews>
  <sheetFormatPr defaultRowHeight="14.4" defaultColWidth="8.85546875" outlineLevelRow="0" outlineLevelCol="0"/>
  <cols>
    <col min="1" max="1" width="5.5703125" customWidth="true" style="3"/>
    <col min="2" max="2" width="37.28515625" customWidth="true" style="3"/>
    <col min="3" max="3" width="8.85546875" style="3"/>
    <col min="4" max="4" width="8.85546875" style="3"/>
    <col min="5" max="5" width="8.85546875" style="3"/>
    <col min="6" max="6" width="8.85546875" style="3"/>
    <col min="7" max="7" width="14.5703125" customWidth="true" style="3"/>
    <col min="8" max="8" width="8.85546875" style="3"/>
  </cols>
  <sheetData>
    <row r="1" spans="1:8">
      <c r="A1" s="28" t="s">
        <v>82</v>
      </c>
      <c r="G1" s="20" t="s">
        <v>147</v>
      </c>
    </row>
    <row r="2" spans="1:8">
      <c r="A2" s="28"/>
    </row>
    <row r="3" spans="1:8">
      <c r="A3" s="128" t="s">
        <v>167</v>
      </c>
      <c r="B3" s="126" t="s">
        <v>350</v>
      </c>
      <c r="C3" s="128" t="s">
        <v>356</v>
      </c>
      <c r="D3" s="128"/>
      <c r="E3" s="128"/>
      <c r="F3" s="128" t="s">
        <v>219</v>
      </c>
    </row>
    <row r="4" spans="1:8">
      <c r="A4" s="128"/>
      <c r="B4" s="127"/>
      <c r="C4" s="76" t="s">
        <v>215</v>
      </c>
      <c r="D4" s="76" t="s">
        <v>214</v>
      </c>
      <c r="E4" s="76" t="s">
        <v>213</v>
      </c>
      <c r="F4" s="128"/>
    </row>
    <row r="5" spans="1:8">
      <c r="A5" s="85">
        <v>1</v>
      </c>
      <c r="B5" s="85">
        <v>2</v>
      </c>
      <c r="C5" s="85">
        <v>3</v>
      </c>
      <c r="D5" s="85">
        <v>4</v>
      </c>
      <c r="E5" s="85">
        <v>5</v>
      </c>
      <c r="F5" s="85">
        <v>6</v>
      </c>
    </row>
    <row r="6" spans="1:8">
      <c r="A6" s="158">
        <v>1</v>
      </c>
      <c r="B6" s="174" t="s">
        <v>357</v>
      </c>
      <c r="C6" s="162">
        <v>180</v>
      </c>
      <c r="D6" s="162">
        <v>341</v>
      </c>
      <c r="E6" s="162">
        <v>792</v>
      </c>
      <c r="F6" s="158">
        <v>1313</v>
      </c>
    </row>
    <row r="7" spans="1:8">
      <c r="A7" s="158">
        <v>2</v>
      </c>
      <c r="B7" s="174" t="s">
        <v>358</v>
      </c>
      <c r="C7" s="162">
        <v>98</v>
      </c>
      <c r="D7" s="162">
        <v>362</v>
      </c>
      <c r="E7" s="162"/>
      <c r="F7" s="158">
        <v>460</v>
      </c>
    </row>
    <row r="8" spans="1:8">
      <c r="A8" s="158">
        <v>3</v>
      </c>
      <c r="B8" s="174"/>
      <c r="C8" s="162"/>
      <c r="D8" s="162"/>
      <c r="E8" s="162"/>
      <c r="F8" s="158"/>
    </row>
    <row r="9" spans="1:8">
      <c r="A9" s="165" t="s">
        <v>219</v>
      </c>
      <c r="B9" s="175"/>
      <c r="C9" s="165">
        <f>SUM(C6:C8)</f>
        <v>278</v>
      </c>
      <c r="D9" s="165">
        <f>SUM(D6:D8)</f>
        <v>703</v>
      </c>
      <c r="E9" s="165">
        <f>SUM(E6:E8)</f>
        <v>792</v>
      </c>
      <c r="F9" s="165">
        <f>SUM(C9:E9)</f>
        <v>1773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E3"/>
    <mergeCell ref="F3:F4"/>
    <mergeCell ref="A9:B9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ySplit="2" topLeftCell="A3" activePane="bottomLeft" state="frozen"/>
      <selection pane="bottomLef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48.57031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84</v>
      </c>
      <c r="G1" s="20" t="s">
        <v>147</v>
      </c>
    </row>
    <row r="2" spans="1:8">
      <c r="A2" s="28"/>
    </row>
    <row r="3" spans="1:8">
      <c r="A3" s="32" t="s">
        <v>359</v>
      </c>
    </row>
    <row r="4" spans="1:8">
      <c r="A4" s="128" t="s">
        <v>167</v>
      </c>
      <c r="B4" s="128" t="s">
        <v>360</v>
      </c>
      <c r="C4" s="128" t="s">
        <v>361</v>
      </c>
      <c r="D4" s="128"/>
      <c r="E4" s="128"/>
      <c r="F4" s="128" t="s">
        <v>219</v>
      </c>
    </row>
    <row r="5" spans="1:8">
      <c r="A5" s="128"/>
      <c r="B5" s="128"/>
      <c r="C5" s="76" t="s">
        <v>215</v>
      </c>
      <c r="D5" s="76" t="s">
        <v>214</v>
      </c>
      <c r="E5" s="76" t="s">
        <v>213</v>
      </c>
      <c r="F5" s="128"/>
    </row>
    <row r="6" spans="1:8">
      <c r="A6" s="85">
        <v>1</v>
      </c>
      <c r="B6" s="85">
        <v>2</v>
      </c>
      <c r="C6" s="85">
        <v>3</v>
      </c>
      <c r="D6" s="85">
        <v>4</v>
      </c>
      <c r="E6" s="85">
        <v>5</v>
      </c>
      <c r="F6" s="85">
        <v>6</v>
      </c>
    </row>
    <row r="7" spans="1:8">
      <c r="A7" s="158">
        <v>1</v>
      </c>
      <c r="B7" s="174" t="s">
        <v>362</v>
      </c>
      <c r="C7" s="162">
        <v>4</v>
      </c>
      <c r="D7" s="162">
        <v>6</v>
      </c>
      <c r="E7" s="162">
        <v>3</v>
      </c>
      <c r="F7" s="158">
        <v>13</v>
      </c>
    </row>
    <row r="8" spans="1:8">
      <c r="A8" s="158">
        <v>2</v>
      </c>
      <c r="B8" s="174" t="s">
        <v>363</v>
      </c>
      <c r="C8" s="162">
        <v>11</v>
      </c>
      <c r="D8" s="162">
        <v>9</v>
      </c>
      <c r="E8" s="162">
        <v>4</v>
      </c>
      <c r="F8" s="158">
        <v>24</v>
      </c>
    </row>
    <row r="9" spans="1:8">
      <c r="A9" s="158">
        <v>3</v>
      </c>
      <c r="B9" s="174" t="s">
        <v>364</v>
      </c>
      <c r="C9" s="162">
        <v>5</v>
      </c>
      <c r="D9" s="162">
        <v>7</v>
      </c>
      <c r="E9" s="162">
        <v>8</v>
      </c>
      <c r="F9" s="158">
        <v>20</v>
      </c>
    </row>
    <row r="10" spans="1:8">
      <c r="A10" s="158">
        <v>4</v>
      </c>
      <c r="B10" s="174"/>
      <c r="C10" s="162"/>
      <c r="D10" s="162"/>
      <c r="E10" s="162"/>
      <c r="F10" s="158"/>
    </row>
    <row r="11" spans="1:8">
      <c r="A11" s="158">
        <v>5</v>
      </c>
      <c r="B11" s="174"/>
      <c r="C11" s="162"/>
      <c r="D11" s="162"/>
      <c r="E11" s="162"/>
      <c r="F11" s="158"/>
    </row>
    <row r="12" spans="1:8">
      <c r="A12" s="158">
        <v>6</v>
      </c>
      <c r="B12" s="174"/>
      <c r="C12" s="162"/>
      <c r="D12" s="162"/>
      <c r="E12" s="162"/>
      <c r="F12" s="158"/>
    </row>
    <row r="13" spans="1:8">
      <c r="A13" s="158">
        <v>7</v>
      </c>
      <c r="B13" s="174"/>
      <c r="C13" s="162"/>
      <c r="D13" s="162"/>
      <c r="E13" s="162"/>
      <c r="F13" s="158"/>
    </row>
    <row r="14" spans="1:8">
      <c r="A14" s="158">
        <v>8</v>
      </c>
      <c r="B14" s="174"/>
      <c r="C14" s="162"/>
      <c r="D14" s="162"/>
      <c r="E14" s="162"/>
      <c r="F14" s="158"/>
    </row>
    <row r="15" spans="1:8">
      <c r="A15" s="158">
        <v>9</v>
      </c>
      <c r="B15" s="174"/>
      <c r="C15" s="162"/>
      <c r="D15" s="162"/>
      <c r="E15" s="162"/>
      <c r="F15" s="158"/>
    </row>
    <row r="16" spans="1:8">
      <c r="A16" s="158">
        <v>10</v>
      </c>
      <c r="B16" s="174"/>
      <c r="C16" s="162"/>
      <c r="D16" s="162"/>
      <c r="E16" s="162"/>
      <c r="F16" s="158"/>
    </row>
    <row r="17" spans="1:8">
      <c r="A17" s="165" t="s">
        <v>219</v>
      </c>
      <c r="B17" s="175"/>
      <c r="C17" s="165">
        <f>SUM(C7:C16)</f>
        <v>20</v>
      </c>
      <c r="D17" s="165">
        <f>SUM(D7:D16)</f>
        <v>22</v>
      </c>
      <c r="E17" s="165">
        <f>SUM(E7:E16)</f>
        <v>15</v>
      </c>
      <c r="F17" s="165">
        <f>SUM(C17:E17)</f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>
      <pane ySplit="2" topLeftCell="A3" activePane="bottomLeft" state="frozen"/>
      <selection pane="bottomLeft" activeCell="B22" sqref="B22"/>
    </sheetView>
  </sheetViews>
  <sheetFormatPr defaultRowHeight="14.4" defaultColWidth="8.85546875" outlineLevelRow="0" outlineLevelCol="0"/>
  <cols>
    <col min="1" max="1" width="5.5703125" customWidth="true" style="3"/>
    <col min="2" max="2" width="44.8554687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86</v>
      </c>
      <c r="G1" s="20" t="s">
        <v>147</v>
      </c>
    </row>
    <row r="2" spans="1:8">
      <c r="A2" s="28"/>
    </row>
    <row r="3" spans="1:8">
      <c r="A3" s="33" t="s">
        <v>365</v>
      </c>
    </row>
    <row r="4" spans="1:8">
      <c r="A4" s="128" t="s">
        <v>167</v>
      </c>
      <c r="B4" s="128" t="s">
        <v>360</v>
      </c>
      <c r="C4" s="128" t="s">
        <v>361</v>
      </c>
      <c r="D4" s="128"/>
      <c r="E4" s="128"/>
      <c r="F4" s="128" t="s">
        <v>219</v>
      </c>
    </row>
    <row r="5" spans="1:8">
      <c r="A5" s="128"/>
      <c r="B5" s="128"/>
      <c r="C5" s="76" t="s">
        <v>215</v>
      </c>
      <c r="D5" s="76" t="s">
        <v>214</v>
      </c>
      <c r="E5" s="76" t="s">
        <v>213</v>
      </c>
      <c r="F5" s="128"/>
    </row>
    <row r="6" spans="1:8">
      <c r="A6" s="85">
        <v>1</v>
      </c>
      <c r="B6" s="85">
        <v>2</v>
      </c>
      <c r="C6" s="85">
        <v>3</v>
      </c>
      <c r="D6" s="85">
        <v>4</v>
      </c>
      <c r="E6" s="85">
        <v>5</v>
      </c>
      <c r="F6" s="85">
        <v>6</v>
      </c>
    </row>
    <row r="7" spans="1:8">
      <c r="A7" s="78"/>
      <c r="B7" s="66"/>
      <c r="C7" s="74"/>
      <c r="D7" s="74"/>
      <c r="E7" s="74"/>
      <c r="F7" s="78"/>
    </row>
    <row r="8" spans="1:8">
      <c r="A8" s="78"/>
      <c r="B8" s="66"/>
      <c r="C8" s="74"/>
      <c r="D8" s="74"/>
      <c r="E8" s="74"/>
      <c r="F8" s="78"/>
    </row>
    <row r="9" spans="1:8">
      <c r="A9" s="78"/>
      <c r="B9" s="66"/>
      <c r="C9" s="74"/>
      <c r="D9" s="74"/>
      <c r="E9" s="74"/>
      <c r="F9" s="78"/>
    </row>
    <row r="10" spans="1:8">
      <c r="A10" s="78"/>
      <c r="B10" s="87"/>
      <c r="C10" s="74"/>
      <c r="D10" s="74"/>
      <c r="E10" s="74"/>
      <c r="F10" s="78"/>
    </row>
    <row r="11" spans="1:8">
      <c r="A11" s="90"/>
      <c r="B11" s="66"/>
      <c r="C11" s="88"/>
      <c r="D11" s="74"/>
      <c r="E11" s="74"/>
      <c r="F11" s="78"/>
    </row>
    <row r="12" spans="1:8">
      <c r="A12" s="90"/>
      <c r="B12" s="66"/>
      <c r="C12" s="88"/>
      <c r="D12" s="74"/>
      <c r="E12" s="74"/>
      <c r="F12" s="78"/>
    </row>
    <row r="13" spans="1:8">
      <c r="A13" s="90"/>
      <c r="B13" s="66"/>
      <c r="C13" s="88"/>
      <c r="D13" s="74"/>
      <c r="E13" s="74"/>
      <c r="F13" s="78"/>
    </row>
    <row r="14" spans="1:8" customHeight="1" ht="17.25">
      <c r="A14" s="90"/>
      <c r="B14" s="66"/>
      <c r="C14" s="88"/>
      <c r="D14" s="74"/>
      <c r="E14" s="74"/>
      <c r="F14" s="78"/>
    </row>
    <row r="15" spans="1:8" customHeight="1" ht="17.25">
      <c r="A15" s="90"/>
      <c r="B15" s="66"/>
      <c r="C15" s="88"/>
      <c r="D15" s="74"/>
      <c r="E15" s="74"/>
      <c r="F15" s="78"/>
    </row>
    <row r="16" spans="1:8" customHeight="1" ht="15.75">
      <c r="A16" s="90"/>
      <c r="B16" s="66"/>
      <c r="C16" s="88"/>
      <c r="D16" s="74"/>
      <c r="E16" s="74"/>
      <c r="F16" s="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2"/>
    </sheetView>
  </sheetViews>
  <sheetFormatPr defaultRowHeight="14.4" defaultColWidth="8.85546875" outlineLevelRow="0" outlineLevelCol="0"/>
  <cols>
    <col min="1" max="1" width="5.5703125" customWidth="true" style="0"/>
    <col min="2" max="2" width="48.28515625" customWidth="true" style="0"/>
    <col min="3" max="3" width="10.42578125" customWidth="true" style="34"/>
    <col min="4" max="4" width="44.140625" customWidth="true" style="0"/>
    <col min="5" max="5" width="14.5703125" customWidth="true" style="0"/>
  </cols>
  <sheetData>
    <row r="1" spans="1:5">
      <c r="A1" s="94" t="s">
        <v>366</v>
      </c>
      <c r="E1" s="20" t="s">
        <v>147</v>
      </c>
    </row>
    <row r="2" spans="1:5">
      <c r="A2" s="30"/>
      <c r="E2" s="35"/>
    </row>
    <row r="3" spans="1:5">
      <c r="A3" s="30" t="s">
        <v>367</v>
      </c>
    </row>
    <row r="4" spans="1:5">
      <c r="A4" s="76" t="s">
        <v>42</v>
      </c>
      <c r="B4" s="76" t="s">
        <v>368</v>
      </c>
      <c r="C4" s="76" t="s">
        <v>321</v>
      </c>
      <c r="D4" s="76" t="s">
        <v>369</v>
      </c>
    </row>
    <row r="5" spans="1:5">
      <c r="A5" s="91">
        <v>1</v>
      </c>
      <c r="B5" s="91">
        <v>2</v>
      </c>
      <c r="C5" s="91">
        <v>3</v>
      </c>
      <c r="D5" s="91">
        <v>4</v>
      </c>
    </row>
    <row r="6" spans="1:5">
      <c r="A6" s="92" t="s">
        <v>370</v>
      </c>
      <c r="B6" s="139" t="s">
        <v>371</v>
      </c>
      <c r="C6" s="140"/>
      <c r="D6" s="141"/>
    </row>
    <row r="7" spans="1:5">
      <c r="A7" s="158">
        <v>1</v>
      </c>
      <c r="B7" s="176" t="s">
        <v>372</v>
      </c>
      <c r="C7" s="162">
        <v>2019</v>
      </c>
      <c r="D7" s="177" t="s">
        <v>373</v>
      </c>
    </row>
    <row r="8" spans="1:5">
      <c r="A8" s="158">
        <v>2</v>
      </c>
      <c r="B8" s="176" t="s">
        <v>374</v>
      </c>
      <c r="C8" s="162">
        <v>2018</v>
      </c>
      <c r="D8" s="177" t="s">
        <v>375</v>
      </c>
    </row>
    <row r="9" spans="1:5">
      <c r="A9" s="158">
        <v>3</v>
      </c>
      <c r="B9" s="176"/>
      <c r="C9" s="162"/>
      <c r="D9" s="177"/>
    </row>
    <row r="10" spans="1:5">
      <c r="A10" s="158">
        <v>4</v>
      </c>
      <c r="B10" s="176"/>
      <c r="C10" s="162"/>
      <c r="D10" s="177"/>
    </row>
    <row r="11" spans="1:5">
      <c r="A11" s="158">
        <v>5</v>
      </c>
      <c r="B11" s="176"/>
      <c r="C11" s="162"/>
      <c r="D11" s="177"/>
    </row>
    <row r="12" spans="1:5">
      <c r="A12" s="158">
        <v>6</v>
      </c>
      <c r="B12" s="176"/>
      <c r="C12" s="162"/>
      <c r="D12" s="1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1"/>
  <sheetViews>
    <sheetView tabSelected="0" workbookViewId="0" showGridLines="true" showRowColHeaders="1">
      <pane xSplit="1" ySplit="3" topLeftCell="B24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57.7109375" customWidth="true" style="0"/>
    <col min="3" max="3" width="12.85546875" customWidth="true" style="0"/>
    <col min="5" max="5" width="6.42578125" customWidth="true" style="0"/>
    <col min="6" max="6" width="6.42578125" customWidth="true" style="0"/>
    <col min="7" max="7" width="6.42578125" customWidth="true" style="0"/>
    <col min="8" max="8" width="6.42578125" customWidth="true" style="0"/>
    <col min="9" max="9" width="6.42578125" customWidth="true" style="0"/>
    <col min="10" max="10" width="6.42578125" customWidth="true" style="0"/>
    <col min="11" max="11" width="6.42578125" customWidth="true" style="0"/>
    <col min="12" max="12" width="6.42578125" customWidth="true" style="0"/>
    <col min="13" max="13" width="6.42578125" customWidth="true" style="0"/>
    <col min="14" max="14" width="9.85546875" customWidth="true" style="0"/>
  </cols>
  <sheetData>
    <row r="1" spans="1:14">
      <c r="A1" s="43" t="s">
        <v>41</v>
      </c>
    </row>
    <row r="3" spans="1:14" customHeight="1" ht="30">
      <c r="A3" s="44" t="s">
        <v>42</v>
      </c>
      <c r="B3" s="44" t="s">
        <v>43</v>
      </c>
      <c r="C3" s="44" t="s">
        <v>44</v>
      </c>
      <c r="E3" s="53" t="s">
        <v>45</v>
      </c>
      <c r="F3" s="53" t="s">
        <v>46</v>
      </c>
      <c r="G3" s="53" t="s">
        <v>47</v>
      </c>
      <c r="H3" s="53" t="s">
        <v>48</v>
      </c>
      <c r="I3" s="53" t="s">
        <v>49</v>
      </c>
      <c r="J3" s="53" t="s">
        <v>50</v>
      </c>
      <c r="K3" s="53" t="s">
        <v>51</v>
      </c>
      <c r="M3" s="61" t="s">
        <v>52</v>
      </c>
    </row>
    <row r="4" spans="1:14" customHeight="1" ht="15.6" s="3" customFormat="1">
      <c r="A4" s="38"/>
      <c r="B4" s="45" t="s">
        <v>53</v>
      </c>
      <c r="C4" s="46" t="s">
        <v>54</v>
      </c>
      <c r="M4" s="58" t="s">
        <v>55</v>
      </c>
      <c r="N4" s="3" t="s">
        <v>56</v>
      </c>
    </row>
    <row r="5" spans="1:14" customHeight="1" ht="15.6" s="3" customFormat="1">
      <c r="A5" s="38">
        <v>1</v>
      </c>
      <c r="B5" s="45" t="s">
        <v>57</v>
      </c>
      <c r="C5" s="52" t="s">
        <v>58</v>
      </c>
      <c r="E5" s="58" t="s">
        <v>55</v>
      </c>
      <c r="F5" s="58" t="s">
        <v>55</v>
      </c>
      <c r="G5" s="58" t="s">
        <v>55</v>
      </c>
      <c r="H5" s="58" t="s">
        <v>55</v>
      </c>
      <c r="I5" s="58" t="s">
        <v>55</v>
      </c>
      <c r="J5" s="58" t="s">
        <v>55</v>
      </c>
      <c r="K5" s="58" t="s">
        <v>55</v>
      </c>
      <c r="M5" s="57"/>
      <c r="N5" s="3" t="s">
        <v>59</v>
      </c>
    </row>
    <row r="6" spans="1:14" customHeight="1" ht="15.6" s="3" customFormat="1">
      <c r="A6" s="38">
        <v>2</v>
      </c>
      <c r="B6" s="45" t="s">
        <v>60</v>
      </c>
      <c r="C6" s="52" t="s">
        <v>61</v>
      </c>
      <c r="E6" s="58" t="s">
        <v>55</v>
      </c>
      <c r="F6" s="58" t="s">
        <v>55</v>
      </c>
      <c r="G6" s="58" t="s">
        <v>55</v>
      </c>
      <c r="H6" s="58" t="s">
        <v>55</v>
      </c>
      <c r="I6" s="58" t="s">
        <v>55</v>
      </c>
      <c r="J6" s="58" t="s">
        <v>55</v>
      </c>
      <c r="K6" s="58" t="s">
        <v>55</v>
      </c>
    </row>
    <row r="7" spans="1:14" customHeight="1" ht="15.6" s="3" customFormat="1">
      <c r="A7" s="38">
        <v>3</v>
      </c>
      <c r="B7" s="45" t="s">
        <v>62</v>
      </c>
      <c r="C7" s="52" t="s">
        <v>63</v>
      </c>
      <c r="E7" s="58" t="s">
        <v>55</v>
      </c>
      <c r="F7" s="58" t="s">
        <v>55</v>
      </c>
      <c r="G7" s="58" t="s">
        <v>55</v>
      </c>
      <c r="H7" s="58" t="s">
        <v>55</v>
      </c>
      <c r="I7" s="58" t="s">
        <v>55</v>
      </c>
      <c r="J7" s="58" t="s">
        <v>55</v>
      </c>
      <c r="K7" s="58" t="s">
        <v>55</v>
      </c>
    </row>
    <row r="8" spans="1:14" customHeight="1" ht="15.6" s="3" customFormat="1">
      <c r="A8" s="38">
        <v>4</v>
      </c>
      <c r="B8" s="45" t="s">
        <v>64</v>
      </c>
      <c r="C8" s="48" t="s">
        <v>65</v>
      </c>
      <c r="E8" s="58" t="s">
        <v>55</v>
      </c>
      <c r="F8" s="58" t="s">
        <v>55</v>
      </c>
      <c r="G8" s="58" t="s">
        <v>55</v>
      </c>
      <c r="H8" s="58" t="s">
        <v>55</v>
      </c>
      <c r="I8" s="58" t="s">
        <v>55</v>
      </c>
      <c r="J8" s="58" t="s">
        <v>55</v>
      </c>
      <c r="K8" s="58" t="s">
        <v>55</v>
      </c>
    </row>
    <row r="9" spans="1:14" customHeight="1" ht="15.6" s="3" customFormat="1">
      <c r="A9" s="38">
        <v>5</v>
      </c>
      <c r="B9" s="45" t="s">
        <v>66</v>
      </c>
      <c r="C9" s="48" t="s">
        <v>67</v>
      </c>
      <c r="E9" s="57"/>
      <c r="F9" s="58" t="s">
        <v>55</v>
      </c>
      <c r="G9" s="58" t="s">
        <v>55</v>
      </c>
      <c r="H9" s="58" t="s">
        <v>55</v>
      </c>
      <c r="I9" s="58" t="s">
        <v>55</v>
      </c>
      <c r="J9" s="58" t="s">
        <v>55</v>
      </c>
      <c r="K9" s="58" t="s">
        <v>55</v>
      </c>
    </row>
    <row r="10" spans="1:14" customHeight="1" ht="15.6" s="3" customFormat="1">
      <c r="A10" s="38">
        <v>6</v>
      </c>
      <c r="B10" s="45" t="s">
        <v>68</v>
      </c>
      <c r="C10" s="59" t="s">
        <v>69</v>
      </c>
      <c r="E10" s="58" t="s">
        <v>55</v>
      </c>
      <c r="F10" s="58" t="s">
        <v>55</v>
      </c>
      <c r="G10" s="58" t="s">
        <v>55</v>
      </c>
      <c r="H10" s="58" t="s">
        <v>55</v>
      </c>
      <c r="I10" s="58" t="s">
        <v>55</v>
      </c>
      <c r="J10" s="58" t="s">
        <v>55</v>
      </c>
      <c r="K10" s="58" t="s">
        <v>55</v>
      </c>
    </row>
    <row r="11" spans="1:14" customHeight="1" ht="15.6" s="3" customFormat="1">
      <c r="A11" s="38">
        <v>7</v>
      </c>
      <c r="B11" s="49" t="s">
        <v>70</v>
      </c>
      <c r="C11" s="47" t="s">
        <v>71</v>
      </c>
      <c r="E11" s="58" t="s">
        <v>55</v>
      </c>
      <c r="F11" s="58" t="s">
        <v>55</v>
      </c>
      <c r="G11" s="58" t="s">
        <v>55</v>
      </c>
      <c r="H11" s="58" t="s">
        <v>55</v>
      </c>
      <c r="I11" s="58" t="s">
        <v>55</v>
      </c>
      <c r="J11" s="58" t="s">
        <v>55</v>
      </c>
      <c r="K11" s="58" t="s">
        <v>55</v>
      </c>
    </row>
    <row r="12" spans="1:14" customHeight="1" ht="28.9" s="3" customFormat="1">
      <c r="A12" s="38">
        <v>8</v>
      </c>
      <c r="B12" s="45" t="s">
        <v>72</v>
      </c>
      <c r="C12" s="47" t="s">
        <v>73</v>
      </c>
      <c r="E12" s="58" t="s">
        <v>55</v>
      </c>
      <c r="F12" s="58" t="s">
        <v>55</v>
      </c>
      <c r="G12" s="58" t="s">
        <v>55</v>
      </c>
      <c r="H12" s="58" t="s">
        <v>55</v>
      </c>
      <c r="I12" s="58" t="s">
        <v>55</v>
      </c>
      <c r="J12" s="58" t="s">
        <v>55</v>
      </c>
      <c r="K12" s="58" t="s">
        <v>55</v>
      </c>
    </row>
    <row r="13" spans="1:14" customHeight="1" ht="15.6" s="3" customFormat="1">
      <c r="A13" s="38">
        <v>9</v>
      </c>
      <c r="B13" s="45" t="s">
        <v>74</v>
      </c>
      <c r="C13" s="47" t="s">
        <v>75</v>
      </c>
      <c r="E13" s="58" t="s">
        <v>55</v>
      </c>
      <c r="F13" s="58" t="s">
        <v>55</v>
      </c>
      <c r="G13" s="58" t="s">
        <v>55</v>
      </c>
      <c r="H13" s="58" t="s">
        <v>55</v>
      </c>
      <c r="I13" s="58" t="s">
        <v>55</v>
      </c>
      <c r="J13" s="58" t="s">
        <v>55</v>
      </c>
      <c r="K13" s="58" t="s">
        <v>55</v>
      </c>
    </row>
    <row r="14" spans="1:14" customHeight="1" ht="15.6" s="3" customFormat="1">
      <c r="A14" s="38">
        <v>10</v>
      </c>
      <c r="B14" s="49" t="s">
        <v>76</v>
      </c>
      <c r="C14" s="47" t="s">
        <v>77</v>
      </c>
      <c r="E14" s="58" t="s">
        <v>55</v>
      </c>
      <c r="F14" s="57"/>
      <c r="G14" s="58" t="s">
        <v>55</v>
      </c>
      <c r="H14" s="57"/>
      <c r="I14" s="57"/>
      <c r="J14" s="57"/>
      <c r="K14" s="57"/>
    </row>
    <row r="15" spans="1:14" customHeight="1" ht="15.6" s="3" customFormat="1">
      <c r="A15" s="38">
        <v>11</v>
      </c>
      <c r="B15" s="49" t="s">
        <v>78</v>
      </c>
      <c r="C15" s="47" t="s">
        <v>79</v>
      </c>
      <c r="E15" s="58" t="s">
        <v>55</v>
      </c>
      <c r="F15" s="58" t="s">
        <v>55</v>
      </c>
      <c r="G15" s="58" t="s">
        <v>55</v>
      </c>
      <c r="H15" s="58" t="s">
        <v>55</v>
      </c>
      <c r="I15" s="58" t="s">
        <v>55</v>
      </c>
      <c r="J15" s="58" t="s">
        <v>55</v>
      </c>
      <c r="K15" s="58" t="s">
        <v>55</v>
      </c>
    </row>
    <row r="16" spans="1:14" customHeight="1" ht="15.6" s="3" customFormat="1">
      <c r="A16" s="38">
        <v>12</v>
      </c>
      <c r="B16" s="49" t="s">
        <v>80</v>
      </c>
      <c r="C16" s="47" t="s">
        <v>81</v>
      </c>
      <c r="E16" s="58" t="s">
        <v>55</v>
      </c>
      <c r="F16" s="58" t="s">
        <v>55</v>
      </c>
      <c r="G16" s="58" t="s">
        <v>55</v>
      </c>
      <c r="H16" s="58" t="s">
        <v>55</v>
      </c>
      <c r="I16" s="58" t="s">
        <v>55</v>
      </c>
      <c r="J16" s="58" t="s">
        <v>55</v>
      </c>
      <c r="K16" s="58" t="s">
        <v>55</v>
      </c>
    </row>
    <row r="17" spans="1:14" customHeight="1" ht="15.6" s="3" customFormat="1">
      <c r="A17" s="38">
        <v>13</v>
      </c>
      <c r="B17" s="49" t="s">
        <v>82</v>
      </c>
      <c r="C17" s="47" t="s">
        <v>83</v>
      </c>
      <c r="E17" s="58" t="s">
        <v>55</v>
      </c>
      <c r="F17" s="58" t="s">
        <v>55</v>
      </c>
      <c r="G17" s="58" t="s">
        <v>55</v>
      </c>
      <c r="H17" s="58" t="s">
        <v>55</v>
      </c>
      <c r="I17" s="58" t="s">
        <v>55</v>
      </c>
      <c r="J17" s="58" t="s">
        <v>55</v>
      </c>
      <c r="K17" s="58" t="s">
        <v>55</v>
      </c>
    </row>
    <row r="18" spans="1:14" customHeight="1" ht="15.6" s="3" customFormat="1">
      <c r="A18" s="38">
        <v>14</v>
      </c>
      <c r="B18" s="49" t="s">
        <v>84</v>
      </c>
      <c r="C18" s="47" t="s">
        <v>85</v>
      </c>
      <c r="E18" s="57"/>
      <c r="F18" s="58" t="s">
        <v>55</v>
      </c>
      <c r="G18" s="57"/>
      <c r="H18" s="58" t="s">
        <v>55</v>
      </c>
      <c r="I18" s="57"/>
      <c r="J18" s="58" t="s">
        <v>55</v>
      </c>
      <c r="K18" s="57"/>
    </row>
    <row r="19" spans="1:14" customHeight="1" ht="15.6" s="3" customFormat="1">
      <c r="A19" s="38">
        <v>15</v>
      </c>
      <c r="B19" s="49" t="s">
        <v>86</v>
      </c>
      <c r="C19" s="47" t="s">
        <v>87</v>
      </c>
      <c r="E19" s="58" t="s">
        <v>55</v>
      </c>
      <c r="F19" s="57"/>
      <c r="G19" s="58" t="s">
        <v>55</v>
      </c>
      <c r="H19" s="57"/>
      <c r="I19" s="58" t="s">
        <v>55</v>
      </c>
      <c r="J19" s="57"/>
      <c r="K19" s="58" t="s">
        <v>55</v>
      </c>
    </row>
    <row r="20" spans="1:14" customHeight="1" ht="28.9" s="3" customFormat="1">
      <c r="A20" s="38">
        <v>16</v>
      </c>
      <c r="B20" s="49" t="s">
        <v>88</v>
      </c>
      <c r="C20" s="47" t="s">
        <v>89</v>
      </c>
      <c r="E20" s="58" t="s">
        <v>55</v>
      </c>
      <c r="F20" s="58" t="s">
        <v>55</v>
      </c>
      <c r="G20" s="58" t="s">
        <v>55</v>
      </c>
      <c r="H20" s="58" t="s">
        <v>55</v>
      </c>
      <c r="I20" s="58" t="s">
        <v>55</v>
      </c>
      <c r="J20" s="58" t="s">
        <v>55</v>
      </c>
      <c r="K20" s="58" t="s">
        <v>55</v>
      </c>
    </row>
    <row r="21" spans="1:14" customHeight="1" ht="28.9" s="3" customFormat="1">
      <c r="A21" s="38">
        <v>17</v>
      </c>
      <c r="B21" s="49" t="s">
        <v>90</v>
      </c>
      <c r="C21" s="47" t="s">
        <v>91</v>
      </c>
      <c r="E21" s="58" t="s">
        <v>55</v>
      </c>
      <c r="F21" s="58" t="s">
        <v>55</v>
      </c>
      <c r="G21" s="58" t="s">
        <v>55</v>
      </c>
      <c r="H21" s="58" t="s">
        <v>55</v>
      </c>
      <c r="I21" s="58" t="s">
        <v>55</v>
      </c>
      <c r="J21" s="58" t="s">
        <v>55</v>
      </c>
      <c r="K21" s="58" t="s">
        <v>55</v>
      </c>
    </row>
    <row r="22" spans="1:14" customHeight="1" ht="28.9" s="3" customFormat="1">
      <c r="A22" s="38">
        <v>18</v>
      </c>
      <c r="B22" s="49" t="s">
        <v>92</v>
      </c>
      <c r="C22" s="47" t="s">
        <v>93</v>
      </c>
      <c r="E22" s="58" t="s">
        <v>55</v>
      </c>
      <c r="F22" s="58" t="s">
        <v>55</v>
      </c>
      <c r="G22" s="58" t="s">
        <v>55</v>
      </c>
      <c r="H22" s="58" t="s">
        <v>55</v>
      </c>
      <c r="I22" s="58" t="s">
        <v>55</v>
      </c>
      <c r="J22" s="58" t="s">
        <v>55</v>
      </c>
      <c r="K22" s="58" t="s">
        <v>55</v>
      </c>
    </row>
    <row r="23" spans="1:14" customHeight="1" ht="28.9" s="3" customFormat="1">
      <c r="A23" s="38">
        <v>19</v>
      </c>
      <c r="B23" s="49" t="s">
        <v>94</v>
      </c>
      <c r="C23" s="47" t="s">
        <v>95</v>
      </c>
      <c r="E23" s="58" t="s">
        <v>55</v>
      </c>
      <c r="F23" s="58" t="s">
        <v>55</v>
      </c>
      <c r="G23" s="58" t="s">
        <v>55</v>
      </c>
      <c r="H23" s="58" t="s">
        <v>55</v>
      </c>
      <c r="I23" s="58" t="s">
        <v>55</v>
      </c>
      <c r="J23" s="58" t="s">
        <v>55</v>
      </c>
      <c r="K23" s="58" t="s">
        <v>55</v>
      </c>
    </row>
    <row r="24" spans="1:14" customHeight="1" ht="15.6" s="3" customFormat="1">
      <c r="A24" s="38">
        <v>20</v>
      </c>
      <c r="B24" s="49" t="s">
        <v>96</v>
      </c>
      <c r="C24" s="47" t="s">
        <v>97</v>
      </c>
      <c r="E24" s="57"/>
      <c r="F24" s="58" t="s">
        <v>55</v>
      </c>
      <c r="G24" s="58" t="s">
        <v>55</v>
      </c>
      <c r="H24" s="58" t="s">
        <v>55</v>
      </c>
      <c r="I24" s="58" t="s">
        <v>55</v>
      </c>
      <c r="J24" s="58" t="s">
        <v>55</v>
      </c>
      <c r="K24" s="58" t="s">
        <v>55</v>
      </c>
    </row>
    <row r="25" spans="1:14" customHeight="1" ht="28.9" s="3" customFormat="1">
      <c r="A25" s="38">
        <v>21</v>
      </c>
      <c r="B25" s="49" t="s">
        <v>98</v>
      </c>
      <c r="C25" s="47" t="s">
        <v>99</v>
      </c>
      <c r="E25" s="58" t="s">
        <v>55</v>
      </c>
      <c r="F25" s="57"/>
      <c r="G25" s="58" t="s">
        <v>55</v>
      </c>
      <c r="H25" s="57"/>
      <c r="I25" s="58" t="s">
        <v>55</v>
      </c>
      <c r="J25" s="57"/>
      <c r="K25" s="58" t="s">
        <v>55</v>
      </c>
    </row>
    <row r="26" spans="1:14" customHeight="1" ht="15.6" s="3" customFormat="1">
      <c r="A26" s="38">
        <v>22</v>
      </c>
      <c r="B26" s="49" t="s">
        <v>100</v>
      </c>
      <c r="C26" s="52">
        <v>4</v>
      </c>
      <c r="E26" s="58" t="s">
        <v>55</v>
      </c>
      <c r="F26" s="58" t="s">
        <v>55</v>
      </c>
      <c r="G26" s="58" t="s">
        <v>55</v>
      </c>
      <c r="H26" s="58" t="s">
        <v>55</v>
      </c>
      <c r="I26" s="58" t="s">
        <v>55</v>
      </c>
      <c r="J26" s="58" t="s">
        <v>55</v>
      </c>
      <c r="K26" s="58" t="s">
        <v>55</v>
      </c>
    </row>
    <row r="27" spans="1:14" customHeight="1" ht="28.9" s="3" customFormat="1">
      <c r="A27" s="38">
        <v>23</v>
      </c>
      <c r="B27" s="49" t="s">
        <v>101</v>
      </c>
      <c r="C27" s="47" t="s">
        <v>102</v>
      </c>
      <c r="E27" s="58" t="s">
        <v>55</v>
      </c>
      <c r="F27" s="58" t="s">
        <v>55</v>
      </c>
      <c r="G27" s="58" t="s">
        <v>55</v>
      </c>
      <c r="H27" s="58" t="s">
        <v>55</v>
      </c>
      <c r="I27" s="58" t="s">
        <v>55</v>
      </c>
      <c r="J27" s="58" t="s">
        <v>55</v>
      </c>
      <c r="K27" s="58" t="s">
        <v>55</v>
      </c>
    </row>
    <row r="28" spans="1:14" customHeight="1" ht="15.6" s="3" customFormat="1">
      <c r="A28" s="38">
        <v>24</v>
      </c>
      <c r="B28" s="49" t="s">
        <v>103</v>
      </c>
      <c r="C28" s="47" t="s">
        <v>104</v>
      </c>
      <c r="E28" s="58" t="s">
        <v>55</v>
      </c>
      <c r="F28" s="58" t="s">
        <v>55</v>
      </c>
      <c r="G28" s="58" t="s">
        <v>55</v>
      </c>
      <c r="H28" s="58" t="s">
        <v>55</v>
      </c>
      <c r="I28" s="58" t="s">
        <v>55</v>
      </c>
      <c r="J28" s="58" t="s">
        <v>55</v>
      </c>
      <c r="K28" s="58" t="s">
        <v>55</v>
      </c>
    </row>
    <row r="29" spans="1:14" customHeight="1" ht="15.6" s="3" customFormat="1">
      <c r="A29" s="38">
        <v>25</v>
      </c>
      <c r="B29" s="49" t="s">
        <v>105</v>
      </c>
      <c r="C29" s="47" t="s">
        <v>106</v>
      </c>
      <c r="E29" s="58" t="s">
        <v>55</v>
      </c>
      <c r="F29" s="58" t="s">
        <v>55</v>
      </c>
      <c r="G29" s="58" t="s">
        <v>55</v>
      </c>
      <c r="H29" s="58" t="s">
        <v>55</v>
      </c>
      <c r="I29" s="58" t="s">
        <v>55</v>
      </c>
      <c r="J29" s="58" t="s">
        <v>55</v>
      </c>
      <c r="K29" s="58" t="s">
        <v>55</v>
      </c>
    </row>
    <row r="30" spans="1:14" customHeight="1" ht="15.6" s="3" customFormat="1">
      <c r="A30" s="38">
        <v>26</v>
      </c>
      <c r="B30" s="49" t="s">
        <v>107</v>
      </c>
      <c r="C30" s="47" t="s">
        <v>108</v>
      </c>
      <c r="E30" s="57"/>
      <c r="F30" s="58" t="s">
        <v>55</v>
      </c>
      <c r="G30" s="58" t="s">
        <v>55</v>
      </c>
      <c r="H30" s="58" t="s">
        <v>55</v>
      </c>
      <c r="I30" s="58" t="s">
        <v>55</v>
      </c>
      <c r="J30" s="58" t="s">
        <v>55</v>
      </c>
      <c r="K30" s="58" t="s">
        <v>55</v>
      </c>
    </row>
    <row r="31" spans="1:14" customHeight="1" ht="28.9" s="3" customFormat="1">
      <c r="A31" s="38">
        <v>27</v>
      </c>
      <c r="B31" s="49" t="s">
        <v>109</v>
      </c>
      <c r="C31" s="47" t="s">
        <v>110</v>
      </c>
      <c r="E31" s="57"/>
      <c r="F31" s="57"/>
      <c r="G31" s="57"/>
      <c r="H31" s="58" t="s">
        <v>55</v>
      </c>
      <c r="I31" s="58" t="s">
        <v>55</v>
      </c>
      <c r="J31" s="58" t="s">
        <v>55</v>
      </c>
      <c r="K31" s="58" t="s">
        <v>55</v>
      </c>
    </row>
    <row r="32" spans="1:14" customHeight="1" ht="15.6" s="3" customFormat="1">
      <c r="A32" s="38">
        <v>28</v>
      </c>
      <c r="B32" s="49" t="s">
        <v>111</v>
      </c>
      <c r="C32" s="47">
        <v>7</v>
      </c>
      <c r="E32" s="58" t="s">
        <v>55</v>
      </c>
      <c r="F32" s="58" t="s">
        <v>55</v>
      </c>
      <c r="G32" s="58" t="s">
        <v>55</v>
      </c>
      <c r="H32" s="57"/>
      <c r="I32" s="57"/>
      <c r="J32" s="57"/>
      <c r="K32" s="57"/>
    </row>
    <row r="33" spans="1:14" customHeight="1" ht="15.6" s="3" customFormat="1">
      <c r="A33" s="38">
        <v>29</v>
      </c>
      <c r="B33" s="49" t="s">
        <v>112</v>
      </c>
      <c r="C33" s="47" t="s">
        <v>113</v>
      </c>
      <c r="E33" s="58" t="s">
        <v>55</v>
      </c>
      <c r="F33" s="58" t="s">
        <v>55</v>
      </c>
      <c r="G33" s="58" t="s">
        <v>55</v>
      </c>
      <c r="H33" s="58" t="s">
        <v>55</v>
      </c>
      <c r="I33" s="58" t="s">
        <v>55</v>
      </c>
      <c r="J33" s="58" t="s">
        <v>55</v>
      </c>
      <c r="K33" s="58" t="s">
        <v>55</v>
      </c>
    </row>
    <row r="34" spans="1:14" customHeight="1" ht="15.6" s="3" customFormat="1">
      <c r="A34" s="38">
        <v>30</v>
      </c>
      <c r="B34" s="49" t="s">
        <v>114</v>
      </c>
      <c r="C34" s="47" t="s">
        <v>115</v>
      </c>
      <c r="E34" s="58" t="s">
        <v>55</v>
      </c>
      <c r="F34" s="58" t="s">
        <v>55</v>
      </c>
      <c r="G34" s="58" t="s">
        <v>55</v>
      </c>
      <c r="H34" s="58" t="s">
        <v>55</v>
      </c>
      <c r="I34" s="58" t="s">
        <v>55</v>
      </c>
      <c r="J34" s="58" t="s">
        <v>55</v>
      </c>
      <c r="K34" s="58" t="s">
        <v>55</v>
      </c>
    </row>
    <row r="35" spans="1:14" customHeight="1" ht="15.6" s="3" customFormat="1">
      <c r="A35" s="38">
        <v>31</v>
      </c>
      <c r="B35" s="49" t="s">
        <v>116</v>
      </c>
      <c r="C35" s="47" t="s">
        <v>117</v>
      </c>
      <c r="E35" s="58" t="s">
        <v>55</v>
      </c>
      <c r="F35" s="58" t="s">
        <v>55</v>
      </c>
      <c r="G35" s="58" t="s">
        <v>55</v>
      </c>
      <c r="H35" s="57"/>
      <c r="I35" s="57"/>
      <c r="J35" s="57"/>
      <c r="K35" s="57"/>
    </row>
    <row r="36" spans="1:14" customHeight="1" ht="15.6" s="3" customFormat="1">
      <c r="A36" s="38">
        <v>32</v>
      </c>
      <c r="B36" s="49" t="s">
        <v>118</v>
      </c>
      <c r="C36" s="47" t="s">
        <v>119</v>
      </c>
      <c r="E36" s="58" t="s">
        <v>55</v>
      </c>
      <c r="F36" s="58" t="s">
        <v>55</v>
      </c>
      <c r="G36" s="58" t="s">
        <v>55</v>
      </c>
      <c r="H36" s="58" t="s">
        <v>55</v>
      </c>
      <c r="I36" s="58" t="s">
        <v>55</v>
      </c>
      <c r="J36" s="58" t="s">
        <v>55</v>
      </c>
      <c r="K36" s="58" t="s">
        <v>55</v>
      </c>
    </row>
    <row r="37" spans="1:14" customHeight="1" ht="15.6" s="3" customFormat="1">
      <c r="A37" s="38">
        <v>33</v>
      </c>
      <c r="B37" s="49" t="s">
        <v>120</v>
      </c>
      <c r="C37" s="47" t="s">
        <v>121</v>
      </c>
      <c r="E37" s="58" t="s">
        <v>55</v>
      </c>
      <c r="F37" s="58" t="s">
        <v>55</v>
      </c>
      <c r="G37" s="58" t="s">
        <v>55</v>
      </c>
      <c r="H37" s="57"/>
      <c r="I37" s="57"/>
      <c r="J37" s="57"/>
      <c r="K37" s="57"/>
    </row>
    <row r="38" spans="1:14" customHeight="1" ht="15.6" s="3" customFormat="1">
      <c r="A38" s="38">
        <v>34</v>
      </c>
      <c r="B38" s="49" t="s">
        <v>122</v>
      </c>
      <c r="C38" s="47" t="s">
        <v>123</v>
      </c>
      <c r="E38" s="58" t="s">
        <v>55</v>
      </c>
      <c r="F38" s="58" t="s">
        <v>55</v>
      </c>
      <c r="G38" s="58" t="s">
        <v>55</v>
      </c>
      <c r="H38" s="58" t="s">
        <v>55</v>
      </c>
      <c r="I38" s="58" t="s">
        <v>55</v>
      </c>
      <c r="J38" s="57"/>
      <c r="K38" s="57"/>
    </row>
    <row r="39" spans="1:14" customHeight="1" ht="15.6" s="3" customFormat="1">
      <c r="A39" s="38">
        <v>35</v>
      </c>
      <c r="B39" s="49" t="s">
        <v>124</v>
      </c>
      <c r="C39" s="50" t="s">
        <v>125</v>
      </c>
      <c r="E39" s="58" t="s">
        <v>55</v>
      </c>
      <c r="F39" s="58" t="s">
        <v>55</v>
      </c>
      <c r="G39" s="58" t="s">
        <v>55</v>
      </c>
      <c r="H39" s="57"/>
      <c r="I39" s="57"/>
      <c r="J39" s="57"/>
      <c r="K39" s="57"/>
    </row>
    <row r="40" spans="1:14" customHeight="1" ht="15.6" s="3" customFormat="1">
      <c r="A40" s="38">
        <v>36</v>
      </c>
      <c r="B40" s="49" t="s">
        <v>126</v>
      </c>
      <c r="C40" s="51" t="s">
        <v>127</v>
      </c>
      <c r="E40" s="58" t="s">
        <v>55</v>
      </c>
      <c r="F40" s="58" t="s">
        <v>55</v>
      </c>
      <c r="G40" s="58" t="s">
        <v>55</v>
      </c>
      <c r="H40" s="58" t="s">
        <v>55</v>
      </c>
      <c r="I40" s="58" t="s">
        <v>55</v>
      </c>
      <c r="J40" s="57"/>
      <c r="K40" s="57"/>
    </row>
    <row r="41" spans="1:14" customHeight="1" ht="15.6" s="3" customFormat="1">
      <c r="A41" s="38">
        <v>37</v>
      </c>
      <c r="B41" s="49" t="s">
        <v>128</v>
      </c>
      <c r="C41" s="50" t="s">
        <v>129</v>
      </c>
      <c r="E41" s="58" t="s">
        <v>55</v>
      </c>
      <c r="F41" s="58" t="s">
        <v>55</v>
      </c>
      <c r="G41" s="58" t="s">
        <v>55</v>
      </c>
      <c r="H41" s="58" t="s">
        <v>55</v>
      </c>
      <c r="I41" s="58" t="s">
        <v>55</v>
      </c>
      <c r="J41" s="57"/>
      <c r="K41" s="57"/>
    </row>
    <row r="42" spans="1:14" customHeight="1" ht="15.6" s="3" customFormat="1">
      <c r="A42" s="38">
        <v>38</v>
      </c>
      <c r="B42" s="49" t="s">
        <v>130</v>
      </c>
      <c r="C42" s="47" t="s">
        <v>131</v>
      </c>
      <c r="E42" s="57"/>
      <c r="F42" s="58" t="s">
        <v>55</v>
      </c>
      <c r="G42" s="57"/>
      <c r="H42" s="58" t="s">
        <v>55</v>
      </c>
      <c r="I42" s="57"/>
      <c r="J42" s="58" t="s">
        <v>55</v>
      </c>
      <c r="K42" s="57"/>
    </row>
    <row r="43" spans="1:14" customHeight="1" ht="28.9" s="3" customFormat="1">
      <c r="A43" s="38">
        <v>39</v>
      </c>
      <c r="B43" s="49" t="s">
        <v>132</v>
      </c>
      <c r="C43" s="47" t="s">
        <v>133</v>
      </c>
      <c r="E43" s="57"/>
      <c r="F43" s="57"/>
      <c r="G43" s="58" t="s">
        <v>55</v>
      </c>
      <c r="H43" s="57"/>
      <c r="I43" s="58" t="s">
        <v>55</v>
      </c>
      <c r="J43" s="57"/>
      <c r="K43" s="58" t="s">
        <v>55</v>
      </c>
    </row>
    <row r="44" spans="1:14" customHeight="1" ht="15.6" s="3" customFormat="1">
      <c r="A44" s="38">
        <v>40</v>
      </c>
      <c r="B44" s="49" t="s">
        <v>134</v>
      </c>
      <c r="C44" s="47" t="s">
        <v>135</v>
      </c>
      <c r="E44" s="57"/>
      <c r="F44" s="57"/>
      <c r="G44" s="57"/>
      <c r="H44" s="58" t="s">
        <v>55</v>
      </c>
      <c r="I44" s="58" t="s">
        <v>55</v>
      </c>
      <c r="J44" s="58" t="s">
        <v>55</v>
      </c>
      <c r="K44" s="58" t="s">
        <v>55</v>
      </c>
    </row>
    <row r="45" spans="1:14" customHeight="1" ht="28.9" s="3" customFormat="1">
      <c r="A45" s="38">
        <v>41</v>
      </c>
      <c r="B45" s="49" t="s">
        <v>136</v>
      </c>
      <c r="C45" s="47" t="s">
        <v>137</v>
      </c>
      <c r="E45" s="58" t="s">
        <v>55</v>
      </c>
      <c r="F45" s="57"/>
      <c r="G45" s="58" t="s">
        <v>55</v>
      </c>
      <c r="H45" s="57"/>
      <c r="I45" s="58" t="s">
        <v>55</v>
      </c>
      <c r="J45" s="57"/>
      <c r="K45" s="58" t="s">
        <v>55</v>
      </c>
    </row>
    <row r="46" spans="1:14" customHeight="1" ht="28.9" s="3" customFormat="1">
      <c r="A46" s="38">
        <v>42</v>
      </c>
      <c r="B46" s="49" t="s">
        <v>138</v>
      </c>
      <c r="C46" s="47" t="s">
        <v>139</v>
      </c>
      <c r="E46" s="57"/>
      <c r="F46" s="58" t="s">
        <v>55</v>
      </c>
      <c r="G46" s="58" t="s">
        <v>55</v>
      </c>
      <c r="H46" s="58" t="s">
        <v>55</v>
      </c>
      <c r="I46" s="58" t="s">
        <v>55</v>
      </c>
      <c r="J46" s="58" t="s">
        <v>55</v>
      </c>
      <c r="K46" s="58" t="s">
        <v>55</v>
      </c>
    </row>
    <row r="47" spans="1:14" customHeight="1" ht="28.9" s="3" customFormat="1">
      <c r="A47" s="38">
        <v>43</v>
      </c>
      <c r="B47" s="49" t="s">
        <v>140</v>
      </c>
      <c r="C47" s="47" t="s">
        <v>141</v>
      </c>
      <c r="E47" s="57"/>
      <c r="F47" s="58" t="s">
        <v>55</v>
      </c>
      <c r="G47" s="58" t="s">
        <v>55</v>
      </c>
      <c r="H47" s="58" t="s">
        <v>55</v>
      </c>
      <c r="I47" s="58" t="s">
        <v>55</v>
      </c>
      <c r="J47" s="58" t="s">
        <v>55</v>
      </c>
      <c r="K47" s="58" t="s">
        <v>55</v>
      </c>
    </row>
    <row r="48" spans="1:14" customHeight="1" ht="28.9" s="3" customFormat="1">
      <c r="A48" s="38">
        <v>44</v>
      </c>
      <c r="B48" s="49" t="s">
        <v>142</v>
      </c>
      <c r="C48" s="47" t="s">
        <v>143</v>
      </c>
      <c r="E48" s="57"/>
      <c r="F48" s="58" t="s">
        <v>55</v>
      </c>
      <c r="G48" s="58" t="s">
        <v>55</v>
      </c>
      <c r="H48" s="58" t="s">
        <v>55</v>
      </c>
      <c r="I48" s="58" t="s">
        <v>55</v>
      </c>
      <c r="J48" s="58" t="s">
        <v>55</v>
      </c>
      <c r="K48" s="58" t="s">
        <v>55</v>
      </c>
    </row>
    <row r="49" spans="1:14" customHeight="1" ht="28.9" s="3" customFormat="1">
      <c r="A49" s="38">
        <v>45</v>
      </c>
      <c r="B49" s="49" t="s">
        <v>144</v>
      </c>
      <c r="C49" s="47" t="s">
        <v>145</v>
      </c>
      <c r="E49" s="57"/>
      <c r="F49" s="58" t="s">
        <v>55</v>
      </c>
      <c r="G49" s="58" t="s">
        <v>55</v>
      </c>
      <c r="H49" s="58" t="s">
        <v>55</v>
      </c>
      <c r="I49" s="58" t="s">
        <v>55</v>
      </c>
      <c r="J49" s="58" t="s">
        <v>55</v>
      </c>
      <c r="K49" s="58" t="s">
        <v>55</v>
      </c>
    </row>
    <row r="51" spans="1:14">
      <c r="E51" s="62">
        <f>COUNTA(E4:E49)</f>
        <v>33</v>
      </c>
      <c r="F51" s="62">
        <f>COUNTA(F4:F49)</f>
        <v>38</v>
      </c>
      <c r="G51" s="62">
        <f>COUNTA(G4:G49)</f>
        <v>41</v>
      </c>
      <c r="H51" s="62">
        <f>COUNTA(H4:H49)</f>
        <v>36</v>
      </c>
      <c r="I51" s="62">
        <f>COUNTA(I4:I49)</f>
        <v>38</v>
      </c>
      <c r="J51" s="62">
        <f>COUNTA(J4:J49)</f>
        <v>33</v>
      </c>
      <c r="K51" s="62">
        <f>COUNTA(K4:K49)</f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8" location="'2a'!A1"/>
    <hyperlink ref="C9" location="'2b'!A1"/>
    <hyperlink ref="C10" location="'3a1'!A1"/>
    <hyperlink ref="C12" location="'3a3'!A1"/>
    <hyperlink ref="C13" location="'3a4'!A1"/>
    <hyperlink ref="C11" location="'3a2'!A1"/>
    <hyperlink ref="C16" location="'3b2'!A1"/>
    <hyperlink ref="C17" location="'3b3'!A1"/>
    <hyperlink ref="C24" location="'3b6'!A1"/>
    <hyperlink ref="C33" location="'8a'!A1"/>
    <hyperlink ref="C34" location="'8b1'!A1"/>
    <hyperlink ref="C35" location="'8b2'!A1"/>
    <hyperlink ref="C36" location="'8c'!A1"/>
    <hyperlink ref="C37" location="'8d1'!A1"/>
    <hyperlink ref="C44" location="'8f2'!A1"/>
    <hyperlink ref="C45" location="'8f3'!A1"/>
    <hyperlink ref="C49" location="'8f4-4'!A1"/>
    <hyperlink ref="C47" location="'8f4-2'!A1"/>
    <hyperlink ref="C48" location="'8f4-3'!A1"/>
    <hyperlink ref="C46" location="'8f4-1'!A1"/>
    <hyperlink ref="C14" location="'3a5'!A1"/>
    <hyperlink ref="C15" location="'3b1'!A1"/>
    <hyperlink ref="C18" location="'3b4-1'!A1"/>
    <hyperlink ref="C23" location="'3b5-4'!A1"/>
    <hyperlink ref="C21" location="'3b5-2'!A1"/>
    <hyperlink ref="C22" location="'3b5-3'!A1"/>
    <hyperlink ref="C20" location="'3b5-1'!A1"/>
    <hyperlink ref="C27" location="'5a'!A1"/>
    <hyperlink ref="C28" location="'5b'!A1"/>
    <hyperlink ref="C29" location="'5c'!A1"/>
    <hyperlink ref="C30" location="'6a'!A1"/>
    <hyperlink ref="C32" location="'7'!A1"/>
    <hyperlink ref="C31" location="'6b'!A1"/>
    <hyperlink ref="C38" location="'8d2'!A1"/>
    <hyperlink ref="C4" location="PS!A1"/>
    <hyperlink ref="C25" location="'3b7'!A1"/>
    <hyperlink ref="C40" location="'Ref 8e2'!A1"/>
    <hyperlink ref="C5" location="'1-1'!A1"/>
    <hyperlink ref="C6" location="'1-2'!A1"/>
    <hyperlink ref="C7" location="'1-3'!A1"/>
    <hyperlink ref="C19" location="'3b4-2'!A1"/>
    <hyperlink ref="C26" location="'4'!A1"/>
    <hyperlink ref="C39" location="'8e1'!A1"/>
    <hyperlink ref="C41" location="'8e2'!A1"/>
    <hyperlink ref="C42" location="'8f1-1'!A1"/>
    <hyperlink ref="C43" location="'8f1-2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6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6"/>
    </sheetView>
  </sheetViews>
  <sheetFormatPr defaultRowHeight="14.4" defaultColWidth="8.85546875" outlineLevelRow="0" outlineLevelCol="0"/>
  <cols>
    <col min="1" max="1" width="5.5703125" customWidth="true" style="0"/>
    <col min="2" max="2" width="47.42578125" customWidth="true" style="0"/>
    <col min="3" max="3" width="10" customWidth="true" style="34"/>
    <col min="4" max="4" width="51" customWidth="true" style="0"/>
    <col min="5" max="5" width="14.5703125" customWidth="true" style="0"/>
  </cols>
  <sheetData>
    <row r="1" spans="1:5">
      <c r="A1" s="30" t="s">
        <v>366</v>
      </c>
      <c r="E1" s="20" t="s">
        <v>147</v>
      </c>
    </row>
    <row r="2" spans="1:5">
      <c r="A2" s="30"/>
    </row>
    <row r="3" spans="1:5">
      <c r="A3" s="94" t="s">
        <v>376</v>
      </c>
    </row>
    <row r="4" spans="1:5">
      <c r="A4" s="76" t="s">
        <v>42</v>
      </c>
      <c r="B4" s="76" t="s">
        <v>368</v>
      </c>
      <c r="C4" s="76" t="s">
        <v>321</v>
      </c>
      <c r="D4" s="76" t="s">
        <v>369</v>
      </c>
    </row>
    <row r="5" spans="1:5">
      <c r="A5" s="91">
        <v>1</v>
      </c>
      <c r="B5" s="91">
        <v>2</v>
      </c>
      <c r="C5" s="91">
        <v>3</v>
      </c>
      <c r="D5" s="91">
        <v>4</v>
      </c>
    </row>
    <row r="6" spans="1:5">
      <c r="A6" s="92" t="s">
        <v>377</v>
      </c>
      <c r="B6" s="139" t="s">
        <v>378</v>
      </c>
      <c r="C6" s="140"/>
      <c r="D6" s="141"/>
    </row>
    <row r="7" spans="1:5">
      <c r="A7" s="158">
        <v>1</v>
      </c>
      <c r="B7" s="176" t="s">
        <v>379</v>
      </c>
      <c r="C7" s="162">
        <v>2018</v>
      </c>
      <c r="D7" s="177" t="s">
        <v>380</v>
      </c>
    </row>
    <row r="8" spans="1:5">
      <c r="A8" s="158">
        <v>2</v>
      </c>
      <c r="B8" s="176" t="s">
        <v>381</v>
      </c>
      <c r="C8" s="162">
        <v>2017</v>
      </c>
      <c r="D8" s="177" t="s">
        <v>382</v>
      </c>
    </row>
    <row r="9" spans="1:5">
      <c r="A9" s="158">
        <v>3</v>
      </c>
      <c r="B9" s="176"/>
      <c r="C9" s="162"/>
      <c r="D9" s="177"/>
    </row>
    <row r="10" spans="1:5">
      <c r="A10" s="158">
        <v>4</v>
      </c>
      <c r="B10" s="176"/>
      <c r="C10" s="162"/>
      <c r="D10" s="177"/>
    </row>
    <row r="11" spans="1:5">
      <c r="A11" s="158">
        <v>5</v>
      </c>
      <c r="B11" s="176"/>
      <c r="C11" s="162"/>
      <c r="D11" s="177"/>
    </row>
    <row r="12" spans="1:5">
      <c r="A12" s="158">
        <v>6</v>
      </c>
      <c r="B12" s="176"/>
      <c r="C12" s="162"/>
      <c r="D12" s="177"/>
    </row>
    <row r="13" spans="1:5">
      <c r="A13" s="163">
        <v>7</v>
      </c>
      <c r="B13" s="173"/>
      <c r="C13" s="162"/>
      <c r="D13" s="173"/>
    </row>
    <row r="14" spans="1:5">
      <c r="A14" s="163">
        <v>8</v>
      </c>
      <c r="B14" s="173"/>
      <c r="C14" s="162"/>
      <c r="D14" s="173"/>
    </row>
    <row r="15" spans="1:5">
      <c r="A15" s="163">
        <v>9</v>
      </c>
      <c r="B15" s="173"/>
      <c r="C15" s="162"/>
      <c r="D15" s="173"/>
    </row>
    <row r="16" spans="1:5">
      <c r="A16" s="163">
        <v>10</v>
      </c>
      <c r="B16" s="173"/>
      <c r="C16" s="162"/>
      <c r="D16" s="1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6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6"/>
    </sheetView>
  </sheetViews>
  <sheetFormatPr defaultRowHeight="14.4" defaultColWidth="8.85546875" outlineLevelRow="0" outlineLevelCol="0"/>
  <cols>
    <col min="1" max="1" width="5.5703125" customWidth="true" style="0"/>
    <col min="2" max="2" width="51.28515625" customWidth="true" style="0"/>
    <col min="3" max="3" width="10.140625" customWidth="true" style="34"/>
    <col min="4" max="4" width="53.5703125" customWidth="true" style="0"/>
    <col min="5" max="5" width="14.5703125" customWidth="true" style="0"/>
  </cols>
  <sheetData>
    <row r="1" spans="1:5">
      <c r="A1" s="30" t="s">
        <v>366</v>
      </c>
      <c r="E1" s="20" t="s">
        <v>147</v>
      </c>
    </row>
    <row r="2" spans="1:5">
      <c r="A2" s="37"/>
    </row>
    <row r="3" spans="1:5">
      <c r="A3" s="94" t="s">
        <v>383</v>
      </c>
    </row>
    <row r="4" spans="1:5">
      <c r="A4" s="76" t="s">
        <v>42</v>
      </c>
      <c r="B4" s="76" t="s">
        <v>368</v>
      </c>
      <c r="C4" s="76" t="s">
        <v>321</v>
      </c>
      <c r="D4" s="76" t="s">
        <v>369</v>
      </c>
    </row>
    <row r="5" spans="1:5">
      <c r="A5" s="91">
        <v>1</v>
      </c>
      <c r="B5" s="91">
        <v>2</v>
      </c>
      <c r="C5" s="91">
        <v>3</v>
      </c>
      <c r="D5" s="91">
        <v>4</v>
      </c>
    </row>
    <row r="6" spans="1:5">
      <c r="A6" s="92" t="s">
        <v>384</v>
      </c>
      <c r="B6" s="139" t="s">
        <v>385</v>
      </c>
      <c r="C6" s="140"/>
      <c r="D6" s="141"/>
    </row>
    <row r="7" spans="1:5">
      <c r="A7" s="158">
        <v>1</v>
      </c>
      <c r="B7" s="176" t="s">
        <v>386</v>
      </c>
      <c r="C7" s="162">
        <v>2020</v>
      </c>
      <c r="D7" s="177" t="s">
        <v>387</v>
      </c>
    </row>
    <row r="8" spans="1:5">
      <c r="A8" s="158">
        <v>2</v>
      </c>
      <c r="B8" s="176" t="s">
        <v>388</v>
      </c>
      <c r="C8" s="162">
        <v>2019</v>
      </c>
      <c r="D8" s="177" t="s">
        <v>389</v>
      </c>
    </row>
    <row r="9" spans="1:5">
      <c r="A9" s="158">
        <v>3</v>
      </c>
      <c r="B9" s="176"/>
      <c r="C9" s="162"/>
      <c r="D9" s="177"/>
    </row>
    <row r="10" spans="1:5">
      <c r="A10" s="158">
        <v>4</v>
      </c>
      <c r="B10" s="176"/>
      <c r="C10" s="162"/>
      <c r="D10" s="177"/>
    </row>
    <row r="11" spans="1:5">
      <c r="A11" s="158">
        <v>5</v>
      </c>
      <c r="B11" s="176"/>
      <c r="C11" s="162"/>
      <c r="D11" s="177"/>
    </row>
    <row r="12" spans="1:5">
      <c r="A12" s="158">
        <v>6</v>
      </c>
      <c r="B12" s="176"/>
      <c r="C12" s="162"/>
      <c r="D12" s="177"/>
    </row>
    <row r="13" spans="1:5">
      <c r="A13" s="163">
        <v>7</v>
      </c>
      <c r="B13" s="173"/>
      <c r="C13" s="162"/>
      <c r="D13" s="173"/>
    </row>
    <row r="14" spans="1:5">
      <c r="A14" s="163">
        <v>8</v>
      </c>
      <c r="B14" s="173"/>
      <c r="C14" s="162"/>
      <c r="D14" s="173"/>
    </row>
    <row r="15" spans="1:5">
      <c r="A15" s="163">
        <v>9</v>
      </c>
      <c r="B15" s="173"/>
      <c r="C15" s="162"/>
      <c r="D15" s="173"/>
    </row>
    <row r="16" spans="1:5">
      <c r="A16" s="163">
        <v>10</v>
      </c>
      <c r="B16" s="173"/>
      <c r="C16" s="162"/>
      <c r="D16" s="1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2"/>
    </sheetView>
  </sheetViews>
  <sheetFormatPr defaultRowHeight="14.4" defaultColWidth="8.85546875" outlineLevelRow="0" outlineLevelCol="0"/>
  <cols>
    <col min="1" max="1" width="5.5703125" customWidth="true" style="0"/>
    <col min="2" max="2" width="47" customWidth="true" style="0"/>
    <col min="3" max="3" width="10.5703125" customWidth="true" style="34"/>
    <col min="4" max="4" width="55.28515625" customWidth="true" style="0"/>
    <col min="5" max="5" width="14.5703125" customWidth="true" style="0"/>
  </cols>
  <sheetData>
    <row r="1" spans="1:5">
      <c r="A1" s="30" t="s">
        <v>366</v>
      </c>
      <c r="E1" s="20" t="s">
        <v>147</v>
      </c>
    </row>
    <row r="2" spans="1:5">
      <c r="A2" s="37"/>
    </row>
    <row r="3" spans="1:5">
      <c r="A3" s="94" t="s">
        <v>390</v>
      </c>
    </row>
    <row r="4" spans="1:5">
      <c r="A4" s="76" t="s">
        <v>42</v>
      </c>
      <c r="B4" s="76" t="s">
        <v>368</v>
      </c>
      <c r="C4" s="76" t="s">
        <v>321</v>
      </c>
      <c r="D4" s="76" t="s">
        <v>369</v>
      </c>
    </row>
    <row r="5" spans="1:5">
      <c r="A5" s="91">
        <v>1</v>
      </c>
      <c r="B5" s="91">
        <v>2</v>
      </c>
      <c r="C5" s="91">
        <v>3</v>
      </c>
      <c r="D5" s="91">
        <v>4</v>
      </c>
    </row>
    <row r="6" spans="1:5">
      <c r="A6" s="92" t="s">
        <v>391</v>
      </c>
      <c r="B6" s="139" t="s">
        <v>392</v>
      </c>
      <c r="C6" s="140"/>
      <c r="D6" s="141"/>
    </row>
    <row r="7" spans="1:5">
      <c r="A7" s="158">
        <v>1</v>
      </c>
      <c r="B7" s="176" t="s">
        <v>393</v>
      </c>
      <c r="C7" s="162">
        <v>2019</v>
      </c>
      <c r="D7" s="177" t="s">
        <v>394</v>
      </c>
    </row>
    <row r="8" spans="1:5">
      <c r="A8" s="158">
        <v>2</v>
      </c>
      <c r="B8" s="176" t="s">
        <v>395</v>
      </c>
      <c r="C8" s="162">
        <v>2018</v>
      </c>
      <c r="D8" s="177" t="s">
        <v>394</v>
      </c>
    </row>
    <row r="9" spans="1:5">
      <c r="A9" s="158">
        <v>3</v>
      </c>
      <c r="B9" s="176"/>
      <c r="C9" s="162"/>
      <c r="D9" s="177"/>
    </row>
    <row r="10" spans="1:5">
      <c r="A10" s="158">
        <v>4</v>
      </c>
      <c r="B10" s="176"/>
      <c r="C10" s="162"/>
      <c r="D10" s="177"/>
    </row>
    <row r="11" spans="1:5">
      <c r="A11" s="158">
        <v>5</v>
      </c>
      <c r="B11" s="176"/>
      <c r="C11" s="162"/>
      <c r="D11" s="177"/>
    </row>
    <row r="12" spans="1:5">
      <c r="A12" s="158">
        <v>6</v>
      </c>
      <c r="B12" s="176"/>
      <c r="C12" s="162"/>
      <c r="D12" s="1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1"/>
    </sheetView>
  </sheetViews>
  <sheetFormatPr defaultRowHeight="14.4" defaultColWidth="8.85546875" outlineLevelRow="0" outlineLevelCol="0"/>
  <cols>
    <col min="1" max="1" width="5.5703125" customWidth="true" style="18"/>
    <col min="2" max="2" width="39.42578125" customWidth="true" style="18"/>
    <col min="3" max="3" width="61" customWidth="true" style="18"/>
    <col min="4" max="4" width="16.5703125" customWidth="true" style="18"/>
    <col min="5" max="5" width="14.5703125" customWidth="true" style="18"/>
    <col min="6" max="6" width="8.85546875" style="18"/>
  </cols>
  <sheetData>
    <row r="1" spans="1:6">
      <c r="A1" s="28" t="s">
        <v>96</v>
      </c>
      <c r="E1" s="20" t="s">
        <v>147</v>
      </c>
    </row>
    <row r="2" spans="1:6">
      <c r="A2" s="28"/>
    </row>
    <row r="3" spans="1:6">
      <c r="A3" s="33" t="s">
        <v>396</v>
      </c>
    </row>
    <row r="4" spans="1:6">
      <c r="A4" s="31" t="s">
        <v>167</v>
      </c>
      <c r="B4" s="76" t="s">
        <v>230</v>
      </c>
      <c r="C4" s="76" t="s">
        <v>397</v>
      </c>
      <c r="D4" s="76" t="s">
        <v>398</v>
      </c>
    </row>
    <row r="5" spans="1:6">
      <c r="A5" s="22">
        <v>1</v>
      </c>
      <c r="B5" s="85">
        <v>2</v>
      </c>
      <c r="C5" s="85">
        <v>3</v>
      </c>
      <c r="D5" s="85">
        <v>4</v>
      </c>
    </row>
    <row r="6" spans="1:6">
      <c r="A6" s="178">
        <v>1</v>
      </c>
      <c r="B6" s="176" t="s">
        <v>399</v>
      </c>
      <c r="C6" s="176" t="s">
        <v>400</v>
      </c>
      <c r="D6" s="162">
        <v>8</v>
      </c>
    </row>
    <row r="7" spans="1:6">
      <c r="A7" s="178">
        <v>2</v>
      </c>
      <c r="B7" s="176" t="s">
        <v>297</v>
      </c>
      <c r="C7" s="176" t="s">
        <v>401</v>
      </c>
      <c r="D7" s="162">
        <v>3</v>
      </c>
    </row>
    <row r="8" spans="1:6">
      <c r="A8" s="178">
        <v>3</v>
      </c>
      <c r="B8" s="176" t="s">
        <v>402</v>
      </c>
      <c r="C8" s="176" t="s">
        <v>403</v>
      </c>
      <c r="D8" s="162">
        <v>4</v>
      </c>
    </row>
    <row r="9" spans="1:6">
      <c r="A9" s="178">
        <v>4</v>
      </c>
      <c r="B9" s="176" t="s">
        <v>404</v>
      </c>
      <c r="C9" s="176" t="s">
        <v>405</v>
      </c>
      <c r="D9" s="162">
        <v>9</v>
      </c>
    </row>
    <row r="10" spans="1:6">
      <c r="A10" s="178">
        <v>5</v>
      </c>
      <c r="B10" s="176"/>
      <c r="C10" s="176"/>
      <c r="D10" s="162"/>
    </row>
    <row r="11" spans="1:6">
      <c r="A11" s="178">
        <v>6</v>
      </c>
      <c r="B11" s="176"/>
      <c r="C11" s="176"/>
      <c r="D11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28.5703125" customWidth="true" style="18"/>
    <col min="3" max="3" width="24.5703125" customWidth="true" style="18"/>
    <col min="4" max="4" width="16.5703125" customWidth="true" style="18"/>
    <col min="5" max="5" width="16.5703125" customWidth="true" style="18"/>
    <col min="6" max="6" width="14.5703125" customWidth="true" style="18"/>
    <col min="7" max="7" width="8.85546875" style="18"/>
  </cols>
  <sheetData>
    <row r="1" spans="1:7">
      <c r="A1" s="28" t="s">
        <v>98</v>
      </c>
      <c r="F1" s="20" t="s">
        <v>147</v>
      </c>
    </row>
    <row r="2" spans="1:7">
      <c r="A2" s="28"/>
    </row>
    <row r="3" spans="1:7">
      <c r="A3" s="33" t="s">
        <v>406</v>
      </c>
    </row>
    <row r="4" spans="1:7" customHeight="1" ht="27.6">
      <c r="A4" s="31" t="s">
        <v>167</v>
      </c>
      <c r="B4" s="31" t="s">
        <v>230</v>
      </c>
      <c r="C4" s="31" t="s">
        <v>407</v>
      </c>
      <c r="D4" s="31" t="s">
        <v>408</v>
      </c>
      <c r="E4" s="31" t="s">
        <v>409</v>
      </c>
    </row>
    <row r="5" spans="1:7">
      <c r="A5" s="22">
        <v>1</v>
      </c>
      <c r="B5" s="22">
        <v>2</v>
      </c>
      <c r="C5" s="22">
        <v>3</v>
      </c>
      <c r="D5" s="22">
        <v>3</v>
      </c>
      <c r="E5" s="22">
        <v>4</v>
      </c>
    </row>
    <row r="6" spans="1:7">
      <c r="A6" s="25"/>
      <c r="B6" s="36"/>
      <c r="C6" s="36"/>
      <c r="D6" s="23"/>
      <c r="E6" s="23"/>
    </row>
    <row r="7" spans="1:7">
      <c r="A7" s="25"/>
      <c r="B7" s="36"/>
      <c r="C7" s="36"/>
      <c r="D7" s="23"/>
      <c r="E7" s="23"/>
    </row>
    <row r="8" spans="1:7">
      <c r="A8" s="25"/>
      <c r="B8" s="36"/>
      <c r="C8" s="36"/>
      <c r="D8" s="23"/>
      <c r="E8" s="23"/>
    </row>
    <row r="9" spans="1:7">
      <c r="A9" s="25"/>
      <c r="B9" s="36"/>
      <c r="C9" s="36"/>
      <c r="D9" s="23"/>
      <c r="E9" s="23"/>
    </row>
    <row r="10" spans="1:7">
      <c r="A10" s="25"/>
      <c r="B10" s="36"/>
      <c r="C10" s="36"/>
      <c r="D10" s="23"/>
      <c r="E10" s="23"/>
    </row>
    <row r="11" spans="1:7">
      <c r="A11" s="25"/>
      <c r="B11" s="36"/>
      <c r="C11" s="36"/>
      <c r="D11" s="23"/>
      <c r="E1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9"/>
  <sheetViews>
    <sheetView tabSelected="0" workbookViewId="0" showGridLines="true" showRowColHeaders="1">
      <pane xSplit="1" ySplit="5" topLeftCell="B10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3.5703125" customWidth="true" style="3"/>
    <col min="3" max="3" width="19.85546875" customWidth="true" style="3"/>
    <col min="4" max="4" width="17.5703125" customWidth="true" style="3"/>
    <col min="5" max="5" width="18.42578125" customWidth="true" style="3"/>
    <col min="6" max="6" width="17.28515625" customWidth="true" style="3"/>
    <col min="7" max="7" width="18" customWidth="true" style="3"/>
    <col min="8" max="8" width="17.5703125" customWidth="true" style="3"/>
    <col min="9" max="9" width="17.42578125" customWidth="true" style="3"/>
    <col min="10" max="10" width="17.42578125" customWidth="true" style="3"/>
    <col min="11" max="11" width="14.5703125" customWidth="true" style="3"/>
    <col min="12" max="12" width="8.85546875" style="3"/>
  </cols>
  <sheetData>
    <row r="1" spans="1:12">
      <c r="A1" s="28" t="s">
        <v>410</v>
      </c>
      <c r="K1" s="20" t="s">
        <v>147</v>
      </c>
    </row>
    <row r="2" spans="1:12">
      <c r="A2" s="28"/>
    </row>
    <row r="3" spans="1:12" customHeight="1" ht="30">
      <c r="A3" s="143" t="s">
        <v>167</v>
      </c>
      <c r="B3" s="143" t="s">
        <v>411</v>
      </c>
      <c r="C3" s="129" t="s">
        <v>412</v>
      </c>
      <c r="D3" s="133"/>
      <c r="E3" s="133"/>
      <c r="F3" s="130"/>
      <c r="G3" s="129" t="s">
        <v>413</v>
      </c>
      <c r="H3" s="133"/>
      <c r="I3" s="133"/>
      <c r="J3" s="130"/>
    </row>
    <row r="4" spans="1:12">
      <c r="A4" s="143"/>
      <c r="B4" s="143"/>
      <c r="C4" s="69" t="s">
        <v>215</v>
      </c>
      <c r="D4" s="69" t="s">
        <v>214</v>
      </c>
      <c r="E4" s="69" t="s">
        <v>213</v>
      </c>
      <c r="F4" s="77" t="s">
        <v>284</v>
      </c>
      <c r="G4" s="69" t="s">
        <v>215</v>
      </c>
      <c r="H4" s="69" t="s">
        <v>214</v>
      </c>
      <c r="I4" s="69" t="s">
        <v>213</v>
      </c>
      <c r="J4" s="77" t="s">
        <v>284</v>
      </c>
    </row>
    <row r="5" spans="1:12">
      <c r="A5" s="70">
        <v>1</v>
      </c>
      <c r="B5" s="70">
        <v>2</v>
      </c>
      <c r="C5" s="70">
        <v>3</v>
      </c>
      <c r="D5" s="70">
        <v>4</v>
      </c>
      <c r="E5" s="70">
        <v>5</v>
      </c>
      <c r="F5" s="70">
        <v>6</v>
      </c>
      <c r="G5" s="70">
        <v>3</v>
      </c>
      <c r="H5" s="70">
        <v>4</v>
      </c>
      <c r="I5" s="70">
        <v>5</v>
      </c>
      <c r="J5" s="70">
        <v>6</v>
      </c>
    </row>
    <row r="6" spans="1:12">
      <c r="A6" s="78">
        <v>1</v>
      </c>
      <c r="B6" s="66" t="s">
        <v>414</v>
      </c>
      <c r="C6" s="99"/>
      <c r="D6" s="99"/>
      <c r="E6" s="99"/>
      <c r="F6" s="100"/>
      <c r="G6" s="99"/>
      <c r="H6" s="99"/>
      <c r="I6" s="99"/>
      <c r="J6" s="100"/>
    </row>
    <row r="7" spans="1:12">
      <c r="A7" s="78"/>
      <c r="B7" s="66" t="s">
        <v>415</v>
      </c>
      <c r="C7" s="72"/>
      <c r="D7" s="72"/>
      <c r="E7" s="72"/>
      <c r="F7" s="86">
        <v>0</v>
      </c>
      <c r="G7" s="72"/>
      <c r="H7" s="72"/>
      <c r="I7" s="72"/>
      <c r="J7" s="86">
        <v>0</v>
      </c>
    </row>
    <row r="8" spans="1:12" customHeight="1" ht="27.6">
      <c r="A8" s="78"/>
      <c r="B8" s="66" t="s">
        <v>416</v>
      </c>
      <c r="C8" s="72"/>
      <c r="D8" s="72"/>
      <c r="E8" s="72"/>
      <c r="F8" s="86">
        <v>0</v>
      </c>
      <c r="G8" s="72"/>
      <c r="H8" s="72"/>
      <c r="I8" s="72"/>
      <c r="J8" s="86">
        <v>0</v>
      </c>
    </row>
    <row r="9" spans="1:12" customHeight="1" ht="27.6">
      <c r="A9" s="78"/>
      <c r="B9" s="66" t="s">
        <v>417</v>
      </c>
      <c r="C9" s="72"/>
      <c r="D9" s="72"/>
      <c r="E9" s="72"/>
      <c r="F9" s="86">
        <v>0</v>
      </c>
      <c r="G9" s="72"/>
      <c r="H9" s="72"/>
      <c r="I9" s="72"/>
      <c r="J9" s="86">
        <v>0</v>
      </c>
    </row>
    <row r="10" spans="1:12" customHeight="1" ht="69">
      <c r="A10" s="78"/>
      <c r="B10" s="66" t="s">
        <v>418</v>
      </c>
      <c r="C10" s="72"/>
      <c r="D10" s="72"/>
      <c r="E10" s="72"/>
      <c r="F10" s="86">
        <v>0</v>
      </c>
      <c r="G10" s="72"/>
      <c r="H10" s="72"/>
      <c r="I10" s="72"/>
      <c r="J10" s="86">
        <v>0</v>
      </c>
    </row>
    <row r="11" spans="1:12" customHeight="1" ht="41.45">
      <c r="A11" s="78">
        <v>2</v>
      </c>
      <c r="B11" s="66" t="s">
        <v>419</v>
      </c>
      <c r="C11" s="72"/>
      <c r="D11" s="72"/>
      <c r="E11" s="72"/>
      <c r="F11" s="86">
        <v>0</v>
      </c>
      <c r="G11" s="72"/>
      <c r="H11" s="72"/>
      <c r="I11" s="72"/>
      <c r="J11" s="86">
        <v>0</v>
      </c>
    </row>
    <row r="12" spans="1:12">
      <c r="A12" s="142" t="s">
        <v>219</v>
      </c>
      <c r="B12" s="142"/>
      <c r="C12" s="86">
        <f>SUM(C7:C11)</f>
        <v>0</v>
      </c>
      <c r="D12" s="86">
        <f>SUM(D7:D11)</f>
        <v>0</v>
      </c>
      <c r="E12" s="86">
        <f>SUM(E7:E11)</f>
        <v>0</v>
      </c>
      <c r="F12" s="86">
        <f>AVERAGE(C12:E12)</f>
        <v>0</v>
      </c>
      <c r="G12" s="86">
        <f>SUM(G7:G11)</f>
        <v>0</v>
      </c>
      <c r="H12" s="86">
        <f>SUM(H7:H11)</f>
        <v>0</v>
      </c>
      <c r="I12" s="86">
        <f>SUM(I7:I11)</f>
        <v>0</v>
      </c>
      <c r="J12" s="86">
        <f>AVERAGE(G12:I12)</f>
        <v>0</v>
      </c>
    </row>
    <row r="13" spans="1:12">
      <c r="A13" s="78">
        <v>3</v>
      </c>
      <c r="B13" s="66" t="s">
        <v>420</v>
      </c>
      <c r="C13" s="72">
        <v>40000000</v>
      </c>
      <c r="D13" s="72">
        <v>40000000</v>
      </c>
      <c r="E13" s="72">
        <v>35000000</v>
      </c>
      <c r="F13" s="86">
        <f>AVERAGE(C13:E13)</f>
        <v>38333333.333333</v>
      </c>
      <c r="G13" s="72">
        <v>25000000</v>
      </c>
      <c r="H13" s="72">
        <v>20000000</v>
      </c>
      <c r="I13" s="72">
        <v>15000000</v>
      </c>
      <c r="J13" s="86">
        <f>AVERAGE(G13:I13)</f>
        <v>20000000</v>
      </c>
    </row>
    <row r="14" spans="1:12">
      <c r="A14" s="78">
        <v>4</v>
      </c>
      <c r="B14" s="66" t="s">
        <v>421</v>
      </c>
      <c r="C14" s="72"/>
      <c r="D14" s="72"/>
      <c r="E14" s="72"/>
      <c r="F14" s="86">
        <v>0</v>
      </c>
      <c r="G14" s="72"/>
      <c r="H14" s="72"/>
      <c r="I14" s="72"/>
      <c r="J14" s="86">
        <v>0</v>
      </c>
    </row>
    <row r="15" spans="1:12">
      <c r="A15" s="142" t="s">
        <v>219</v>
      </c>
      <c r="B15" s="142"/>
      <c r="C15" s="86">
        <f>SUM(C13:C14)</f>
        <v>40000000</v>
      </c>
      <c r="D15" s="86">
        <f>SUM(D13:D14)</f>
        <v>40000000</v>
      </c>
      <c r="E15" s="86">
        <f>SUM(E13:E14)</f>
        <v>35000000</v>
      </c>
      <c r="F15" s="86">
        <f>AVERAGE(C15:E15)</f>
        <v>38333333.333333</v>
      </c>
      <c r="G15" s="86">
        <f>SUM(G13:G14)</f>
        <v>25000000</v>
      </c>
      <c r="H15" s="86">
        <f>SUM(H13:H14)</f>
        <v>20000000</v>
      </c>
      <c r="I15" s="86">
        <f>SUM(I13:I14)</f>
        <v>15000000</v>
      </c>
      <c r="J15" s="86">
        <f>AVERAGE(G15:I15)</f>
        <v>20000000</v>
      </c>
    </row>
    <row r="16" spans="1:12">
      <c r="A16" s="78">
        <v>5</v>
      </c>
      <c r="B16" s="66" t="s">
        <v>422</v>
      </c>
      <c r="C16" s="72"/>
      <c r="D16" s="72"/>
      <c r="E16" s="72"/>
      <c r="F16" s="86">
        <v>0</v>
      </c>
      <c r="G16" s="72"/>
      <c r="H16" s="72"/>
      <c r="I16" s="72"/>
      <c r="J16" s="86">
        <v>0</v>
      </c>
    </row>
    <row r="17" spans="1:12">
      <c r="A17" s="78">
        <v>6</v>
      </c>
      <c r="B17" s="66" t="s">
        <v>423</v>
      </c>
      <c r="C17" s="72"/>
      <c r="D17" s="72"/>
      <c r="E17" s="72"/>
      <c r="F17" s="86">
        <v>0</v>
      </c>
      <c r="G17" s="72"/>
      <c r="H17" s="72"/>
      <c r="I17" s="72"/>
      <c r="J17" s="86">
        <v>0</v>
      </c>
    </row>
    <row r="18" spans="1:12">
      <c r="A18" s="78">
        <v>6</v>
      </c>
      <c r="B18" s="66" t="s">
        <v>424</v>
      </c>
      <c r="C18" s="72"/>
      <c r="D18" s="72"/>
      <c r="E18" s="72"/>
      <c r="F18" s="86">
        <v>0</v>
      </c>
      <c r="G18" s="72"/>
      <c r="H18" s="72"/>
      <c r="I18" s="72"/>
      <c r="J18" s="86">
        <v>0</v>
      </c>
    </row>
    <row r="19" spans="1:12">
      <c r="A19" s="142" t="s">
        <v>219</v>
      </c>
      <c r="B19" s="142"/>
      <c r="C19" s="86">
        <f>SUM(C16:C18)</f>
        <v>0</v>
      </c>
      <c r="D19" s="86">
        <f>SUM(D16:D18)</f>
        <v>0</v>
      </c>
      <c r="E19" s="86">
        <f>SUM(E16:E18)</f>
        <v>0</v>
      </c>
      <c r="F19" s="86">
        <f>AVERAGE(C19:E19)</f>
        <v>0</v>
      </c>
      <c r="G19" s="86">
        <f>SUM(G16:G18)</f>
        <v>0</v>
      </c>
      <c r="H19" s="86">
        <f>SUM(H16:H18)</f>
        <v>0</v>
      </c>
      <c r="I19" s="86">
        <f>SUM(I16:I18)</f>
        <v>0</v>
      </c>
      <c r="J19" s="86">
        <f>AVERAGE(G19:I19)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7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B10" sqref="B10:O27"/>
    </sheetView>
  </sheetViews>
  <sheetFormatPr defaultRowHeight="14.4" outlineLevelRow="0" outlineLevelCol="0"/>
  <cols>
    <col min="1" max="1" width="6.42578125" customWidth="true" style="0"/>
    <col min="2" max="2" width="11.28515625" customWidth="true" style="0"/>
    <col min="3" max="3" width="15.42578125" customWidth="true" style="0"/>
    <col min="4" max="4" width="30.28515625" customWidth="true" style="0"/>
    <col min="6" max="6" width="10.85546875" customWidth="true" style="0"/>
    <col min="7" max="7" width="11.28515625" customWidth="true" style="0"/>
    <col min="8" max="8" width="13.5703125" customWidth="true" style="0"/>
    <col min="9" max="9" width="12.140625" customWidth="true" style="0"/>
    <col min="14" max="14" width="37.7109375" customWidth="true" style="0"/>
    <col min="15" max="15" width="32.28515625" customWidth="true" style="0"/>
    <col min="16" max="16" width="14.5703125" customWidth="true" style="0"/>
  </cols>
  <sheetData>
    <row r="1" spans="1:16">
      <c r="A1" s="28" t="s">
        <v>101</v>
      </c>
      <c r="B1" s="3"/>
      <c r="C1" s="3"/>
      <c r="D1" s="3"/>
      <c r="E1" s="3"/>
      <c r="F1" s="3"/>
      <c r="G1" s="3"/>
      <c r="H1" s="3"/>
      <c r="I1" s="3"/>
      <c r="J1" s="3"/>
      <c r="P1" s="20" t="s">
        <v>147</v>
      </c>
    </row>
    <row r="2" spans="1:16" hidden="true">
      <c r="A2" s="2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true">
      <c r="A3" s="28" t="s">
        <v>165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true">
      <c r="A4" s="2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true">
      <c r="A5" s="28" t="s">
        <v>166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>
      <c r="A7" s="144" t="s">
        <v>167</v>
      </c>
      <c r="B7" s="144" t="s">
        <v>425</v>
      </c>
      <c r="C7" s="144" t="s">
        <v>426</v>
      </c>
      <c r="D7" s="144" t="s">
        <v>427</v>
      </c>
      <c r="E7" s="144" t="s">
        <v>428</v>
      </c>
      <c r="F7" s="146" t="s">
        <v>429</v>
      </c>
      <c r="G7" s="147"/>
      <c r="H7" s="148"/>
      <c r="I7" s="144" t="s">
        <v>430</v>
      </c>
      <c r="J7" s="146" t="s">
        <v>431</v>
      </c>
      <c r="K7" s="147"/>
      <c r="L7" s="147"/>
      <c r="M7" s="148"/>
      <c r="N7" s="144" t="s">
        <v>432</v>
      </c>
      <c r="O7" s="144" t="s">
        <v>433</v>
      </c>
    </row>
    <row r="8" spans="1:16">
      <c r="A8" s="145"/>
      <c r="B8" s="145"/>
      <c r="C8" s="145"/>
      <c r="D8" s="145"/>
      <c r="E8" s="145"/>
      <c r="F8" s="95" t="s">
        <v>434</v>
      </c>
      <c r="G8" s="95" t="s">
        <v>435</v>
      </c>
      <c r="H8" s="95" t="s">
        <v>436</v>
      </c>
      <c r="I8" s="145"/>
      <c r="J8" s="95" t="s">
        <v>437</v>
      </c>
      <c r="K8" s="95" t="s">
        <v>438</v>
      </c>
      <c r="L8" s="95" t="s">
        <v>439</v>
      </c>
      <c r="M8" s="95" t="s">
        <v>440</v>
      </c>
      <c r="N8" s="145"/>
      <c r="O8" s="145"/>
    </row>
    <row r="9" spans="1:16">
      <c r="A9" s="96">
        <v>1</v>
      </c>
      <c r="B9" s="96">
        <v>2</v>
      </c>
      <c r="C9" s="96">
        <v>3</v>
      </c>
      <c r="D9" s="96">
        <v>4</v>
      </c>
      <c r="E9" s="96">
        <v>5</v>
      </c>
      <c r="F9" s="96">
        <v>6</v>
      </c>
      <c r="G9" s="96">
        <v>7</v>
      </c>
      <c r="H9" s="96">
        <v>8</v>
      </c>
      <c r="I9" s="96">
        <v>9</v>
      </c>
      <c r="J9" s="96">
        <v>10</v>
      </c>
      <c r="K9" s="96">
        <v>11</v>
      </c>
      <c r="L9" s="96">
        <v>12</v>
      </c>
      <c r="M9" s="96">
        <v>13</v>
      </c>
      <c r="N9" s="96">
        <v>14</v>
      </c>
      <c r="O9" s="96">
        <v>15</v>
      </c>
    </row>
    <row r="10" spans="1:16">
      <c r="A10" s="158">
        <v>1</v>
      </c>
      <c r="B10" s="162">
        <v>8</v>
      </c>
      <c r="C10" s="162" t="s">
        <v>441</v>
      </c>
      <c r="D10" s="159" t="s">
        <v>442</v>
      </c>
      <c r="E10" s="162" t="s">
        <v>166</v>
      </c>
      <c r="F10" s="162">
        <v>3</v>
      </c>
      <c r="G10" s="162">
        <v>3</v>
      </c>
      <c r="H10" s="162">
        <v>2</v>
      </c>
      <c r="I10" s="162">
        <v>50</v>
      </c>
      <c r="J10" s="162" t="s">
        <v>166</v>
      </c>
      <c r="K10" s="162" t="s">
        <v>166</v>
      </c>
      <c r="L10" s="162" t="s">
        <v>166</v>
      </c>
      <c r="M10" s="162" t="s">
        <v>166</v>
      </c>
      <c r="N10" s="162" t="s">
        <v>443</v>
      </c>
      <c r="O10" s="159" t="s">
        <v>444</v>
      </c>
    </row>
    <row r="11" spans="1:16">
      <c r="A11" s="158">
        <v>2</v>
      </c>
      <c r="B11" s="162">
        <v>6</v>
      </c>
      <c r="C11" s="162" t="s">
        <v>445</v>
      </c>
      <c r="D11" s="159" t="s">
        <v>446</v>
      </c>
      <c r="E11" s="162" t="s">
        <v>166</v>
      </c>
      <c r="F11" s="162">
        <v>4</v>
      </c>
      <c r="G11" s="162">
        <v>3</v>
      </c>
      <c r="H11" s="162">
        <v>3</v>
      </c>
      <c r="I11" s="162">
        <v>100</v>
      </c>
      <c r="J11" s="162" t="s">
        <v>166</v>
      </c>
      <c r="K11" s="162" t="s">
        <v>166</v>
      </c>
      <c r="L11" s="162" t="s">
        <v>166</v>
      </c>
      <c r="M11" s="162" t="s">
        <v>166</v>
      </c>
      <c r="N11" s="162" t="s">
        <v>447</v>
      </c>
      <c r="O11" s="159" t="s">
        <v>444</v>
      </c>
    </row>
    <row r="12" spans="1:16">
      <c r="A12" s="158">
        <v>3</v>
      </c>
      <c r="B12" s="162"/>
      <c r="C12" s="162"/>
      <c r="D12" s="159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59"/>
    </row>
    <row r="13" spans="1:16">
      <c r="A13" s="158">
        <v>4</v>
      </c>
      <c r="B13" s="162"/>
      <c r="C13" s="162"/>
      <c r="D13" s="159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59"/>
    </row>
    <row r="14" spans="1:16">
      <c r="A14" s="158">
        <v>5</v>
      </c>
      <c r="B14" s="162"/>
      <c r="C14" s="162"/>
      <c r="D14" s="159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59"/>
    </row>
    <row r="15" spans="1:16">
      <c r="A15" s="158">
        <v>6</v>
      </c>
      <c r="B15" s="162"/>
      <c r="C15" s="162"/>
      <c r="D15" s="159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59"/>
    </row>
    <row r="16" spans="1:16">
      <c r="A16" s="158">
        <v>7</v>
      </c>
      <c r="B16" s="162"/>
      <c r="C16" s="162"/>
      <c r="D16" s="159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59"/>
    </row>
    <row r="17" spans="1:16">
      <c r="A17" s="158">
        <v>8</v>
      </c>
      <c r="B17" s="162"/>
      <c r="C17" s="162"/>
      <c r="D17" s="159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59"/>
    </row>
    <row r="18" spans="1:16">
      <c r="A18" s="158">
        <v>9</v>
      </c>
      <c r="B18" s="162"/>
      <c r="C18" s="162"/>
      <c r="D18" s="159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59"/>
    </row>
    <row r="19" spans="1:16">
      <c r="A19" s="158">
        <v>10</v>
      </c>
      <c r="B19" s="162"/>
      <c r="C19" s="162"/>
      <c r="D19" s="159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59"/>
    </row>
    <row r="20" spans="1:16">
      <c r="A20" s="158">
        <v>11</v>
      </c>
      <c r="B20" s="162"/>
      <c r="C20" s="162"/>
      <c r="D20" s="159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59"/>
    </row>
    <row r="21" spans="1:16">
      <c r="A21" s="158">
        <v>12</v>
      </c>
      <c r="B21" s="162"/>
      <c r="C21" s="162"/>
      <c r="D21" s="159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59"/>
    </row>
    <row r="22" spans="1:16">
      <c r="A22" s="158">
        <v>13</v>
      </c>
      <c r="B22" s="162"/>
      <c r="C22" s="162"/>
      <c r="D22" s="159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59"/>
    </row>
    <row r="23" spans="1:16">
      <c r="A23" s="158">
        <v>14</v>
      </c>
      <c r="B23" s="162"/>
      <c r="C23" s="162"/>
      <c r="D23" s="159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59"/>
    </row>
    <row r="24" spans="1:16">
      <c r="A24" s="158">
        <v>15</v>
      </c>
      <c r="B24" s="162"/>
      <c r="C24" s="162"/>
      <c r="D24" s="15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59"/>
    </row>
    <row r="25" spans="1:16">
      <c r="A25" s="158">
        <v>16</v>
      </c>
      <c r="B25" s="162"/>
      <c r="C25" s="162"/>
      <c r="D25" s="15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59"/>
    </row>
    <row r="26" spans="1:16">
      <c r="A26" s="158">
        <v>17</v>
      </c>
      <c r="B26" s="162"/>
      <c r="C26" s="162"/>
      <c r="D26" s="159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59"/>
    </row>
    <row r="27" spans="1:16">
      <c r="A27" s="158">
        <v>18</v>
      </c>
      <c r="B27" s="162"/>
      <c r="C27" s="162"/>
      <c r="D27" s="159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5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5">
    <dataValidation type="list" allowBlank="1" showDropDown="0" showInputMessage="1" showErrorMessage="1" sqref="E10:E27">
      <formula1>$A$4:$A$5</formula1>
    </dataValidation>
    <dataValidation type="list" allowBlank="1" showDropDown="0" showInputMessage="1" showErrorMessage="1" sqref="J10:J27">
      <formula1>$A$4:$A$5</formula1>
    </dataValidation>
    <dataValidation type="list" allowBlank="1" showDropDown="0" showInputMessage="1" showErrorMessage="1" sqref="K10:K27">
      <formula1>$A$4:$A$5</formula1>
    </dataValidation>
    <dataValidation type="list" allowBlank="1" showDropDown="0" showInputMessage="1" showErrorMessage="1" sqref="L10:L27">
      <formula1>$A$4:$A$5</formula1>
    </dataValidation>
    <dataValidation type="list" allowBlank="1" showDropDown="0" showInputMessage="1" showErrorMessage="1" sqref="M10:M27">
      <formula1>$A$4:$A$5</formula1>
    </dataValidation>
  </dataValidations>
  <hyperlinks>
    <hyperlink ref="P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4" topLeftCell="B5" activePane="bottomRight" state="frozen"/>
      <selection pane="topRight"/>
      <selection pane="bottomLeft"/>
      <selection pane="bottomRight" activeCell="B5" sqref="B5:F10"/>
    </sheetView>
  </sheetViews>
  <sheetFormatPr defaultRowHeight="14.4" defaultColWidth="8.85546875" outlineLevelRow="0" outlineLevelCol="0"/>
  <cols>
    <col min="1" max="1" width="5.5703125" customWidth="true" style="3"/>
    <col min="2" max="2" width="58.140625" customWidth="true" style="3"/>
    <col min="3" max="3" width="38.85546875" customWidth="true" style="3"/>
    <col min="4" max="4" width="29.85546875" customWidth="true" style="3"/>
    <col min="5" max="5" width="26.42578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97" t="s">
        <v>448</v>
      </c>
      <c r="G1" s="20" t="s">
        <v>147</v>
      </c>
    </row>
    <row r="2" spans="1:8">
      <c r="A2" s="28"/>
    </row>
    <row r="3" spans="1:8">
      <c r="A3" s="76" t="s">
        <v>167</v>
      </c>
      <c r="B3" s="75" t="s">
        <v>449</v>
      </c>
      <c r="C3" s="75" t="s">
        <v>230</v>
      </c>
      <c r="D3" s="76" t="s">
        <v>450</v>
      </c>
      <c r="E3" s="76" t="s">
        <v>451</v>
      </c>
      <c r="F3" s="76" t="s">
        <v>452</v>
      </c>
    </row>
    <row r="4" spans="1:8">
      <c r="A4" s="85">
        <v>1</v>
      </c>
      <c r="B4" s="85">
        <v>2</v>
      </c>
      <c r="C4" s="85">
        <v>3</v>
      </c>
      <c r="D4" s="85">
        <v>4</v>
      </c>
      <c r="E4" s="85">
        <v>5</v>
      </c>
      <c r="F4" s="85">
        <v>6</v>
      </c>
    </row>
    <row r="5" spans="1:8">
      <c r="A5" s="158">
        <v>1</v>
      </c>
      <c r="B5" s="159" t="s">
        <v>453</v>
      </c>
      <c r="C5" s="159" t="s">
        <v>297</v>
      </c>
      <c r="D5" s="162" t="s">
        <v>446</v>
      </c>
      <c r="E5" s="162" t="s">
        <v>454</v>
      </c>
      <c r="F5" s="162">
        <v>2019</v>
      </c>
    </row>
    <row r="6" spans="1:8">
      <c r="A6" s="158">
        <v>2</v>
      </c>
      <c r="B6" s="159" t="s">
        <v>455</v>
      </c>
      <c r="C6" s="159" t="s">
        <v>456</v>
      </c>
      <c r="D6" s="162" t="s">
        <v>457</v>
      </c>
      <c r="E6" s="162" t="s">
        <v>458</v>
      </c>
      <c r="F6" s="162">
        <v>2018</v>
      </c>
    </row>
    <row r="7" spans="1:8">
      <c r="A7" s="158">
        <v>3</v>
      </c>
      <c r="B7" s="159"/>
      <c r="C7" s="159"/>
      <c r="D7" s="162"/>
      <c r="E7" s="162"/>
      <c r="F7" s="162"/>
    </row>
    <row r="8" spans="1:8">
      <c r="A8" s="158">
        <v>4</v>
      </c>
      <c r="B8" s="159"/>
      <c r="C8" s="159"/>
      <c r="D8" s="162"/>
      <c r="E8" s="162"/>
      <c r="F8" s="162"/>
    </row>
    <row r="9" spans="1:8">
      <c r="A9" s="158">
        <v>5</v>
      </c>
      <c r="B9" s="159"/>
      <c r="C9" s="159"/>
      <c r="D9" s="162"/>
      <c r="E9" s="162"/>
      <c r="F9" s="162"/>
    </row>
    <row r="10" spans="1:8">
      <c r="A10" s="158">
        <v>6</v>
      </c>
      <c r="B10" s="159"/>
      <c r="C10" s="159"/>
      <c r="D10" s="162"/>
      <c r="E10" s="162"/>
      <c r="F10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7.42578125" customWidth="true" style="3"/>
    <col min="3" max="3" width="13.5703125" customWidth="true" style="3"/>
    <col min="4" max="4" width="9.7109375" customWidth="true" style="3"/>
    <col min="5" max="5" width="9.7109375" customWidth="true" style="3"/>
    <col min="6" max="6" width="9.7109375" customWidth="true" style="3"/>
    <col min="7" max="7" width="48.42578125" customWidth="true" style="3"/>
    <col min="8" max="8" width="14.5703125" customWidth="true" style="3"/>
    <col min="9" max="9" width="8.85546875" style="3"/>
  </cols>
  <sheetData>
    <row r="1" spans="1:9">
      <c r="A1" s="28" t="s">
        <v>105</v>
      </c>
      <c r="H1" s="20" t="s">
        <v>147</v>
      </c>
    </row>
    <row r="2" spans="1:9">
      <c r="A2" s="28"/>
    </row>
    <row r="3" spans="1:9">
      <c r="A3" s="126" t="s">
        <v>167</v>
      </c>
      <c r="B3" s="126" t="s">
        <v>459</v>
      </c>
      <c r="C3" s="149" t="s">
        <v>460</v>
      </c>
      <c r="D3" s="150"/>
      <c r="E3" s="150"/>
      <c r="F3" s="151"/>
      <c r="G3" s="126" t="s">
        <v>461</v>
      </c>
    </row>
    <row r="4" spans="1:9">
      <c r="A4" s="127"/>
      <c r="B4" s="127"/>
      <c r="C4" s="75" t="s">
        <v>462</v>
      </c>
      <c r="D4" s="76" t="s">
        <v>17</v>
      </c>
      <c r="E4" s="76" t="s">
        <v>463</v>
      </c>
      <c r="F4" s="76" t="s">
        <v>464</v>
      </c>
      <c r="G4" s="127"/>
    </row>
    <row r="5" spans="1:9">
      <c r="A5" s="85">
        <v>1</v>
      </c>
      <c r="B5" s="85">
        <v>2</v>
      </c>
      <c r="C5" s="85">
        <v>3</v>
      </c>
      <c r="D5" s="85">
        <v>4</v>
      </c>
      <c r="E5" s="85">
        <v>5</v>
      </c>
      <c r="F5" s="85">
        <v>6</v>
      </c>
      <c r="G5" s="85">
        <v>7</v>
      </c>
    </row>
    <row r="6" spans="1:9">
      <c r="A6" s="78">
        <v>1</v>
      </c>
      <c r="B6" s="66" t="s">
        <v>465</v>
      </c>
      <c r="C6" s="74">
        <v>30</v>
      </c>
      <c r="D6" s="74">
        <v>10</v>
      </c>
      <c r="E6" s="74">
        <v>50</v>
      </c>
      <c r="F6" s="74">
        <v>10</v>
      </c>
      <c r="G6" s="74" t="s">
        <v>466</v>
      </c>
    </row>
    <row r="7" spans="1:9">
      <c r="A7" s="78">
        <v>2</v>
      </c>
      <c r="B7" s="66" t="s">
        <v>467</v>
      </c>
      <c r="C7" s="74">
        <v>70</v>
      </c>
      <c r="D7" s="74">
        <v>20</v>
      </c>
      <c r="E7" s="74">
        <v>10</v>
      </c>
      <c r="F7" s="74"/>
      <c r="G7" s="74" t="s">
        <v>468</v>
      </c>
    </row>
    <row r="8" spans="1:9">
      <c r="A8" s="78">
        <v>3</v>
      </c>
      <c r="B8" s="66" t="s">
        <v>469</v>
      </c>
      <c r="C8" s="74">
        <v>60</v>
      </c>
      <c r="D8" s="74">
        <v>20</v>
      </c>
      <c r="E8" s="74">
        <v>10</v>
      </c>
      <c r="F8" s="74">
        <v>10</v>
      </c>
      <c r="G8" s="74" t="s">
        <v>466</v>
      </c>
    </row>
    <row r="9" spans="1:9">
      <c r="A9" s="78">
        <v>4</v>
      </c>
      <c r="B9" s="66" t="s">
        <v>470</v>
      </c>
      <c r="C9" s="74">
        <v>70</v>
      </c>
      <c r="D9" s="74">
        <v>20</v>
      </c>
      <c r="E9" s="74">
        <v>10</v>
      </c>
      <c r="F9" s="74"/>
      <c r="G9" s="74" t="s">
        <v>468</v>
      </c>
    </row>
    <row r="10" spans="1:9">
      <c r="A10" s="78">
        <v>5</v>
      </c>
      <c r="B10" s="66" t="s">
        <v>471</v>
      </c>
      <c r="C10" s="74">
        <v>60</v>
      </c>
      <c r="D10" s="74">
        <v>20</v>
      </c>
      <c r="E10" s="74">
        <v>10</v>
      </c>
      <c r="F10" s="74">
        <v>10</v>
      </c>
      <c r="G10" s="74" t="s">
        <v>466</v>
      </c>
    </row>
    <row r="11" spans="1:9">
      <c r="A11" s="152" t="s">
        <v>219</v>
      </c>
      <c r="B11" s="153"/>
      <c r="C11" s="101">
        <f>SUM(C6:C10)</f>
        <v>290</v>
      </c>
      <c r="D11" s="101">
        <f>SUM(D6:D10)</f>
        <v>90</v>
      </c>
      <c r="E11" s="101">
        <f>SUM(E6:E10)</f>
        <v>90</v>
      </c>
      <c r="F11" s="101">
        <f>SUM(F6:F10)</f>
        <v>30</v>
      </c>
      <c r="G11" s="9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F3"/>
    <mergeCell ref="G3:G4"/>
    <mergeCell ref="A11:B11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6"/>
  <sheetViews>
    <sheetView tabSelected="0" workbookViewId="0" showGridLines="true" showRowColHeaders="1">
      <pane xSplit="1" ySplit="5" topLeftCell="C6" activePane="bottomRight" state="frozen"/>
      <selection pane="topRight"/>
      <selection pane="bottomLeft"/>
      <selection pane="bottomRight" activeCell="B6" sqref="B6:F56"/>
    </sheetView>
  </sheetViews>
  <sheetFormatPr defaultRowHeight="14.4" defaultColWidth="8.85546875" outlineLevelRow="0" outlineLevelCol="0"/>
  <cols>
    <col min="1" max="1" width="5.5703125" customWidth="true" style="3"/>
    <col min="2" max="2" width="41.140625" customWidth="true" style="3"/>
    <col min="3" max="3" width="38.5703125" customWidth="true" style="3"/>
    <col min="4" max="4" width="44.42578125" customWidth="true" style="3"/>
    <col min="5" max="5" width="67.5703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107</v>
      </c>
      <c r="G1" s="20" t="s">
        <v>147</v>
      </c>
    </row>
    <row r="2" spans="1:8">
      <c r="A2" s="28"/>
    </row>
    <row r="3" spans="1:8">
      <c r="A3" s="33" t="s">
        <v>472</v>
      </c>
    </row>
    <row r="4" spans="1:8">
      <c r="A4" s="82" t="s">
        <v>167</v>
      </c>
      <c r="B4" s="81" t="s">
        <v>230</v>
      </c>
      <c r="C4" s="82" t="s">
        <v>473</v>
      </c>
      <c r="D4" s="82" t="s">
        <v>474</v>
      </c>
      <c r="E4" s="82" t="s">
        <v>475</v>
      </c>
      <c r="F4" s="82" t="s">
        <v>452</v>
      </c>
    </row>
    <row r="5" spans="1:8">
      <c r="A5" s="85">
        <v>1</v>
      </c>
      <c r="B5" s="85">
        <v>2</v>
      </c>
      <c r="C5" s="85">
        <v>3</v>
      </c>
      <c r="D5" s="85">
        <v>4</v>
      </c>
      <c r="E5" s="85">
        <v>5</v>
      </c>
      <c r="F5" s="85">
        <v>6</v>
      </c>
    </row>
    <row r="6" spans="1:8">
      <c r="A6" s="158">
        <v>1</v>
      </c>
      <c r="B6" s="159" t="s">
        <v>476</v>
      </c>
      <c r="C6" s="162" t="s">
        <v>477</v>
      </c>
      <c r="D6" s="162" t="s">
        <v>478</v>
      </c>
      <c r="E6" s="162" t="s">
        <v>479</v>
      </c>
      <c r="F6" s="162">
        <v>2019</v>
      </c>
    </row>
    <row r="7" spans="1:8">
      <c r="A7" s="158">
        <v>2</v>
      </c>
      <c r="B7" s="159" t="s">
        <v>476</v>
      </c>
      <c r="C7" s="162" t="s">
        <v>477</v>
      </c>
      <c r="D7" s="162" t="s">
        <v>478</v>
      </c>
      <c r="E7" s="162" t="s">
        <v>479</v>
      </c>
      <c r="F7" s="162">
        <v>2019</v>
      </c>
    </row>
    <row r="8" spans="1:8">
      <c r="A8" s="158">
        <v>3</v>
      </c>
      <c r="B8" s="159" t="s">
        <v>476</v>
      </c>
      <c r="C8" s="162" t="s">
        <v>477</v>
      </c>
      <c r="D8" s="162" t="s">
        <v>478</v>
      </c>
      <c r="E8" s="162" t="s">
        <v>479</v>
      </c>
      <c r="F8" s="162">
        <v>2019</v>
      </c>
    </row>
    <row r="9" spans="1:8">
      <c r="A9" s="158">
        <v>4</v>
      </c>
      <c r="B9" s="159" t="s">
        <v>480</v>
      </c>
      <c r="C9" s="162" t="s">
        <v>477</v>
      </c>
      <c r="D9" s="162" t="s">
        <v>481</v>
      </c>
      <c r="E9" s="162" t="s">
        <v>482</v>
      </c>
      <c r="F9" s="162">
        <v>2016</v>
      </c>
    </row>
    <row r="10" spans="1:8">
      <c r="A10" s="158">
        <v>5</v>
      </c>
      <c r="B10" s="159" t="s">
        <v>480</v>
      </c>
      <c r="C10" s="162" t="s">
        <v>477</v>
      </c>
      <c r="D10" s="162" t="s">
        <v>481</v>
      </c>
      <c r="E10" s="162" t="s">
        <v>482</v>
      </c>
      <c r="F10" s="162">
        <v>2016</v>
      </c>
    </row>
    <row r="11" spans="1:8">
      <c r="A11" s="158">
        <v>6</v>
      </c>
      <c r="B11" s="159" t="s">
        <v>480</v>
      </c>
      <c r="C11" s="162" t="s">
        <v>477</v>
      </c>
      <c r="D11" s="162" t="s">
        <v>481</v>
      </c>
      <c r="E11" s="162" t="s">
        <v>482</v>
      </c>
      <c r="F11" s="162">
        <v>2016</v>
      </c>
    </row>
    <row r="12" spans="1:8">
      <c r="A12" s="158">
        <v>7</v>
      </c>
      <c r="B12" s="159" t="s">
        <v>480</v>
      </c>
      <c r="C12" s="162" t="s">
        <v>477</v>
      </c>
      <c r="D12" s="162" t="s">
        <v>481</v>
      </c>
      <c r="E12" s="162" t="s">
        <v>482</v>
      </c>
      <c r="F12" s="162">
        <v>2016</v>
      </c>
    </row>
    <row r="13" spans="1:8">
      <c r="A13" s="158">
        <v>8</v>
      </c>
      <c r="B13" s="159" t="s">
        <v>480</v>
      </c>
      <c r="C13" s="162" t="s">
        <v>477</v>
      </c>
      <c r="D13" s="162" t="s">
        <v>483</v>
      </c>
      <c r="E13" s="162" t="s">
        <v>482</v>
      </c>
      <c r="F13" s="162">
        <v>2016</v>
      </c>
    </row>
    <row r="14" spans="1:8">
      <c r="A14" s="158">
        <v>9</v>
      </c>
      <c r="B14" s="159" t="s">
        <v>480</v>
      </c>
      <c r="C14" s="162" t="s">
        <v>477</v>
      </c>
      <c r="D14" s="162" t="s">
        <v>483</v>
      </c>
      <c r="E14" s="162" t="s">
        <v>482</v>
      </c>
      <c r="F14" s="162">
        <v>2016</v>
      </c>
    </row>
    <row r="15" spans="1:8">
      <c r="A15" s="158">
        <v>10</v>
      </c>
      <c r="B15" s="159" t="s">
        <v>480</v>
      </c>
      <c r="C15" s="162" t="s">
        <v>477</v>
      </c>
      <c r="D15" s="162" t="s">
        <v>483</v>
      </c>
      <c r="E15" s="162" t="s">
        <v>482</v>
      </c>
      <c r="F15" s="162">
        <v>2016</v>
      </c>
    </row>
    <row r="16" spans="1:8">
      <c r="A16" s="158">
        <v>11</v>
      </c>
      <c r="B16" s="159" t="s">
        <v>480</v>
      </c>
      <c r="C16" s="162" t="s">
        <v>477</v>
      </c>
      <c r="D16" s="162" t="s">
        <v>483</v>
      </c>
      <c r="E16" s="162" t="s">
        <v>482</v>
      </c>
      <c r="F16" s="162">
        <v>2016</v>
      </c>
    </row>
    <row r="17" spans="1:8">
      <c r="A17" s="158">
        <v>12</v>
      </c>
      <c r="B17" s="159" t="s">
        <v>480</v>
      </c>
      <c r="C17" s="162" t="s">
        <v>484</v>
      </c>
      <c r="D17" s="162" t="s">
        <v>481</v>
      </c>
      <c r="E17" s="162" t="s">
        <v>482</v>
      </c>
      <c r="F17" s="162">
        <v>2016</v>
      </c>
    </row>
    <row r="18" spans="1:8">
      <c r="A18" s="158">
        <v>13</v>
      </c>
      <c r="B18" s="159" t="s">
        <v>480</v>
      </c>
      <c r="C18" s="162" t="s">
        <v>484</v>
      </c>
      <c r="D18" s="162" t="s">
        <v>481</v>
      </c>
      <c r="E18" s="162" t="s">
        <v>482</v>
      </c>
      <c r="F18" s="162">
        <v>2016</v>
      </c>
    </row>
    <row r="19" spans="1:8">
      <c r="A19" s="163">
        <v>14</v>
      </c>
      <c r="B19" s="159" t="s">
        <v>480</v>
      </c>
      <c r="C19" s="162" t="s">
        <v>484</v>
      </c>
      <c r="D19" s="162" t="s">
        <v>481</v>
      </c>
      <c r="E19" s="162" t="s">
        <v>482</v>
      </c>
      <c r="F19" s="162">
        <v>2016</v>
      </c>
    </row>
    <row r="20" spans="1:8">
      <c r="A20" s="163">
        <v>15</v>
      </c>
      <c r="B20" s="159" t="s">
        <v>480</v>
      </c>
      <c r="C20" s="162" t="s">
        <v>484</v>
      </c>
      <c r="D20" s="162" t="s">
        <v>481</v>
      </c>
      <c r="E20" s="162" t="s">
        <v>482</v>
      </c>
      <c r="F20" s="162">
        <v>2016</v>
      </c>
    </row>
    <row r="21" spans="1:8">
      <c r="A21" s="163">
        <v>16</v>
      </c>
      <c r="B21" s="159" t="s">
        <v>480</v>
      </c>
      <c r="C21" s="162" t="s">
        <v>484</v>
      </c>
      <c r="D21" s="162" t="s">
        <v>483</v>
      </c>
      <c r="E21" s="162" t="s">
        <v>482</v>
      </c>
      <c r="F21" s="162">
        <v>2016</v>
      </c>
    </row>
    <row r="22" spans="1:8">
      <c r="A22" s="163">
        <v>17</v>
      </c>
      <c r="B22" s="159" t="s">
        <v>480</v>
      </c>
      <c r="C22" s="162" t="s">
        <v>484</v>
      </c>
      <c r="D22" s="162" t="s">
        <v>483</v>
      </c>
      <c r="E22" s="162" t="s">
        <v>482</v>
      </c>
      <c r="F22" s="162">
        <v>2016</v>
      </c>
    </row>
    <row r="23" spans="1:8">
      <c r="A23" s="163">
        <v>18</v>
      </c>
      <c r="B23" s="159" t="s">
        <v>480</v>
      </c>
      <c r="C23" s="162" t="s">
        <v>484</v>
      </c>
      <c r="D23" s="162" t="s">
        <v>483</v>
      </c>
      <c r="E23" s="162" t="s">
        <v>482</v>
      </c>
      <c r="F23" s="162">
        <v>2016</v>
      </c>
    </row>
    <row r="24" spans="1:8">
      <c r="A24" s="163">
        <v>19</v>
      </c>
      <c r="B24" s="159" t="s">
        <v>480</v>
      </c>
      <c r="C24" s="162" t="s">
        <v>484</v>
      </c>
      <c r="D24" s="162" t="s">
        <v>483</v>
      </c>
      <c r="E24" s="162" t="s">
        <v>482</v>
      </c>
      <c r="F24" s="162">
        <v>2016</v>
      </c>
    </row>
    <row r="25" spans="1:8">
      <c r="A25" s="163">
        <v>20</v>
      </c>
      <c r="B25" s="159" t="s">
        <v>480</v>
      </c>
      <c r="C25" s="162" t="s">
        <v>485</v>
      </c>
      <c r="D25" s="162" t="s">
        <v>481</v>
      </c>
      <c r="E25" s="162" t="s">
        <v>482</v>
      </c>
      <c r="F25" s="162">
        <v>2016</v>
      </c>
    </row>
    <row r="26" spans="1:8">
      <c r="A26" s="163">
        <v>21</v>
      </c>
      <c r="B26" s="159" t="s">
        <v>480</v>
      </c>
      <c r="C26" s="162" t="s">
        <v>485</v>
      </c>
      <c r="D26" s="162" t="s">
        <v>481</v>
      </c>
      <c r="E26" s="162" t="s">
        <v>482</v>
      </c>
      <c r="F26" s="162">
        <v>2016</v>
      </c>
    </row>
    <row r="27" spans="1:8">
      <c r="A27" s="163">
        <v>22</v>
      </c>
      <c r="B27" s="159" t="s">
        <v>480</v>
      </c>
      <c r="C27" s="162" t="s">
        <v>485</v>
      </c>
      <c r="D27" s="162" t="s">
        <v>481</v>
      </c>
      <c r="E27" s="162" t="s">
        <v>482</v>
      </c>
      <c r="F27" s="162">
        <v>2016</v>
      </c>
    </row>
    <row r="28" spans="1:8">
      <c r="A28" s="163">
        <v>23</v>
      </c>
      <c r="B28" s="159" t="s">
        <v>480</v>
      </c>
      <c r="C28" s="162" t="s">
        <v>485</v>
      </c>
      <c r="D28" s="162" t="s">
        <v>481</v>
      </c>
      <c r="E28" s="162" t="s">
        <v>482</v>
      </c>
      <c r="F28" s="162">
        <v>2016</v>
      </c>
    </row>
    <row r="29" spans="1:8">
      <c r="A29" s="163">
        <v>24</v>
      </c>
      <c r="B29" s="159" t="s">
        <v>480</v>
      </c>
      <c r="C29" s="162" t="s">
        <v>485</v>
      </c>
      <c r="D29" s="162" t="s">
        <v>483</v>
      </c>
      <c r="E29" s="162" t="s">
        <v>482</v>
      </c>
      <c r="F29" s="162">
        <v>2016</v>
      </c>
    </row>
    <row r="30" spans="1:8">
      <c r="A30" s="163">
        <v>25</v>
      </c>
      <c r="B30" s="159" t="s">
        <v>480</v>
      </c>
      <c r="C30" s="162" t="s">
        <v>485</v>
      </c>
      <c r="D30" s="162" t="s">
        <v>483</v>
      </c>
      <c r="E30" s="162" t="s">
        <v>482</v>
      </c>
      <c r="F30" s="162">
        <v>2016</v>
      </c>
    </row>
    <row r="31" spans="1:8">
      <c r="A31" s="163">
        <v>26</v>
      </c>
      <c r="B31" s="159" t="s">
        <v>480</v>
      </c>
      <c r="C31" s="162" t="s">
        <v>485</v>
      </c>
      <c r="D31" s="162" t="s">
        <v>483</v>
      </c>
      <c r="E31" s="162" t="s">
        <v>482</v>
      </c>
      <c r="F31" s="162">
        <v>2016</v>
      </c>
    </row>
    <row r="32" spans="1:8">
      <c r="A32" s="163">
        <v>27</v>
      </c>
      <c r="B32" s="159" t="s">
        <v>480</v>
      </c>
      <c r="C32" s="162" t="s">
        <v>485</v>
      </c>
      <c r="D32" s="162" t="s">
        <v>483</v>
      </c>
      <c r="E32" s="162" t="s">
        <v>482</v>
      </c>
      <c r="F32" s="162">
        <v>2016</v>
      </c>
    </row>
    <row r="33" spans="1:8">
      <c r="A33" s="163">
        <v>28</v>
      </c>
      <c r="B33" s="159" t="s">
        <v>486</v>
      </c>
      <c r="C33" s="162" t="s">
        <v>487</v>
      </c>
      <c r="D33" s="162" t="s">
        <v>488</v>
      </c>
      <c r="E33" s="162" t="s">
        <v>489</v>
      </c>
      <c r="F33" s="162">
        <v>2016</v>
      </c>
    </row>
    <row r="34" spans="1:8">
      <c r="A34" s="163">
        <v>29</v>
      </c>
      <c r="B34" s="159" t="s">
        <v>486</v>
      </c>
      <c r="C34" s="162" t="s">
        <v>487</v>
      </c>
      <c r="D34" s="162" t="s">
        <v>488</v>
      </c>
      <c r="E34" s="162" t="s">
        <v>489</v>
      </c>
      <c r="F34" s="162">
        <v>2016</v>
      </c>
    </row>
    <row r="35" spans="1:8">
      <c r="A35" s="163">
        <v>30</v>
      </c>
      <c r="B35" s="159" t="s">
        <v>480</v>
      </c>
      <c r="C35" s="162"/>
      <c r="D35" s="162" t="s">
        <v>490</v>
      </c>
      <c r="E35" s="162" t="s">
        <v>491</v>
      </c>
      <c r="F35" s="162">
        <v>2018</v>
      </c>
    </row>
    <row r="36" spans="1:8">
      <c r="A36" s="163">
        <v>31</v>
      </c>
      <c r="B36" s="159" t="s">
        <v>480</v>
      </c>
      <c r="C36" s="162"/>
      <c r="D36" s="162" t="s">
        <v>490</v>
      </c>
      <c r="E36" s="162" t="s">
        <v>491</v>
      </c>
      <c r="F36" s="162">
        <v>2018</v>
      </c>
    </row>
    <row r="37" spans="1:8">
      <c r="A37" s="163">
        <v>32</v>
      </c>
      <c r="B37" s="159" t="s">
        <v>480</v>
      </c>
      <c r="C37" s="162"/>
      <c r="D37" s="162" t="s">
        <v>492</v>
      </c>
      <c r="E37" s="162" t="s">
        <v>491</v>
      </c>
      <c r="F37" s="162">
        <v>2018</v>
      </c>
    </row>
    <row r="38" spans="1:8">
      <c r="A38" s="163">
        <v>33</v>
      </c>
      <c r="B38" s="159" t="s">
        <v>480</v>
      </c>
      <c r="C38" s="162"/>
      <c r="D38" s="162" t="s">
        <v>492</v>
      </c>
      <c r="E38" s="162" t="s">
        <v>491</v>
      </c>
      <c r="F38" s="162">
        <v>2018</v>
      </c>
    </row>
    <row r="39" spans="1:8">
      <c r="A39" s="163">
        <v>34</v>
      </c>
      <c r="B39" s="159" t="s">
        <v>493</v>
      </c>
      <c r="C39" s="162" t="s">
        <v>487</v>
      </c>
      <c r="D39" s="162" t="s">
        <v>494</v>
      </c>
      <c r="E39" s="162" t="s">
        <v>495</v>
      </c>
      <c r="F39" s="162">
        <v>2018</v>
      </c>
    </row>
    <row r="40" spans="1:8">
      <c r="A40" s="163">
        <v>35</v>
      </c>
      <c r="B40" s="159" t="s">
        <v>493</v>
      </c>
      <c r="C40" s="162" t="s">
        <v>487</v>
      </c>
      <c r="D40" s="162" t="s">
        <v>494</v>
      </c>
      <c r="E40" s="162" t="s">
        <v>495</v>
      </c>
      <c r="F40" s="162">
        <v>2018</v>
      </c>
    </row>
    <row r="41" spans="1:8">
      <c r="A41" s="163">
        <v>36</v>
      </c>
      <c r="B41" s="159" t="s">
        <v>493</v>
      </c>
      <c r="C41" s="162" t="s">
        <v>487</v>
      </c>
      <c r="D41" s="162" t="s">
        <v>494</v>
      </c>
      <c r="E41" s="162" t="s">
        <v>495</v>
      </c>
      <c r="F41" s="162">
        <v>2018</v>
      </c>
    </row>
    <row r="42" spans="1:8">
      <c r="A42" s="163">
        <v>37</v>
      </c>
      <c r="B42" s="159" t="s">
        <v>493</v>
      </c>
      <c r="C42" s="162" t="s">
        <v>487</v>
      </c>
      <c r="D42" s="162" t="s">
        <v>496</v>
      </c>
      <c r="E42" s="162" t="s">
        <v>495</v>
      </c>
      <c r="F42" s="162">
        <v>2018</v>
      </c>
    </row>
    <row r="43" spans="1:8">
      <c r="A43" s="163">
        <v>38</v>
      </c>
      <c r="B43" s="159" t="s">
        <v>493</v>
      </c>
      <c r="C43" s="162" t="s">
        <v>487</v>
      </c>
      <c r="D43" s="162" t="s">
        <v>496</v>
      </c>
      <c r="E43" s="162" t="s">
        <v>495</v>
      </c>
      <c r="F43" s="162">
        <v>2018</v>
      </c>
    </row>
    <row r="44" spans="1:8">
      <c r="A44" s="163">
        <v>39</v>
      </c>
      <c r="B44" s="159" t="s">
        <v>493</v>
      </c>
      <c r="C44" s="162" t="s">
        <v>487</v>
      </c>
      <c r="D44" s="162" t="s">
        <v>496</v>
      </c>
      <c r="E44" s="162" t="s">
        <v>495</v>
      </c>
      <c r="F44" s="162">
        <v>2018</v>
      </c>
    </row>
    <row r="45" spans="1:8">
      <c r="A45" s="163">
        <v>40</v>
      </c>
      <c r="B45" s="159" t="s">
        <v>480</v>
      </c>
      <c r="C45" s="162" t="s">
        <v>485</v>
      </c>
      <c r="D45" s="162" t="s">
        <v>497</v>
      </c>
      <c r="E45" s="162" t="s">
        <v>498</v>
      </c>
      <c r="F45" s="162">
        <v>2015</v>
      </c>
    </row>
    <row r="46" spans="1:8">
      <c r="A46" s="163">
        <v>41</v>
      </c>
      <c r="B46" s="159" t="s">
        <v>480</v>
      </c>
      <c r="C46" s="162" t="s">
        <v>485</v>
      </c>
      <c r="D46" s="162" t="s">
        <v>497</v>
      </c>
      <c r="E46" s="162" t="s">
        <v>498</v>
      </c>
      <c r="F46" s="162">
        <v>2015</v>
      </c>
    </row>
    <row r="47" spans="1:8">
      <c r="A47" s="163">
        <v>42</v>
      </c>
      <c r="B47" s="159" t="s">
        <v>480</v>
      </c>
      <c r="C47" s="162" t="s">
        <v>485</v>
      </c>
      <c r="D47" s="162" t="s">
        <v>497</v>
      </c>
      <c r="E47" s="162" t="s">
        <v>498</v>
      </c>
      <c r="F47" s="162">
        <v>2015</v>
      </c>
    </row>
    <row r="48" spans="1:8">
      <c r="A48" s="163">
        <v>43</v>
      </c>
      <c r="B48" s="159" t="s">
        <v>480</v>
      </c>
      <c r="C48" s="162" t="s">
        <v>485</v>
      </c>
      <c r="D48" s="162" t="s">
        <v>497</v>
      </c>
      <c r="E48" s="162" t="s">
        <v>498</v>
      </c>
      <c r="F48" s="162">
        <v>2015</v>
      </c>
    </row>
    <row r="49" spans="1:8">
      <c r="A49" s="163">
        <v>44</v>
      </c>
      <c r="B49" s="159" t="s">
        <v>480</v>
      </c>
      <c r="C49" s="162" t="s">
        <v>485</v>
      </c>
      <c r="D49" s="162" t="s">
        <v>499</v>
      </c>
      <c r="E49" s="162" t="s">
        <v>498</v>
      </c>
      <c r="F49" s="162">
        <v>2015</v>
      </c>
    </row>
    <row r="50" spans="1:8">
      <c r="A50" s="163">
        <v>45</v>
      </c>
      <c r="B50" s="159" t="s">
        <v>480</v>
      </c>
      <c r="C50" s="162" t="s">
        <v>485</v>
      </c>
      <c r="D50" s="162" t="s">
        <v>499</v>
      </c>
      <c r="E50" s="162" t="s">
        <v>498</v>
      </c>
      <c r="F50" s="162">
        <v>2015</v>
      </c>
    </row>
    <row r="51" spans="1:8">
      <c r="A51" s="163">
        <v>46</v>
      </c>
      <c r="B51" s="159" t="s">
        <v>480</v>
      </c>
      <c r="C51" s="162" t="s">
        <v>485</v>
      </c>
      <c r="D51" s="162" t="s">
        <v>499</v>
      </c>
      <c r="E51" s="162" t="s">
        <v>498</v>
      </c>
      <c r="F51" s="162">
        <v>2015</v>
      </c>
    </row>
    <row r="52" spans="1:8">
      <c r="A52" s="163">
        <v>47</v>
      </c>
      <c r="B52" s="159" t="s">
        <v>480</v>
      </c>
      <c r="C52" s="162" t="s">
        <v>485</v>
      </c>
      <c r="D52" s="162" t="s">
        <v>499</v>
      </c>
      <c r="E52" s="162" t="s">
        <v>498</v>
      </c>
      <c r="F52" s="162">
        <v>2015</v>
      </c>
    </row>
    <row r="53" spans="1:8">
      <c r="A53" s="163">
        <v>48</v>
      </c>
      <c r="B53" s="159" t="s">
        <v>480</v>
      </c>
      <c r="C53" s="162" t="s">
        <v>485</v>
      </c>
      <c r="D53" s="162" t="s">
        <v>500</v>
      </c>
      <c r="E53" s="162" t="s">
        <v>498</v>
      </c>
      <c r="F53" s="162">
        <v>2015</v>
      </c>
    </row>
    <row r="54" spans="1:8">
      <c r="A54" s="163">
        <v>49</v>
      </c>
      <c r="B54" s="159" t="s">
        <v>480</v>
      </c>
      <c r="C54" s="162" t="s">
        <v>485</v>
      </c>
      <c r="D54" s="162" t="s">
        <v>500</v>
      </c>
      <c r="E54" s="162" t="s">
        <v>498</v>
      </c>
      <c r="F54" s="162">
        <v>2015</v>
      </c>
    </row>
    <row r="55" spans="1:8">
      <c r="A55" s="163">
        <v>50</v>
      </c>
      <c r="B55" s="159" t="s">
        <v>480</v>
      </c>
      <c r="C55" s="162" t="s">
        <v>485</v>
      </c>
      <c r="D55" s="162" t="s">
        <v>500</v>
      </c>
      <c r="E55" s="162" t="s">
        <v>498</v>
      </c>
      <c r="F55" s="162">
        <v>2015</v>
      </c>
    </row>
    <row r="56" spans="1:8">
      <c r="A56" s="163">
        <v>51</v>
      </c>
      <c r="B56" s="159" t="s">
        <v>480</v>
      </c>
      <c r="C56" s="162" t="s">
        <v>485</v>
      </c>
      <c r="D56" s="162" t="s">
        <v>500</v>
      </c>
      <c r="E56" s="162" t="s">
        <v>498</v>
      </c>
      <c r="F56" s="162">
        <v>2015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showGridLines="true" showRowColHeaders="1">
      <selection activeCell="A17" sqref="A17:A21"/>
    </sheetView>
  </sheetViews>
  <sheetFormatPr defaultRowHeight="14.4" outlineLevelRow="0" outlineLevelCol="0"/>
  <cols>
    <col min="1" max="1" width="5.5703125" customWidth="true" style="0"/>
    <col min="2" max="2" width="17.85546875" customWidth="true" style="0"/>
    <col min="3" max="3" width="17.85546875" customWidth="true" style="0"/>
    <col min="4" max="4" width="27.4257812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4.5703125" customWidth="true" style="0"/>
  </cols>
  <sheetData>
    <row r="1" spans="1:8">
      <c r="A1" s="3" t="s">
        <v>146</v>
      </c>
      <c r="B1" s="3"/>
      <c r="C1" s="3"/>
      <c r="D1" s="3"/>
      <c r="E1" s="3"/>
      <c r="F1" s="3"/>
      <c r="G1" s="3"/>
      <c r="H1" s="20" t="s">
        <v>147</v>
      </c>
    </row>
    <row r="2" spans="1:8" hidden="true">
      <c r="A2" s="3"/>
      <c r="B2" s="3"/>
      <c r="C2" s="3"/>
      <c r="D2" s="3"/>
      <c r="E2" s="3"/>
      <c r="F2" s="3"/>
      <c r="G2" s="3"/>
    </row>
    <row r="3" spans="1:8" hidden="true">
      <c r="A3" s="3"/>
      <c r="B3" s="3" t="s">
        <v>148</v>
      </c>
      <c r="C3" s="3"/>
      <c r="D3" s="3"/>
      <c r="E3" s="3"/>
      <c r="F3" s="3"/>
      <c r="G3" s="3"/>
    </row>
    <row r="4" spans="1:8" hidden="true">
      <c r="A4" s="3"/>
      <c r="B4" s="3"/>
      <c r="C4" s="3"/>
      <c r="D4" s="3"/>
      <c r="E4" s="3"/>
      <c r="F4" s="3"/>
      <c r="G4" s="3"/>
    </row>
    <row r="5" spans="1:8" hidden="true">
      <c r="A5" s="3"/>
      <c r="B5" s="3" t="s">
        <v>149</v>
      </c>
      <c r="C5" s="3"/>
      <c r="D5" s="3"/>
      <c r="E5" s="3"/>
      <c r="F5" s="3"/>
      <c r="G5" s="3"/>
    </row>
    <row r="6" spans="1:8" hidden="true">
      <c r="A6" s="3"/>
      <c r="B6" s="3" t="s">
        <v>150</v>
      </c>
      <c r="C6" s="3"/>
      <c r="D6" s="3"/>
      <c r="E6" s="3"/>
      <c r="F6" s="3"/>
      <c r="G6" s="3"/>
    </row>
    <row r="7" spans="1:8" hidden="true">
      <c r="A7" s="3"/>
      <c r="B7" s="3" t="s">
        <v>151</v>
      </c>
      <c r="C7" s="3"/>
      <c r="D7" s="3"/>
      <c r="E7" s="3"/>
      <c r="F7" s="3"/>
      <c r="G7" s="3"/>
    </row>
    <row r="8" spans="1:8" hidden="true">
      <c r="A8" s="3"/>
      <c r="B8" s="3" t="s">
        <v>152</v>
      </c>
      <c r="C8" s="3"/>
      <c r="D8" s="3"/>
      <c r="E8" s="3"/>
      <c r="F8" s="3"/>
      <c r="G8" s="3"/>
    </row>
    <row r="9" spans="1:8" hidden="true">
      <c r="A9" s="3"/>
      <c r="B9" s="3" t="s">
        <v>153</v>
      </c>
      <c r="C9" s="3"/>
      <c r="D9" s="3"/>
      <c r="E9" s="3"/>
      <c r="F9" s="3"/>
      <c r="G9" s="3"/>
    </row>
    <row r="10" spans="1:8" hidden="true">
      <c r="A10" s="3"/>
      <c r="B10" s="3" t="s">
        <v>154</v>
      </c>
      <c r="C10" s="3"/>
      <c r="D10" s="3"/>
      <c r="E10" s="3"/>
      <c r="F10" s="3"/>
      <c r="G10" s="3"/>
    </row>
    <row r="11" spans="1:8" hidden="true">
      <c r="A11" s="3"/>
      <c r="B11" s="3" t="s">
        <v>155</v>
      </c>
      <c r="C11" s="3"/>
      <c r="D11" s="3"/>
      <c r="E11" s="3"/>
      <c r="F11" s="3"/>
      <c r="G11" s="3"/>
    </row>
    <row r="12" spans="1:8" hidden="true">
      <c r="A12" s="3"/>
      <c r="B12" s="3" t="s">
        <v>156</v>
      </c>
      <c r="C12" s="3"/>
      <c r="D12" s="3"/>
      <c r="E12" s="3"/>
      <c r="F12" s="3"/>
      <c r="G12" s="3"/>
    </row>
    <row r="13" spans="1:8">
      <c r="A13" s="3"/>
      <c r="B13" s="3"/>
      <c r="C13" s="3"/>
      <c r="D13" s="3"/>
      <c r="E13" s="3"/>
      <c r="F13" s="3"/>
      <c r="G13" s="3"/>
    </row>
    <row r="14" spans="1:8" customHeight="1" ht="26.1">
      <c r="A14" s="121" t="s">
        <v>42</v>
      </c>
      <c r="B14" s="121" t="s">
        <v>4</v>
      </c>
      <c r="C14" s="121" t="s">
        <v>157</v>
      </c>
      <c r="D14" s="123" t="s">
        <v>158</v>
      </c>
      <c r="E14" s="124"/>
      <c r="F14" s="125"/>
      <c r="G14" s="121" t="s">
        <v>159</v>
      </c>
    </row>
    <row r="15" spans="1:8">
      <c r="A15" s="122"/>
      <c r="B15" s="122"/>
      <c r="C15" s="122"/>
      <c r="D15" s="42" t="s">
        <v>160</v>
      </c>
      <c r="E15" s="42" t="s">
        <v>161</v>
      </c>
      <c r="F15" s="42" t="s">
        <v>162</v>
      </c>
      <c r="G15" s="122"/>
    </row>
    <row r="16" spans="1:8">
      <c r="A16" s="24">
        <v>1</v>
      </c>
      <c r="B16" s="24">
        <v>2</v>
      </c>
      <c r="C16" s="24">
        <v>2</v>
      </c>
      <c r="D16" s="24">
        <v>3</v>
      </c>
      <c r="E16" s="24"/>
      <c r="F16" s="24">
        <v>4</v>
      </c>
      <c r="G16" s="24">
        <v>8</v>
      </c>
    </row>
    <row r="17" spans="1:8">
      <c r="A17" s="25"/>
      <c r="B17" s="23"/>
      <c r="C17" s="23"/>
      <c r="D17" s="27"/>
      <c r="E17" s="23"/>
      <c r="F17" s="23"/>
      <c r="G17" s="23"/>
    </row>
    <row r="18" spans="1:8">
      <c r="A18" s="25"/>
      <c r="B18" s="23"/>
      <c r="C18" s="23"/>
      <c r="D18" s="27"/>
      <c r="E18" s="23"/>
      <c r="F18" s="23"/>
      <c r="G18" s="23"/>
    </row>
    <row r="19" spans="1:8">
      <c r="A19" s="25"/>
      <c r="B19" s="23"/>
      <c r="C19" s="23"/>
      <c r="D19" s="27"/>
      <c r="E19" s="23"/>
      <c r="F19" s="23"/>
      <c r="G19" s="23"/>
    </row>
    <row r="20" spans="1:8">
      <c r="A20" s="25"/>
      <c r="B20" s="23"/>
      <c r="C20" s="23"/>
      <c r="D20" s="27"/>
      <c r="E20" s="23"/>
      <c r="F20" s="23"/>
      <c r="G20" s="23"/>
    </row>
    <row r="21" spans="1:8">
      <c r="A21" s="25"/>
      <c r="B21" s="23"/>
      <c r="C21" s="23"/>
      <c r="D21" s="27"/>
      <c r="E21" s="23"/>
      <c r="F21" s="23"/>
      <c r="G2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4:A15"/>
    <mergeCell ref="B14:B15"/>
    <mergeCell ref="C14:C15"/>
    <mergeCell ref="D14:F14"/>
    <mergeCell ref="G14:G15"/>
  </mergeCells>
  <dataValidations count="1">
    <dataValidation type="list" allowBlank="1" showDropDown="0" showInputMessage="1" showErrorMessage="1" sqref="D17:D21">
      <formula1>$B$4:$B$12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showGridLines="true" showRowColHeaders="1">
      <pane xSplit="1" ySplit="5" topLeftCell="C6" activePane="bottomRight" state="frozen"/>
      <selection pane="topRight"/>
      <selection pane="bottomLeft"/>
      <selection pane="bottomRight" activeCell="B6" sqref="B6:F18"/>
    </sheetView>
  </sheetViews>
  <sheetFormatPr defaultRowHeight="14.4" defaultColWidth="8.85546875" outlineLevelRow="0" outlineLevelCol="0"/>
  <cols>
    <col min="1" max="1" width="5.5703125" customWidth="true" style="3"/>
    <col min="2" max="2" width="34.140625" customWidth="true" style="3"/>
    <col min="3" max="3" width="41.5703125" customWidth="true" style="3"/>
    <col min="4" max="4" width="44.85546875" customWidth="true" style="3"/>
    <col min="5" max="5" width="77.42578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109</v>
      </c>
      <c r="G1" s="20" t="s">
        <v>147</v>
      </c>
    </row>
    <row r="2" spans="1:8">
      <c r="A2" s="28"/>
    </row>
    <row r="3" spans="1:8">
      <c r="A3" s="33" t="s">
        <v>501</v>
      </c>
    </row>
    <row r="4" spans="1:8">
      <c r="A4" s="82" t="s">
        <v>167</v>
      </c>
      <c r="B4" s="81" t="s">
        <v>230</v>
      </c>
      <c r="C4" s="82" t="s">
        <v>473</v>
      </c>
      <c r="D4" s="82" t="s">
        <v>474</v>
      </c>
      <c r="E4" s="82" t="s">
        <v>502</v>
      </c>
      <c r="F4" s="82" t="s">
        <v>452</v>
      </c>
    </row>
    <row r="5" spans="1:8">
      <c r="A5" s="85">
        <v>1</v>
      </c>
      <c r="B5" s="85">
        <v>2</v>
      </c>
      <c r="C5" s="85">
        <v>3</v>
      </c>
      <c r="D5" s="85">
        <v>4</v>
      </c>
      <c r="E5" s="85">
        <v>5</v>
      </c>
      <c r="F5" s="85">
        <v>6</v>
      </c>
    </row>
    <row r="6" spans="1:8">
      <c r="A6" s="158">
        <v>1</v>
      </c>
      <c r="B6" s="159" t="s">
        <v>297</v>
      </c>
      <c r="C6" s="162" t="s">
        <v>503</v>
      </c>
      <c r="D6" s="162" t="s">
        <v>504</v>
      </c>
      <c r="E6" s="162" t="s">
        <v>505</v>
      </c>
      <c r="F6" s="162">
        <v>2020</v>
      </c>
    </row>
    <row r="7" spans="1:8">
      <c r="A7" s="158">
        <v>2</v>
      </c>
      <c r="B7" s="159" t="s">
        <v>506</v>
      </c>
      <c r="C7" s="162" t="s">
        <v>507</v>
      </c>
      <c r="D7" s="162" t="s">
        <v>508</v>
      </c>
      <c r="E7" s="162" t="s">
        <v>509</v>
      </c>
      <c r="F7" s="162">
        <v>2020</v>
      </c>
    </row>
    <row r="8" spans="1:8">
      <c r="A8" s="158">
        <v>3</v>
      </c>
      <c r="B8" s="159" t="s">
        <v>510</v>
      </c>
      <c r="C8" s="162" t="s">
        <v>503</v>
      </c>
      <c r="D8" s="162" t="s">
        <v>511</v>
      </c>
      <c r="E8" s="162" t="s">
        <v>512</v>
      </c>
      <c r="F8" s="162">
        <v>2019</v>
      </c>
    </row>
    <row r="9" spans="1:8">
      <c r="A9" s="158">
        <v>4</v>
      </c>
      <c r="B9" s="159" t="s">
        <v>513</v>
      </c>
      <c r="C9" s="162" t="s">
        <v>514</v>
      </c>
      <c r="D9" s="162" t="s">
        <v>515</v>
      </c>
      <c r="E9" s="162" t="s">
        <v>516</v>
      </c>
      <c r="F9" s="162">
        <v>2018</v>
      </c>
    </row>
    <row r="10" spans="1:8">
      <c r="A10" s="158">
        <v>5</v>
      </c>
      <c r="B10" s="159"/>
      <c r="C10" s="162"/>
      <c r="D10" s="162"/>
      <c r="E10" s="162"/>
      <c r="F10" s="162"/>
    </row>
    <row r="11" spans="1:8">
      <c r="A11" s="158">
        <v>6</v>
      </c>
      <c r="B11" s="159"/>
      <c r="C11" s="162"/>
      <c r="D11" s="162"/>
      <c r="E11" s="162"/>
      <c r="F11" s="162"/>
    </row>
    <row r="12" spans="1:8">
      <c r="A12" s="158">
        <v>7</v>
      </c>
      <c r="B12" s="159"/>
      <c r="C12" s="162"/>
      <c r="D12" s="162"/>
      <c r="E12" s="162"/>
      <c r="F12" s="162"/>
    </row>
    <row r="13" spans="1:8">
      <c r="A13" s="158">
        <v>8</v>
      </c>
      <c r="B13" s="159"/>
      <c r="C13" s="162"/>
      <c r="D13" s="162"/>
      <c r="E13" s="162"/>
      <c r="F13" s="162"/>
    </row>
    <row r="14" spans="1:8">
      <c r="A14" s="158">
        <v>9</v>
      </c>
      <c r="B14" s="159"/>
      <c r="C14" s="162"/>
      <c r="D14" s="162"/>
      <c r="E14" s="162"/>
      <c r="F14" s="162"/>
    </row>
    <row r="15" spans="1:8">
      <c r="A15" s="158">
        <v>10</v>
      </c>
      <c r="B15" s="159"/>
      <c r="C15" s="162"/>
      <c r="D15" s="162"/>
      <c r="E15" s="162"/>
      <c r="F15" s="162"/>
    </row>
    <row r="16" spans="1:8">
      <c r="A16" s="158">
        <v>11</v>
      </c>
      <c r="B16" s="159"/>
      <c r="C16" s="162"/>
      <c r="D16" s="162"/>
      <c r="E16" s="162"/>
      <c r="F16" s="162"/>
    </row>
    <row r="17" spans="1:8">
      <c r="A17" s="158">
        <v>12</v>
      </c>
      <c r="B17" s="159"/>
      <c r="C17" s="162"/>
      <c r="D17" s="162"/>
      <c r="E17" s="162"/>
      <c r="F17" s="162"/>
    </row>
    <row r="18" spans="1:8">
      <c r="A18" s="158">
        <v>13</v>
      </c>
      <c r="B18" s="159"/>
      <c r="C18" s="162"/>
      <c r="D18" s="162"/>
      <c r="E18" s="162"/>
      <c r="F18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4.140625" customWidth="true" style="3"/>
    <col min="3" max="3" width="38.5703125" customWidth="true" style="3"/>
    <col min="4" max="4" width="45.5703125" customWidth="true" style="3"/>
    <col min="5" max="5" width="78.285156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111</v>
      </c>
      <c r="G1" s="20" t="s">
        <v>147</v>
      </c>
    </row>
    <row r="2" spans="1:8">
      <c r="A2" s="28"/>
    </row>
    <row r="3" spans="1:8">
      <c r="A3" s="33" t="s">
        <v>517</v>
      </c>
    </row>
    <row r="4" spans="1:8" customHeight="1" ht="39.6">
      <c r="A4" s="82" t="s">
        <v>167</v>
      </c>
      <c r="B4" s="81" t="s">
        <v>230</v>
      </c>
      <c r="C4" s="82" t="s">
        <v>518</v>
      </c>
      <c r="D4" s="82" t="s">
        <v>474</v>
      </c>
      <c r="E4" s="82" t="s">
        <v>475</v>
      </c>
      <c r="F4" s="82" t="s">
        <v>452</v>
      </c>
    </row>
    <row r="5" spans="1:8">
      <c r="A5" s="85">
        <v>1</v>
      </c>
      <c r="B5" s="85">
        <v>2</v>
      </c>
      <c r="C5" s="85">
        <v>3</v>
      </c>
      <c r="D5" s="85">
        <v>4</v>
      </c>
      <c r="E5" s="85">
        <v>5</v>
      </c>
      <c r="F5" s="85">
        <v>6</v>
      </c>
    </row>
    <row r="6" spans="1:8">
      <c r="A6" s="78"/>
      <c r="B6" s="72"/>
      <c r="C6" s="74"/>
      <c r="D6" s="74"/>
      <c r="E6" s="74"/>
      <c r="F6" s="74"/>
    </row>
    <row r="7" spans="1:8">
      <c r="A7" s="78"/>
      <c r="B7" s="72"/>
      <c r="C7" s="74"/>
      <c r="D7" s="74"/>
      <c r="E7" s="74"/>
      <c r="F7" s="74"/>
    </row>
    <row r="8" spans="1:8">
      <c r="A8" s="78"/>
      <c r="B8" s="72"/>
      <c r="C8" s="74"/>
      <c r="D8" s="74"/>
      <c r="E8" s="74"/>
      <c r="F8" s="74"/>
    </row>
    <row r="9" spans="1:8">
      <c r="A9" s="78"/>
      <c r="B9" s="72"/>
      <c r="C9" s="74"/>
      <c r="D9" s="74"/>
      <c r="E9" s="74"/>
      <c r="F9" s="74"/>
    </row>
    <row r="10" spans="1:8">
      <c r="A10" s="78"/>
      <c r="B10" s="72"/>
      <c r="C10" s="74"/>
      <c r="D10" s="74"/>
      <c r="E10" s="74"/>
      <c r="F10" s="74"/>
    </row>
    <row r="11" spans="1:8">
      <c r="A11" s="78"/>
      <c r="B11" s="72"/>
      <c r="C11" s="74"/>
      <c r="D11" s="74"/>
      <c r="E11" s="74"/>
      <c r="F11" s="74"/>
    </row>
    <row r="12" spans="1:8">
      <c r="A12" s="78"/>
      <c r="B12" s="72"/>
      <c r="C12" s="74"/>
      <c r="D12" s="74"/>
      <c r="E12" s="74"/>
      <c r="F12" s="74"/>
    </row>
    <row r="13" spans="1:8">
      <c r="A13" s="78"/>
      <c r="B13" s="72"/>
      <c r="C13" s="74"/>
      <c r="D13" s="74"/>
      <c r="E13" s="74"/>
      <c r="F13" s="74"/>
    </row>
    <row r="14" spans="1:8">
      <c r="A14" s="78"/>
      <c r="B14" s="72"/>
      <c r="C14" s="74"/>
      <c r="D14" s="74"/>
      <c r="E14" s="74"/>
      <c r="F14" s="74"/>
    </row>
    <row r="15" spans="1:8">
      <c r="A15" s="78"/>
      <c r="B15" s="72"/>
      <c r="C15" s="74"/>
      <c r="D15" s="74"/>
      <c r="E15" s="74"/>
      <c r="F15" s="74"/>
    </row>
    <row r="16" spans="1:8">
      <c r="A16" s="78"/>
      <c r="B16" s="72"/>
      <c r="C16" s="74"/>
      <c r="D16" s="74"/>
      <c r="E16" s="74"/>
      <c r="F16" s="74"/>
    </row>
    <row r="17" spans="1:8">
      <c r="A17" s="78"/>
      <c r="B17" s="72"/>
      <c r="C17" s="74"/>
      <c r="D17" s="74"/>
      <c r="E17" s="74"/>
      <c r="F17" s="74"/>
    </row>
    <row r="18" spans="1:8">
      <c r="A18" s="78"/>
      <c r="B18" s="72"/>
      <c r="C18" s="74"/>
      <c r="D18" s="74"/>
      <c r="E18" s="74"/>
      <c r="F18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9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D6" sqref="D6:F9"/>
    </sheetView>
  </sheetViews>
  <sheetFormatPr defaultRowHeight="14.4" defaultColWidth="8.85546875" outlineLevelRow="0" outlineLevelCol="0"/>
  <cols>
    <col min="1" max="1" width="5.5703125" customWidth="true" style="3"/>
    <col min="2" max="2" width="13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112</v>
      </c>
      <c r="G1" s="20" t="s">
        <v>147</v>
      </c>
    </row>
    <row r="2" spans="1:8">
      <c r="A2" s="28"/>
    </row>
    <row r="3" spans="1:8">
      <c r="A3" s="143" t="s">
        <v>167</v>
      </c>
      <c r="B3" s="143" t="s">
        <v>519</v>
      </c>
      <c r="C3" s="143" t="s">
        <v>520</v>
      </c>
      <c r="D3" s="143" t="s">
        <v>521</v>
      </c>
      <c r="E3" s="143"/>
      <c r="F3" s="143"/>
    </row>
    <row r="4" spans="1:8">
      <c r="A4" s="143"/>
      <c r="B4" s="143"/>
      <c r="C4" s="143"/>
      <c r="D4" s="102" t="s">
        <v>522</v>
      </c>
      <c r="E4" s="102" t="s">
        <v>284</v>
      </c>
      <c r="F4" s="102" t="s">
        <v>523</v>
      </c>
    </row>
    <row r="5" spans="1:8">
      <c r="A5" s="70">
        <v>1</v>
      </c>
      <c r="B5" s="70">
        <v>2</v>
      </c>
      <c r="C5" s="70">
        <v>3</v>
      </c>
      <c r="D5" s="70">
        <v>4</v>
      </c>
      <c r="E5" s="70">
        <v>5</v>
      </c>
      <c r="F5" s="70">
        <v>6</v>
      </c>
    </row>
    <row r="6" spans="1:8">
      <c r="A6" s="158">
        <v>1</v>
      </c>
      <c r="B6" s="158" t="s">
        <v>213</v>
      </c>
      <c r="C6" s="162">
        <v>50</v>
      </c>
      <c r="D6" s="179">
        <v>2.51</v>
      </c>
      <c r="E6" s="179">
        <v>3.0828</v>
      </c>
      <c r="F6" s="179">
        <v>3.92</v>
      </c>
    </row>
    <row r="7" spans="1:8">
      <c r="A7" s="158">
        <v>2</v>
      </c>
      <c r="B7" s="158" t="s">
        <v>214</v>
      </c>
      <c r="C7" s="162">
        <v>204</v>
      </c>
      <c r="D7" s="179">
        <v>2.49</v>
      </c>
      <c r="E7" s="179">
        <v>3.115833</v>
      </c>
      <c r="F7" s="179">
        <v>3.86</v>
      </c>
    </row>
    <row r="8" spans="1:8">
      <c r="A8" s="158">
        <v>3</v>
      </c>
      <c r="B8" s="158" t="s">
        <v>215</v>
      </c>
      <c r="C8" s="162">
        <v>225</v>
      </c>
      <c r="D8" s="179">
        <v>2.36</v>
      </c>
      <c r="E8" s="179">
        <v>3.102044</v>
      </c>
      <c r="F8" s="179">
        <v>3.81</v>
      </c>
    </row>
    <row r="9" spans="1:8">
      <c r="A9" s="163">
        <v>4</v>
      </c>
      <c r="B9" s="163" t="s">
        <v>216</v>
      </c>
      <c r="C9" s="164">
        <v>225</v>
      </c>
      <c r="D9" s="180">
        <v>2.33</v>
      </c>
      <c r="E9" s="180">
        <v>3.044666</v>
      </c>
      <c r="F9" s="180">
        <v>3.85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</mergeCells>
  <hyperlinks>
    <hyperlink ref="G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5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B10" sqref="B10:G15"/>
    </sheetView>
  </sheetViews>
  <sheetFormatPr defaultRowHeight="14.4" defaultColWidth="8.85546875" outlineLevelRow="0" outlineLevelCol="0"/>
  <cols>
    <col min="1" max="1" width="5.5703125" customWidth="true" style="3"/>
    <col min="2" max="2" width="49.42578125" customWidth="true" style="3"/>
    <col min="3" max="3" width="16.5703125" customWidth="true" style="3"/>
    <col min="4" max="4" width="11.28515625" customWidth="true" style="3"/>
    <col min="5" max="5" width="11.85546875" customWidth="true" style="3"/>
    <col min="6" max="6" width="12.42578125" customWidth="true" style="3"/>
    <col min="7" max="7" width="27.7109375" customWidth="true" style="3"/>
    <col min="8" max="8" width="14.5703125" customWidth="true" style="3"/>
    <col min="9" max="9" width="8.85546875" style="39"/>
    <col min="10" max="10" width="8.85546875" style="3"/>
  </cols>
  <sheetData>
    <row r="1" spans="1:10">
      <c r="A1" s="28" t="s">
        <v>114</v>
      </c>
      <c r="H1" s="20" t="s">
        <v>147</v>
      </c>
    </row>
    <row r="2" spans="1:10">
      <c r="A2" s="28"/>
      <c r="H2" s="35"/>
    </row>
    <row r="3" spans="1:10" hidden="true">
      <c r="A3" s="28"/>
      <c r="B3" s="3" t="s">
        <v>165</v>
      </c>
      <c r="H3" s="20"/>
    </row>
    <row r="4" spans="1:10" hidden="true">
      <c r="A4" s="28"/>
      <c r="H4" s="20"/>
    </row>
    <row r="5" spans="1:10" hidden="true">
      <c r="A5" s="28"/>
      <c r="B5" s="3" t="s">
        <v>166</v>
      </c>
      <c r="H5" s="20"/>
    </row>
    <row r="6" spans="1:10" hidden="true">
      <c r="A6" s="28"/>
    </row>
    <row r="7" spans="1:10">
      <c r="A7" s="143" t="s">
        <v>167</v>
      </c>
      <c r="B7" s="143" t="s">
        <v>524</v>
      </c>
      <c r="C7" s="143" t="s">
        <v>525</v>
      </c>
      <c r="D7" s="143" t="s">
        <v>320</v>
      </c>
      <c r="E7" s="143"/>
      <c r="F7" s="143"/>
      <c r="G7" s="143" t="s">
        <v>526</v>
      </c>
    </row>
    <row r="8" spans="1:10">
      <c r="A8" s="143"/>
      <c r="B8" s="143"/>
      <c r="C8" s="143"/>
      <c r="D8" s="102" t="s">
        <v>527</v>
      </c>
      <c r="E8" s="102" t="s">
        <v>176</v>
      </c>
      <c r="F8" s="102" t="s">
        <v>528</v>
      </c>
      <c r="G8" s="143"/>
    </row>
    <row r="9" spans="1:10">
      <c r="A9" s="70">
        <v>1</v>
      </c>
      <c r="B9" s="70">
        <v>2</v>
      </c>
      <c r="C9" s="70">
        <v>3</v>
      </c>
      <c r="D9" s="70">
        <v>4</v>
      </c>
      <c r="E9" s="70">
        <v>5</v>
      </c>
      <c r="F9" s="70">
        <v>6</v>
      </c>
      <c r="G9" s="70">
        <v>7</v>
      </c>
    </row>
    <row r="10" spans="1:10">
      <c r="A10" s="158">
        <v>1</v>
      </c>
      <c r="B10" s="159"/>
      <c r="C10" s="159"/>
      <c r="D10" s="162"/>
      <c r="E10" s="162"/>
      <c r="F10" s="162"/>
      <c r="G10" s="159"/>
      <c r="I10" s="3"/>
    </row>
    <row r="11" spans="1:10">
      <c r="A11" s="158">
        <v>2</v>
      </c>
      <c r="B11" s="159"/>
      <c r="C11" s="159"/>
      <c r="D11" s="162"/>
      <c r="E11" s="162"/>
      <c r="F11" s="162"/>
      <c r="G11" s="159"/>
      <c r="I11" s="3"/>
    </row>
    <row r="12" spans="1:10">
      <c r="A12" s="158">
        <v>3</v>
      </c>
      <c r="B12" s="159"/>
      <c r="C12" s="159"/>
      <c r="D12" s="162"/>
      <c r="E12" s="162"/>
      <c r="F12" s="162"/>
      <c r="G12" s="159"/>
      <c r="I12" s="3"/>
    </row>
    <row r="13" spans="1:10">
      <c r="A13" s="158">
        <v>4</v>
      </c>
      <c r="B13" s="159"/>
      <c r="C13" s="159"/>
      <c r="D13" s="162"/>
      <c r="E13" s="162"/>
      <c r="F13" s="162"/>
      <c r="G13" s="159"/>
      <c r="I13" s="3"/>
    </row>
    <row r="14" spans="1:10">
      <c r="A14" s="158">
        <v>5</v>
      </c>
      <c r="B14" s="159"/>
      <c r="C14" s="159"/>
      <c r="D14" s="162"/>
      <c r="E14" s="162"/>
      <c r="F14" s="162"/>
      <c r="G14" s="159"/>
      <c r="I14" s="3"/>
    </row>
    <row r="15" spans="1:10">
      <c r="A15" s="158">
        <v>6</v>
      </c>
      <c r="B15" s="159"/>
      <c r="C15" s="159"/>
      <c r="D15" s="162"/>
      <c r="E15" s="162"/>
      <c r="F15" s="162"/>
      <c r="G15" s="159"/>
      <c r="I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A8"/>
    <mergeCell ref="B7:B8"/>
    <mergeCell ref="C7:C8"/>
    <mergeCell ref="D7:F7"/>
    <mergeCell ref="G7:G8"/>
  </mergeCells>
  <dataValidations count="3">
    <dataValidation type="list" allowBlank="1" showDropDown="0" showInputMessage="1" showErrorMessage="1" sqref="D10:D15">
      <formula1>$B$4:$B$5</formula1>
    </dataValidation>
    <dataValidation type="list" allowBlank="1" showDropDown="0" showInputMessage="1" showErrorMessage="1" sqref="E10:E15">
      <formula1>$B$4:$B$5</formula1>
    </dataValidation>
    <dataValidation type="list" allowBlank="1" showDropDown="0" showInputMessage="1" showErrorMessage="1" sqref="F10:F15">
      <formula1>$B$4:$B$5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7"/>
  <sheetViews>
    <sheetView tabSelected="0" workbookViewId="0" showGridLines="true" showRowColHeaders="1">
      <pane xSplit="1" ySplit="10" topLeftCell="B12" activePane="bottomRight" state="frozen"/>
      <selection pane="topRight"/>
      <selection pane="bottomLeft"/>
      <selection pane="bottomRight" activeCell="B11" sqref="B11:G67"/>
    </sheetView>
  </sheetViews>
  <sheetFormatPr defaultRowHeight="14.4" defaultColWidth="8.85546875" outlineLevelRow="0" outlineLevelCol="0"/>
  <cols>
    <col min="1" max="1" width="5.5703125" customWidth="true" style="3"/>
    <col min="2" max="2" width="44.5703125" customWidth="true" style="3"/>
    <col min="3" max="3" width="16.5703125" customWidth="true" style="3"/>
    <col min="4" max="4" width="15" customWidth="true" style="3"/>
    <col min="5" max="5" width="11.85546875" customWidth="true" style="3"/>
    <col min="6" max="6" width="13.85546875" customWidth="true" style="3"/>
    <col min="7" max="7" width="28.5703125" customWidth="true" style="3"/>
    <col min="8" max="8" width="14.5703125" customWidth="true" style="3"/>
    <col min="9" max="9" width="8.85546875" style="39"/>
    <col min="10" max="10" width="8.85546875" style="3"/>
  </cols>
  <sheetData>
    <row r="1" spans="1:10">
      <c r="A1" s="28" t="s">
        <v>116</v>
      </c>
      <c r="H1" s="20" t="s">
        <v>147</v>
      </c>
    </row>
    <row r="2" spans="1:10">
      <c r="A2" s="28"/>
      <c r="H2" s="39"/>
    </row>
    <row r="3" spans="1:10">
      <c r="A3" s="33" t="s">
        <v>529</v>
      </c>
      <c r="H3" s="35"/>
    </row>
    <row r="4" spans="1:10" hidden="true">
      <c r="A4" s="28"/>
      <c r="B4" s="3" t="s">
        <v>165</v>
      </c>
      <c r="H4" s="20"/>
    </row>
    <row r="5" spans="1:10" hidden="true">
      <c r="A5" s="28"/>
      <c r="H5" s="20"/>
    </row>
    <row r="6" spans="1:10" hidden="true">
      <c r="A6" s="28"/>
      <c r="B6" s="3" t="s">
        <v>166</v>
      </c>
      <c r="H6" s="20"/>
    </row>
    <row r="7" spans="1:10" hidden="true">
      <c r="A7" s="28"/>
    </row>
    <row r="8" spans="1:10">
      <c r="A8" s="143" t="s">
        <v>167</v>
      </c>
      <c r="B8" s="143" t="s">
        <v>524</v>
      </c>
      <c r="C8" s="143" t="s">
        <v>525</v>
      </c>
      <c r="D8" s="143" t="s">
        <v>320</v>
      </c>
      <c r="E8" s="143"/>
      <c r="F8" s="143"/>
      <c r="G8" s="143" t="s">
        <v>526</v>
      </c>
    </row>
    <row r="9" spans="1:10">
      <c r="A9" s="143"/>
      <c r="B9" s="143"/>
      <c r="C9" s="143"/>
      <c r="D9" s="102" t="s">
        <v>527</v>
      </c>
      <c r="E9" s="102" t="s">
        <v>176</v>
      </c>
      <c r="F9" s="102" t="s">
        <v>528</v>
      </c>
      <c r="G9" s="143"/>
    </row>
    <row r="10" spans="1:10">
      <c r="A10" s="70">
        <v>1</v>
      </c>
      <c r="B10" s="70">
        <v>2</v>
      </c>
      <c r="C10" s="70">
        <v>3</v>
      </c>
      <c r="D10" s="70">
        <v>4</v>
      </c>
      <c r="E10" s="70">
        <v>5</v>
      </c>
      <c r="F10" s="70">
        <v>6</v>
      </c>
      <c r="G10" s="70">
        <v>7</v>
      </c>
    </row>
    <row r="11" spans="1:10">
      <c r="A11" s="158">
        <v>1</v>
      </c>
      <c r="B11" s="159" t="s">
        <v>530</v>
      </c>
      <c r="C11" s="159">
        <v>2019</v>
      </c>
      <c r="D11" s="162"/>
      <c r="E11" s="162" t="s">
        <v>166</v>
      </c>
      <c r="F11" s="162"/>
      <c r="G11" s="159" t="s">
        <v>531</v>
      </c>
      <c r="I11" s="3"/>
    </row>
    <row r="12" spans="1:10">
      <c r="A12" s="158">
        <v>2</v>
      </c>
      <c r="B12" s="159" t="s">
        <v>530</v>
      </c>
      <c r="C12" s="159">
        <v>2019</v>
      </c>
      <c r="D12" s="162"/>
      <c r="E12" s="162" t="s">
        <v>166</v>
      </c>
      <c r="F12" s="162"/>
      <c r="G12" s="159" t="s">
        <v>531</v>
      </c>
      <c r="I12" s="3"/>
    </row>
    <row r="13" spans="1:10">
      <c r="A13" s="158">
        <v>3</v>
      </c>
      <c r="B13" s="159" t="s">
        <v>530</v>
      </c>
      <c r="C13" s="159">
        <v>2019</v>
      </c>
      <c r="D13" s="162"/>
      <c r="E13" s="162" t="s">
        <v>166</v>
      </c>
      <c r="F13" s="162"/>
      <c r="G13" s="159" t="s">
        <v>532</v>
      </c>
      <c r="I13" s="3"/>
    </row>
    <row r="14" spans="1:10">
      <c r="A14" s="158">
        <v>4</v>
      </c>
      <c r="B14" s="159" t="s">
        <v>530</v>
      </c>
      <c r="C14" s="159">
        <v>2019</v>
      </c>
      <c r="D14" s="162" t="s">
        <v>166</v>
      </c>
      <c r="E14" s="162"/>
      <c r="F14" s="162"/>
      <c r="G14" s="159" t="s">
        <v>531</v>
      </c>
      <c r="I14" s="3"/>
    </row>
    <row r="15" spans="1:10">
      <c r="A15" s="158">
        <v>5</v>
      </c>
      <c r="B15" s="159" t="s">
        <v>530</v>
      </c>
      <c r="C15" s="159">
        <v>2019</v>
      </c>
      <c r="D15" s="162" t="s">
        <v>166</v>
      </c>
      <c r="E15" s="162"/>
      <c r="F15" s="162"/>
      <c r="G15" s="159" t="s">
        <v>532</v>
      </c>
      <c r="I15" s="3"/>
    </row>
    <row r="16" spans="1:10">
      <c r="A16" s="158">
        <v>6</v>
      </c>
      <c r="B16" s="159" t="s">
        <v>533</v>
      </c>
      <c r="C16" s="159">
        <v>2019</v>
      </c>
      <c r="D16" s="162"/>
      <c r="E16" s="162"/>
      <c r="F16" s="162" t="s">
        <v>166</v>
      </c>
      <c r="G16" s="159" t="s">
        <v>532</v>
      </c>
      <c r="I16" s="3"/>
    </row>
    <row r="17" spans="1:10">
      <c r="A17" s="163">
        <v>7</v>
      </c>
      <c r="B17" s="159" t="s">
        <v>534</v>
      </c>
      <c r="C17" s="159">
        <v>2019</v>
      </c>
      <c r="D17" s="162"/>
      <c r="E17" s="162" t="s">
        <v>166</v>
      </c>
      <c r="F17" s="162"/>
      <c r="G17" s="159" t="s">
        <v>532</v>
      </c>
    </row>
    <row r="18" spans="1:10">
      <c r="A18" s="163">
        <v>8</v>
      </c>
      <c r="B18" s="159" t="s">
        <v>535</v>
      </c>
      <c r="C18" s="159">
        <v>2019</v>
      </c>
      <c r="D18" s="162" t="s">
        <v>166</v>
      </c>
      <c r="E18" s="162"/>
      <c r="F18" s="162"/>
      <c r="G18" s="159" t="s">
        <v>536</v>
      </c>
    </row>
    <row r="19" spans="1:10">
      <c r="A19" s="163">
        <v>9</v>
      </c>
      <c r="B19" s="159" t="s">
        <v>537</v>
      </c>
      <c r="C19" s="159">
        <v>2019</v>
      </c>
      <c r="D19" s="162" t="s">
        <v>166</v>
      </c>
      <c r="E19" s="162"/>
      <c r="F19" s="162"/>
      <c r="G19" s="159" t="s">
        <v>531</v>
      </c>
    </row>
    <row r="20" spans="1:10">
      <c r="A20" s="163">
        <v>10</v>
      </c>
      <c r="B20" s="159" t="s">
        <v>535</v>
      </c>
      <c r="C20" s="159">
        <v>2019</v>
      </c>
      <c r="D20" s="162" t="s">
        <v>166</v>
      </c>
      <c r="E20" s="162"/>
      <c r="F20" s="162"/>
      <c r="G20" s="159" t="s">
        <v>532</v>
      </c>
    </row>
    <row r="21" spans="1:10">
      <c r="A21" s="163">
        <v>11</v>
      </c>
      <c r="B21" s="159" t="s">
        <v>530</v>
      </c>
      <c r="C21" s="159">
        <v>2019</v>
      </c>
      <c r="D21" s="162"/>
      <c r="E21" s="162" t="s">
        <v>166</v>
      </c>
      <c r="F21" s="162"/>
      <c r="G21" s="159" t="s">
        <v>538</v>
      </c>
    </row>
    <row r="22" spans="1:10">
      <c r="A22" s="163">
        <v>12</v>
      </c>
      <c r="B22" s="159" t="s">
        <v>530</v>
      </c>
      <c r="C22" s="159">
        <v>2019</v>
      </c>
      <c r="D22" s="162"/>
      <c r="E22" s="162" t="s">
        <v>166</v>
      </c>
      <c r="F22" s="162"/>
      <c r="G22" s="159" t="s">
        <v>538</v>
      </c>
    </row>
    <row r="23" spans="1:10">
      <c r="A23" s="163">
        <v>13</v>
      </c>
      <c r="B23" s="159" t="s">
        <v>530</v>
      </c>
      <c r="C23" s="159">
        <v>2019</v>
      </c>
      <c r="D23" s="162" t="s">
        <v>166</v>
      </c>
      <c r="E23" s="162"/>
      <c r="F23" s="162"/>
      <c r="G23" s="159" t="s">
        <v>538</v>
      </c>
    </row>
    <row r="24" spans="1:10">
      <c r="A24" s="163">
        <v>14</v>
      </c>
      <c r="B24" s="159" t="s">
        <v>530</v>
      </c>
      <c r="C24" s="159">
        <v>2019</v>
      </c>
      <c r="D24" s="162" t="s">
        <v>166</v>
      </c>
      <c r="E24" s="162"/>
      <c r="F24" s="162"/>
      <c r="G24" s="159" t="s">
        <v>538</v>
      </c>
    </row>
    <row r="25" spans="1:10">
      <c r="A25" s="163">
        <v>15</v>
      </c>
      <c r="B25" s="159" t="s">
        <v>530</v>
      </c>
      <c r="C25" s="159">
        <v>2019</v>
      </c>
      <c r="D25" s="162"/>
      <c r="E25" s="162" t="s">
        <v>166</v>
      </c>
      <c r="F25" s="162"/>
      <c r="G25" s="159" t="s">
        <v>539</v>
      </c>
    </row>
    <row r="26" spans="1:10">
      <c r="A26" s="163">
        <v>16</v>
      </c>
      <c r="B26" s="159" t="s">
        <v>540</v>
      </c>
      <c r="C26" s="159">
        <v>2019</v>
      </c>
      <c r="D26" s="162"/>
      <c r="E26" s="162"/>
      <c r="F26" s="162" t="s">
        <v>166</v>
      </c>
      <c r="G26" s="159" t="s">
        <v>532</v>
      </c>
    </row>
    <row r="27" spans="1:10">
      <c r="A27" s="163">
        <v>17</v>
      </c>
      <c r="B27" s="159" t="s">
        <v>540</v>
      </c>
      <c r="C27" s="159">
        <v>2019</v>
      </c>
      <c r="D27" s="162"/>
      <c r="E27" s="162"/>
      <c r="F27" s="162" t="s">
        <v>166</v>
      </c>
      <c r="G27" s="159" t="s">
        <v>538</v>
      </c>
    </row>
    <row r="28" spans="1:10">
      <c r="A28" s="163">
        <v>18</v>
      </c>
      <c r="B28" s="159" t="s">
        <v>540</v>
      </c>
      <c r="C28" s="159">
        <v>2019</v>
      </c>
      <c r="D28" s="162"/>
      <c r="E28" s="162"/>
      <c r="F28" s="162" t="s">
        <v>166</v>
      </c>
      <c r="G28" s="159" t="s">
        <v>538</v>
      </c>
    </row>
    <row r="29" spans="1:10">
      <c r="A29" s="163">
        <v>19</v>
      </c>
      <c r="B29" s="159" t="s">
        <v>541</v>
      </c>
      <c r="C29" s="159">
        <v>2019</v>
      </c>
      <c r="D29" s="162"/>
      <c r="E29" s="162"/>
      <c r="F29" s="162" t="s">
        <v>166</v>
      </c>
      <c r="G29" s="159" t="s">
        <v>539</v>
      </c>
    </row>
    <row r="30" spans="1:10">
      <c r="A30" s="163">
        <v>20</v>
      </c>
      <c r="B30" s="159" t="s">
        <v>541</v>
      </c>
      <c r="C30" s="159">
        <v>2019</v>
      </c>
      <c r="D30" s="162"/>
      <c r="E30" s="162"/>
      <c r="F30" s="162" t="s">
        <v>166</v>
      </c>
      <c r="G30" s="159" t="s">
        <v>539</v>
      </c>
    </row>
    <row r="31" spans="1:10">
      <c r="A31" s="163">
        <v>21</v>
      </c>
      <c r="B31" s="159" t="s">
        <v>542</v>
      </c>
      <c r="C31" s="159">
        <v>2019</v>
      </c>
      <c r="D31" s="162"/>
      <c r="E31" s="162" t="s">
        <v>166</v>
      </c>
      <c r="F31" s="162"/>
      <c r="G31" s="159" t="s">
        <v>531</v>
      </c>
    </row>
    <row r="32" spans="1:10">
      <c r="A32" s="163">
        <v>22</v>
      </c>
      <c r="B32" s="159" t="s">
        <v>543</v>
      </c>
      <c r="C32" s="159">
        <v>2019</v>
      </c>
      <c r="D32" s="162"/>
      <c r="E32" s="162"/>
      <c r="F32" s="162" t="s">
        <v>166</v>
      </c>
      <c r="G32" s="159" t="s">
        <v>538</v>
      </c>
    </row>
    <row r="33" spans="1:10">
      <c r="A33" s="163">
        <v>23</v>
      </c>
      <c r="B33" s="159" t="s">
        <v>543</v>
      </c>
      <c r="C33" s="159">
        <v>2019</v>
      </c>
      <c r="D33" s="162"/>
      <c r="E33" s="162"/>
      <c r="F33" s="162" t="s">
        <v>166</v>
      </c>
      <c r="G33" s="159" t="s">
        <v>538</v>
      </c>
    </row>
    <row r="34" spans="1:10">
      <c r="A34" s="163">
        <v>24</v>
      </c>
      <c r="B34" s="159" t="s">
        <v>543</v>
      </c>
      <c r="C34" s="159">
        <v>2019</v>
      </c>
      <c r="D34" s="162"/>
      <c r="E34" s="162"/>
      <c r="F34" s="162" t="s">
        <v>166</v>
      </c>
      <c r="G34" s="159" t="s">
        <v>532</v>
      </c>
    </row>
    <row r="35" spans="1:10">
      <c r="A35" s="163">
        <v>25</v>
      </c>
      <c r="B35" s="159" t="s">
        <v>544</v>
      </c>
      <c r="C35" s="159">
        <v>2019</v>
      </c>
      <c r="D35" s="162"/>
      <c r="E35" s="162"/>
      <c r="F35" s="162" t="s">
        <v>166</v>
      </c>
      <c r="G35" s="159" t="s">
        <v>545</v>
      </c>
    </row>
    <row r="36" spans="1:10">
      <c r="A36" s="163">
        <v>26</v>
      </c>
      <c r="B36" s="159" t="s">
        <v>544</v>
      </c>
      <c r="C36" s="159">
        <v>2019</v>
      </c>
      <c r="D36" s="162"/>
      <c r="E36" s="162"/>
      <c r="F36" s="162" t="s">
        <v>166</v>
      </c>
      <c r="G36" s="159" t="s">
        <v>531</v>
      </c>
    </row>
    <row r="37" spans="1:10">
      <c r="A37" s="163">
        <v>27</v>
      </c>
      <c r="B37" s="159" t="s">
        <v>543</v>
      </c>
      <c r="C37" s="159">
        <v>2019</v>
      </c>
      <c r="D37" s="162"/>
      <c r="E37" s="162"/>
      <c r="F37" s="162" t="s">
        <v>166</v>
      </c>
      <c r="G37" s="159" t="s">
        <v>531</v>
      </c>
    </row>
    <row r="38" spans="1:10">
      <c r="A38" s="163">
        <v>28</v>
      </c>
      <c r="B38" s="159" t="s">
        <v>546</v>
      </c>
      <c r="C38" s="159">
        <v>2019</v>
      </c>
      <c r="D38" s="162"/>
      <c r="E38" s="162"/>
      <c r="F38" s="162" t="s">
        <v>166</v>
      </c>
      <c r="G38" s="159" t="s">
        <v>538</v>
      </c>
    </row>
    <row r="39" spans="1:10">
      <c r="A39" s="163">
        <v>29</v>
      </c>
      <c r="B39" s="159" t="s">
        <v>547</v>
      </c>
      <c r="C39" s="159">
        <v>2019</v>
      </c>
      <c r="D39" s="162"/>
      <c r="E39" s="162"/>
      <c r="F39" s="162" t="s">
        <v>166</v>
      </c>
      <c r="G39" s="159" t="s">
        <v>545</v>
      </c>
    </row>
    <row r="40" spans="1:10">
      <c r="A40" s="163">
        <v>30</v>
      </c>
      <c r="B40" s="159" t="s">
        <v>548</v>
      </c>
      <c r="C40" s="159">
        <v>2019</v>
      </c>
      <c r="D40" s="162" t="s">
        <v>166</v>
      </c>
      <c r="E40" s="162"/>
      <c r="F40" s="162"/>
      <c r="G40" s="159" t="s">
        <v>532</v>
      </c>
    </row>
    <row r="41" spans="1:10">
      <c r="A41" s="163">
        <v>31</v>
      </c>
      <c r="B41" s="159" t="s">
        <v>548</v>
      </c>
      <c r="C41" s="159">
        <v>2019</v>
      </c>
      <c r="D41" s="162" t="s">
        <v>166</v>
      </c>
      <c r="E41" s="162"/>
      <c r="F41" s="162"/>
      <c r="G41" s="159" t="s">
        <v>545</v>
      </c>
    </row>
    <row r="42" spans="1:10">
      <c r="A42" s="163">
        <v>32</v>
      </c>
      <c r="B42" s="159" t="s">
        <v>549</v>
      </c>
      <c r="C42" s="159">
        <v>2019</v>
      </c>
      <c r="D42" s="162"/>
      <c r="E42" s="162" t="s">
        <v>166</v>
      </c>
      <c r="F42" s="162"/>
      <c r="G42" s="159" t="s">
        <v>531</v>
      </c>
    </row>
    <row r="43" spans="1:10">
      <c r="A43" s="163">
        <v>33</v>
      </c>
      <c r="B43" s="159" t="s">
        <v>550</v>
      </c>
      <c r="C43" s="159">
        <v>2019</v>
      </c>
      <c r="D43" s="162"/>
      <c r="E43" s="162"/>
      <c r="F43" s="162" t="s">
        <v>166</v>
      </c>
      <c r="G43" s="159" t="s">
        <v>532</v>
      </c>
    </row>
    <row r="44" spans="1:10">
      <c r="A44" s="163">
        <v>34</v>
      </c>
      <c r="B44" s="159" t="s">
        <v>549</v>
      </c>
      <c r="C44" s="159">
        <v>2019</v>
      </c>
      <c r="D44" s="162"/>
      <c r="E44" s="162" t="s">
        <v>166</v>
      </c>
      <c r="F44" s="162"/>
      <c r="G44" s="159" t="s">
        <v>531</v>
      </c>
    </row>
    <row r="45" spans="1:10">
      <c r="A45" s="163">
        <v>35</v>
      </c>
      <c r="B45" s="159" t="s">
        <v>550</v>
      </c>
      <c r="C45" s="159">
        <v>2019</v>
      </c>
      <c r="D45" s="162"/>
      <c r="E45" s="162"/>
      <c r="F45" s="162" t="s">
        <v>166</v>
      </c>
      <c r="G45" s="159" t="s">
        <v>532</v>
      </c>
    </row>
    <row r="46" spans="1:10">
      <c r="A46" s="163">
        <v>36</v>
      </c>
      <c r="B46" s="159" t="s">
        <v>551</v>
      </c>
      <c r="C46" s="159">
        <v>2019</v>
      </c>
      <c r="D46" s="162"/>
      <c r="E46" s="162" t="s">
        <v>166</v>
      </c>
      <c r="F46" s="162"/>
      <c r="G46" s="159" t="s">
        <v>545</v>
      </c>
    </row>
    <row r="47" spans="1:10">
      <c r="A47" s="163">
        <v>37</v>
      </c>
      <c r="B47" s="159" t="s">
        <v>551</v>
      </c>
      <c r="C47" s="159">
        <v>2019</v>
      </c>
      <c r="D47" s="162"/>
      <c r="E47" s="162" t="s">
        <v>166</v>
      </c>
      <c r="F47" s="162"/>
      <c r="G47" s="159" t="s">
        <v>545</v>
      </c>
    </row>
    <row r="48" spans="1:10">
      <c r="A48" s="163">
        <v>38</v>
      </c>
      <c r="B48" s="159" t="s">
        <v>551</v>
      </c>
      <c r="C48" s="159">
        <v>2019</v>
      </c>
      <c r="D48" s="162"/>
      <c r="E48" s="162" t="s">
        <v>166</v>
      </c>
      <c r="F48" s="162"/>
      <c r="G48" s="159" t="s">
        <v>545</v>
      </c>
    </row>
    <row r="49" spans="1:10">
      <c r="A49" s="163">
        <v>39</v>
      </c>
      <c r="B49" s="159" t="s">
        <v>551</v>
      </c>
      <c r="C49" s="159">
        <v>2019</v>
      </c>
      <c r="D49" s="162"/>
      <c r="E49" s="162" t="s">
        <v>166</v>
      </c>
      <c r="F49" s="162"/>
      <c r="G49" s="159" t="s">
        <v>545</v>
      </c>
    </row>
    <row r="50" spans="1:10">
      <c r="A50" s="163">
        <v>40</v>
      </c>
      <c r="B50" s="159" t="s">
        <v>551</v>
      </c>
      <c r="C50" s="159">
        <v>2019</v>
      </c>
      <c r="D50" s="162"/>
      <c r="E50" s="162" t="s">
        <v>166</v>
      </c>
      <c r="F50" s="162"/>
      <c r="G50" s="159" t="s">
        <v>545</v>
      </c>
    </row>
    <row r="51" spans="1:10">
      <c r="A51" s="163">
        <v>41</v>
      </c>
      <c r="B51" s="159" t="s">
        <v>551</v>
      </c>
      <c r="C51" s="159">
        <v>2019</v>
      </c>
      <c r="D51" s="162"/>
      <c r="E51" s="162" t="s">
        <v>166</v>
      </c>
      <c r="F51" s="162"/>
      <c r="G51" s="159" t="s">
        <v>545</v>
      </c>
    </row>
    <row r="52" spans="1:10">
      <c r="A52" s="163">
        <v>42</v>
      </c>
      <c r="B52" s="159" t="s">
        <v>551</v>
      </c>
      <c r="C52" s="159">
        <v>2019</v>
      </c>
      <c r="D52" s="162"/>
      <c r="E52" s="162" t="s">
        <v>166</v>
      </c>
      <c r="F52" s="162"/>
      <c r="G52" s="159" t="s">
        <v>532</v>
      </c>
    </row>
    <row r="53" spans="1:10">
      <c r="A53" s="163">
        <v>43</v>
      </c>
      <c r="B53" s="159" t="s">
        <v>551</v>
      </c>
      <c r="C53" s="159">
        <v>2019</v>
      </c>
      <c r="D53" s="162"/>
      <c r="E53" s="162" t="s">
        <v>166</v>
      </c>
      <c r="F53" s="162"/>
      <c r="G53" s="159" t="s">
        <v>532</v>
      </c>
    </row>
    <row r="54" spans="1:10">
      <c r="A54" s="163">
        <v>44</v>
      </c>
      <c r="B54" s="159" t="s">
        <v>551</v>
      </c>
      <c r="C54" s="159">
        <v>2019</v>
      </c>
      <c r="D54" s="162"/>
      <c r="E54" s="162" t="s">
        <v>166</v>
      </c>
      <c r="F54" s="162"/>
      <c r="G54" s="159" t="s">
        <v>532</v>
      </c>
    </row>
    <row r="55" spans="1:10">
      <c r="A55" s="163">
        <v>45</v>
      </c>
      <c r="B55" s="159" t="s">
        <v>551</v>
      </c>
      <c r="C55" s="159">
        <v>2019</v>
      </c>
      <c r="D55" s="162"/>
      <c r="E55" s="162" t="s">
        <v>166</v>
      </c>
      <c r="F55" s="162"/>
      <c r="G55" s="159" t="s">
        <v>532</v>
      </c>
    </row>
    <row r="56" spans="1:10">
      <c r="A56" s="163">
        <v>46</v>
      </c>
      <c r="B56" s="159" t="s">
        <v>551</v>
      </c>
      <c r="C56" s="159">
        <v>2019</v>
      </c>
      <c r="D56" s="162"/>
      <c r="E56" s="162" t="s">
        <v>166</v>
      </c>
      <c r="F56" s="162"/>
      <c r="G56" s="159" t="s">
        <v>532</v>
      </c>
    </row>
    <row r="57" spans="1:10">
      <c r="A57" s="163">
        <v>47</v>
      </c>
      <c r="B57" s="159" t="s">
        <v>551</v>
      </c>
      <c r="C57" s="159">
        <v>2019</v>
      </c>
      <c r="D57" s="162"/>
      <c r="E57" s="162" t="s">
        <v>166</v>
      </c>
      <c r="F57" s="162"/>
      <c r="G57" s="159" t="s">
        <v>532</v>
      </c>
    </row>
    <row r="58" spans="1:10">
      <c r="A58" s="163">
        <v>48</v>
      </c>
      <c r="B58" s="159" t="s">
        <v>552</v>
      </c>
      <c r="C58" s="159">
        <v>2019</v>
      </c>
      <c r="D58" s="162"/>
      <c r="E58" s="162"/>
      <c r="F58" s="162" t="s">
        <v>166</v>
      </c>
      <c r="G58" s="159" t="s">
        <v>532</v>
      </c>
    </row>
    <row r="59" spans="1:10">
      <c r="A59" s="163">
        <v>49</v>
      </c>
      <c r="B59" s="159" t="s">
        <v>553</v>
      </c>
      <c r="C59" s="159">
        <v>2019</v>
      </c>
      <c r="D59" s="162"/>
      <c r="E59" s="162"/>
      <c r="F59" s="162" t="s">
        <v>166</v>
      </c>
      <c r="G59" s="159" t="s">
        <v>532</v>
      </c>
    </row>
    <row r="60" spans="1:10">
      <c r="A60" s="163">
        <v>50</v>
      </c>
      <c r="B60" s="159" t="s">
        <v>554</v>
      </c>
      <c r="C60" s="159">
        <v>2019</v>
      </c>
      <c r="D60" s="162"/>
      <c r="E60" s="162"/>
      <c r="F60" s="162" t="s">
        <v>166</v>
      </c>
      <c r="G60" s="159" t="s">
        <v>532</v>
      </c>
    </row>
    <row r="61" spans="1:10">
      <c r="A61" s="163">
        <v>51</v>
      </c>
      <c r="B61" s="159" t="s">
        <v>553</v>
      </c>
      <c r="C61" s="159">
        <v>2019</v>
      </c>
      <c r="D61" s="162"/>
      <c r="E61" s="162"/>
      <c r="F61" s="162" t="s">
        <v>166</v>
      </c>
      <c r="G61" s="159" t="s">
        <v>532</v>
      </c>
    </row>
    <row r="62" spans="1:10">
      <c r="A62" s="163">
        <v>52</v>
      </c>
      <c r="B62" s="159" t="s">
        <v>553</v>
      </c>
      <c r="C62" s="159">
        <v>2019</v>
      </c>
      <c r="D62" s="162"/>
      <c r="E62" s="162"/>
      <c r="F62" s="162" t="s">
        <v>166</v>
      </c>
      <c r="G62" s="159" t="s">
        <v>532</v>
      </c>
    </row>
    <row r="63" spans="1:10">
      <c r="A63" s="163">
        <v>53</v>
      </c>
      <c r="B63" s="159" t="s">
        <v>553</v>
      </c>
      <c r="C63" s="159">
        <v>2019</v>
      </c>
      <c r="D63" s="162"/>
      <c r="E63" s="162"/>
      <c r="F63" s="162" t="s">
        <v>166</v>
      </c>
      <c r="G63" s="159" t="s">
        <v>555</v>
      </c>
    </row>
    <row r="64" spans="1:10">
      <c r="A64" s="163">
        <v>54</v>
      </c>
      <c r="B64" s="159" t="s">
        <v>556</v>
      </c>
      <c r="C64" s="159">
        <v>2019</v>
      </c>
      <c r="D64" s="162"/>
      <c r="E64" s="162"/>
      <c r="F64" s="162" t="s">
        <v>166</v>
      </c>
      <c r="G64" s="159" t="s">
        <v>532</v>
      </c>
    </row>
    <row r="65" spans="1:10">
      <c r="A65" s="163">
        <v>55</v>
      </c>
      <c r="B65" s="159" t="s">
        <v>556</v>
      </c>
      <c r="C65" s="159">
        <v>2019</v>
      </c>
      <c r="D65" s="162"/>
      <c r="E65" s="162"/>
      <c r="F65" s="162" t="s">
        <v>166</v>
      </c>
      <c r="G65" s="159" t="s">
        <v>532</v>
      </c>
    </row>
    <row r="66" spans="1:10">
      <c r="A66" s="163">
        <v>56</v>
      </c>
      <c r="B66" s="159" t="s">
        <v>556</v>
      </c>
      <c r="C66" s="159">
        <v>2019</v>
      </c>
      <c r="D66" s="162"/>
      <c r="E66" s="162"/>
      <c r="F66" s="162" t="s">
        <v>166</v>
      </c>
      <c r="G66" s="159" t="s">
        <v>532</v>
      </c>
    </row>
    <row r="67" spans="1:10">
      <c r="A67" s="163">
        <v>57</v>
      </c>
      <c r="B67" s="159" t="s">
        <v>556</v>
      </c>
      <c r="C67" s="159">
        <v>2019</v>
      </c>
      <c r="D67" s="162"/>
      <c r="E67" s="162"/>
      <c r="F67" s="162" t="s">
        <v>166</v>
      </c>
      <c r="G67" s="159" t="s">
        <v>532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A9"/>
    <mergeCell ref="B8:B9"/>
    <mergeCell ref="C8:C9"/>
    <mergeCell ref="D8:F8"/>
    <mergeCell ref="G8:G9"/>
  </mergeCells>
  <dataValidations count="3">
    <dataValidation type="list" allowBlank="1" showDropDown="0" showInputMessage="1" showErrorMessage="1" sqref="D11:D16">
      <formula1>$B$5:$B$6</formula1>
    </dataValidation>
    <dataValidation type="list" allowBlank="1" showDropDown="0" showInputMessage="1" showErrorMessage="1" sqref="E11:E16">
      <formula1>$B$5:$B$6</formula1>
    </dataValidation>
    <dataValidation type="list" allowBlank="1" showDropDown="0" showInputMessage="1" showErrorMessage="1" sqref="F11:F16">
      <formula1>$B$5:$B$6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6"/>
  <sheetViews>
    <sheetView tabSelected="0" workbookViewId="0" showGridLines="true" showRowColHeaders="1">
      <pane ySplit="2" topLeftCell="A12" activePane="bottomLeft" state="frozen"/>
      <selection pane="bottomLeft" activeCell="K32" sqref="K32:K36"/>
    </sheetView>
  </sheetViews>
  <sheetFormatPr defaultRowHeight="14.4" defaultColWidth="8.85546875" outlineLevelRow="0" outlineLevelCol="0"/>
  <cols>
    <col min="1" max="1" width="10.5703125" customWidth="true" style="3"/>
    <col min="2" max="2" width="10.57031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0.5703125" customWidth="true" style="3"/>
    <col min="8" max="8" width="10.5703125" customWidth="true" style="3"/>
    <col min="9" max="9" width="10.5703125" customWidth="true" style="3"/>
    <col min="10" max="10" width="10.5703125" customWidth="true" style="3"/>
    <col min="11" max="11" width="10.42578125" customWidth="true" style="3"/>
    <col min="12" max="12" width="14.5703125" customWidth="true" style="3"/>
    <col min="13" max="13" width="8.85546875" style="3"/>
  </cols>
  <sheetData>
    <row r="1" spans="1:13">
      <c r="A1" s="28" t="s">
        <v>557</v>
      </c>
      <c r="B1" s="28"/>
      <c r="L1" s="20" t="s">
        <v>147</v>
      </c>
    </row>
    <row r="2" spans="1:13">
      <c r="A2" s="28"/>
      <c r="B2" s="28"/>
    </row>
    <row r="3" spans="1:13">
      <c r="A3" s="33" t="s">
        <v>558</v>
      </c>
      <c r="B3" s="28"/>
    </row>
    <row r="4" spans="1:13" customHeight="1" ht="29.45">
      <c r="A4" s="143" t="s">
        <v>559</v>
      </c>
      <c r="B4" s="143" t="s">
        <v>560</v>
      </c>
      <c r="C4" s="143" t="s">
        <v>561</v>
      </c>
      <c r="D4" s="143"/>
      <c r="E4" s="143"/>
      <c r="F4" s="143"/>
      <c r="G4" s="143"/>
      <c r="H4" s="143" t="s">
        <v>562</v>
      </c>
      <c r="I4" s="143" t="s">
        <v>563</v>
      </c>
    </row>
    <row r="5" spans="1:13">
      <c r="A5" s="143"/>
      <c r="B5" s="143"/>
      <c r="C5" s="107" t="s">
        <v>564</v>
      </c>
      <c r="D5" s="107" t="s">
        <v>565</v>
      </c>
      <c r="E5" s="107" t="s">
        <v>566</v>
      </c>
      <c r="F5" s="107" t="s">
        <v>567</v>
      </c>
      <c r="G5" s="107" t="s">
        <v>568</v>
      </c>
      <c r="H5" s="143"/>
      <c r="I5" s="143"/>
    </row>
    <row r="6" spans="1:13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  <c r="G6" s="70">
        <v>7</v>
      </c>
      <c r="H6" s="70">
        <v>8</v>
      </c>
      <c r="I6" s="70">
        <v>9</v>
      </c>
    </row>
    <row r="7" spans="1:13">
      <c r="A7" s="110" t="s">
        <v>217</v>
      </c>
      <c r="B7" s="78"/>
      <c r="C7" s="111"/>
      <c r="D7" s="111"/>
      <c r="E7" s="74"/>
      <c r="F7" s="74"/>
      <c r="G7" s="74"/>
      <c r="H7" s="74"/>
      <c r="I7" s="105"/>
    </row>
    <row r="8" spans="1:13">
      <c r="A8" s="110" t="s">
        <v>216</v>
      </c>
      <c r="B8" s="78"/>
      <c r="C8" s="111"/>
      <c r="D8" s="111"/>
      <c r="E8" s="111"/>
      <c r="F8" s="74"/>
      <c r="G8" s="74"/>
      <c r="H8" s="74"/>
      <c r="I8" s="105"/>
    </row>
    <row r="9" spans="1:13">
      <c r="A9" s="110" t="s">
        <v>215</v>
      </c>
      <c r="B9" s="78"/>
      <c r="C9" s="111"/>
      <c r="D9" s="111"/>
      <c r="E9" s="111"/>
      <c r="F9" s="111"/>
      <c r="G9" s="74"/>
      <c r="H9" s="74"/>
      <c r="I9" s="105"/>
    </row>
    <row r="10" spans="1:13">
      <c r="A10" s="40"/>
      <c r="B10" s="40"/>
      <c r="C10" s="40"/>
      <c r="D10" s="40"/>
      <c r="E10" s="40"/>
      <c r="F10" s="40"/>
      <c r="G10" s="40"/>
      <c r="H10" s="40"/>
      <c r="I10" s="40"/>
    </row>
    <row r="11" spans="1:13">
      <c r="A11" s="32" t="s">
        <v>569</v>
      </c>
      <c r="B11" s="40"/>
      <c r="C11" s="40"/>
      <c r="D11" s="40"/>
      <c r="E11" s="40"/>
      <c r="F11" s="40"/>
      <c r="G11" s="40"/>
      <c r="H11" s="40"/>
      <c r="I11" s="40"/>
    </row>
    <row r="12" spans="1:13" customHeight="1" ht="29.1">
      <c r="A12" s="143" t="s">
        <v>559</v>
      </c>
      <c r="B12" s="143" t="s">
        <v>560</v>
      </c>
      <c r="C12" s="143" t="s">
        <v>561</v>
      </c>
      <c r="D12" s="143"/>
      <c r="E12" s="143"/>
      <c r="F12" s="143"/>
      <c r="G12" s="143"/>
      <c r="H12" s="143"/>
      <c r="I12" s="143"/>
      <c r="J12" s="143" t="s">
        <v>570</v>
      </c>
      <c r="K12" s="143" t="s">
        <v>563</v>
      </c>
    </row>
    <row r="13" spans="1:13">
      <c r="A13" s="143"/>
      <c r="B13" s="143"/>
      <c r="C13" s="107" t="s">
        <v>571</v>
      </c>
      <c r="D13" s="107" t="s">
        <v>572</v>
      </c>
      <c r="E13" s="107" t="s">
        <v>573</v>
      </c>
      <c r="F13" s="107" t="s">
        <v>574</v>
      </c>
      <c r="G13" s="107" t="s">
        <v>575</v>
      </c>
      <c r="H13" s="107" t="s">
        <v>576</v>
      </c>
      <c r="I13" s="107" t="s">
        <v>568</v>
      </c>
      <c r="J13" s="143"/>
      <c r="K13" s="143"/>
    </row>
    <row r="14" spans="1:13">
      <c r="A14" s="70">
        <v>1</v>
      </c>
      <c r="B14" s="70"/>
      <c r="C14" s="70">
        <v>2</v>
      </c>
      <c r="D14" s="70">
        <v>3</v>
      </c>
      <c r="E14" s="70">
        <v>4</v>
      </c>
      <c r="F14" s="70">
        <v>5</v>
      </c>
      <c r="G14" s="70">
        <v>6</v>
      </c>
      <c r="H14" s="70">
        <v>7</v>
      </c>
      <c r="I14" s="70">
        <v>8</v>
      </c>
      <c r="J14" s="70">
        <v>9</v>
      </c>
      <c r="K14" s="70">
        <v>10</v>
      </c>
    </row>
    <row r="15" spans="1:13">
      <c r="A15" s="110" t="s">
        <v>577</v>
      </c>
      <c r="B15" s="78">
        <v>263</v>
      </c>
      <c r="C15" s="111"/>
      <c r="D15" s="111"/>
      <c r="E15" s="111">
        <v>33</v>
      </c>
      <c r="F15" s="74">
        <v>20</v>
      </c>
      <c r="G15" s="74">
        <v>69</v>
      </c>
      <c r="H15" s="74">
        <v>67</v>
      </c>
      <c r="I15" s="74">
        <v>8</v>
      </c>
      <c r="J15" s="74">
        <v>197</v>
      </c>
      <c r="K15" s="105">
        <v>9.9344536</v>
      </c>
    </row>
    <row r="16" spans="1:13">
      <c r="A16" s="110" t="s">
        <v>218</v>
      </c>
      <c r="B16" s="78">
        <v>258</v>
      </c>
      <c r="C16" s="111"/>
      <c r="D16" s="111"/>
      <c r="E16" s="111"/>
      <c r="F16" s="111">
        <v>21</v>
      </c>
      <c r="G16" s="74">
        <v>33</v>
      </c>
      <c r="H16" s="74">
        <v>82</v>
      </c>
      <c r="I16" s="74">
        <v>33</v>
      </c>
      <c r="J16" s="74">
        <v>169</v>
      </c>
      <c r="K16" s="105">
        <v>9.55155175</v>
      </c>
    </row>
    <row r="17" spans="1:13">
      <c r="A17" s="110" t="s">
        <v>217</v>
      </c>
      <c r="B17" s="78">
        <v>270</v>
      </c>
      <c r="C17" s="111"/>
      <c r="D17" s="111"/>
      <c r="E17" s="111"/>
      <c r="F17" s="111"/>
      <c r="G17" s="111">
        <v>41</v>
      </c>
      <c r="H17" s="74">
        <v>18</v>
      </c>
      <c r="I17" s="74">
        <v>3</v>
      </c>
      <c r="J17" s="74">
        <v>62</v>
      </c>
      <c r="K17" s="105">
        <v>9.3703703333333</v>
      </c>
    </row>
    <row r="18" spans="1:13">
      <c r="A18" s="110" t="s">
        <v>216</v>
      </c>
      <c r="B18" s="78"/>
      <c r="C18" s="111"/>
      <c r="D18" s="111"/>
      <c r="E18" s="111"/>
      <c r="F18" s="111"/>
      <c r="G18" s="111"/>
      <c r="H18" s="111"/>
      <c r="I18" s="74"/>
      <c r="J18" s="74"/>
      <c r="K18" s="105"/>
    </row>
    <row r="19" spans="1:13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3">
      <c r="A20" s="32" t="s">
        <v>578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3" customHeight="1" ht="29.45">
      <c r="A21" s="128" t="s">
        <v>559</v>
      </c>
      <c r="B21" s="143" t="s">
        <v>560</v>
      </c>
      <c r="C21" s="128" t="s">
        <v>561</v>
      </c>
      <c r="D21" s="128"/>
      <c r="E21" s="128"/>
      <c r="F21" s="128"/>
      <c r="G21" s="126" t="s">
        <v>579</v>
      </c>
      <c r="H21" s="143" t="s">
        <v>563</v>
      </c>
      <c r="I21" s="40"/>
      <c r="J21" s="40"/>
      <c r="K21" s="40"/>
    </row>
    <row r="22" spans="1:13">
      <c r="A22" s="128"/>
      <c r="B22" s="143"/>
      <c r="C22" s="107" t="s">
        <v>574</v>
      </c>
      <c r="D22" s="107" t="s">
        <v>575</v>
      </c>
      <c r="E22" s="107" t="s">
        <v>576</v>
      </c>
      <c r="F22" s="107" t="s">
        <v>568</v>
      </c>
      <c r="G22" s="127"/>
      <c r="H22" s="143"/>
      <c r="I22" s="40"/>
      <c r="J22" s="40"/>
      <c r="K22" s="40"/>
    </row>
    <row r="23" spans="1:13">
      <c r="A23" s="70">
        <v>1</v>
      </c>
      <c r="B23" s="70"/>
      <c r="C23" s="70">
        <v>2</v>
      </c>
      <c r="D23" s="70">
        <v>3</v>
      </c>
      <c r="E23" s="70">
        <v>4</v>
      </c>
      <c r="F23" s="70">
        <v>5</v>
      </c>
      <c r="G23" s="70">
        <v>6</v>
      </c>
      <c r="H23" s="70">
        <v>7</v>
      </c>
      <c r="I23" s="40"/>
      <c r="J23" s="40"/>
      <c r="K23" s="40"/>
    </row>
    <row r="24" spans="1:13">
      <c r="A24" s="110" t="s">
        <v>216</v>
      </c>
      <c r="B24" s="78"/>
      <c r="C24" s="111"/>
      <c r="D24" s="74"/>
      <c r="E24" s="74"/>
      <c r="F24" s="74"/>
      <c r="G24" s="74"/>
      <c r="H24" s="105"/>
      <c r="I24" s="40"/>
      <c r="J24" s="40"/>
      <c r="K24" s="40"/>
    </row>
    <row r="25" spans="1:13">
      <c r="A25" s="110" t="s">
        <v>215</v>
      </c>
      <c r="B25" s="78"/>
      <c r="C25" s="111"/>
      <c r="D25" s="111"/>
      <c r="E25" s="74"/>
      <c r="F25" s="74"/>
      <c r="G25" s="74"/>
      <c r="H25" s="105"/>
      <c r="I25" s="40"/>
      <c r="J25" s="40"/>
      <c r="K25" s="40"/>
    </row>
    <row r="26" spans="1:13">
      <c r="A26" s="110" t="s">
        <v>214</v>
      </c>
      <c r="B26" s="78"/>
      <c r="C26" s="111"/>
      <c r="D26" s="111"/>
      <c r="E26" s="111"/>
      <c r="F26" s="74"/>
      <c r="G26" s="74"/>
      <c r="H26" s="105"/>
      <c r="I26" s="40"/>
      <c r="J26" s="40"/>
      <c r="K26" s="40"/>
    </row>
    <row r="27" spans="1:1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3">
      <c r="A28" s="33" t="s">
        <v>580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3" customHeight="1" ht="29.1">
      <c r="A29" s="132" t="s">
        <v>559</v>
      </c>
      <c r="B29" s="143" t="s">
        <v>560</v>
      </c>
      <c r="C29" s="132" t="s">
        <v>561</v>
      </c>
      <c r="D29" s="132"/>
      <c r="E29" s="132"/>
      <c r="F29" s="132"/>
      <c r="G29" s="132"/>
      <c r="H29" s="132"/>
      <c r="I29" s="143"/>
      <c r="J29" s="143" t="s">
        <v>579</v>
      </c>
      <c r="K29" s="143" t="s">
        <v>563</v>
      </c>
    </row>
    <row r="30" spans="1:13">
      <c r="A30" s="143"/>
      <c r="B30" s="143"/>
      <c r="C30" s="107" t="s">
        <v>571</v>
      </c>
      <c r="D30" s="107" t="s">
        <v>572</v>
      </c>
      <c r="E30" s="107" t="s">
        <v>573</v>
      </c>
      <c r="F30" s="107" t="s">
        <v>574</v>
      </c>
      <c r="G30" s="107" t="s">
        <v>575</v>
      </c>
      <c r="H30" s="107" t="s">
        <v>576</v>
      </c>
      <c r="I30" s="107" t="s">
        <v>568</v>
      </c>
      <c r="J30" s="143"/>
      <c r="K30" s="143"/>
    </row>
    <row r="31" spans="1:13">
      <c r="A31" s="70">
        <v>1</v>
      </c>
      <c r="B31" s="70"/>
      <c r="C31" s="70">
        <v>2</v>
      </c>
      <c r="D31" s="70">
        <v>3</v>
      </c>
      <c r="E31" s="70">
        <v>4</v>
      </c>
      <c r="F31" s="70">
        <v>5</v>
      </c>
      <c r="G31" s="70">
        <v>6</v>
      </c>
      <c r="H31" s="70">
        <v>7</v>
      </c>
      <c r="I31" s="70">
        <v>8</v>
      </c>
      <c r="J31" s="70">
        <v>9</v>
      </c>
      <c r="K31" s="70">
        <v>10</v>
      </c>
    </row>
    <row r="32" spans="1:13">
      <c r="A32" s="110" t="s">
        <v>577</v>
      </c>
      <c r="B32" s="78"/>
      <c r="C32" s="111"/>
      <c r="D32" s="111"/>
      <c r="E32" s="74"/>
      <c r="F32" s="74"/>
      <c r="G32" s="74"/>
      <c r="H32" s="74"/>
      <c r="I32" s="74"/>
      <c r="J32" s="74"/>
      <c r="K32" s="105"/>
    </row>
    <row r="33" spans="1:13">
      <c r="A33" s="110" t="s">
        <v>218</v>
      </c>
      <c r="B33" s="78"/>
      <c r="C33" s="111"/>
      <c r="D33" s="111"/>
      <c r="E33" s="111"/>
      <c r="F33" s="74"/>
      <c r="G33" s="74"/>
      <c r="H33" s="74"/>
      <c r="I33" s="74"/>
      <c r="J33" s="74"/>
      <c r="K33" s="105"/>
    </row>
    <row r="34" spans="1:13">
      <c r="A34" s="110" t="s">
        <v>217</v>
      </c>
      <c r="B34" s="78"/>
      <c r="C34" s="111"/>
      <c r="D34" s="111"/>
      <c r="E34" s="111"/>
      <c r="F34" s="111"/>
      <c r="G34" s="74"/>
      <c r="H34" s="74"/>
      <c r="I34" s="74"/>
      <c r="J34" s="74"/>
      <c r="K34" s="105"/>
    </row>
    <row r="35" spans="1:13">
      <c r="A35" s="110" t="s">
        <v>216</v>
      </c>
      <c r="B35" s="78"/>
      <c r="C35" s="111"/>
      <c r="D35" s="111"/>
      <c r="E35" s="111"/>
      <c r="F35" s="111"/>
      <c r="G35" s="111"/>
      <c r="H35" s="74"/>
      <c r="I35" s="74"/>
      <c r="J35" s="74"/>
      <c r="K35" s="105"/>
    </row>
    <row r="36" spans="1:13">
      <c r="A36" s="110" t="s">
        <v>215</v>
      </c>
      <c r="B36" s="78"/>
      <c r="C36" s="111"/>
      <c r="D36" s="111"/>
      <c r="E36" s="111"/>
      <c r="F36" s="111"/>
      <c r="G36" s="111"/>
      <c r="H36" s="111"/>
      <c r="I36" s="74"/>
      <c r="J36" s="74"/>
      <c r="K36" s="1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8"/>
  <sheetViews>
    <sheetView tabSelected="0" workbookViewId="0" showGridLines="true" showRowColHeaders="1">
      <pane ySplit="2" topLeftCell="A3" activePane="bottomLeft" state="frozen"/>
      <selection pane="bottomLeft" activeCell="D10" sqref="D10"/>
    </sheetView>
  </sheetViews>
  <sheetFormatPr defaultRowHeight="14.4" defaultColWidth="8.85546875" outlineLevelRow="0" outlineLevelCol="0"/>
  <cols>
    <col min="1" max="1" width="8.7109375" customWidth="true" style="3"/>
    <col min="2" max="2" width="13.140625" customWidth="true" style="3"/>
    <col min="3" max="3" width="13.140625" customWidth="true" style="3"/>
    <col min="4" max="4" width="13.140625" customWidth="true" style="3"/>
    <col min="5" max="5" width="13.140625" customWidth="true" style="3"/>
    <col min="6" max="6" width="13.140625" customWidth="true" style="3"/>
    <col min="7" max="7" width="13.140625" customWidth="true" style="3"/>
    <col min="8" max="8" width="14.5703125" customWidth="true" style="3"/>
    <col min="9" max="9" width="8.85546875" style="3"/>
  </cols>
  <sheetData>
    <row r="1" spans="1:9">
      <c r="A1" s="28" t="s">
        <v>120</v>
      </c>
      <c r="B1" s="28"/>
      <c r="C1" s="28"/>
      <c r="D1" s="28"/>
      <c r="H1" s="20" t="s">
        <v>147</v>
      </c>
    </row>
    <row r="2" spans="1:9">
      <c r="A2" s="28"/>
      <c r="B2" s="28"/>
      <c r="C2" s="28"/>
      <c r="D2" s="28"/>
    </row>
    <row r="3" spans="1:9">
      <c r="A3" s="33" t="s">
        <v>558</v>
      </c>
      <c r="B3" s="28"/>
      <c r="C3" s="28"/>
      <c r="D3" s="28"/>
    </row>
    <row r="4" spans="1:9" customHeight="1" ht="31.5">
      <c r="A4" s="143" t="s">
        <v>519</v>
      </c>
      <c r="B4" s="143" t="s">
        <v>520</v>
      </c>
      <c r="C4" s="143" t="s">
        <v>581</v>
      </c>
      <c r="D4" s="143" t="s">
        <v>582</v>
      </c>
      <c r="E4" s="143" t="s">
        <v>583</v>
      </c>
      <c r="F4" s="143"/>
      <c r="G4" s="143"/>
    </row>
    <row r="5" spans="1:9" customHeight="1" ht="27.6">
      <c r="A5" s="143"/>
      <c r="B5" s="143"/>
      <c r="C5" s="143"/>
      <c r="D5" s="143"/>
      <c r="E5" s="109" t="s">
        <v>584</v>
      </c>
      <c r="F5" s="109" t="s">
        <v>585</v>
      </c>
      <c r="G5" s="109" t="s">
        <v>586</v>
      </c>
    </row>
    <row r="6" spans="1:9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  <c r="G6" s="70">
        <v>7</v>
      </c>
    </row>
    <row r="7" spans="1:9">
      <c r="A7" s="110" t="s">
        <v>217</v>
      </c>
      <c r="B7" s="74"/>
      <c r="C7" s="74"/>
      <c r="D7" s="74"/>
      <c r="E7" s="74"/>
      <c r="F7" s="74"/>
      <c r="G7" s="74"/>
    </row>
    <row r="8" spans="1:9">
      <c r="A8" s="110" t="s">
        <v>216</v>
      </c>
      <c r="B8" s="74"/>
      <c r="C8" s="74"/>
      <c r="D8" s="74"/>
      <c r="E8" s="74"/>
      <c r="F8" s="74"/>
      <c r="G8" s="74"/>
    </row>
    <row r="9" spans="1:9">
      <c r="A9" s="110" t="s">
        <v>215</v>
      </c>
      <c r="B9" s="74"/>
      <c r="C9" s="74"/>
      <c r="D9" s="74"/>
      <c r="E9" s="74"/>
      <c r="F9" s="74"/>
      <c r="G9" s="74"/>
    </row>
    <row r="10" spans="1:9">
      <c r="A10" s="157" t="s">
        <v>219</v>
      </c>
      <c r="B10" s="108"/>
      <c r="C10" s="108"/>
      <c r="D10" s="108"/>
      <c r="E10" s="108"/>
      <c r="F10" s="108"/>
      <c r="G10" s="108"/>
    </row>
    <row r="11" spans="1:9">
      <c r="A11" s="40"/>
      <c r="B11" s="40"/>
      <c r="C11" s="40"/>
      <c r="D11" s="40"/>
      <c r="E11" s="41"/>
      <c r="F11" s="41"/>
      <c r="G11" s="41"/>
    </row>
    <row r="12" spans="1:9">
      <c r="A12" s="33" t="s">
        <v>587</v>
      </c>
      <c r="B12" s="28"/>
      <c r="C12" s="28"/>
      <c r="D12" s="28"/>
    </row>
    <row r="13" spans="1:9" customHeight="1" ht="33">
      <c r="A13" s="143" t="s">
        <v>519</v>
      </c>
      <c r="B13" s="143" t="s">
        <v>520</v>
      </c>
      <c r="C13" s="143" t="s">
        <v>581</v>
      </c>
      <c r="D13" s="143" t="s">
        <v>583</v>
      </c>
      <c r="E13" s="143"/>
      <c r="F13" s="143"/>
    </row>
    <row r="14" spans="1:9" customHeight="1" ht="27.6">
      <c r="A14" s="143"/>
      <c r="B14" s="143"/>
      <c r="C14" s="143"/>
      <c r="D14" s="109" t="s">
        <v>588</v>
      </c>
      <c r="E14" s="109" t="s">
        <v>589</v>
      </c>
      <c r="F14" s="109" t="s">
        <v>590</v>
      </c>
    </row>
    <row r="15" spans="1:9">
      <c r="A15" s="70">
        <v>1</v>
      </c>
      <c r="B15" s="70">
        <v>2</v>
      </c>
      <c r="C15" s="70">
        <v>3</v>
      </c>
      <c r="D15" s="70">
        <v>5</v>
      </c>
      <c r="E15" s="70">
        <v>6</v>
      </c>
      <c r="F15" s="70">
        <v>7</v>
      </c>
    </row>
    <row r="16" spans="1:9">
      <c r="A16" s="110" t="s">
        <v>217</v>
      </c>
      <c r="B16" s="74"/>
      <c r="C16" s="74"/>
      <c r="D16" s="74"/>
      <c r="E16" s="74"/>
      <c r="F16" s="74"/>
    </row>
    <row r="17" spans="1:9">
      <c r="A17" s="110" t="s">
        <v>216</v>
      </c>
      <c r="B17" s="74"/>
      <c r="C17" s="74"/>
      <c r="D17" s="74"/>
      <c r="E17" s="74"/>
      <c r="F17" s="74"/>
    </row>
    <row r="18" spans="1:9">
      <c r="A18" s="110" t="s">
        <v>215</v>
      </c>
      <c r="B18" s="74">
        <v>100</v>
      </c>
      <c r="C18" s="74">
        <v>32</v>
      </c>
      <c r="D18" s="74">
        <v>14</v>
      </c>
      <c r="E18" s="74">
        <v>12</v>
      </c>
      <c r="F18" s="74">
        <v>6</v>
      </c>
    </row>
    <row r="19" spans="1:9">
      <c r="A19" s="157" t="s">
        <v>219</v>
      </c>
      <c r="B19" s="108">
        <f>SUM(B16:B18)</f>
        <v>100</v>
      </c>
      <c r="C19" s="108">
        <f>SUM(C16:C18)</f>
        <v>32</v>
      </c>
      <c r="D19" s="108">
        <f>SUM(D16:D18)</f>
        <v>14</v>
      </c>
      <c r="E19" s="108">
        <f>SUM(E16:E18)</f>
        <v>12</v>
      </c>
      <c r="F19" s="108">
        <f>SUM(F16:F18)</f>
        <v>6</v>
      </c>
    </row>
    <row r="21" spans="1:9">
      <c r="A21" s="33" t="s">
        <v>591</v>
      </c>
      <c r="B21" s="28"/>
      <c r="C21" s="28"/>
      <c r="D21" s="28"/>
    </row>
    <row r="22" spans="1:9" customHeight="1" ht="32.45">
      <c r="A22" s="143" t="s">
        <v>519</v>
      </c>
      <c r="B22" s="143" t="s">
        <v>520</v>
      </c>
      <c r="C22" s="143" t="s">
        <v>581</v>
      </c>
      <c r="D22" s="143" t="s">
        <v>583</v>
      </c>
      <c r="E22" s="143"/>
      <c r="F22" s="143"/>
    </row>
    <row r="23" spans="1:9" customHeight="1" ht="27.6">
      <c r="A23" s="143"/>
      <c r="B23" s="143"/>
      <c r="C23" s="143"/>
      <c r="D23" s="109" t="s">
        <v>584</v>
      </c>
      <c r="E23" s="109" t="s">
        <v>585</v>
      </c>
      <c r="F23" s="109" t="s">
        <v>586</v>
      </c>
    </row>
    <row r="24" spans="1:9">
      <c r="A24" s="70">
        <v>1</v>
      </c>
      <c r="B24" s="70">
        <v>2</v>
      </c>
      <c r="C24" s="70">
        <v>3</v>
      </c>
      <c r="D24" s="70">
        <v>5</v>
      </c>
      <c r="E24" s="70">
        <v>6</v>
      </c>
      <c r="F24" s="70">
        <v>7</v>
      </c>
    </row>
    <row r="25" spans="1:9">
      <c r="A25" s="110" t="s">
        <v>217</v>
      </c>
      <c r="B25" s="74"/>
      <c r="C25" s="74"/>
      <c r="D25" s="74"/>
      <c r="E25" s="74"/>
      <c r="F25" s="74"/>
    </row>
    <row r="26" spans="1:9">
      <c r="A26" s="110" t="s">
        <v>216</v>
      </c>
      <c r="B26" s="74"/>
      <c r="C26" s="74"/>
      <c r="D26" s="74"/>
      <c r="E26" s="74"/>
      <c r="F26" s="74"/>
    </row>
    <row r="27" spans="1:9">
      <c r="A27" s="110" t="s">
        <v>215</v>
      </c>
      <c r="B27" s="74"/>
      <c r="C27" s="74"/>
      <c r="D27" s="74"/>
      <c r="E27" s="74"/>
      <c r="F27" s="74"/>
    </row>
    <row r="28" spans="1:9">
      <c r="A28" s="157" t="s">
        <v>219</v>
      </c>
      <c r="B28" s="108"/>
      <c r="C28" s="108"/>
      <c r="D28" s="108"/>
      <c r="E28" s="108"/>
      <c r="F28" s="1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showGridLines="true" showRowColHeaders="1">
      <pane ySplit="2" topLeftCell="A3" activePane="bottomLeft" state="frozen"/>
      <selection pane="bottomLeft" activeCell="A10" sqref="A10:F10"/>
    </sheetView>
  </sheetViews>
  <sheetFormatPr defaultRowHeight="14.4" defaultColWidth="8.85546875" outlineLevelRow="0" outlineLevelCol="0"/>
  <cols>
    <col min="1" max="1" width="9.85546875" customWidth="true" style="3"/>
    <col min="2" max="2" width="17.42578125" customWidth="true" style="3"/>
    <col min="3" max="3" width="13.140625" customWidth="true" style="3"/>
    <col min="4" max="4" width="13.140625" customWidth="true" style="3"/>
    <col min="5" max="5" width="13.140625" customWidth="true" style="3"/>
    <col min="6" max="6" width="13.140625" customWidth="true" style="3"/>
    <col min="7" max="7" width="14.5703125" customWidth="true" style="3"/>
    <col min="8" max="8" width="14.5703125" customWidth="true" style="3"/>
    <col min="9" max="9" width="8.85546875" style="3"/>
  </cols>
  <sheetData>
    <row r="1" spans="1:9">
      <c r="A1" s="28" t="s">
        <v>122</v>
      </c>
      <c r="B1" s="28"/>
      <c r="C1" s="28"/>
      <c r="D1" s="28"/>
      <c r="G1" s="20" t="s">
        <v>147</v>
      </c>
    </row>
    <row r="2" spans="1:9">
      <c r="A2" s="28"/>
      <c r="B2" s="28"/>
      <c r="C2" s="28"/>
      <c r="D2" s="28"/>
    </row>
    <row r="3" spans="1:9">
      <c r="A3" s="33" t="s">
        <v>592</v>
      </c>
      <c r="B3" s="28"/>
      <c r="C3" s="28"/>
      <c r="D3" s="28"/>
    </row>
    <row r="4" spans="1:9">
      <c r="A4" s="143" t="s">
        <v>519</v>
      </c>
      <c r="B4" s="143" t="s">
        <v>520</v>
      </c>
      <c r="C4" s="143" t="s">
        <v>581</v>
      </c>
      <c r="D4" s="143" t="s">
        <v>593</v>
      </c>
      <c r="E4" s="143"/>
      <c r="F4" s="143"/>
    </row>
    <row r="5" spans="1:9">
      <c r="A5" s="143"/>
      <c r="B5" s="143"/>
      <c r="C5" s="143"/>
      <c r="D5" s="104" t="s">
        <v>594</v>
      </c>
      <c r="E5" s="104" t="s">
        <v>595</v>
      </c>
      <c r="F5" s="104" t="s">
        <v>596</v>
      </c>
    </row>
    <row r="6" spans="1:9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</row>
    <row r="7" spans="1:9">
      <c r="A7" s="158" t="s">
        <v>214</v>
      </c>
      <c r="B7" s="162">
        <v>89</v>
      </c>
      <c r="C7" s="162">
        <v>41</v>
      </c>
      <c r="D7" s="162">
        <v>6</v>
      </c>
      <c r="E7" s="162">
        <v>15</v>
      </c>
      <c r="F7" s="162">
        <v>20</v>
      </c>
    </row>
    <row r="8" spans="1:9">
      <c r="A8" s="158" t="s">
        <v>215</v>
      </c>
      <c r="B8" s="162">
        <v>97</v>
      </c>
      <c r="C8" s="162">
        <v>25</v>
      </c>
      <c r="D8" s="162">
        <v>5</v>
      </c>
      <c r="E8" s="162">
        <v>10</v>
      </c>
      <c r="F8" s="162">
        <v>10</v>
      </c>
    </row>
    <row r="9" spans="1:9">
      <c r="A9" s="158"/>
      <c r="B9" s="162"/>
      <c r="C9" s="162"/>
      <c r="D9" s="162"/>
      <c r="E9" s="162"/>
      <c r="F9" s="162"/>
    </row>
    <row r="10" spans="1:9">
      <c r="A10" s="175" t="s">
        <v>219</v>
      </c>
      <c r="B10" s="165">
        <f>SUM(B7:B9)</f>
        <v>186</v>
      </c>
      <c r="C10" s="165">
        <f>SUM(C7:C9)</f>
        <v>66</v>
      </c>
      <c r="D10" s="165">
        <f>SUM(D7:D9)</f>
        <v>11</v>
      </c>
      <c r="E10" s="165">
        <f>SUM(E7:E9)</f>
        <v>25</v>
      </c>
      <c r="F10" s="165">
        <f>SUM(F7:F9)</f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F4"/>
  </mergeCells>
  <hyperlinks>
    <hyperlink ref="G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0" sqref="A10:F10"/>
    </sheetView>
  </sheetViews>
  <sheetFormatPr defaultRowHeight="14.4" defaultColWidth="8.85546875" outlineLevelRow="0" outlineLevelCol="0"/>
  <cols>
    <col min="1" max="1" width="9" customWidth="true" style="3"/>
    <col min="2" max="2" width="18" customWidth="true" style="3"/>
    <col min="3" max="3" width="14.85546875" customWidth="true" style="3"/>
    <col min="4" max="4" width="22.85546875" customWidth="true" style="3"/>
    <col min="5" max="5" width="19.7109375" customWidth="true" style="3"/>
    <col min="6" max="6" width="19" customWidth="true" style="3"/>
    <col min="7" max="7" width="14.5703125" customWidth="true" style="3"/>
    <col min="8" max="8" width="8.85546875" style="3"/>
  </cols>
  <sheetData>
    <row r="1" spans="1:8">
      <c r="A1" s="28" t="s">
        <v>124</v>
      </c>
      <c r="G1" s="20" t="s">
        <v>147</v>
      </c>
    </row>
    <row r="2" spans="1:8">
      <c r="A2" s="28"/>
    </row>
    <row r="3" spans="1:8">
      <c r="A3" s="32" t="s">
        <v>529</v>
      </c>
    </row>
    <row r="4" spans="1:8">
      <c r="A4" s="143" t="s">
        <v>519</v>
      </c>
      <c r="B4" s="143" t="s">
        <v>520</v>
      </c>
      <c r="C4" s="143" t="s">
        <v>581</v>
      </c>
      <c r="D4" s="143" t="s">
        <v>597</v>
      </c>
      <c r="E4" s="143"/>
      <c r="F4" s="143"/>
    </row>
    <row r="5" spans="1:8">
      <c r="A5" s="143"/>
      <c r="B5" s="143"/>
      <c r="C5" s="143"/>
      <c r="D5" s="104" t="s">
        <v>598</v>
      </c>
      <c r="E5" s="104" t="s">
        <v>599</v>
      </c>
      <c r="F5" s="104" t="s">
        <v>600</v>
      </c>
    </row>
    <row r="6" spans="1:8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</row>
    <row r="7" spans="1:8">
      <c r="A7" s="158" t="s">
        <v>214</v>
      </c>
      <c r="B7" s="162">
        <v>87</v>
      </c>
      <c r="C7" s="162">
        <v>22</v>
      </c>
      <c r="D7" s="162">
        <v>10</v>
      </c>
      <c r="E7" s="162">
        <v>11</v>
      </c>
      <c r="F7" s="162">
        <v>1</v>
      </c>
    </row>
    <row r="8" spans="1:8">
      <c r="A8" s="158" t="s">
        <v>215</v>
      </c>
      <c r="B8" s="162">
        <v>98</v>
      </c>
      <c r="C8" s="162">
        <v>17</v>
      </c>
      <c r="D8" s="162">
        <v>3</v>
      </c>
      <c r="E8" s="162">
        <v>9</v>
      </c>
      <c r="F8" s="162">
        <v>5</v>
      </c>
    </row>
    <row r="9" spans="1:8">
      <c r="A9" s="158"/>
      <c r="B9" s="162"/>
      <c r="C9" s="162"/>
      <c r="D9" s="162"/>
      <c r="E9" s="162"/>
      <c r="F9" s="162"/>
    </row>
    <row r="10" spans="1:8">
      <c r="A10" s="175" t="s">
        <v>219</v>
      </c>
      <c r="B10" s="165">
        <f>SUM(B7:B9)</f>
        <v>185</v>
      </c>
      <c r="C10" s="165">
        <f>SUM(C7:C9)</f>
        <v>39</v>
      </c>
      <c r="D10" s="165">
        <f>SUM(D7:D9)</f>
        <v>13</v>
      </c>
      <c r="E10" s="165">
        <f>SUM(E7:E9)</f>
        <v>20</v>
      </c>
      <c r="F10" s="165">
        <f>SUM(F7:F9)</f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F4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18.5703125" customWidth="true" style="3"/>
    <col min="2" max="2" width="18.5703125" customWidth="true" style="3"/>
    <col min="3" max="3" width="18.5703125" customWidth="true" style="3"/>
    <col min="4" max="4" width="14.5703125" customWidth="true" style="3"/>
    <col min="5" max="5" width="8.85546875" style="3"/>
  </cols>
  <sheetData>
    <row r="1" spans="1:5">
      <c r="A1" s="28" t="s">
        <v>601</v>
      </c>
      <c r="D1" s="20" t="s">
        <v>147</v>
      </c>
    </row>
    <row r="2" spans="1:5">
      <c r="A2" s="28"/>
    </row>
    <row r="3" spans="1:5">
      <c r="A3" s="33" t="s">
        <v>592</v>
      </c>
    </row>
    <row r="4" spans="1:5" customHeight="1" ht="24.6">
      <c r="A4" s="154" t="s">
        <v>519</v>
      </c>
      <c r="B4" s="154" t="s">
        <v>520</v>
      </c>
      <c r="C4" s="154" t="s">
        <v>602</v>
      </c>
    </row>
    <row r="5" spans="1:5" customHeight="1" ht="24.6">
      <c r="A5" s="154"/>
      <c r="B5" s="154"/>
      <c r="C5" s="154"/>
    </row>
    <row r="6" spans="1:5">
      <c r="A6" s="24">
        <v>1</v>
      </c>
      <c r="B6" s="24">
        <v>2</v>
      </c>
      <c r="C6" s="24">
        <v>3</v>
      </c>
    </row>
    <row r="7" spans="1:5">
      <c r="A7" s="25"/>
      <c r="B7" s="23"/>
      <c r="C7" s="23"/>
    </row>
    <row r="8" spans="1:5">
      <c r="A8" s="25"/>
      <c r="B8" s="23"/>
      <c r="C8" s="23"/>
    </row>
    <row r="9" spans="1:5">
      <c r="A9" s="25"/>
      <c r="B9" s="23"/>
      <c r="C9" s="23"/>
    </row>
    <row r="10" spans="1:5">
      <c r="A10" s="26"/>
      <c r="B10" s="26"/>
      <c r="C10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</mergeCells>
  <hyperlinks>
    <hyperlink ref="D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164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28" t="s">
        <v>167</v>
      </c>
      <c r="B9" s="128" t="s">
        <v>168</v>
      </c>
      <c r="C9" s="128" t="s">
        <v>169</v>
      </c>
      <c r="D9" s="128"/>
      <c r="E9" s="128"/>
      <c r="F9" s="128" t="s">
        <v>170</v>
      </c>
      <c r="G9" s="128" t="s">
        <v>171</v>
      </c>
      <c r="H9" s="128" t="s">
        <v>172</v>
      </c>
      <c r="I9" s="128" t="s">
        <v>173</v>
      </c>
      <c r="J9" s="126" t="s">
        <v>174</v>
      </c>
    </row>
    <row r="10" spans="1:12">
      <c r="A10" s="128"/>
      <c r="B10" s="128"/>
      <c r="C10" s="21" t="s">
        <v>175</v>
      </c>
      <c r="D10" s="21" t="s">
        <v>176</v>
      </c>
      <c r="E10" s="21" t="s">
        <v>177</v>
      </c>
      <c r="F10" s="128"/>
      <c r="G10" s="128"/>
      <c r="H10" s="128"/>
      <c r="I10" s="128"/>
      <c r="J10" s="127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58">
        <v>1</v>
      </c>
      <c r="B12" s="159" t="s">
        <v>178</v>
      </c>
      <c r="C12" s="160"/>
      <c r="D12" s="160" t="s">
        <v>166</v>
      </c>
      <c r="E12" s="160"/>
      <c r="F12" s="159" t="s">
        <v>179</v>
      </c>
      <c r="G12" s="159" t="s">
        <v>179</v>
      </c>
      <c r="H12" s="159">
        <v>1</v>
      </c>
      <c r="I12" s="159" t="s">
        <v>179</v>
      </c>
      <c r="J12" s="161">
        <v>2020</v>
      </c>
    </row>
    <row r="13" spans="1:12">
      <c r="A13" s="158">
        <v>2</v>
      </c>
      <c r="B13" s="159" t="s">
        <v>180</v>
      </c>
      <c r="C13" s="160"/>
      <c r="D13" s="160" t="s">
        <v>166</v>
      </c>
      <c r="E13" s="160"/>
      <c r="F13" s="159" t="s">
        <v>179</v>
      </c>
      <c r="G13" s="159" t="s">
        <v>179</v>
      </c>
      <c r="H13" s="159">
        <v>1</v>
      </c>
      <c r="I13" s="159" t="s">
        <v>179</v>
      </c>
      <c r="J13" s="161">
        <v>2020</v>
      </c>
    </row>
    <row r="14" spans="1:12">
      <c r="A14" s="158">
        <v>3</v>
      </c>
      <c r="B14" s="159" t="s">
        <v>181</v>
      </c>
      <c r="C14" s="160" t="s">
        <v>166</v>
      </c>
      <c r="D14" s="160"/>
      <c r="E14" s="160"/>
      <c r="F14" s="159" t="s">
        <v>179</v>
      </c>
      <c r="G14" s="159" t="s">
        <v>179</v>
      </c>
      <c r="H14" s="159">
        <v>1</v>
      </c>
      <c r="I14" s="159" t="s">
        <v>179</v>
      </c>
      <c r="J14" s="161">
        <v>2019</v>
      </c>
    </row>
    <row r="15" spans="1:12">
      <c r="A15" s="158">
        <v>4</v>
      </c>
      <c r="B15" s="159" t="s">
        <v>182</v>
      </c>
      <c r="C15" s="160"/>
      <c r="D15" s="160"/>
      <c r="E15" s="160" t="s">
        <v>166</v>
      </c>
      <c r="F15" s="159" t="s">
        <v>179</v>
      </c>
      <c r="G15" s="159" t="s">
        <v>179</v>
      </c>
      <c r="H15" s="159">
        <v>1</v>
      </c>
      <c r="I15" s="159" t="s">
        <v>179</v>
      </c>
      <c r="J15" s="161">
        <v>2019</v>
      </c>
    </row>
    <row r="16" spans="1:12">
      <c r="A16" s="158">
        <v>5</v>
      </c>
      <c r="B16" s="159" t="s">
        <v>183</v>
      </c>
      <c r="C16" s="160" t="s">
        <v>166</v>
      </c>
      <c r="D16" s="160"/>
      <c r="E16" s="160"/>
      <c r="F16" s="159" t="s">
        <v>184</v>
      </c>
      <c r="G16" s="159" t="s">
        <v>185</v>
      </c>
      <c r="H16" s="159">
        <v>1</v>
      </c>
      <c r="I16" s="159" t="s">
        <v>186</v>
      </c>
      <c r="J16" s="161">
        <v>2019</v>
      </c>
    </row>
    <row r="17" spans="1:12">
      <c r="A17" s="158">
        <v>6</v>
      </c>
      <c r="B17" s="159" t="s">
        <v>187</v>
      </c>
      <c r="C17" s="160"/>
      <c r="D17" s="160" t="s">
        <v>166</v>
      </c>
      <c r="E17" s="160"/>
      <c r="F17" s="159" t="s">
        <v>188</v>
      </c>
      <c r="G17" s="159" t="s">
        <v>189</v>
      </c>
      <c r="H17" s="159">
        <v>2</v>
      </c>
      <c r="I17" s="159" t="s">
        <v>190</v>
      </c>
      <c r="J17" s="161">
        <v>2019</v>
      </c>
    </row>
    <row r="18" spans="1:12">
      <c r="A18" s="158">
        <v>7</v>
      </c>
      <c r="B18" s="159"/>
      <c r="C18" s="160"/>
      <c r="D18" s="160"/>
      <c r="E18" s="160"/>
      <c r="F18" s="159"/>
      <c r="G18" s="159"/>
      <c r="H18" s="159"/>
      <c r="I18" s="159"/>
      <c r="J18" s="161"/>
    </row>
    <row r="19" spans="1:12">
      <c r="A19" s="158">
        <v>8</v>
      </c>
      <c r="B19" s="159"/>
      <c r="C19" s="160"/>
      <c r="D19" s="160"/>
      <c r="E19" s="160"/>
      <c r="F19" s="159"/>
      <c r="G19" s="159"/>
      <c r="H19" s="159"/>
      <c r="I19" s="159"/>
      <c r="J19" s="161"/>
    </row>
    <row r="20" spans="1:12">
      <c r="A20" s="158">
        <v>9</v>
      </c>
      <c r="B20" s="159"/>
      <c r="C20" s="160"/>
      <c r="D20" s="160"/>
      <c r="E20" s="160"/>
      <c r="F20" s="159"/>
      <c r="G20" s="159"/>
      <c r="H20" s="159"/>
      <c r="I20" s="159"/>
      <c r="J20" s="161"/>
    </row>
    <row r="21" spans="1:12">
      <c r="A21" s="158">
        <v>10</v>
      </c>
      <c r="B21" s="159"/>
      <c r="C21" s="160"/>
      <c r="D21" s="160"/>
      <c r="E21" s="160"/>
      <c r="F21" s="159"/>
      <c r="G21" s="159"/>
      <c r="H21" s="159"/>
      <c r="I21" s="159"/>
      <c r="J21" s="161"/>
    </row>
    <row r="22" spans="1:12">
      <c r="A22" s="158">
        <v>11</v>
      </c>
      <c r="B22" s="159"/>
      <c r="C22" s="160"/>
      <c r="D22" s="160"/>
      <c r="E22" s="160"/>
      <c r="F22" s="159"/>
      <c r="G22" s="159"/>
      <c r="H22" s="159"/>
      <c r="I22" s="159"/>
      <c r="J22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9:J10"/>
    <mergeCell ref="I9:I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4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6.85546875" customWidth="true" style="3"/>
    <col min="3" max="3" width="12.5703125" customWidth="true" style="3"/>
    <col min="4" max="4" width="12.5703125" customWidth="true" style="3"/>
    <col min="5" max="5" width="12.5703125" customWidth="true" style="3"/>
    <col min="6" max="6" width="12.5703125" customWidth="true" style="3"/>
    <col min="7" max="7" width="54.140625" customWidth="true" style="3"/>
    <col min="8" max="8" width="14.5703125" customWidth="true" style="3"/>
    <col min="9" max="9" width="8.85546875" style="3"/>
  </cols>
  <sheetData>
    <row r="1" spans="1:9">
      <c r="A1" s="28" t="s">
        <v>128</v>
      </c>
      <c r="H1" s="20" t="s">
        <v>147</v>
      </c>
    </row>
    <row r="2" spans="1:9">
      <c r="A2" s="28"/>
    </row>
    <row r="3" spans="1:9">
      <c r="A3" s="33" t="s">
        <v>592</v>
      </c>
    </row>
    <row r="4" spans="1:9">
      <c r="A4" s="143" t="s">
        <v>42</v>
      </c>
      <c r="B4" s="143" t="s">
        <v>603</v>
      </c>
      <c r="C4" s="143" t="s">
        <v>604</v>
      </c>
      <c r="D4" s="143"/>
      <c r="E4" s="143"/>
      <c r="F4" s="143"/>
      <c r="G4" s="143" t="s">
        <v>461</v>
      </c>
    </row>
    <row r="5" spans="1:9">
      <c r="A5" s="143"/>
      <c r="B5" s="143"/>
      <c r="C5" s="104" t="s">
        <v>462</v>
      </c>
      <c r="D5" s="104" t="s">
        <v>17</v>
      </c>
      <c r="E5" s="104" t="s">
        <v>463</v>
      </c>
      <c r="F5" s="104" t="s">
        <v>464</v>
      </c>
      <c r="G5" s="143"/>
    </row>
    <row r="6" spans="1:9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  <c r="G6" s="70">
        <v>2</v>
      </c>
    </row>
    <row r="7" spans="1:9">
      <c r="A7" s="78">
        <v>1</v>
      </c>
      <c r="B7" s="66" t="s">
        <v>605</v>
      </c>
      <c r="C7" s="74">
        <v>40</v>
      </c>
      <c r="D7" s="74">
        <v>30</v>
      </c>
      <c r="E7" s="74">
        <v>10</v>
      </c>
      <c r="F7" s="74">
        <v>20</v>
      </c>
      <c r="G7" s="72" t="s">
        <v>606</v>
      </c>
    </row>
    <row r="8" spans="1:9">
      <c r="A8" s="78">
        <v>2</v>
      </c>
      <c r="B8" s="66" t="s">
        <v>607</v>
      </c>
      <c r="C8" s="74">
        <v>60</v>
      </c>
      <c r="D8" s="74">
        <v>10</v>
      </c>
      <c r="E8" s="74">
        <v>20</v>
      </c>
      <c r="F8" s="74">
        <v>10</v>
      </c>
      <c r="G8" s="72" t="s">
        <v>606</v>
      </c>
    </row>
    <row r="9" spans="1:9">
      <c r="A9" s="78">
        <v>3</v>
      </c>
      <c r="B9" s="66" t="s">
        <v>608</v>
      </c>
      <c r="C9" s="74">
        <v>70</v>
      </c>
      <c r="D9" s="74">
        <v>10</v>
      </c>
      <c r="E9" s="74">
        <v>10</v>
      </c>
      <c r="F9" s="74">
        <v>10</v>
      </c>
      <c r="G9" s="72" t="s">
        <v>609</v>
      </c>
    </row>
    <row r="10" spans="1:9">
      <c r="A10" s="78">
        <v>4</v>
      </c>
      <c r="B10" s="66" t="s">
        <v>608</v>
      </c>
      <c r="C10" s="74">
        <v>60</v>
      </c>
      <c r="D10" s="74">
        <v>10</v>
      </c>
      <c r="E10" s="74">
        <v>20</v>
      </c>
      <c r="F10" s="74">
        <v>10</v>
      </c>
      <c r="G10" s="72" t="s">
        <v>606</v>
      </c>
    </row>
    <row r="11" spans="1:9">
      <c r="A11" s="78">
        <v>5</v>
      </c>
      <c r="B11" s="66" t="s">
        <v>610</v>
      </c>
      <c r="C11" s="74">
        <v>60</v>
      </c>
      <c r="D11" s="74">
        <v>20</v>
      </c>
      <c r="E11" s="74">
        <v>10</v>
      </c>
      <c r="F11" s="74">
        <v>10</v>
      </c>
      <c r="G11" s="72" t="s">
        <v>609</v>
      </c>
    </row>
    <row r="12" spans="1:9">
      <c r="A12" s="78">
        <v>6</v>
      </c>
      <c r="B12" s="66" t="s">
        <v>611</v>
      </c>
      <c r="C12" s="74">
        <v>60</v>
      </c>
      <c r="D12" s="74">
        <v>20</v>
      </c>
      <c r="E12" s="74">
        <v>10</v>
      </c>
      <c r="F12" s="74">
        <v>10</v>
      </c>
      <c r="G12" s="72" t="s">
        <v>606</v>
      </c>
    </row>
    <row r="13" spans="1:9">
      <c r="A13" s="78">
        <v>7</v>
      </c>
      <c r="B13" s="66" t="s">
        <v>612</v>
      </c>
      <c r="C13" s="74">
        <v>70</v>
      </c>
      <c r="D13" s="74">
        <v>10</v>
      </c>
      <c r="E13" s="74">
        <v>10</v>
      </c>
      <c r="F13" s="74">
        <v>10</v>
      </c>
      <c r="G13" s="72" t="s">
        <v>609</v>
      </c>
    </row>
    <row r="14" spans="1:9">
      <c r="A14" s="155" t="s">
        <v>219</v>
      </c>
      <c r="B14" s="156"/>
      <c r="C14" s="106">
        <f>SUM(C7:C13)</f>
        <v>420</v>
      </c>
      <c r="D14" s="106">
        <f>SUM(D7:D13)</f>
        <v>110</v>
      </c>
      <c r="E14" s="106">
        <f>SUM(E7:E13)</f>
        <v>90</v>
      </c>
      <c r="F14" s="106">
        <f>SUM(F7:F13)</f>
        <v>80</v>
      </c>
      <c r="G14" s="9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F4"/>
    <mergeCell ref="G4:G5"/>
    <mergeCell ref="A14:B14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38.28515625" customWidth="true" style="3"/>
    <col min="3" max="3" width="10.710937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130</v>
      </c>
      <c r="G1" s="20" t="s">
        <v>147</v>
      </c>
    </row>
    <row r="2" spans="1:8">
      <c r="A2" s="28"/>
    </row>
    <row r="3" spans="1:8">
      <c r="A3" s="32" t="s">
        <v>359</v>
      </c>
    </row>
    <row r="4" spans="1:8">
      <c r="A4" s="128" t="s">
        <v>167</v>
      </c>
      <c r="B4" s="128" t="s">
        <v>360</v>
      </c>
      <c r="C4" s="128" t="s">
        <v>361</v>
      </c>
      <c r="D4" s="128"/>
      <c r="E4" s="128"/>
      <c r="F4" s="128" t="s">
        <v>219</v>
      </c>
    </row>
    <row r="5" spans="1:8">
      <c r="A5" s="128"/>
      <c r="B5" s="128"/>
      <c r="C5" s="103" t="s">
        <v>215</v>
      </c>
      <c r="D5" s="103" t="s">
        <v>214</v>
      </c>
      <c r="E5" s="103" t="s">
        <v>213</v>
      </c>
      <c r="F5" s="128"/>
    </row>
    <row r="6" spans="1:8">
      <c r="A6" s="85">
        <v>1</v>
      </c>
      <c r="B6" s="85">
        <v>2</v>
      </c>
      <c r="C6" s="85">
        <v>3</v>
      </c>
      <c r="D6" s="85">
        <v>4</v>
      </c>
      <c r="E6" s="85">
        <v>5</v>
      </c>
      <c r="F6" s="85">
        <v>6</v>
      </c>
    </row>
    <row r="7" spans="1:8">
      <c r="A7" s="158">
        <v>1</v>
      </c>
      <c r="B7" s="174" t="s">
        <v>362</v>
      </c>
      <c r="C7" s="162">
        <v>5</v>
      </c>
      <c r="D7" s="162">
        <v>6</v>
      </c>
      <c r="E7" s="162">
        <v>2</v>
      </c>
      <c r="F7" s="158">
        <v>13</v>
      </c>
    </row>
    <row r="8" spans="1:8">
      <c r="A8" s="158">
        <v>2</v>
      </c>
      <c r="B8" s="174" t="s">
        <v>613</v>
      </c>
      <c r="C8" s="162">
        <v>12</v>
      </c>
      <c r="D8" s="162">
        <v>9</v>
      </c>
      <c r="E8" s="162">
        <v>27</v>
      </c>
      <c r="F8" s="158">
        <v>48</v>
      </c>
    </row>
    <row r="9" spans="1:8">
      <c r="A9" s="158">
        <v>3</v>
      </c>
      <c r="B9" s="174" t="s">
        <v>614</v>
      </c>
      <c r="C9" s="162">
        <v>4</v>
      </c>
      <c r="D9" s="162">
        <v>3</v>
      </c>
      <c r="E9" s="162">
        <v>5</v>
      </c>
      <c r="F9" s="158">
        <v>12</v>
      </c>
    </row>
    <row r="10" spans="1:8">
      <c r="A10" s="158">
        <v>4</v>
      </c>
      <c r="B10" s="174" t="s">
        <v>615</v>
      </c>
      <c r="C10" s="162">
        <v>3</v>
      </c>
      <c r="D10" s="162">
        <v>1</v>
      </c>
      <c r="E10" s="162">
        <v>1</v>
      </c>
      <c r="F10" s="158">
        <v>5</v>
      </c>
    </row>
    <row r="11" spans="1:8">
      <c r="A11" s="158">
        <v>5</v>
      </c>
      <c r="B11" s="174"/>
      <c r="C11" s="162"/>
      <c r="D11" s="162"/>
      <c r="E11" s="162"/>
      <c r="F11" s="158"/>
    </row>
    <row r="12" spans="1:8">
      <c r="A12" s="158">
        <v>6</v>
      </c>
      <c r="B12" s="174"/>
      <c r="C12" s="162"/>
      <c r="D12" s="162"/>
      <c r="E12" s="162"/>
      <c r="F12" s="158"/>
    </row>
    <row r="13" spans="1:8">
      <c r="A13" s="158">
        <v>7</v>
      </c>
      <c r="B13" s="174"/>
      <c r="C13" s="162"/>
      <c r="D13" s="162"/>
      <c r="E13" s="162"/>
      <c r="F13" s="158"/>
    </row>
    <row r="14" spans="1:8">
      <c r="A14" s="158">
        <v>8</v>
      </c>
      <c r="B14" s="174"/>
      <c r="C14" s="162"/>
      <c r="D14" s="162"/>
      <c r="E14" s="162"/>
      <c r="F14" s="158"/>
    </row>
    <row r="15" spans="1:8">
      <c r="A15" s="158">
        <v>9</v>
      </c>
      <c r="B15" s="174"/>
      <c r="C15" s="162"/>
      <c r="D15" s="162"/>
      <c r="E15" s="162"/>
      <c r="F15" s="158"/>
    </row>
    <row r="16" spans="1:8">
      <c r="A16" s="158">
        <v>10</v>
      </c>
      <c r="B16" s="174"/>
      <c r="C16" s="162"/>
      <c r="D16" s="162"/>
      <c r="E16" s="162"/>
      <c r="F16" s="158"/>
    </row>
    <row r="17" spans="1:8">
      <c r="A17" s="165" t="s">
        <v>219</v>
      </c>
      <c r="B17" s="175"/>
      <c r="C17" s="165">
        <f>SUM(C7:C16)</f>
        <v>24</v>
      </c>
      <c r="D17" s="165">
        <f>SUM(D7:D16)</f>
        <v>19</v>
      </c>
      <c r="E17" s="165">
        <f>SUM(E7:E16)</f>
        <v>35</v>
      </c>
      <c r="F17" s="165">
        <f>SUM(C17:E17)</f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ySplit="6" topLeftCell="A7" activePane="bottomLeft" state="frozen"/>
      <selection pane="bottomLef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46.285156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132</v>
      </c>
      <c r="G1" s="20" t="s">
        <v>147</v>
      </c>
    </row>
    <row r="2" spans="1:8">
      <c r="A2" s="28"/>
    </row>
    <row r="3" spans="1:8">
      <c r="A3" s="33" t="s">
        <v>616</v>
      </c>
    </row>
    <row r="4" spans="1:8">
      <c r="A4" s="128" t="s">
        <v>167</v>
      </c>
      <c r="B4" s="128" t="s">
        <v>360</v>
      </c>
      <c r="C4" s="128" t="s">
        <v>361</v>
      </c>
      <c r="D4" s="128"/>
      <c r="E4" s="128"/>
      <c r="F4" s="128" t="s">
        <v>219</v>
      </c>
    </row>
    <row r="5" spans="1:8">
      <c r="A5" s="128"/>
      <c r="B5" s="128"/>
      <c r="C5" s="103" t="s">
        <v>215</v>
      </c>
      <c r="D5" s="103" t="s">
        <v>214</v>
      </c>
      <c r="E5" s="103" t="s">
        <v>213</v>
      </c>
      <c r="F5" s="128"/>
    </row>
    <row r="6" spans="1:8">
      <c r="A6" s="85">
        <v>1</v>
      </c>
      <c r="B6" s="85">
        <v>2</v>
      </c>
      <c r="C6" s="85">
        <v>3</v>
      </c>
      <c r="D6" s="85">
        <v>4</v>
      </c>
      <c r="E6" s="85">
        <v>5</v>
      </c>
      <c r="F6" s="85">
        <v>6</v>
      </c>
    </row>
    <row r="7" spans="1:8">
      <c r="A7" s="158">
        <v>1</v>
      </c>
      <c r="B7" s="174" t="s">
        <v>617</v>
      </c>
      <c r="C7" s="162">
        <v>6</v>
      </c>
      <c r="D7" s="162">
        <v>4</v>
      </c>
      <c r="E7" s="162">
        <v>8</v>
      </c>
      <c r="F7" s="158">
        <v>18</v>
      </c>
    </row>
    <row r="8" spans="1:8">
      <c r="A8" s="158">
        <v>2</v>
      </c>
      <c r="B8" s="174" t="s">
        <v>618</v>
      </c>
      <c r="C8" s="162">
        <v>3</v>
      </c>
      <c r="D8" s="162">
        <v>5</v>
      </c>
      <c r="E8" s="162">
        <v>1</v>
      </c>
      <c r="F8" s="158">
        <v>9</v>
      </c>
    </row>
    <row r="9" spans="1:8">
      <c r="A9" s="158">
        <v>3</v>
      </c>
      <c r="B9" s="174" t="s">
        <v>363</v>
      </c>
      <c r="C9" s="162">
        <v>3</v>
      </c>
      <c r="D9" s="162">
        <v>3</v>
      </c>
      <c r="E9" s="162">
        <v>1</v>
      </c>
      <c r="F9" s="158">
        <v>7</v>
      </c>
    </row>
    <row r="10" spans="1:8">
      <c r="A10" s="158">
        <v>4</v>
      </c>
      <c r="B10" s="174"/>
      <c r="C10" s="162"/>
      <c r="D10" s="162"/>
      <c r="E10" s="162"/>
      <c r="F10" s="158"/>
    </row>
    <row r="11" spans="1:8">
      <c r="A11" s="158">
        <v>5</v>
      </c>
      <c r="B11" s="174"/>
      <c r="C11" s="162"/>
      <c r="D11" s="162"/>
      <c r="E11" s="162"/>
      <c r="F11" s="158"/>
    </row>
    <row r="12" spans="1:8">
      <c r="A12" s="158">
        <v>6</v>
      </c>
      <c r="B12" s="174"/>
      <c r="C12" s="162"/>
      <c r="D12" s="162"/>
      <c r="E12" s="162"/>
      <c r="F12" s="158"/>
    </row>
    <row r="13" spans="1:8">
      <c r="A13" s="158">
        <v>7</v>
      </c>
      <c r="B13" s="174"/>
      <c r="C13" s="162"/>
      <c r="D13" s="162"/>
      <c r="E13" s="162"/>
      <c r="F13" s="158"/>
    </row>
    <row r="14" spans="1:8">
      <c r="A14" s="158">
        <v>8</v>
      </c>
      <c r="B14" s="174"/>
      <c r="C14" s="162"/>
      <c r="D14" s="162"/>
      <c r="E14" s="162"/>
      <c r="F14" s="158"/>
    </row>
    <row r="15" spans="1:8">
      <c r="A15" s="158">
        <v>9</v>
      </c>
      <c r="B15" s="174"/>
      <c r="C15" s="162"/>
      <c r="D15" s="162"/>
      <c r="E15" s="162"/>
      <c r="F15" s="158"/>
    </row>
    <row r="16" spans="1:8">
      <c r="A16" s="158">
        <v>10</v>
      </c>
      <c r="B16" s="174"/>
      <c r="C16" s="162"/>
      <c r="D16" s="162"/>
      <c r="E16" s="162"/>
      <c r="F16" s="158"/>
    </row>
    <row r="17" spans="1:8">
      <c r="A17" s="165" t="s">
        <v>219</v>
      </c>
      <c r="B17" s="175"/>
      <c r="C17" s="165">
        <f>SUM(C7:C16)</f>
        <v>12</v>
      </c>
      <c r="D17" s="165">
        <f>SUM(D7:D16)</f>
        <v>12</v>
      </c>
      <c r="E17" s="165">
        <f>SUM(E7:E16)</f>
        <v>10</v>
      </c>
      <c r="F17" s="165">
        <f>SUM(C17:E17)</f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1"/>
    </sheetView>
  </sheetViews>
  <sheetFormatPr defaultRowHeight="14.4" defaultColWidth="8.85546875" outlineLevelRow="0" outlineLevelCol="0"/>
  <cols>
    <col min="1" max="1" width="5.5703125" customWidth="true" style="18"/>
    <col min="2" max="2" width="45.5703125" customWidth="true" style="18"/>
    <col min="3" max="3" width="59.42578125" customWidth="true" style="18"/>
    <col min="4" max="4" width="16.5703125" customWidth="true" style="18"/>
    <col min="5" max="5" width="14.5703125" customWidth="true" style="18"/>
    <col min="6" max="6" width="8.85546875" style="18"/>
  </cols>
  <sheetData>
    <row r="1" spans="1:6">
      <c r="A1" s="28" t="s">
        <v>134</v>
      </c>
      <c r="E1" s="20" t="s">
        <v>147</v>
      </c>
    </row>
    <row r="2" spans="1:6">
      <c r="A2" s="28"/>
    </row>
    <row r="3" spans="1:6">
      <c r="A3" s="33" t="s">
        <v>619</v>
      </c>
    </row>
    <row r="4" spans="1:6">
      <c r="A4" s="103" t="s">
        <v>167</v>
      </c>
      <c r="B4" s="103" t="s">
        <v>474</v>
      </c>
      <c r="C4" s="103" t="s">
        <v>397</v>
      </c>
      <c r="D4" s="103" t="s">
        <v>398</v>
      </c>
    </row>
    <row r="5" spans="1:6">
      <c r="A5" s="85">
        <v>1</v>
      </c>
      <c r="B5" s="85">
        <v>2</v>
      </c>
      <c r="C5" s="85">
        <v>3</v>
      </c>
      <c r="D5" s="85">
        <v>4</v>
      </c>
    </row>
    <row r="6" spans="1:6">
      <c r="A6" s="158">
        <v>1</v>
      </c>
      <c r="B6" s="176" t="s">
        <v>399</v>
      </c>
      <c r="C6" s="176" t="s">
        <v>620</v>
      </c>
      <c r="D6" s="162">
        <v>45</v>
      </c>
    </row>
    <row r="7" spans="1:6">
      <c r="A7" s="158">
        <v>2</v>
      </c>
      <c r="B7" s="176" t="s">
        <v>621</v>
      </c>
      <c r="C7" s="176" t="s">
        <v>622</v>
      </c>
      <c r="D7" s="162">
        <v>4</v>
      </c>
    </row>
    <row r="8" spans="1:6">
      <c r="A8" s="158">
        <v>3</v>
      </c>
      <c r="B8" s="176"/>
      <c r="C8" s="176"/>
      <c r="D8" s="162"/>
    </row>
    <row r="9" spans="1:6">
      <c r="A9" s="158">
        <v>4</v>
      </c>
      <c r="B9" s="176"/>
      <c r="C9" s="176"/>
      <c r="D9" s="162"/>
    </row>
    <row r="10" spans="1:6">
      <c r="A10" s="158">
        <v>5</v>
      </c>
      <c r="B10" s="176"/>
      <c r="C10" s="176"/>
      <c r="D10" s="162"/>
    </row>
    <row r="11" spans="1:6">
      <c r="A11" s="158">
        <v>6</v>
      </c>
      <c r="B11" s="176"/>
      <c r="C11" s="176"/>
      <c r="D11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40.42578125" customWidth="true" style="18"/>
    <col min="3" max="3" width="50.140625" customWidth="true" style="18"/>
    <col min="4" max="4" width="56.7109375" customWidth="true" style="18"/>
    <col min="5" max="5" width="25.85546875" customWidth="true" style="18"/>
    <col min="6" max="6" width="14.5703125" customWidth="true" style="18"/>
    <col min="7" max="7" width="8.85546875" style="18"/>
  </cols>
  <sheetData>
    <row r="1" spans="1:7">
      <c r="A1" s="97" t="s">
        <v>623</v>
      </c>
      <c r="F1" s="20" t="s">
        <v>147</v>
      </c>
    </row>
    <row r="2" spans="1:7">
      <c r="A2" s="28"/>
    </row>
    <row r="3" spans="1:7">
      <c r="A3" s="33" t="s">
        <v>624</v>
      </c>
    </row>
    <row r="4" spans="1:7" customHeight="1" ht="27.6">
      <c r="A4" s="103" t="s">
        <v>167</v>
      </c>
      <c r="B4" s="103" t="s">
        <v>230</v>
      </c>
      <c r="C4" s="103" t="s">
        <v>407</v>
      </c>
      <c r="D4" s="103" t="s">
        <v>408</v>
      </c>
      <c r="E4" s="103" t="s">
        <v>409</v>
      </c>
    </row>
    <row r="5" spans="1:7">
      <c r="A5" s="85">
        <v>1</v>
      </c>
      <c r="B5" s="85">
        <v>2</v>
      </c>
      <c r="C5" s="85">
        <v>3</v>
      </c>
      <c r="D5" s="85">
        <v>3</v>
      </c>
      <c r="E5" s="85">
        <v>4</v>
      </c>
    </row>
    <row r="6" spans="1:7">
      <c r="A6" s="78"/>
      <c r="B6" s="93"/>
      <c r="C6" s="93"/>
      <c r="D6" s="74"/>
      <c r="E6" s="74"/>
    </row>
    <row r="7" spans="1:7">
      <c r="A7" s="78"/>
      <c r="B7" s="93"/>
      <c r="C7" s="93"/>
      <c r="D7" s="74"/>
      <c r="E7" s="74"/>
    </row>
    <row r="8" spans="1:7">
      <c r="A8" s="78"/>
      <c r="B8" s="93"/>
      <c r="C8" s="93"/>
      <c r="D8" s="74"/>
      <c r="E8" s="74"/>
    </row>
    <row r="9" spans="1:7">
      <c r="A9" s="78"/>
      <c r="B9" s="93"/>
      <c r="C9" s="93"/>
      <c r="D9" s="74"/>
      <c r="E9" s="74"/>
    </row>
    <row r="10" spans="1:7">
      <c r="A10" s="78"/>
      <c r="B10" s="93"/>
      <c r="C10" s="93"/>
      <c r="D10" s="74"/>
      <c r="E10" s="74"/>
    </row>
    <row r="11" spans="1:7">
      <c r="A11" s="78"/>
      <c r="B11" s="93"/>
      <c r="C11" s="93"/>
      <c r="D11" s="74"/>
      <c r="E11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3"/>
    </sheetView>
  </sheetViews>
  <sheetFormatPr defaultRowHeight="14.4" defaultColWidth="8.85546875" outlineLevelRow="0" outlineLevelCol="0"/>
  <cols>
    <col min="1" max="1" width="5.5703125" customWidth="true" style="0"/>
    <col min="2" max="2" width="45.140625" customWidth="true" style="0"/>
    <col min="3" max="3" width="10.42578125" customWidth="true" style="34"/>
    <col min="4" max="4" width="66.28515625" customWidth="true" style="0"/>
    <col min="5" max="5" width="14.5703125" customWidth="true" style="0"/>
  </cols>
  <sheetData>
    <row r="1" spans="1:5">
      <c r="A1" s="30" t="s">
        <v>625</v>
      </c>
      <c r="E1" s="20" t="s">
        <v>147</v>
      </c>
    </row>
    <row r="2" spans="1:5">
      <c r="A2" s="30"/>
      <c r="E2" s="60"/>
    </row>
    <row r="3" spans="1:5">
      <c r="A3" s="33" t="s">
        <v>626</v>
      </c>
      <c r="E3" s="35"/>
    </row>
    <row r="4" spans="1:5">
      <c r="A4" s="30" t="s">
        <v>627</v>
      </c>
    </row>
    <row r="5" spans="1:5">
      <c r="A5" s="103" t="s">
        <v>42</v>
      </c>
      <c r="B5" s="103" t="s">
        <v>368</v>
      </c>
      <c r="C5" s="103" t="s">
        <v>321</v>
      </c>
      <c r="D5" s="103" t="s">
        <v>369</v>
      </c>
    </row>
    <row r="6" spans="1:5">
      <c r="A6" s="91">
        <v>1</v>
      </c>
      <c r="B6" s="91">
        <v>2</v>
      </c>
      <c r="C6" s="91">
        <v>3</v>
      </c>
      <c r="D6" s="91">
        <v>4</v>
      </c>
    </row>
    <row r="7" spans="1:5">
      <c r="A7" s="92" t="s">
        <v>370</v>
      </c>
      <c r="B7" s="139" t="s">
        <v>371</v>
      </c>
      <c r="C7" s="140"/>
      <c r="D7" s="141"/>
    </row>
    <row r="8" spans="1:5">
      <c r="A8" s="158">
        <v>1</v>
      </c>
      <c r="B8" s="176" t="s">
        <v>628</v>
      </c>
      <c r="C8" s="162">
        <v>2019</v>
      </c>
      <c r="D8" s="177" t="s">
        <v>629</v>
      </c>
    </row>
    <row r="9" spans="1:5">
      <c r="A9" s="158">
        <v>2</v>
      </c>
      <c r="B9" s="176" t="s">
        <v>630</v>
      </c>
      <c r="C9" s="162">
        <v>2018</v>
      </c>
      <c r="D9" s="177" t="s">
        <v>631</v>
      </c>
    </row>
    <row r="10" spans="1:5">
      <c r="A10" s="158">
        <v>3</v>
      </c>
      <c r="B10" s="176"/>
      <c r="C10" s="162"/>
      <c r="D10" s="177"/>
    </row>
    <row r="11" spans="1:5">
      <c r="A11" s="158">
        <v>4</v>
      </c>
      <c r="B11" s="176"/>
      <c r="C11" s="162"/>
      <c r="D11" s="177"/>
    </row>
    <row r="12" spans="1:5">
      <c r="A12" s="158">
        <v>5</v>
      </c>
      <c r="B12" s="176"/>
      <c r="C12" s="162"/>
      <c r="D12" s="177"/>
    </row>
    <row r="13" spans="1:5">
      <c r="A13" s="158">
        <v>6</v>
      </c>
      <c r="B13" s="176"/>
      <c r="C13" s="162"/>
      <c r="D13" s="1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7"/>
    </sheetView>
  </sheetViews>
  <sheetFormatPr defaultRowHeight="14.4" defaultColWidth="8.85546875" outlineLevelRow="0" outlineLevelCol="0"/>
  <cols>
    <col min="1" max="1" width="5.5703125" customWidth="true" style="0"/>
    <col min="2" max="2" width="47.5703125" customWidth="true" style="0"/>
    <col min="3" max="3" width="10" customWidth="true" style="34"/>
    <col min="4" max="4" width="70.7109375" customWidth="true" style="0"/>
    <col min="5" max="5" width="14.5703125" customWidth="true" style="0"/>
  </cols>
  <sheetData>
    <row r="1" spans="1:5">
      <c r="A1" s="30" t="s">
        <v>625</v>
      </c>
      <c r="E1" s="20" t="s">
        <v>147</v>
      </c>
    </row>
    <row r="2" spans="1:5">
      <c r="A2" s="30"/>
      <c r="E2" s="60"/>
    </row>
    <row r="3" spans="1:5">
      <c r="A3" s="33" t="s">
        <v>626</v>
      </c>
      <c r="E3" s="35"/>
    </row>
    <row r="4" spans="1:5">
      <c r="A4" s="30" t="s">
        <v>632</v>
      </c>
    </row>
    <row r="5" spans="1:5">
      <c r="A5" s="103" t="s">
        <v>42</v>
      </c>
      <c r="B5" s="103" t="s">
        <v>368</v>
      </c>
      <c r="C5" s="103" t="s">
        <v>321</v>
      </c>
      <c r="D5" s="103" t="s">
        <v>369</v>
      </c>
    </row>
    <row r="6" spans="1:5">
      <c r="A6" s="91">
        <v>1</v>
      </c>
      <c r="B6" s="91">
        <v>2</v>
      </c>
      <c r="C6" s="91">
        <v>3</v>
      </c>
      <c r="D6" s="91">
        <v>4</v>
      </c>
    </row>
    <row r="7" spans="1:5">
      <c r="A7" s="92" t="s">
        <v>377</v>
      </c>
      <c r="B7" s="139" t="s">
        <v>378</v>
      </c>
      <c r="C7" s="140"/>
      <c r="D7" s="141"/>
    </row>
    <row r="8" spans="1:5">
      <c r="A8" s="158">
        <v>1</v>
      </c>
      <c r="B8" s="176" t="s">
        <v>633</v>
      </c>
      <c r="C8" s="162">
        <v>2018</v>
      </c>
      <c r="D8" s="177" t="s">
        <v>634</v>
      </c>
    </row>
    <row r="9" spans="1:5">
      <c r="A9" s="158">
        <v>2</v>
      </c>
      <c r="B9" s="176" t="s">
        <v>635</v>
      </c>
      <c r="C9" s="162">
        <v>2018</v>
      </c>
      <c r="D9" s="177" t="s">
        <v>636</v>
      </c>
    </row>
    <row r="10" spans="1:5">
      <c r="A10" s="158">
        <v>3</v>
      </c>
      <c r="B10" s="176"/>
      <c r="C10" s="162"/>
      <c r="D10" s="177"/>
    </row>
    <row r="11" spans="1:5">
      <c r="A11" s="158">
        <v>4</v>
      </c>
      <c r="B11" s="176"/>
      <c r="C11" s="162"/>
      <c r="D11" s="177"/>
    </row>
    <row r="12" spans="1:5">
      <c r="A12" s="158">
        <v>5</v>
      </c>
      <c r="B12" s="176"/>
      <c r="C12" s="162"/>
      <c r="D12" s="177"/>
    </row>
    <row r="13" spans="1:5">
      <c r="A13" s="158">
        <v>6</v>
      </c>
      <c r="B13" s="176"/>
      <c r="C13" s="162"/>
      <c r="D13" s="177"/>
    </row>
    <row r="14" spans="1:5">
      <c r="A14" s="163">
        <v>7</v>
      </c>
      <c r="B14" s="173"/>
      <c r="C14" s="162"/>
      <c r="D14" s="173"/>
    </row>
    <row r="15" spans="1:5">
      <c r="A15" s="163">
        <v>8</v>
      </c>
      <c r="B15" s="173"/>
      <c r="C15" s="162"/>
      <c r="D15" s="173"/>
    </row>
    <row r="16" spans="1:5">
      <c r="A16" s="163">
        <v>9</v>
      </c>
      <c r="B16" s="173"/>
      <c r="C16" s="162"/>
      <c r="D16" s="173"/>
    </row>
    <row r="17" spans="1:5">
      <c r="A17" s="163">
        <v>10</v>
      </c>
      <c r="B17" s="173"/>
      <c r="C17" s="162"/>
      <c r="D17" s="1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7"/>
    </sheetView>
  </sheetViews>
  <sheetFormatPr defaultRowHeight="14.4" defaultColWidth="8.85546875" outlineLevelRow="0" outlineLevelCol="0"/>
  <cols>
    <col min="1" max="1" width="5.5703125" customWidth="true" style="0"/>
    <col min="2" max="2" width="52.28515625" customWidth="true" style="0"/>
    <col min="3" max="3" width="10.140625" customWidth="true" style="34"/>
    <col min="4" max="4" width="73" customWidth="true" style="0"/>
    <col min="5" max="5" width="14.5703125" customWidth="true" style="0"/>
  </cols>
  <sheetData>
    <row r="1" spans="1:5">
      <c r="A1" s="30" t="s">
        <v>625</v>
      </c>
      <c r="E1" s="20" t="s">
        <v>147</v>
      </c>
    </row>
    <row r="2" spans="1:5">
      <c r="A2" s="37"/>
    </row>
    <row r="3" spans="1:5">
      <c r="A3" s="33" t="s">
        <v>626</v>
      </c>
      <c r="E3" s="35"/>
    </row>
    <row r="4" spans="1:5">
      <c r="A4" s="30" t="s">
        <v>637</v>
      </c>
    </row>
    <row r="5" spans="1:5">
      <c r="A5" s="103" t="s">
        <v>42</v>
      </c>
      <c r="B5" s="103" t="s">
        <v>368</v>
      </c>
      <c r="C5" s="103" t="s">
        <v>321</v>
      </c>
      <c r="D5" s="103" t="s">
        <v>369</v>
      </c>
    </row>
    <row r="6" spans="1:5">
      <c r="A6" s="91">
        <v>1</v>
      </c>
      <c r="B6" s="91">
        <v>2</v>
      </c>
      <c r="C6" s="91">
        <v>3</v>
      </c>
      <c r="D6" s="91">
        <v>4</v>
      </c>
    </row>
    <row r="7" spans="1:5">
      <c r="A7" s="92" t="s">
        <v>384</v>
      </c>
      <c r="B7" s="139" t="s">
        <v>385</v>
      </c>
      <c r="C7" s="140"/>
      <c r="D7" s="141"/>
    </row>
    <row r="8" spans="1:5">
      <c r="A8" s="158">
        <v>1</v>
      </c>
      <c r="B8" s="176" t="s">
        <v>638</v>
      </c>
      <c r="C8" s="162">
        <v>2019</v>
      </c>
      <c r="D8" s="177" t="s">
        <v>394</v>
      </c>
    </row>
    <row r="9" spans="1:5">
      <c r="A9" s="158">
        <v>2</v>
      </c>
      <c r="B9" s="176" t="s">
        <v>639</v>
      </c>
      <c r="C9" s="162">
        <v>2017</v>
      </c>
      <c r="D9" s="177" t="s">
        <v>640</v>
      </c>
    </row>
    <row r="10" spans="1:5">
      <c r="A10" s="158">
        <v>3</v>
      </c>
      <c r="B10" s="176"/>
      <c r="C10" s="162"/>
      <c r="D10" s="177"/>
    </row>
    <row r="11" spans="1:5">
      <c r="A11" s="158">
        <v>4</v>
      </c>
      <c r="B11" s="176"/>
      <c r="C11" s="162"/>
      <c r="D11" s="177"/>
    </row>
    <row r="12" spans="1:5">
      <c r="A12" s="158">
        <v>5</v>
      </c>
      <c r="B12" s="176"/>
      <c r="C12" s="162"/>
      <c r="D12" s="177"/>
    </row>
    <row r="13" spans="1:5">
      <c r="A13" s="158">
        <v>6</v>
      </c>
      <c r="B13" s="176"/>
      <c r="C13" s="162"/>
      <c r="D13" s="177"/>
    </row>
    <row r="14" spans="1:5">
      <c r="A14" s="163">
        <v>7</v>
      </c>
      <c r="B14" s="173"/>
      <c r="C14" s="162"/>
      <c r="D14" s="173"/>
    </row>
    <row r="15" spans="1:5">
      <c r="A15" s="163">
        <v>8</v>
      </c>
      <c r="B15" s="173"/>
      <c r="C15" s="162"/>
      <c r="D15" s="173"/>
    </row>
    <row r="16" spans="1:5">
      <c r="A16" s="163">
        <v>9</v>
      </c>
      <c r="B16" s="173"/>
      <c r="C16" s="162"/>
      <c r="D16" s="173"/>
    </row>
    <row r="17" spans="1:5">
      <c r="A17" s="163">
        <v>10</v>
      </c>
      <c r="B17" s="173"/>
      <c r="C17" s="162"/>
      <c r="D17" s="1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7" sqref="B7:D13"/>
    </sheetView>
  </sheetViews>
  <sheetFormatPr defaultRowHeight="14.4" defaultColWidth="8.85546875" outlineLevelRow="0" outlineLevelCol="0"/>
  <cols>
    <col min="1" max="1" width="5.5703125" customWidth="true" style="0"/>
    <col min="2" max="2" width="52.28515625" customWidth="true" style="0"/>
    <col min="3" max="3" width="10.5703125" customWidth="true" style="34"/>
    <col min="4" max="4" width="70.140625" customWidth="true" style="0"/>
    <col min="5" max="5" width="14.5703125" customWidth="true" style="0"/>
  </cols>
  <sheetData>
    <row r="1" spans="1:5">
      <c r="A1" s="30" t="s">
        <v>625</v>
      </c>
      <c r="E1" s="20" t="s">
        <v>147</v>
      </c>
    </row>
    <row r="2" spans="1:5">
      <c r="A2" s="37"/>
    </row>
    <row r="3" spans="1:5">
      <c r="A3" s="33" t="s">
        <v>626</v>
      </c>
      <c r="E3" s="35"/>
    </row>
    <row r="4" spans="1:5">
      <c r="A4" s="30" t="s">
        <v>641</v>
      </c>
    </row>
    <row r="5" spans="1:5">
      <c r="A5" s="103" t="s">
        <v>42</v>
      </c>
      <c r="B5" s="103" t="s">
        <v>368</v>
      </c>
      <c r="C5" s="103" t="s">
        <v>321</v>
      </c>
      <c r="D5" s="103" t="s">
        <v>369</v>
      </c>
    </row>
    <row r="6" spans="1:5">
      <c r="A6" s="91">
        <v>1</v>
      </c>
      <c r="B6" s="91">
        <v>2</v>
      </c>
      <c r="C6" s="91">
        <v>3</v>
      </c>
      <c r="D6" s="91">
        <v>4</v>
      </c>
    </row>
    <row r="7" spans="1:5">
      <c r="A7" s="92" t="s">
        <v>391</v>
      </c>
      <c r="B7" s="139" t="s">
        <v>392</v>
      </c>
      <c r="C7" s="140"/>
      <c r="D7" s="141"/>
    </row>
    <row r="8" spans="1:5">
      <c r="A8" s="158">
        <v>1</v>
      </c>
      <c r="B8" s="176" t="s">
        <v>642</v>
      </c>
      <c r="C8" s="162">
        <v>2019</v>
      </c>
      <c r="D8" s="177" t="s">
        <v>643</v>
      </c>
    </row>
    <row r="9" spans="1:5">
      <c r="A9" s="158">
        <v>2</v>
      </c>
      <c r="B9" s="176" t="s">
        <v>644</v>
      </c>
      <c r="C9" s="162">
        <v>2018</v>
      </c>
      <c r="D9" s="177" t="s">
        <v>394</v>
      </c>
    </row>
    <row r="10" spans="1:5">
      <c r="A10" s="158">
        <v>3</v>
      </c>
      <c r="B10" s="176"/>
      <c r="C10" s="162"/>
      <c r="D10" s="177"/>
    </row>
    <row r="11" spans="1:5">
      <c r="A11" s="158">
        <v>4</v>
      </c>
      <c r="B11" s="176"/>
      <c r="C11" s="162"/>
      <c r="D11" s="177"/>
    </row>
    <row r="12" spans="1:5">
      <c r="A12" s="158">
        <v>5</v>
      </c>
      <c r="B12" s="176"/>
      <c r="C12" s="162"/>
      <c r="D12" s="177"/>
    </row>
    <row r="13" spans="1:5">
      <c r="A13" s="158">
        <v>6</v>
      </c>
      <c r="B13" s="176"/>
      <c r="C13" s="162"/>
      <c r="D13" s="1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191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28" t="s">
        <v>167</v>
      </c>
      <c r="B9" s="128" t="s">
        <v>168</v>
      </c>
      <c r="C9" s="128" t="s">
        <v>169</v>
      </c>
      <c r="D9" s="128"/>
      <c r="E9" s="128"/>
      <c r="F9" s="128" t="s">
        <v>170</v>
      </c>
      <c r="G9" s="128" t="s">
        <v>171</v>
      </c>
      <c r="H9" s="128" t="s">
        <v>172</v>
      </c>
      <c r="I9" s="128" t="s">
        <v>173</v>
      </c>
      <c r="J9" s="128" t="s">
        <v>174</v>
      </c>
    </row>
    <row r="10" spans="1:12">
      <c r="A10" s="128"/>
      <c r="B10" s="128"/>
      <c r="C10" s="21" t="s">
        <v>175</v>
      </c>
      <c r="D10" s="21" t="s">
        <v>176</v>
      </c>
      <c r="E10" s="21" t="s">
        <v>177</v>
      </c>
      <c r="F10" s="128"/>
      <c r="G10" s="128"/>
      <c r="H10" s="128"/>
      <c r="I10" s="128"/>
      <c r="J10" s="128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58">
        <v>1</v>
      </c>
      <c r="B12" s="159" t="s">
        <v>181</v>
      </c>
      <c r="C12" s="160" t="s">
        <v>166</v>
      </c>
      <c r="D12" s="160"/>
      <c r="E12" s="160"/>
      <c r="F12" s="159" t="s">
        <v>179</v>
      </c>
      <c r="G12" s="159" t="s">
        <v>179</v>
      </c>
      <c r="H12" s="159">
        <v>1</v>
      </c>
      <c r="I12" s="159" t="s">
        <v>179</v>
      </c>
      <c r="J12" s="161">
        <v>2020</v>
      </c>
    </row>
    <row r="13" spans="1:12">
      <c r="A13" s="158">
        <v>2</v>
      </c>
      <c r="B13" s="159" t="s">
        <v>192</v>
      </c>
      <c r="C13" s="160" t="s">
        <v>166</v>
      </c>
      <c r="D13" s="160"/>
      <c r="E13" s="160"/>
      <c r="F13" s="159" t="s">
        <v>179</v>
      </c>
      <c r="G13" s="159" t="s">
        <v>179</v>
      </c>
      <c r="H13" s="159">
        <v>1</v>
      </c>
      <c r="I13" s="159" t="s">
        <v>179</v>
      </c>
      <c r="J13" s="161">
        <v>2021</v>
      </c>
    </row>
    <row r="14" spans="1:12">
      <c r="A14" s="158">
        <v>3</v>
      </c>
      <c r="B14" s="159" t="s">
        <v>193</v>
      </c>
      <c r="C14" s="160"/>
      <c r="D14" s="160" t="s">
        <v>166</v>
      </c>
      <c r="E14" s="160"/>
      <c r="F14" s="159" t="s">
        <v>194</v>
      </c>
      <c r="G14" s="159" t="s">
        <v>195</v>
      </c>
      <c r="H14" s="159">
        <v>2</v>
      </c>
      <c r="I14" s="159" t="s">
        <v>196</v>
      </c>
      <c r="J14" s="161">
        <v>2020</v>
      </c>
    </row>
    <row r="15" spans="1:12">
      <c r="A15" s="158">
        <v>4</v>
      </c>
      <c r="B15" s="159" t="s">
        <v>178</v>
      </c>
      <c r="C15" s="160"/>
      <c r="D15" s="160"/>
      <c r="E15" s="160" t="s">
        <v>166</v>
      </c>
      <c r="F15" s="159" t="s">
        <v>197</v>
      </c>
      <c r="G15" s="159" t="s">
        <v>198</v>
      </c>
      <c r="H15" s="159">
        <v>1</v>
      </c>
      <c r="I15" s="159" t="s">
        <v>190</v>
      </c>
      <c r="J15" s="161">
        <v>2021</v>
      </c>
    </row>
    <row r="16" spans="1:12">
      <c r="A16" s="158">
        <v>5</v>
      </c>
      <c r="B16" s="159"/>
      <c r="C16" s="160"/>
      <c r="D16" s="160"/>
      <c r="E16" s="160"/>
      <c r="F16" s="159"/>
      <c r="G16" s="159"/>
      <c r="H16" s="159"/>
      <c r="I16" s="159"/>
      <c r="J16" s="161"/>
    </row>
    <row r="17" spans="1:12">
      <c r="A17" s="158">
        <v>6</v>
      </c>
      <c r="B17" s="159"/>
      <c r="C17" s="160"/>
      <c r="D17" s="160"/>
      <c r="E17" s="160"/>
      <c r="F17" s="159"/>
      <c r="G17" s="159"/>
      <c r="H17" s="159"/>
      <c r="I17" s="159"/>
      <c r="J17" s="161"/>
    </row>
    <row r="18" spans="1:12">
      <c r="A18" s="158">
        <v>7</v>
      </c>
      <c r="B18" s="159"/>
      <c r="C18" s="160"/>
      <c r="D18" s="160"/>
      <c r="E18" s="160"/>
      <c r="F18" s="159"/>
      <c r="G18" s="159"/>
      <c r="H18" s="159"/>
      <c r="I18" s="159"/>
      <c r="J18" s="161"/>
    </row>
    <row r="19" spans="1:12">
      <c r="A19" s="158">
        <v>8</v>
      </c>
      <c r="B19" s="159"/>
      <c r="C19" s="160"/>
      <c r="D19" s="160"/>
      <c r="E19" s="160"/>
      <c r="F19" s="159"/>
      <c r="G19" s="159"/>
      <c r="H19" s="159"/>
      <c r="I19" s="159"/>
      <c r="J19" s="161"/>
    </row>
    <row r="20" spans="1:12">
      <c r="A20" s="158">
        <v>9</v>
      </c>
      <c r="B20" s="159"/>
      <c r="C20" s="160"/>
      <c r="D20" s="160"/>
      <c r="E20" s="160"/>
      <c r="F20" s="159"/>
      <c r="G20" s="159"/>
      <c r="H20" s="159"/>
      <c r="I20" s="159"/>
      <c r="J20" s="161"/>
    </row>
    <row r="21" spans="1:12">
      <c r="A21" s="158">
        <v>10</v>
      </c>
      <c r="B21" s="159"/>
      <c r="C21" s="160"/>
      <c r="D21" s="160"/>
      <c r="E21" s="160"/>
      <c r="F21" s="159"/>
      <c r="G21" s="159"/>
      <c r="H21" s="159"/>
      <c r="I21" s="159"/>
      <c r="J21" s="161"/>
    </row>
    <row r="22" spans="1:12">
      <c r="A22" s="158">
        <v>11</v>
      </c>
      <c r="B22" s="159"/>
      <c r="C22" s="160"/>
      <c r="D22" s="160"/>
      <c r="E22" s="160"/>
      <c r="F22" s="159"/>
      <c r="G22" s="159"/>
      <c r="H22" s="159"/>
      <c r="I22" s="159"/>
      <c r="J22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199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28" t="s">
        <v>167</v>
      </c>
      <c r="B9" s="128" t="s">
        <v>168</v>
      </c>
      <c r="C9" s="128" t="s">
        <v>169</v>
      </c>
      <c r="D9" s="128"/>
      <c r="E9" s="128"/>
      <c r="F9" s="128" t="s">
        <v>170</v>
      </c>
      <c r="G9" s="128" t="s">
        <v>171</v>
      </c>
      <c r="H9" s="128" t="s">
        <v>172</v>
      </c>
      <c r="I9" s="128" t="s">
        <v>173</v>
      </c>
      <c r="J9" s="128" t="s">
        <v>174</v>
      </c>
    </row>
    <row r="10" spans="1:12">
      <c r="A10" s="128"/>
      <c r="B10" s="128"/>
      <c r="C10" s="21" t="s">
        <v>175</v>
      </c>
      <c r="D10" s="21" t="s">
        <v>176</v>
      </c>
      <c r="E10" s="21" t="s">
        <v>177</v>
      </c>
      <c r="F10" s="128"/>
      <c r="G10" s="128"/>
      <c r="H10" s="128"/>
      <c r="I10" s="128"/>
      <c r="J10" s="128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58">
        <v>1</v>
      </c>
      <c r="B12" s="159" t="s">
        <v>181</v>
      </c>
      <c r="C12" s="160" t="s">
        <v>166</v>
      </c>
      <c r="D12" s="160"/>
      <c r="E12" s="160"/>
      <c r="F12" s="159" t="s">
        <v>179</v>
      </c>
      <c r="G12" s="159" t="s">
        <v>179</v>
      </c>
      <c r="H12" s="159">
        <v>1</v>
      </c>
      <c r="I12" s="159" t="s">
        <v>179</v>
      </c>
      <c r="J12" s="161">
        <v>2020</v>
      </c>
    </row>
    <row r="13" spans="1:12">
      <c r="A13" s="158">
        <v>2</v>
      </c>
      <c r="B13" s="159" t="s">
        <v>178</v>
      </c>
      <c r="C13" s="160"/>
      <c r="D13" s="160"/>
      <c r="E13" s="160" t="s">
        <v>166</v>
      </c>
      <c r="F13" s="159" t="s">
        <v>179</v>
      </c>
      <c r="G13" s="159" t="s">
        <v>179</v>
      </c>
      <c r="H13" s="159">
        <v>1</v>
      </c>
      <c r="I13" s="159" t="s">
        <v>179</v>
      </c>
      <c r="J13" s="161">
        <v>2020</v>
      </c>
    </row>
    <row r="14" spans="1:12">
      <c r="A14" s="158">
        <v>3</v>
      </c>
      <c r="B14" s="159" t="s">
        <v>193</v>
      </c>
      <c r="C14" s="160"/>
      <c r="D14" s="160" t="s">
        <v>166</v>
      </c>
      <c r="E14" s="160"/>
      <c r="F14" s="159" t="s">
        <v>179</v>
      </c>
      <c r="G14" s="159" t="s">
        <v>179</v>
      </c>
      <c r="H14" s="159">
        <v>1</v>
      </c>
      <c r="I14" s="159" t="s">
        <v>179</v>
      </c>
      <c r="J14" s="161">
        <v>2018</v>
      </c>
    </row>
    <row r="15" spans="1:12">
      <c r="A15" s="158">
        <v>4</v>
      </c>
      <c r="B15" s="159" t="s">
        <v>192</v>
      </c>
      <c r="C15" s="160"/>
      <c r="D15" s="160"/>
      <c r="E15" s="160" t="s">
        <v>166</v>
      </c>
      <c r="F15" s="159" t="s">
        <v>200</v>
      </c>
      <c r="G15" s="159" t="s">
        <v>201</v>
      </c>
      <c r="H15" s="159">
        <v>1</v>
      </c>
      <c r="I15" s="159" t="s">
        <v>186</v>
      </c>
      <c r="J15" s="161">
        <v>2019</v>
      </c>
    </row>
    <row r="16" spans="1:12">
      <c r="A16" s="158">
        <v>5</v>
      </c>
      <c r="B16" s="159" t="s">
        <v>187</v>
      </c>
      <c r="C16" s="160"/>
      <c r="D16" s="160" t="s">
        <v>166</v>
      </c>
      <c r="E16" s="160"/>
      <c r="F16" s="159" t="s">
        <v>202</v>
      </c>
      <c r="G16" s="159" t="s">
        <v>198</v>
      </c>
      <c r="H16" s="159">
        <v>2</v>
      </c>
      <c r="I16" s="159" t="s">
        <v>190</v>
      </c>
      <c r="J16" s="161">
        <v>2019</v>
      </c>
    </row>
    <row r="17" spans="1:12">
      <c r="A17" s="158">
        <v>6</v>
      </c>
      <c r="B17" s="159"/>
      <c r="C17" s="160"/>
      <c r="D17" s="160"/>
      <c r="E17" s="160"/>
      <c r="F17" s="159"/>
      <c r="G17" s="159"/>
      <c r="H17" s="159"/>
      <c r="I17" s="159"/>
      <c r="J17" s="161"/>
    </row>
    <row r="18" spans="1:12">
      <c r="A18" s="158">
        <v>7</v>
      </c>
      <c r="B18" s="159"/>
      <c r="C18" s="160"/>
      <c r="D18" s="160"/>
      <c r="E18" s="160"/>
      <c r="F18" s="159"/>
      <c r="G18" s="159"/>
      <c r="H18" s="159"/>
      <c r="I18" s="159"/>
      <c r="J18" s="161"/>
    </row>
    <row r="19" spans="1:12">
      <c r="A19" s="158">
        <v>8</v>
      </c>
      <c r="B19" s="159"/>
      <c r="C19" s="160"/>
      <c r="D19" s="160"/>
      <c r="E19" s="160"/>
      <c r="F19" s="159"/>
      <c r="G19" s="159"/>
      <c r="H19" s="159"/>
      <c r="I19" s="159"/>
      <c r="J19" s="161"/>
    </row>
    <row r="20" spans="1:12">
      <c r="A20" s="158">
        <v>9</v>
      </c>
      <c r="B20" s="159"/>
      <c r="C20" s="160"/>
      <c r="D20" s="160"/>
      <c r="E20" s="160"/>
      <c r="F20" s="159"/>
      <c r="G20" s="159"/>
      <c r="H20" s="159"/>
      <c r="I20" s="159"/>
      <c r="J20" s="161"/>
    </row>
    <row r="21" spans="1:12">
      <c r="A21" s="158">
        <v>10</v>
      </c>
      <c r="B21" s="159"/>
      <c r="C21" s="160"/>
      <c r="D21" s="160"/>
      <c r="E21" s="160"/>
      <c r="F21" s="159"/>
      <c r="G21" s="159"/>
      <c r="H21" s="159"/>
      <c r="I21" s="159"/>
      <c r="J21" s="161"/>
    </row>
    <row r="22" spans="1:12">
      <c r="A22" s="158">
        <v>11</v>
      </c>
      <c r="B22" s="159"/>
      <c r="C22" s="160"/>
      <c r="D22" s="160"/>
      <c r="E22" s="160"/>
      <c r="F22" s="159"/>
      <c r="G22" s="159"/>
      <c r="H22" s="159"/>
      <c r="I22" s="159"/>
      <c r="J22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2"/>
  <sheetViews>
    <sheetView tabSelected="0" workbookViewId="0" showGridLines="true" showRowColHeaders="1">
      <pane ySplit="5" topLeftCell="A6" activePane="bottomLeft" state="frozen"/>
      <selection pane="bottomLeft" activeCell="A12" sqref="A12:H12"/>
    </sheetView>
  </sheetViews>
  <sheetFormatPr defaultRowHeight="14.4" defaultColWidth="8.85546875" outlineLevelRow="0" outlineLevelCol="0"/>
  <cols>
    <col min="1" max="1" width="12.42578125" customWidth="true" style="3"/>
    <col min="2" max="2" width="11.1406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0.5703125" customWidth="true" style="3"/>
    <col min="8" max="8" width="10.5703125" customWidth="true" style="3"/>
    <col min="9" max="9" width="14.5703125" customWidth="true" style="3"/>
    <col min="10" max="10" width="8.85546875" style="3"/>
  </cols>
  <sheetData>
    <row r="1" spans="1:10">
      <c r="A1" s="3" t="s">
        <v>203</v>
      </c>
      <c r="I1" s="20" t="s">
        <v>147</v>
      </c>
    </row>
    <row r="3" spans="1:10" customHeight="1" ht="29.45">
      <c r="A3" s="131" t="s">
        <v>204</v>
      </c>
      <c r="B3" s="131" t="s">
        <v>205</v>
      </c>
      <c r="C3" s="129" t="s">
        <v>206</v>
      </c>
      <c r="D3" s="130"/>
      <c r="E3" s="129" t="s">
        <v>207</v>
      </c>
      <c r="F3" s="130"/>
      <c r="G3" s="129" t="s">
        <v>208</v>
      </c>
      <c r="H3" s="130"/>
    </row>
    <row r="4" spans="1:10" customHeight="1" ht="27.6">
      <c r="A4" s="132"/>
      <c r="B4" s="132"/>
      <c r="C4" s="69" t="s">
        <v>209</v>
      </c>
      <c r="D4" s="69" t="s">
        <v>210</v>
      </c>
      <c r="E4" s="69" t="s">
        <v>211</v>
      </c>
      <c r="F4" s="69" t="s">
        <v>212</v>
      </c>
      <c r="G4" s="68" t="s">
        <v>211</v>
      </c>
      <c r="H4" s="69" t="s">
        <v>212</v>
      </c>
    </row>
    <row r="5" spans="1:10">
      <c r="A5" s="70">
        <v>1</v>
      </c>
      <c r="B5" s="70">
        <v>2</v>
      </c>
      <c r="C5" s="70">
        <v>3</v>
      </c>
      <c r="D5" s="70">
        <v>4</v>
      </c>
      <c r="E5" s="70">
        <v>5</v>
      </c>
      <c r="F5" s="70">
        <v>6</v>
      </c>
      <c r="G5" s="71">
        <v>7</v>
      </c>
      <c r="H5" s="70">
        <v>8</v>
      </c>
    </row>
    <row r="6" spans="1:10">
      <c r="A6" s="158" t="s">
        <v>213</v>
      </c>
      <c r="B6" s="162"/>
      <c r="C6" s="162">
        <v>801</v>
      </c>
      <c r="D6" s="162">
        <v>52</v>
      </c>
      <c r="E6" s="162"/>
      <c r="F6" s="162"/>
      <c r="G6" s="162"/>
      <c r="H6" s="162"/>
    </row>
    <row r="7" spans="1:10">
      <c r="A7" s="158" t="s">
        <v>214</v>
      </c>
      <c r="B7" s="162"/>
      <c r="C7" s="162">
        <v>666</v>
      </c>
      <c r="D7" s="162"/>
      <c r="E7" s="162"/>
      <c r="F7" s="162"/>
      <c r="G7" s="162">
        <v>868</v>
      </c>
      <c r="H7" s="162"/>
    </row>
    <row r="8" spans="1:10">
      <c r="A8" s="158" t="s">
        <v>215</v>
      </c>
      <c r="B8" s="162">
        <v>232</v>
      </c>
      <c r="C8" s="162">
        <v>4328</v>
      </c>
      <c r="D8" s="162">
        <v>232</v>
      </c>
      <c r="E8" s="162">
        <v>192</v>
      </c>
      <c r="F8" s="162"/>
      <c r="G8" s="162">
        <v>838</v>
      </c>
      <c r="H8" s="162"/>
    </row>
    <row r="9" spans="1:10">
      <c r="A9" s="158" t="s">
        <v>216</v>
      </c>
      <c r="B9" s="162">
        <v>227</v>
      </c>
      <c r="C9" s="162">
        <v>4060</v>
      </c>
      <c r="D9" s="162">
        <v>227</v>
      </c>
      <c r="E9" s="162">
        <v>203</v>
      </c>
      <c r="F9" s="162"/>
      <c r="G9" s="162">
        <v>911</v>
      </c>
      <c r="H9" s="162"/>
    </row>
    <row r="10" spans="1:10">
      <c r="A10" s="158" t="s">
        <v>217</v>
      </c>
      <c r="B10" s="162">
        <v>297</v>
      </c>
      <c r="C10" s="162">
        <v>4937</v>
      </c>
      <c r="D10" s="162">
        <v>297</v>
      </c>
      <c r="E10" s="162">
        <v>270</v>
      </c>
      <c r="F10" s="162"/>
      <c r="G10" s="162">
        <v>959</v>
      </c>
      <c r="H10" s="162"/>
    </row>
    <row r="11" spans="1:10">
      <c r="A11" s="163" t="s">
        <v>218</v>
      </c>
      <c r="B11" s="164">
        <v>275</v>
      </c>
      <c r="C11" s="164">
        <v>4939</v>
      </c>
      <c r="D11" s="164">
        <v>275</v>
      </c>
      <c r="E11" s="164">
        <v>258</v>
      </c>
      <c r="F11" s="164"/>
      <c r="G11" s="164">
        <v>990</v>
      </c>
      <c r="H11" s="164"/>
    </row>
    <row r="12" spans="1:10">
      <c r="A12" s="165" t="s">
        <v>219</v>
      </c>
      <c r="B12" s="165"/>
      <c r="C12" s="165">
        <f>SUM(C6:C11)</f>
        <v>19731</v>
      </c>
      <c r="D12" s="165">
        <f>SUM(D6:D11)</f>
        <v>1083</v>
      </c>
      <c r="E12" s="165">
        <f>SUM(E6:E11)</f>
        <v>923</v>
      </c>
      <c r="F12" s="165">
        <f>SUM(F6:F11)</f>
        <v>0</v>
      </c>
      <c r="G12" s="165">
        <f>SUM(G6:H11)</f>
        <v>4566</v>
      </c>
      <c r="H12" s="16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3:H3"/>
    <mergeCell ref="A3:A4"/>
    <mergeCell ref="B3:B4"/>
    <mergeCell ref="C3:D3"/>
    <mergeCell ref="E3:F3"/>
    <mergeCell ref="A12:B12"/>
    <mergeCell ref="G12:H12"/>
  </mergeCells>
  <hyperlinks>
    <hyperlink ref="I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7"/>
  <sheetViews>
    <sheetView tabSelected="0" workbookViewId="0" showGridLines="true" showRowColHeaders="1">
      <selection activeCell="F11" sqref="F11"/>
    </sheetView>
  </sheetViews>
  <sheetFormatPr defaultRowHeight="14.4" outlineLevelRow="0" outlineLevelCol="0"/>
  <cols>
    <col min="1" max="1" width="5.7109375" customWidth="true" style="56"/>
    <col min="2" max="2" width="22.28515625" customWidth="true" style="56"/>
    <col min="3" max="3" width="9.85546875" customWidth="true" style="56"/>
    <col min="4" max="4" width="9.85546875" customWidth="true" style="56"/>
    <col min="5" max="5" width="9.85546875" customWidth="true" style="56"/>
    <col min="6" max="6" width="9.85546875" customWidth="true" style="56"/>
    <col min="7" max="7" width="9.85546875" customWidth="true" style="56"/>
    <col min="8" max="8" width="9.85546875" customWidth="true" style="56"/>
    <col min="9" max="9" width="9.85546875" customWidth="true" style="56"/>
    <col min="10" max="10" width="9.85546875" customWidth="true" style="56"/>
    <col min="11" max="11" width="9.85546875" customWidth="true" style="56"/>
    <col min="12" max="12" width="14.7109375" customWidth="true" style="56"/>
    <col min="13" max="13" width="8.85546875" customWidth="true" style="56"/>
  </cols>
  <sheetData>
    <row r="1" spans="1:13" s="54" customFormat="1">
      <c r="A1" s="54" t="s">
        <v>66</v>
      </c>
      <c r="L1" s="55" t="s">
        <v>147</v>
      </c>
    </row>
    <row r="3" spans="1:13" s="3" customFormat="1">
      <c r="A3" s="32" t="s">
        <v>220</v>
      </c>
    </row>
    <row r="4" spans="1:13" customHeight="1" ht="26.45">
      <c r="A4" s="131" t="s">
        <v>167</v>
      </c>
      <c r="B4" s="131" t="s">
        <v>221</v>
      </c>
      <c r="C4" s="129" t="s">
        <v>208</v>
      </c>
      <c r="D4" s="133"/>
      <c r="E4" s="130"/>
      <c r="F4" s="129" t="s">
        <v>222</v>
      </c>
      <c r="G4" s="133"/>
      <c r="H4" s="130"/>
      <c r="I4" s="129" t="s">
        <v>223</v>
      </c>
      <c r="J4" s="133"/>
      <c r="K4" s="130"/>
    </row>
    <row r="5" spans="1:13" customHeight="1" ht="14.45">
      <c r="A5" s="132"/>
      <c r="B5" s="132"/>
      <c r="C5" s="69" t="s">
        <v>215</v>
      </c>
      <c r="D5" s="69" t="s">
        <v>214</v>
      </c>
      <c r="E5" s="69" t="s">
        <v>213</v>
      </c>
      <c r="F5" s="69" t="s">
        <v>215</v>
      </c>
      <c r="G5" s="69" t="s">
        <v>214</v>
      </c>
      <c r="H5" s="69" t="s">
        <v>213</v>
      </c>
      <c r="I5" s="69" t="s">
        <v>215</v>
      </c>
      <c r="J5" s="69" t="s">
        <v>214</v>
      </c>
      <c r="K5" s="69" t="s">
        <v>213</v>
      </c>
    </row>
    <row r="6" spans="1:13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  <c r="G6" s="70">
        <v>7</v>
      </c>
      <c r="H6" s="70">
        <v>8</v>
      </c>
      <c r="I6" s="70">
        <v>9</v>
      </c>
      <c r="J6" s="70">
        <v>10</v>
      </c>
      <c r="K6" s="70">
        <v>11</v>
      </c>
    </row>
    <row r="7" spans="1:13">
      <c r="A7" s="67"/>
      <c r="B7" s="72"/>
      <c r="C7" s="74"/>
      <c r="D7" s="74"/>
      <c r="E7" s="74"/>
      <c r="F7" s="74"/>
      <c r="G7" s="74"/>
      <c r="H7" s="74"/>
      <c r="I7" s="74"/>
      <c r="J7" s="74"/>
      <c r="K7" s="74"/>
    </row>
    <row r="8" spans="1:13">
      <c r="A8" s="67"/>
      <c r="B8" s="72"/>
      <c r="C8" s="74"/>
      <c r="D8" s="74"/>
      <c r="E8" s="74"/>
      <c r="F8" s="74"/>
      <c r="G8" s="74"/>
      <c r="H8" s="74"/>
      <c r="I8" s="74"/>
      <c r="J8" s="74"/>
      <c r="K8" s="74"/>
    </row>
    <row r="9" spans="1:13">
      <c r="A9" s="67"/>
      <c r="B9" s="72"/>
      <c r="C9" s="74"/>
      <c r="D9" s="74"/>
      <c r="E9" s="74"/>
      <c r="F9" s="74"/>
      <c r="G9" s="74"/>
      <c r="H9" s="74"/>
      <c r="I9" s="74"/>
      <c r="J9" s="74"/>
      <c r="K9" s="74"/>
    </row>
    <row r="10" spans="1:13">
      <c r="A10" s="67"/>
      <c r="B10" s="72"/>
      <c r="C10" s="74"/>
      <c r="D10" s="74"/>
      <c r="E10" s="74"/>
      <c r="F10" s="74"/>
      <c r="G10" s="74"/>
      <c r="H10" s="74"/>
      <c r="I10" s="74"/>
      <c r="J10" s="74"/>
      <c r="K10" s="74"/>
    </row>
    <row r="11" spans="1:13">
      <c r="A11" s="67"/>
      <c r="B11" s="72"/>
      <c r="C11" s="74"/>
      <c r="D11" s="74"/>
      <c r="E11" s="74"/>
      <c r="F11" s="74"/>
      <c r="G11" s="74"/>
      <c r="H11" s="74"/>
      <c r="I11" s="74"/>
      <c r="J11" s="74"/>
      <c r="K11" s="74"/>
    </row>
    <row r="12" spans="1:13">
      <c r="A12" s="67"/>
      <c r="B12" s="72"/>
      <c r="C12" s="74"/>
      <c r="D12" s="74"/>
      <c r="E12" s="74"/>
      <c r="F12" s="74"/>
      <c r="G12" s="74"/>
      <c r="H12" s="74"/>
      <c r="I12" s="74"/>
      <c r="J12" s="74"/>
      <c r="K12" s="74"/>
    </row>
    <row r="13" spans="1:13">
      <c r="A13" s="67"/>
      <c r="B13" s="72"/>
      <c r="C13" s="74"/>
      <c r="D13" s="74"/>
      <c r="E13" s="74"/>
      <c r="F13" s="74"/>
      <c r="G13" s="74"/>
      <c r="H13" s="74"/>
      <c r="I13" s="74"/>
      <c r="J13" s="74"/>
      <c r="K13" s="74"/>
    </row>
    <row r="14" spans="1:13">
      <c r="A14" s="67"/>
      <c r="B14" s="72"/>
      <c r="C14" s="74"/>
      <c r="D14" s="74"/>
      <c r="E14" s="74"/>
      <c r="F14" s="74"/>
      <c r="G14" s="74"/>
      <c r="H14" s="74"/>
      <c r="I14" s="74"/>
      <c r="J14" s="74"/>
      <c r="K14" s="74"/>
    </row>
    <row r="15" spans="1:13">
      <c r="A15" s="67"/>
      <c r="B15" s="72"/>
      <c r="C15" s="74"/>
      <c r="D15" s="74"/>
      <c r="E15" s="74"/>
      <c r="F15" s="74"/>
      <c r="G15" s="74"/>
      <c r="H15" s="74"/>
      <c r="I15" s="74"/>
      <c r="J15" s="74"/>
      <c r="K15" s="74"/>
    </row>
    <row r="16" spans="1:13">
      <c r="A16" s="67"/>
      <c r="B16" s="72"/>
      <c r="C16" s="74"/>
      <c r="D16" s="74"/>
      <c r="E16" s="74"/>
      <c r="F16" s="74"/>
      <c r="G16" s="74"/>
      <c r="H16" s="74"/>
      <c r="I16" s="74"/>
      <c r="J16" s="74"/>
      <c r="K16" s="74"/>
    </row>
    <row r="17" spans="1:13">
      <c r="A17" s="67"/>
      <c r="B17" s="72"/>
      <c r="C17" s="74"/>
      <c r="D17" s="74"/>
      <c r="E17" s="74"/>
      <c r="F17" s="74"/>
      <c r="G17" s="74"/>
      <c r="H17" s="74"/>
      <c r="I17" s="74"/>
      <c r="J17" s="74"/>
      <c r="K17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H4"/>
    <mergeCell ref="I4:K4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4"/>
  <sheetViews>
    <sheetView tabSelected="0" workbookViewId="0" showGridLines="true" showRowColHeaders="1">
      <pane xSplit="1" ySplit="13" topLeftCell="B28" activePane="bottomRight" state="frozen"/>
      <selection pane="topRight"/>
      <selection pane="bottomLeft"/>
      <selection pane="bottomRight" activeCell="I14" sqref="I14:J34"/>
    </sheetView>
  </sheetViews>
  <sheetFormatPr defaultRowHeight="14.4" defaultColWidth="8.85546875" outlineLevelRow="0" outlineLevelCol="0"/>
  <cols>
    <col min="1" max="1" width="5.5703125" customWidth="true" style="3"/>
    <col min="2" max="2" width="26.28515625" customWidth="true" style="3"/>
    <col min="3" max="3" width="25.85546875" customWidth="true" style="3"/>
    <col min="4" max="4" width="21.28515625" customWidth="true" style="3"/>
    <col min="5" max="5" width="22.7109375" customWidth="true" style="3"/>
    <col min="6" max="6" width="30.85546875" customWidth="true" style="3"/>
    <col min="7" max="7" width="12.5703125" customWidth="true" style="3"/>
    <col min="8" max="8" width="21.42578125" customWidth="true" style="3"/>
    <col min="9" max="9" width="19.5703125" customWidth="true" style="3"/>
    <col min="10" max="10" width="19.140625" customWidth="true" style="3"/>
    <col min="11" max="11" width="28.28515625" customWidth="true" style="3"/>
    <col min="12" max="12" width="20.5703125" customWidth="true" style="3"/>
    <col min="13" max="13" width="31.7109375" customWidth="true" style="3"/>
    <col min="14" max="14" width="14.5703125" customWidth="true" style="3"/>
    <col min="15" max="15" width="8.85546875" style="3"/>
  </cols>
  <sheetData>
    <row r="1" spans="1:15">
      <c r="A1" s="3" t="s">
        <v>68</v>
      </c>
      <c r="N1" s="20" t="s">
        <v>147</v>
      </c>
    </row>
    <row r="3" spans="1:15" hidden="true">
      <c r="G3" s="3" t="s">
        <v>165</v>
      </c>
      <c r="H3" s="3" t="s">
        <v>224</v>
      </c>
    </row>
    <row r="4" spans="1:15" hidden="true"/>
    <row r="5" spans="1:15" hidden="true">
      <c r="G5" s="3" t="s">
        <v>166</v>
      </c>
      <c r="H5" s="3" t="s">
        <v>225</v>
      </c>
    </row>
    <row r="6" spans="1:15" hidden="true">
      <c r="H6" s="3" t="s">
        <v>226</v>
      </c>
    </row>
    <row r="7" spans="1:15" hidden="true">
      <c r="H7" s="3" t="s">
        <v>227</v>
      </c>
    </row>
    <row r="8" spans="1:15" hidden="true">
      <c r="H8" s="3" t="s">
        <v>228</v>
      </c>
    </row>
    <row r="9" spans="1:15" hidden="true">
      <c r="H9" s="3" t="s">
        <v>229</v>
      </c>
    </row>
    <row r="10" spans="1:15" hidden="true"/>
    <row r="11" spans="1:15">
      <c r="A11" s="131" t="s">
        <v>167</v>
      </c>
      <c r="B11" s="131" t="s">
        <v>230</v>
      </c>
      <c r="C11" s="131" t="s">
        <v>231</v>
      </c>
      <c r="D11" s="129" t="s">
        <v>232</v>
      </c>
      <c r="E11" s="136"/>
      <c r="F11" s="131" t="s">
        <v>233</v>
      </c>
      <c r="G11" s="131" t="s">
        <v>234</v>
      </c>
      <c r="H11" s="131" t="s">
        <v>235</v>
      </c>
      <c r="I11" s="131" t="s">
        <v>236</v>
      </c>
      <c r="J11" s="131" t="s">
        <v>237</v>
      </c>
      <c r="K11" s="131" t="s">
        <v>238</v>
      </c>
      <c r="L11" s="131" t="s">
        <v>239</v>
      </c>
      <c r="M11" s="131" t="s">
        <v>240</v>
      </c>
    </row>
    <row r="12" spans="1:15">
      <c r="A12" s="132"/>
      <c r="B12" s="132"/>
      <c r="C12" s="132"/>
      <c r="D12" s="69" t="s">
        <v>241</v>
      </c>
      <c r="E12" s="69" t="s">
        <v>242</v>
      </c>
      <c r="F12" s="132"/>
      <c r="G12" s="132"/>
      <c r="H12" s="132"/>
      <c r="I12" s="132"/>
      <c r="J12" s="132"/>
      <c r="K12" s="132"/>
      <c r="L12" s="132"/>
      <c r="M12" s="132"/>
    </row>
    <row r="13" spans="1:15">
      <c r="A13" s="70">
        <v>1</v>
      </c>
      <c r="B13" s="70">
        <v>2</v>
      </c>
      <c r="C13" s="70">
        <v>3</v>
      </c>
      <c r="D13" s="134">
        <v>4</v>
      </c>
      <c r="E13" s="135"/>
      <c r="F13" s="70">
        <v>5</v>
      </c>
      <c r="G13" s="70">
        <v>6</v>
      </c>
      <c r="H13" s="70">
        <v>7</v>
      </c>
      <c r="I13" s="70">
        <v>8</v>
      </c>
      <c r="J13" s="70">
        <v>9</v>
      </c>
      <c r="K13" s="70">
        <v>10</v>
      </c>
      <c r="L13" s="70">
        <v>11</v>
      </c>
      <c r="M13" s="70">
        <v>12</v>
      </c>
    </row>
    <row r="14" spans="1:15">
      <c r="A14" s="158">
        <v>1</v>
      </c>
      <c r="B14" s="159" t="s">
        <v>243</v>
      </c>
      <c r="C14" s="168" t="s">
        <v>244</v>
      </c>
      <c r="D14" s="159" t="s">
        <v>245</v>
      </c>
      <c r="E14" s="166" t="s">
        <v>246</v>
      </c>
      <c r="F14" s="166"/>
      <c r="G14" s="162" t="s">
        <v>166</v>
      </c>
      <c r="H14" s="162" t="s">
        <v>247</v>
      </c>
      <c r="I14" s="171" t="s">
        <v>248</v>
      </c>
      <c r="J14" s="171"/>
      <c r="K14" s="166" t="s">
        <v>249</v>
      </c>
      <c r="L14" s="162" t="s">
        <v>166</v>
      </c>
      <c r="M14" s="166"/>
    </row>
    <row r="15" spans="1:15">
      <c r="A15" s="158">
        <v>2</v>
      </c>
      <c r="B15" s="159" t="s">
        <v>243</v>
      </c>
      <c r="C15" s="168" t="s">
        <v>244</v>
      </c>
      <c r="D15" s="159" t="s">
        <v>245</v>
      </c>
      <c r="E15" s="166" t="s">
        <v>246</v>
      </c>
      <c r="F15" s="166"/>
      <c r="G15" s="162" t="s">
        <v>166</v>
      </c>
      <c r="H15" s="162" t="s">
        <v>247</v>
      </c>
      <c r="I15" s="171" t="s">
        <v>248</v>
      </c>
      <c r="J15" s="171"/>
      <c r="K15" s="166" t="s">
        <v>250</v>
      </c>
      <c r="L15" s="162" t="s">
        <v>166</v>
      </c>
      <c r="M15" s="166"/>
    </row>
    <row r="16" spans="1:15">
      <c r="A16" s="158">
        <v>3</v>
      </c>
      <c r="B16" s="166" t="s">
        <v>243</v>
      </c>
      <c r="C16" s="169" t="s">
        <v>244</v>
      </c>
      <c r="D16" s="166" t="s">
        <v>245</v>
      </c>
      <c r="E16" s="166" t="s">
        <v>246</v>
      </c>
      <c r="F16" s="166"/>
      <c r="G16" s="162" t="s">
        <v>166</v>
      </c>
      <c r="H16" s="162" t="s">
        <v>247</v>
      </c>
      <c r="I16" s="171" t="s">
        <v>248</v>
      </c>
      <c r="J16" s="171"/>
      <c r="K16" s="166" t="s">
        <v>250</v>
      </c>
      <c r="L16" s="162" t="s">
        <v>166</v>
      </c>
      <c r="M16" s="166"/>
    </row>
    <row r="17" spans="1:15">
      <c r="A17" s="158">
        <v>4</v>
      </c>
      <c r="B17" s="166" t="s">
        <v>251</v>
      </c>
      <c r="C17" s="169" t="s">
        <v>252</v>
      </c>
      <c r="D17" s="166" t="s">
        <v>253</v>
      </c>
      <c r="E17" s="166" t="s">
        <v>254</v>
      </c>
      <c r="F17" s="166"/>
      <c r="G17" s="162" t="s">
        <v>166</v>
      </c>
      <c r="H17" s="162" t="s">
        <v>247</v>
      </c>
      <c r="I17" s="171" t="s">
        <v>255</v>
      </c>
      <c r="J17" s="171"/>
      <c r="K17" s="166" t="s">
        <v>256</v>
      </c>
      <c r="L17" s="162" t="s">
        <v>166</v>
      </c>
      <c r="M17" s="166"/>
    </row>
    <row r="18" spans="1:15">
      <c r="A18" s="158">
        <v>5</v>
      </c>
      <c r="B18" s="166" t="s">
        <v>251</v>
      </c>
      <c r="C18" s="169" t="s">
        <v>252</v>
      </c>
      <c r="D18" s="166" t="s">
        <v>253</v>
      </c>
      <c r="E18" s="166" t="s">
        <v>254</v>
      </c>
      <c r="F18" s="166"/>
      <c r="G18" s="162" t="s">
        <v>166</v>
      </c>
      <c r="H18" s="162" t="s">
        <v>247</v>
      </c>
      <c r="I18" s="171" t="s">
        <v>255</v>
      </c>
      <c r="J18" s="171"/>
      <c r="K18" s="166" t="s">
        <v>256</v>
      </c>
      <c r="L18" s="162" t="s">
        <v>166</v>
      </c>
      <c r="M18" s="166"/>
    </row>
    <row r="19" spans="1:15">
      <c r="A19" s="158">
        <v>6</v>
      </c>
      <c r="B19" s="166" t="s">
        <v>251</v>
      </c>
      <c r="C19" s="169" t="s">
        <v>252</v>
      </c>
      <c r="D19" s="166" t="s">
        <v>253</v>
      </c>
      <c r="E19" s="166" t="s">
        <v>254</v>
      </c>
      <c r="F19" s="166"/>
      <c r="G19" s="162" t="s">
        <v>166</v>
      </c>
      <c r="H19" s="162" t="s">
        <v>247</v>
      </c>
      <c r="I19" s="171" t="s">
        <v>255</v>
      </c>
      <c r="J19" s="171"/>
      <c r="K19" s="166" t="s">
        <v>257</v>
      </c>
      <c r="L19" s="162" t="s">
        <v>166</v>
      </c>
      <c r="M19" s="166"/>
    </row>
    <row r="20" spans="1:15">
      <c r="A20" s="158">
        <v>7</v>
      </c>
      <c r="B20" s="166" t="s">
        <v>251</v>
      </c>
      <c r="C20" s="169" t="s">
        <v>252</v>
      </c>
      <c r="D20" s="166" t="s">
        <v>253</v>
      </c>
      <c r="E20" s="166" t="s">
        <v>254</v>
      </c>
      <c r="F20" s="166"/>
      <c r="G20" s="162" t="s">
        <v>166</v>
      </c>
      <c r="H20" s="162" t="s">
        <v>247</v>
      </c>
      <c r="I20" s="171" t="s">
        <v>255</v>
      </c>
      <c r="J20" s="171"/>
      <c r="K20" s="166" t="s">
        <v>257</v>
      </c>
      <c r="L20" s="162" t="s">
        <v>166</v>
      </c>
      <c r="M20" s="166"/>
    </row>
    <row r="21" spans="1:15">
      <c r="A21" s="158">
        <v>8</v>
      </c>
      <c r="B21" s="166" t="s">
        <v>258</v>
      </c>
      <c r="C21" s="170" t="s">
        <v>259</v>
      </c>
      <c r="D21" s="166"/>
      <c r="E21" s="166"/>
      <c r="F21" s="166" t="s">
        <v>260</v>
      </c>
      <c r="G21" s="162" t="s">
        <v>166</v>
      </c>
      <c r="H21" s="162" t="s">
        <v>228</v>
      </c>
      <c r="I21" s="171">
        <v>101105006621.0</v>
      </c>
      <c r="J21" s="171"/>
      <c r="K21" s="166" t="s">
        <v>261</v>
      </c>
      <c r="L21" s="162" t="s">
        <v>166</v>
      </c>
      <c r="M21" s="166"/>
    </row>
    <row r="22" spans="1:15">
      <c r="A22" s="158">
        <v>9</v>
      </c>
      <c r="B22" s="166" t="s">
        <v>258</v>
      </c>
      <c r="C22" s="170" t="s">
        <v>259</v>
      </c>
      <c r="D22" s="166"/>
      <c r="E22" s="166"/>
      <c r="F22" s="166" t="s">
        <v>260</v>
      </c>
      <c r="G22" s="162" t="s">
        <v>166</v>
      </c>
      <c r="H22" s="162" t="s">
        <v>228</v>
      </c>
      <c r="I22" s="171">
        <v>101105006621.0</v>
      </c>
      <c r="J22" s="171"/>
      <c r="K22" s="166" t="s">
        <v>262</v>
      </c>
      <c r="L22" s="162" t="s">
        <v>166</v>
      </c>
      <c r="M22" s="166"/>
    </row>
    <row r="23" spans="1:15">
      <c r="A23" s="158">
        <v>10</v>
      </c>
      <c r="B23" s="166" t="s">
        <v>263</v>
      </c>
      <c r="C23" s="170" t="s">
        <v>264</v>
      </c>
      <c r="D23" s="166"/>
      <c r="E23" s="166"/>
      <c r="F23" s="166" t="s">
        <v>265</v>
      </c>
      <c r="G23" s="162" t="s">
        <v>166</v>
      </c>
      <c r="H23" s="162" t="s">
        <v>228</v>
      </c>
      <c r="I23" s="171">
        <v>101105006336.0</v>
      </c>
      <c r="J23" s="171"/>
      <c r="K23" s="166" t="s">
        <v>266</v>
      </c>
      <c r="L23" s="162" t="s">
        <v>166</v>
      </c>
      <c r="M23" s="166"/>
    </row>
    <row r="24" spans="1:15">
      <c r="A24" s="158">
        <v>11</v>
      </c>
      <c r="B24" s="166" t="s">
        <v>263</v>
      </c>
      <c r="C24" s="170" t="s">
        <v>264</v>
      </c>
      <c r="D24" s="166"/>
      <c r="E24" s="166"/>
      <c r="F24" s="166" t="s">
        <v>265</v>
      </c>
      <c r="G24" s="162" t="s">
        <v>166</v>
      </c>
      <c r="H24" s="162" t="s">
        <v>228</v>
      </c>
      <c r="I24" s="171">
        <v>101105006336.0</v>
      </c>
      <c r="J24" s="171"/>
      <c r="K24" s="166" t="s">
        <v>267</v>
      </c>
      <c r="L24" s="162" t="s">
        <v>166</v>
      </c>
      <c r="M24" s="166"/>
    </row>
    <row r="25" spans="1:15">
      <c r="A25" s="158">
        <v>12</v>
      </c>
      <c r="B25" s="166" t="s">
        <v>268</v>
      </c>
      <c r="C25" s="170" t="s">
        <v>269</v>
      </c>
      <c r="D25" s="166"/>
      <c r="E25" s="166"/>
      <c r="F25" s="166"/>
      <c r="G25" s="162" t="s">
        <v>166</v>
      </c>
      <c r="H25" s="162" t="s">
        <v>228</v>
      </c>
      <c r="I25" s="171">
        <v>101105006591.0</v>
      </c>
      <c r="J25" s="171"/>
      <c r="K25" s="166" t="s">
        <v>270</v>
      </c>
      <c r="L25" s="162" t="s">
        <v>166</v>
      </c>
      <c r="M25" s="166"/>
    </row>
    <row r="26" spans="1:15">
      <c r="A26" s="158">
        <v>13</v>
      </c>
      <c r="B26" s="166" t="s">
        <v>268</v>
      </c>
      <c r="C26" s="170" t="s">
        <v>269</v>
      </c>
      <c r="D26" s="166"/>
      <c r="E26" s="166"/>
      <c r="F26" s="166"/>
      <c r="G26" s="162" t="s">
        <v>166</v>
      </c>
      <c r="H26" s="162" t="s">
        <v>228</v>
      </c>
      <c r="I26" s="171">
        <v>101105006591.0</v>
      </c>
      <c r="J26" s="171"/>
      <c r="K26" s="166" t="s">
        <v>271</v>
      </c>
      <c r="L26" s="162" t="s">
        <v>166</v>
      </c>
      <c r="M26" s="166"/>
    </row>
    <row r="27" spans="1:15">
      <c r="A27" s="158">
        <v>14</v>
      </c>
      <c r="B27" s="166" t="s">
        <v>272</v>
      </c>
      <c r="C27" s="170" t="s">
        <v>273</v>
      </c>
      <c r="D27" s="166" t="s">
        <v>274</v>
      </c>
      <c r="E27" s="166"/>
      <c r="F27" s="166"/>
      <c r="G27" s="162" t="s">
        <v>166</v>
      </c>
      <c r="H27" s="162" t="s">
        <v>228</v>
      </c>
      <c r="I27" s="171" t="s">
        <v>275</v>
      </c>
      <c r="J27" s="171"/>
      <c r="K27" s="166" t="s">
        <v>270</v>
      </c>
      <c r="L27" s="162" t="s">
        <v>166</v>
      </c>
      <c r="M27" s="166"/>
    </row>
    <row r="28" spans="1:15">
      <c r="A28" s="158">
        <v>15</v>
      </c>
      <c r="B28" s="166" t="s">
        <v>272</v>
      </c>
      <c r="C28" s="170" t="s">
        <v>273</v>
      </c>
      <c r="D28" s="166" t="s">
        <v>274</v>
      </c>
      <c r="E28" s="166"/>
      <c r="F28" s="166"/>
      <c r="G28" s="162" t="s">
        <v>166</v>
      </c>
      <c r="H28" s="162" t="s">
        <v>228</v>
      </c>
      <c r="I28" s="171" t="s">
        <v>275</v>
      </c>
      <c r="J28" s="171"/>
      <c r="K28" s="166" t="s">
        <v>271</v>
      </c>
      <c r="L28" s="162" t="s">
        <v>166</v>
      </c>
      <c r="M28" s="166"/>
    </row>
    <row r="29" spans="1:15">
      <c r="A29" s="158">
        <v>16</v>
      </c>
      <c r="B29" s="166" t="s">
        <v>272</v>
      </c>
      <c r="C29" s="170" t="s">
        <v>273</v>
      </c>
      <c r="D29" s="166" t="s">
        <v>274</v>
      </c>
      <c r="E29" s="166"/>
      <c r="F29" s="166"/>
      <c r="G29" s="162" t="s">
        <v>166</v>
      </c>
      <c r="H29" s="162" t="s">
        <v>228</v>
      </c>
      <c r="I29" s="171" t="s">
        <v>275</v>
      </c>
      <c r="J29" s="171"/>
      <c r="K29" s="166" t="s">
        <v>271</v>
      </c>
      <c r="L29" s="162" t="s">
        <v>166</v>
      </c>
      <c r="M29" s="166"/>
    </row>
    <row r="30" spans="1:15">
      <c r="A30" s="158">
        <v>17</v>
      </c>
      <c r="B30" s="166" t="s">
        <v>276</v>
      </c>
      <c r="C30" s="170" t="s">
        <v>277</v>
      </c>
      <c r="D30" s="166" t="s">
        <v>274</v>
      </c>
      <c r="E30" s="166"/>
      <c r="F30" s="166" t="s">
        <v>278</v>
      </c>
      <c r="G30" s="162" t="s">
        <v>166</v>
      </c>
      <c r="H30" s="162" t="s">
        <v>228</v>
      </c>
      <c r="I30" s="171" t="s">
        <v>279</v>
      </c>
      <c r="J30" s="171"/>
      <c r="K30" s="166" t="s">
        <v>261</v>
      </c>
      <c r="L30" s="162" t="s">
        <v>166</v>
      </c>
      <c r="M30" s="166"/>
    </row>
    <row r="31" spans="1:15">
      <c r="A31" s="158">
        <v>18</v>
      </c>
      <c r="B31" s="166"/>
      <c r="C31" s="170"/>
      <c r="D31" s="166"/>
      <c r="E31" s="166"/>
      <c r="F31" s="166"/>
      <c r="G31" s="162"/>
      <c r="H31" s="162"/>
      <c r="I31" s="171"/>
      <c r="J31" s="171"/>
      <c r="K31" s="166"/>
      <c r="L31" s="162"/>
      <c r="M31" s="166"/>
    </row>
    <row r="32" spans="1:15">
      <c r="A32" s="158">
        <v>19</v>
      </c>
      <c r="B32" s="166"/>
      <c r="C32" s="170"/>
      <c r="D32" s="166"/>
      <c r="E32" s="166"/>
      <c r="F32" s="166"/>
      <c r="G32" s="162"/>
      <c r="H32" s="162"/>
      <c r="I32" s="171"/>
      <c r="J32" s="171"/>
      <c r="K32" s="166"/>
      <c r="L32" s="162"/>
      <c r="M32" s="166"/>
    </row>
    <row r="33" spans="1:15">
      <c r="A33" s="158">
        <v>20</v>
      </c>
      <c r="B33" s="166"/>
      <c r="C33" s="170"/>
      <c r="D33" s="166"/>
      <c r="E33" s="166"/>
      <c r="F33" s="166"/>
      <c r="G33" s="162"/>
      <c r="H33" s="162"/>
      <c r="I33" s="171"/>
      <c r="J33" s="171"/>
      <c r="K33" s="166"/>
      <c r="L33" s="162"/>
      <c r="M33" s="166"/>
    </row>
    <row r="34" spans="1:15">
      <c r="A34" s="158">
        <v>21</v>
      </c>
      <c r="B34" s="166"/>
      <c r="C34" s="170"/>
      <c r="D34" s="166"/>
      <c r="E34" s="166"/>
      <c r="F34" s="166"/>
      <c r="G34" s="162"/>
      <c r="H34" s="162"/>
      <c r="I34" s="171"/>
      <c r="J34" s="171"/>
      <c r="K34" s="166"/>
      <c r="L34" s="162"/>
      <c r="M34" s="1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3">
    <dataValidation type="list" allowBlank="1" showDropDown="0" showInputMessage="1" showErrorMessage="1" sqref="G14:G34">
      <formula1>$G$4:$G$5</formula1>
    </dataValidation>
    <dataValidation type="list" allowBlank="1" showDropDown="0" showInputMessage="1" showErrorMessage="1" sqref="H14:H34">
      <formula1>$H$4:$H$9</formula1>
    </dataValidation>
    <dataValidation type="list" allowBlank="1" showDropDown="0" showInputMessage="1" showErrorMessage="1" sqref="L14:L34">
      <formula1>$G$4:$G$5</formula1>
    </dataValidation>
  </dataValidations>
  <hyperlinks>
    <hyperlink ref="N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acer</cp:lastModifiedBy>
  <dcterms:created xsi:type="dcterms:W3CDTF">2009-07-06T03:37:37+02:00</dcterms:created>
  <dcterms:modified xsi:type="dcterms:W3CDTF">2020-06-15T01:18:28+02:00</dcterms:modified>
  <dc:title/>
  <dc:description/>
  <dc:subject/>
  <cp:keywords/>
  <cp:category/>
</cp:coreProperties>
</file>