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Score" sheetId="2" state="visible" r:id="rId2"/>
    <sheet name="_data_stakeholders_and_organisa" sheetId="3" state="hidden" r:id="rId3"/>
    <sheet name="_data_source_data" sheetId="4" state="hidden" r:id="rId4"/>
    <sheet name="_data_data_governance_and_infor" sheetId="5" state="hidden" r:id="rId5"/>
    <sheet name="_data_data_modelling" sheetId="6" state="hidden" r:id="rId6"/>
    <sheet name="_data_dependencies" sheetId="7" state="hidden" r:id="rId7"/>
    <sheet name="_data_consumption_and_visualisa" sheetId="8" state="hidden" r:id="rId8"/>
    <sheet name="_data_implementation" sheetId="9" state="hidden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FFCC"/>
          <bgColor rgb="00FFFF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Data Product Complexity Scores</a:t>
            </a:r>
          </a:p>
        </rich>
      </tx>
    </title>
    <plotArea>
      <layout>
        <manualLayout>
          <xMode val="factor"/>
          <yMode val="factor"/>
          <wMode val="factor"/>
          <hMode val="factor"/>
          <x val="0.25"/>
          <y val="0.1"/>
          <w val="0.5"/>
          <h val="0.6"/>
        </manualLayout>
      </layout>
      <barChart>
        <barDir val="bar"/>
        <grouping val="clustered"/>
        <ser>
          <idx val="0"/>
          <order val="0"/>
          <tx>
            <strRef>
              <f>'Score'!B1</f>
            </strRef>
          </tx>
          <spPr>
            <a:ln>
              <a:prstDash val="solid"/>
            </a:ln>
          </spPr>
          <cat>
            <numRef>
              <f>'Score'!$A$2:$A$8</f>
            </numRef>
          </cat>
          <val>
            <numRef>
              <f>'Score'!$B$2:$B$8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Score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Sections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cols>
    <col width="6" customWidth="1" min="1" max="1"/>
    <col width="105" customWidth="1" min="2" max="2"/>
    <col width="10" customWidth="1" min="3" max="3"/>
  </cols>
  <sheetData>
    <row r="1">
      <c r="A1" s="1" t="inlineStr">
        <is>
          <t>1</t>
        </is>
      </c>
      <c r="B1" s="1" t="inlineStr">
        <is>
          <t>Data Product Information</t>
        </is>
      </c>
    </row>
    <row r="2"/>
    <row r="3">
      <c r="A3" s="1" t="inlineStr">
        <is>
          <t>2</t>
        </is>
      </c>
      <c r="B3" s="1" t="inlineStr">
        <is>
          <t>Stakeholders and organisation</t>
        </is>
      </c>
    </row>
    <row r="4">
      <c r="A4" t="inlineStr">
        <is>
          <t>2.1</t>
        </is>
      </c>
      <c r="B4" t="inlineStr">
        <is>
          <t>Are stakeholders identified?</t>
        </is>
      </c>
      <c r="C4" t="inlineStr">
        <is>
          <t>Not sure</t>
        </is>
      </c>
    </row>
    <row r="5">
      <c r="B5" s="2" t="inlineStr">
        <is>
          <t>Indicate if the data product consuming stakeholder(s) are identified</t>
        </is>
      </c>
    </row>
    <row r="6">
      <c r="A6" t="inlineStr">
        <is>
          <t>2.2</t>
        </is>
      </c>
      <c r="B6" t="inlineStr">
        <is>
          <t>Number/diversity of stakeholders</t>
        </is>
      </c>
      <c r="C6" t="inlineStr">
        <is>
          <t>Not sure</t>
        </is>
      </c>
    </row>
    <row r="7">
      <c r="B7" s="2" t="inlineStr">
        <is>
          <t>How many and how varied the stakeholders are</t>
        </is>
      </c>
    </row>
    <row r="8">
      <c r="A8" t="inlineStr">
        <is>
          <t>2.3</t>
        </is>
      </c>
      <c r="B8" t="inlineStr">
        <is>
          <t>Stakeholder availability and engagement</t>
        </is>
      </c>
      <c r="C8" t="inlineStr">
        <is>
          <t>Not sure</t>
        </is>
      </c>
    </row>
    <row r="9">
      <c r="B9" s="2" t="inlineStr">
        <is>
          <t>How engaged stakeholders are and ease of access</t>
        </is>
      </c>
    </row>
    <row r="10"/>
    <row r="11">
      <c r="A11" s="1" t="inlineStr">
        <is>
          <t>3</t>
        </is>
      </c>
      <c r="B11" s="1" t="inlineStr">
        <is>
          <t>Source Data</t>
        </is>
      </c>
    </row>
    <row r="12">
      <c r="A12" t="inlineStr">
        <is>
          <t>3.1</t>
        </is>
      </c>
      <c r="B12" t="inlineStr">
        <is>
          <t>How many upstream data sources (data products and/or source systems) does this data product depend on?</t>
        </is>
      </c>
      <c r="C12" t="inlineStr">
        <is>
          <t>Not sure</t>
        </is>
      </c>
    </row>
    <row r="13">
      <c r="B13" s="2" t="inlineStr">
        <is>
          <t>Provide the a numerical estimate</t>
        </is>
      </c>
    </row>
    <row r="14">
      <c r="A14" t="inlineStr">
        <is>
          <t>3.2</t>
        </is>
      </c>
      <c r="B14" t="inlineStr">
        <is>
          <t>Do new sources need to be integrated and landed in the data platform?</t>
        </is>
      </c>
      <c r="C14" t="inlineStr">
        <is>
          <t>Not sure</t>
        </is>
      </c>
    </row>
    <row r="15">
      <c r="B15" s="2" t="inlineStr">
        <is>
          <t>Chose the most appropraite option</t>
        </is>
      </c>
    </row>
    <row r="16">
      <c r="A16" t="inlineStr">
        <is>
          <t>3.3</t>
        </is>
      </c>
      <c r="B16" t="inlineStr">
        <is>
          <t>Our product builds on PDPV1 implementations</t>
        </is>
      </c>
      <c r="C16" t="inlineStr">
        <is>
          <t>Not sure</t>
        </is>
      </c>
    </row>
    <row r="17">
      <c r="B17" s="2" t="inlineStr">
        <is>
          <t>Whether this builds on older PDPV1 implementations</t>
        </is>
      </c>
    </row>
    <row r="18">
      <c r="A18" t="inlineStr">
        <is>
          <t>3.4</t>
        </is>
      </c>
      <c r="B18" t="inlineStr">
        <is>
          <t>Access to source system SME</t>
        </is>
      </c>
      <c r="C18" t="inlineStr">
        <is>
          <t>Not sure</t>
        </is>
      </c>
    </row>
    <row r="19">
      <c r="B19" s="2" t="inlineStr">
        <is>
          <t>Availability of subject matter experts for source systems</t>
        </is>
      </c>
    </row>
    <row r="20">
      <c r="A20" t="inlineStr">
        <is>
          <t>3.5</t>
        </is>
      </c>
      <c r="B20" t="inlineStr">
        <is>
          <t>Are the source data/systems on which this data product depends well understood/clear knowledge?</t>
        </is>
      </c>
      <c r="C20" t="inlineStr">
        <is>
          <t>Not sure</t>
        </is>
      </c>
    </row>
    <row r="21">
      <c r="B21" s="2" t="inlineStr">
        <is>
          <t>Knowledge of the source data dependencies impacts the classification and modelling for the data product</t>
        </is>
      </c>
    </row>
    <row r="22">
      <c r="A22" t="inlineStr">
        <is>
          <t>3.6</t>
        </is>
      </c>
      <c r="B22" t="inlineStr">
        <is>
          <t>New integration pattern</t>
        </is>
      </c>
      <c r="C22" t="inlineStr">
        <is>
          <t>Not sure</t>
        </is>
      </c>
    </row>
    <row r="23">
      <c r="B23" s="2" t="inlineStr">
        <is>
          <t>Whether this reuses or introduces new integration patterns</t>
        </is>
      </c>
    </row>
    <row r="24">
      <c r="A24" t="inlineStr">
        <is>
          <t>3.7</t>
        </is>
      </c>
      <c r="B24" t="inlineStr">
        <is>
          <t>Please select all applicable source integration technologies</t>
        </is>
      </c>
      <c r="C24" t="inlineStr">
        <is>
          <t>Not sure</t>
        </is>
      </c>
    </row>
    <row r="25">
      <c r="B25" s="2" t="inlineStr">
        <is>
          <t>Different types of sources add different complexity</t>
        </is>
      </c>
    </row>
    <row r="26">
      <c r="A26" t="inlineStr">
        <is>
          <t>3.8</t>
        </is>
      </c>
      <c r="B26" t="inlineStr">
        <is>
          <t>Velocity</t>
        </is>
      </c>
      <c r="C26" t="inlineStr">
        <is>
          <t>Not sure</t>
        </is>
      </c>
    </row>
    <row r="27">
      <c r="B27" s="2" t="inlineStr">
        <is>
          <t>Frequency or streaming nature of incoming data</t>
        </is>
      </c>
    </row>
    <row r="28">
      <c r="A28" t="inlineStr">
        <is>
          <t>3.9</t>
        </is>
      </c>
      <c r="B28" t="inlineStr">
        <is>
          <t>What is the volume of records (rows) that are typically updated per day?</t>
        </is>
      </c>
      <c r="C28" t="inlineStr">
        <is>
          <t>Not sure</t>
        </is>
      </c>
    </row>
    <row r="29">
      <c r="B29" s="2" t="inlineStr">
        <is>
          <t>Capture the estimated data volume, for example 3000, or 5000000</t>
        </is>
      </c>
    </row>
    <row r="30">
      <c r="A30" t="inlineStr">
        <is>
          <t>3.10</t>
        </is>
      </c>
      <c r="B30" t="inlineStr">
        <is>
          <t>Is the source data correctly sequenced and ordered?</t>
        </is>
      </c>
      <c r="C30" t="inlineStr">
        <is>
          <t>Not sure</t>
        </is>
      </c>
    </row>
    <row r="31">
      <c r="B31" s="2" t="inlineStr">
        <is>
          <t>Stability and timeliness of incoming data</t>
        </is>
      </c>
    </row>
    <row r="32"/>
    <row r="33">
      <c r="A33" s="1" t="inlineStr">
        <is>
          <t>4</t>
        </is>
      </c>
      <c r="B33" s="1" t="inlineStr">
        <is>
          <t>Data governance and information security</t>
        </is>
      </c>
    </row>
    <row r="34">
      <c r="A34" t="inlineStr">
        <is>
          <t>4.1</t>
        </is>
      </c>
      <c r="B34" t="inlineStr">
        <is>
          <t>Is there Personally Identifiable Information in the source data?</t>
        </is>
      </c>
      <c r="C34" t="inlineStr">
        <is>
          <t>Not sure</t>
        </is>
      </c>
    </row>
    <row r="35">
      <c r="B35" s="2" t="inlineStr">
        <is>
          <t>Whether the data contains PII</t>
        </is>
      </c>
    </row>
    <row r="36">
      <c r="A36" t="inlineStr">
        <is>
          <t>4.2</t>
        </is>
      </c>
      <c r="B36" t="inlineStr">
        <is>
          <t>Is there confidential or secret data?</t>
        </is>
      </c>
      <c r="C36" t="inlineStr">
        <is>
          <t>Not sure</t>
        </is>
      </c>
    </row>
    <row r="37">
      <c r="B37" s="2" t="inlineStr">
        <is>
          <t>Whether the data contains business secrets or restricted info</t>
        </is>
      </c>
    </row>
    <row r="38">
      <c r="A38" t="inlineStr">
        <is>
          <t>4.3</t>
        </is>
      </c>
      <c r="B38" t="inlineStr">
        <is>
          <t>Does this data product require DPISO?</t>
        </is>
      </c>
      <c r="C38" t="inlineStr">
        <is>
          <t>Not sure</t>
        </is>
      </c>
    </row>
    <row r="39">
      <c r="B39" s="2" t="inlineStr">
        <is>
          <t>Status of the Data Privacy and Security Assessment</t>
        </is>
      </c>
    </row>
    <row r="40">
      <c r="A40" t="inlineStr">
        <is>
          <t>4.4</t>
        </is>
      </c>
      <c r="B40" t="inlineStr">
        <is>
          <t>New supplier relationship?</t>
        </is>
      </c>
      <c r="C40" t="inlineStr">
        <is>
          <t>Not sure</t>
        </is>
      </c>
    </row>
    <row r="41">
      <c r="B41" s="2" t="inlineStr">
        <is>
          <t>Whether data is from new or existing third-party suppliers</t>
        </is>
      </c>
    </row>
    <row r="42">
      <c r="A42" t="inlineStr">
        <is>
          <t>4.5</t>
        </is>
      </c>
      <c r="B42" t="inlineStr">
        <is>
          <t>New infosec pattern</t>
        </is>
      </c>
      <c r="C42" t="inlineStr">
        <is>
          <t>Not sure</t>
        </is>
      </c>
    </row>
    <row r="43">
      <c r="B43" s="2" t="inlineStr">
        <is>
          <t>Whether new information security approvals are needed</t>
        </is>
      </c>
    </row>
    <row r="44">
      <c r="A44" t="inlineStr">
        <is>
          <t>4.6</t>
        </is>
      </c>
      <c r="B44" t="inlineStr">
        <is>
          <t>EDI scanning needed?</t>
        </is>
      </c>
      <c r="C44" t="inlineStr">
        <is>
          <t>Not sure</t>
        </is>
      </c>
    </row>
    <row r="45">
      <c r="B45" s="2" t="inlineStr">
        <is>
          <t>Need for malware/DLP scanning of incoming data</t>
        </is>
      </c>
    </row>
    <row r="46"/>
    <row r="47">
      <c r="A47" s="1" t="inlineStr">
        <is>
          <t>5</t>
        </is>
      </c>
      <c r="B47" s="1" t="inlineStr">
        <is>
          <t>Data Modelling</t>
        </is>
      </c>
    </row>
    <row r="48">
      <c r="A48" t="inlineStr">
        <is>
          <t>5.1</t>
        </is>
      </c>
      <c r="B48" t="inlineStr">
        <is>
          <t>Does the data product depend on the Data Vault?</t>
        </is>
      </c>
      <c r="C48" t="inlineStr">
        <is>
          <t>Not sure</t>
        </is>
      </c>
    </row>
    <row r="49">
      <c r="B49" s="2" t="inlineStr">
        <is>
          <t>Whether a Data Vault model is in place and needs to be dismantled</t>
        </is>
      </c>
    </row>
    <row r="50">
      <c r="A50" t="inlineStr">
        <is>
          <t>5.2</t>
        </is>
      </c>
      <c r="B50" t="inlineStr">
        <is>
          <t>Do records changes need to be tracked (historised)?</t>
        </is>
      </c>
      <c r="C50" t="inlineStr">
        <is>
          <t>Not sure</t>
        </is>
      </c>
    </row>
    <row r="51">
      <c r="B51" s="2" t="inlineStr">
        <is>
          <t>Do historical dimension changes (e.g., SCD2) need to be tracked</t>
        </is>
      </c>
    </row>
    <row r="52">
      <c r="A52" t="inlineStr">
        <is>
          <t>5.3</t>
        </is>
      </c>
      <c r="B52" t="inlineStr">
        <is>
          <t>Does the data product depend on conformed model (PLDM)?</t>
        </is>
      </c>
      <c r="C52" t="inlineStr">
        <is>
          <t>Not sure</t>
        </is>
      </c>
    </row>
    <row r="53">
      <c r="B53" s="2" t="inlineStr">
        <is>
          <t>Select the most appropriate option</t>
        </is>
      </c>
    </row>
    <row r="54"/>
    <row r="55">
      <c r="A55" s="1" t="inlineStr">
        <is>
          <t>6</t>
        </is>
      </c>
      <c r="B55" s="1" t="inlineStr">
        <is>
          <t>Dependencies</t>
        </is>
      </c>
    </row>
    <row r="56">
      <c r="A56" t="inlineStr">
        <is>
          <t>6.1</t>
        </is>
      </c>
      <c r="B56" t="inlineStr">
        <is>
          <t>Is there any dependency on other data products?</t>
        </is>
      </c>
      <c r="C56" t="inlineStr">
        <is>
          <t>Not sure</t>
        </is>
      </c>
    </row>
    <row r="57">
      <c r="B57" s="2" t="inlineStr">
        <is>
          <t>Need for data from other products or domains</t>
        </is>
      </c>
    </row>
    <row r="58">
      <c r="A58" t="inlineStr">
        <is>
          <t>6.2</t>
        </is>
      </c>
      <c r="B58" t="inlineStr">
        <is>
          <t>Does Tech Modernisation have an impact on our data sources/systems?</t>
        </is>
      </c>
      <c r="C58" t="inlineStr">
        <is>
          <t>Not sure</t>
        </is>
      </c>
    </row>
    <row r="59">
      <c r="B59" s="2" t="inlineStr">
        <is>
          <t>Impact from the tech modernisation programme</t>
        </is>
      </c>
    </row>
    <row r="60">
      <c r="A60" t="inlineStr">
        <is>
          <t>6.3</t>
        </is>
      </c>
      <c r="B60" t="inlineStr">
        <is>
          <t>Dependency on 3rd party consumption testing</t>
        </is>
      </c>
      <c r="C60" t="inlineStr">
        <is>
          <t>Not sure</t>
        </is>
      </c>
    </row>
    <row r="61">
      <c r="B61" s="2" t="inlineStr">
        <is>
          <t>Dependency on UAT from 3rd parties or external teams</t>
        </is>
      </c>
    </row>
    <row r="62"/>
    <row r="63">
      <c r="A63" s="1" t="inlineStr">
        <is>
          <t>7</t>
        </is>
      </c>
      <c r="B63" s="1" t="inlineStr">
        <is>
          <t>Consumption and Visualisation</t>
        </is>
      </c>
    </row>
    <row r="64">
      <c r="A64" t="inlineStr">
        <is>
          <t>7.1</t>
        </is>
      </c>
      <c r="B64" t="inlineStr">
        <is>
          <t>How many consumer personas are supported by this data product?</t>
        </is>
      </c>
      <c r="C64" t="inlineStr">
        <is>
          <t>Not sure</t>
        </is>
      </c>
    </row>
    <row r="65">
      <c r="B65" s="2" t="inlineStr">
        <is>
          <t>How many types of data consumers must be supported.  For example</t>
        </is>
      </c>
    </row>
    <row r="66">
      <c r="A66" t="inlineStr">
        <is>
          <t>7.2</t>
        </is>
      </c>
      <c r="B66" t="inlineStr">
        <is>
          <t>Are there clear consumption requirements for the data product?</t>
        </is>
      </c>
      <c r="C66" t="inlineStr">
        <is>
          <t>Not sure</t>
        </is>
      </c>
    </row>
    <row r="67">
      <c r="B67" s="2" t="inlineStr">
        <is>
          <t>Clarity on data consumption and modeling requirements</t>
        </is>
      </c>
    </row>
    <row r="68">
      <c r="A68" t="inlineStr">
        <is>
          <t>7.3</t>
        </is>
      </c>
      <c r="B68" t="inlineStr">
        <is>
          <t>Do we need to build a Tableau certified source(s)</t>
        </is>
      </c>
      <c r="C68" t="inlineStr">
        <is>
          <t>Not sure</t>
        </is>
      </c>
    </row>
    <row r="69">
      <c r="B69" s="2" t="inlineStr">
        <is>
          <t>Whether a certified Tableau data source must be delivered</t>
        </is>
      </c>
    </row>
    <row r="70">
      <c r="A70" t="inlineStr">
        <is>
          <t>7.4</t>
        </is>
      </c>
      <c r="B70" t="inlineStr">
        <is>
          <t>What is the visualisation complexity of the data product?</t>
        </is>
      </c>
      <c r="C70" t="inlineStr">
        <is>
          <t>Not sure</t>
        </is>
      </c>
    </row>
    <row r="71">
      <c r="B71" s="2" t="inlineStr">
        <is>
          <t>Please indicate Type and complexity of required visualisations</t>
        </is>
      </c>
    </row>
    <row r="72">
      <c r="A72" t="inlineStr">
        <is>
          <t>7.5</t>
        </is>
      </c>
      <c r="B72" t="inlineStr">
        <is>
          <t>Needs custom user research/UX?</t>
        </is>
      </c>
      <c r="C72" t="inlineStr">
        <is>
          <t>Not sure</t>
        </is>
      </c>
    </row>
    <row r="73">
      <c r="B73" s="2" t="inlineStr">
        <is>
          <t>Whether UX research and design is needed</t>
        </is>
      </c>
    </row>
    <row r="74"/>
    <row r="75">
      <c r="A75" s="1" t="inlineStr">
        <is>
          <t>8</t>
        </is>
      </c>
      <c r="B75" s="1" t="inlineStr">
        <is>
          <t>Implementation</t>
        </is>
      </c>
    </row>
    <row r="76">
      <c r="A76" t="inlineStr">
        <is>
          <t>8.1</t>
        </is>
      </c>
      <c r="B76" t="inlineStr">
        <is>
          <t>Are new data platform capabilities required to satify this data product?</t>
        </is>
      </c>
      <c r="C76" t="inlineStr">
        <is>
          <t>Not sure</t>
        </is>
      </c>
    </row>
    <row r="77">
      <c r="B77" s="2" t="inlineStr">
        <is>
          <t>Whether new tools or frameworks are needed</t>
        </is>
      </c>
    </row>
    <row r="78">
      <c r="A78" t="inlineStr">
        <is>
          <t>8.2</t>
        </is>
      </c>
      <c r="B78" t="inlineStr">
        <is>
          <t>Does a v1 data product need to be decommissioned?</t>
        </is>
      </c>
      <c r="C78" t="inlineStr">
        <is>
          <t>Not sure</t>
        </is>
      </c>
    </row>
    <row r="79">
      <c r="B79" s="2" t="inlineStr">
        <is>
          <t>Whether an existing PDP V1 product needs to be retired</t>
        </is>
      </c>
    </row>
    <row r="80">
      <c r="A80" t="inlineStr">
        <is>
          <t>8.3</t>
        </is>
      </c>
      <c r="B80" t="inlineStr">
        <is>
          <t>Is there inherited tech debt complexity?</t>
        </is>
      </c>
      <c r="C80" t="inlineStr">
        <is>
          <t>Not sure</t>
        </is>
      </c>
    </row>
    <row r="81">
      <c r="B81" s="2" t="inlineStr">
        <is>
          <t>Consider Data Vault or legacy ingestion pipelines in your a</t>
        </is>
      </c>
    </row>
    <row r="82">
      <c r="A82" t="inlineStr">
        <is>
          <t>8.4</t>
        </is>
      </c>
      <c r="B82" t="inlineStr">
        <is>
          <t>Automation applicability</t>
        </is>
      </c>
      <c r="C82" t="inlineStr">
        <is>
          <t>Not sure</t>
        </is>
      </c>
    </row>
    <row r="83">
      <c r="B83" s="2" t="inlineStr">
        <is>
          <t>Whether automation tools are applicable and available</t>
        </is>
      </c>
    </row>
    <row r="84">
      <c r="A84" t="inlineStr">
        <is>
          <t>8.5</t>
        </is>
      </c>
      <c r="B84" t="inlineStr">
        <is>
          <t>Tooling applicable and available</t>
        </is>
      </c>
      <c r="C84" t="inlineStr">
        <is>
          <t>Not sure</t>
        </is>
      </c>
    </row>
    <row r="85">
      <c r="B85" s="2" t="inlineStr">
        <is>
          <t>Whether the chosen stack supports the implementation</t>
        </is>
      </c>
    </row>
    <row r="86">
      <c r="A86" t="inlineStr">
        <is>
          <t>8.6</t>
        </is>
      </c>
      <c r="B86" t="inlineStr">
        <is>
          <t>Streaming vs batch</t>
        </is>
      </c>
      <c r="C86" t="inlineStr">
        <is>
          <t>Not sure</t>
        </is>
      </c>
    </row>
    <row r="87">
      <c r="B87" s="2" t="inlineStr">
        <is>
          <t>Type of processing required</t>
        </is>
      </c>
    </row>
    <row r="88">
      <c r="A88" t="inlineStr">
        <is>
          <t>8.7</t>
        </is>
      </c>
      <c r="B88" t="inlineStr">
        <is>
          <t>Data contract complex</t>
        </is>
      </c>
      <c r="C88" t="inlineStr">
        <is>
          <t>Not sure</t>
        </is>
      </c>
    </row>
    <row r="89">
      <c r="B89" s="2" t="inlineStr">
        <is>
          <t>Complexity of the data interface</t>
        </is>
      </c>
    </row>
  </sheetData>
  <conditionalFormatting sqref="B1:B89">
    <cfRule type="cellIs" priority="1" operator="equal" dxfId="0">
      <formula>"Not sure"</formula>
    </cfRule>
  </conditionalFormatting>
  <dataValidations count="37">
    <dataValidation sqref="C4" showDropDown="0" showInputMessage="0" showErrorMessage="0" allowBlank="0" type="list">
      <formula1>='_data_stakeholders_and_organisa'!B5:B8</formula1>
    </dataValidation>
    <dataValidation sqref="C6" showDropDown="0" showInputMessage="0" showErrorMessage="0" allowBlank="0" type="list">
      <formula1>='_data_stakeholders_and_organisa'!D5:D7</formula1>
    </dataValidation>
    <dataValidation sqref="C8" showDropDown="0" showInputMessage="0" showErrorMessage="0" allowBlank="0" type="list">
      <formula1>='_data_stakeholders_and_organisa'!F5:F8</formula1>
    </dataValidation>
    <dataValidation sqref="C12" showDropDown="0" showInputMessage="0" showErrorMessage="0" allowBlank="0" type="list">
      <formula1>='_data_source_data'!B5:B8</formula1>
    </dataValidation>
    <dataValidation sqref="C14" showDropDown="0" showInputMessage="0" showErrorMessage="0" allowBlank="0" type="list">
      <formula1>='_data_source_data'!D5:D8</formula1>
    </dataValidation>
    <dataValidation sqref="C16" showDropDown="0" showInputMessage="0" showErrorMessage="0" allowBlank="0" type="list">
      <formula1>='_data_source_data'!F5:F7</formula1>
    </dataValidation>
    <dataValidation sqref="C18" showDropDown="0" showInputMessage="0" showErrorMessage="0" allowBlank="0" type="list">
      <formula1>='_data_source_data'!H5:H8</formula1>
    </dataValidation>
    <dataValidation sqref="C20" showDropDown="0" showInputMessage="0" showErrorMessage="0" allowBlank="0" type="list">
      <formula1>='_data_source_data'!J5:J8</formula1>
    </dataValidation>
    <dataValidation sqref="C22" showDropDown="0" showInputMessage="0" showErrorMessage="0" allowBlank="0" type="list">
      <formula1>='_data_source_data'!L5:L8</formula1>
    </dataValidation>
    <dataValidation sqref="C24" showDropDown="0" showInputMessage="0" showErrorMessage="0" allowBlank="0" type="list">
      <formula1>='_data_source_data'!N5:N8</formula1>
    </dataValidation>
    <dataValidation sqref="C26" showDropDown="0" showInputMessage="0" showErrorMessage="0" allowBlank="0" type="list">
      <formula1>='_data_source_data'!P5:P8</formula1>
    </dataValidation>
    <dataValidation sqref="C28" showDropDown="0" showInputMessage="0" showErrorMessage="0" allowBlank="0" type="list">
      <formula1>='_data_source_data'!R5:R9</formula1>
    </dataValidation>
    <dataValidation sqref="C30" showDropDown="0" showInputMessage="0" showErrorMessage="0" allowBlank="0" type="list">
      <formula1>='_data_source_data'!T5:T8</formula1>
    </dataValidation>
    <dataValidation sqref="C34" showDropDown="0" showInputMessage="0" showErrorMessage="0" allowBlank="0" type="list">
      <formula1>='_data_data_governance_and_infor'!B5:B7</formula1>
    </dataValidation>
    <dataValidation sqref="C36" showDropDown="0" showInputMessage="0" showErrorMessage="0" allowBlank="0" type="list">
      <formula1>='_data_data_governance_and_infor'!D5:D7</formula1>
    </dataValidation>
    <dataValidation sqref="C38" showDropDown="0" showInputMessage="0" showErrorMessage="0" allowBlank="0" type="list">
      <formula1>='_data_data_governance_and_infor'!F5:F8</formula1>
    </dataValidation>
    <dataValidation sqref="C40" showDropDown="0" showInputMessage="0" showErrorMessage="0" allowBlank="0" type="list">
      <formula1>='_data_data_governance_and_infor'!H5:H8</formula1>
    </dataValidation>
    <dataValidation sqref="C42" showDropDown="0" showInputMessage="0" showErrorMessage="0" allowBlank="0" type="list">
      <formula1>='_data_data_governance_and_infor'!J5:J8</formula1>
    </dataValidation>
    <dataValidation sqref="C44" showDropDown="0" showInputMessage="0" showErrorMessage="0" allowBlank="0" type="list">
      <formula1>='_data_data_governance_and_infor'!L5:L8</formula1>
    </dataValidation>
    <dataValidation sqref="C48" showDropDown="0" showInputMessage="0" showErrorMessage="0" allowBlank="0" type="list">
      <formula1>='_data_data_modelling'!B5:B8</formula1>
    </dataValidation>
    <dataValidation sqref="C50" showDropDown="0" showInputMessage="0" showErrorMessage="0" allowBlank="0" type="list">
      <formula1>='_data_data_modelling'!D5:D8</formula1>
    </dataValidation>
    <dataValidation sqref="C52" showDropDown="0" showInputMessage="0" showErrorMessage="0" allowBlank="0" type="list">
      <formula1>='_data_data_modelling'!F5:F8</formula1>
    </dataValidation>
    <dataValidation sqref="C56" showDropDown="0" showInputMessage="0" showErrorMessage="0" allowBlank="0" type="list">
      <formula1>='_data_dependencies'!B5:B10</formula1>
    </dataValidation>
    <dataValidation sqref="C58" showDropDown="0" showInputMessage="0" showErrorMessage="0" allowBlank="0" type="list">
      <formula1>='_data_dependencies'!D5:D8</formula1>
    </dataValidation>
    <dataValidation sqref="C60" showDropDown="0" showInputMessage="0" showErrorMessage="0" allowBlank="0" type="list">
      <formula1>='_data_dependencies'!F5:F8</formula1>
    </dataValidation>
    <dataValidation sqref="C64" showDropDown="0" showInputMessage="0" showErrorMessage="0" allowBlank="0" type="list">
      <formula1>='_data_consumption_and_visualisa'!B5:B8</formula1>
    </dataValidation>
    <dataValidation sqref="C66" showDropDown="0" showInputMessage="0" showErrorMessage="0" allowBlank="0" type="list">
      <formula1>='_data_consumption_and_visualisa'!D5:D8</formula1>
    </dataValidation>
    <dataValidation sqref="C68" showDropDown="0" showInputMessage="0" showErrorMessage="0" allowBlank="0" type="list">
      <formula1>='_data_consumption_and_visualisa'!F5:F7</formula1>
    </dataValidation>
    <dataValidation sqref="C70" showDropDown="0" showInputMessage="0" showErrorMessage="0" allowBlank="0" type="list">
      <formula1>='_data_consumption_and_visualisa'!H5:H9</formula1>
    </dataValidation>
    <dataValidation sqref="C72" showDropDown="0" showInputMessage="0" showErrorMessage="0" allowBlank="0" type="list">
      <formula1>='_data_consumption_and_visualisa'!J5:J7</formula1>
    </dataValidation>
    <dataValidation sqref="C76" showDropDown="0" showInputMessage="0" showErrorMessage="0" allowBlank="0" type="list">
      <formula1>='_data_implementation'!B5:B8</formula1>
    </dataValidation>
    <dataValidation sqref="C78" showDropDown="0" showInputMessage="0" showErrorMessage="0" allowBlank="0" type="list">
      <formula1>='_data_implementation'!D5:D7</formula1>
    </dataValidation>
    <dataValidation sqref="C80" showDropDown="0" showInputMessage="0" showErrorMessage="0" allowBlank="0" type="list">
      <formula1>='_data_implementation'!F5:F8</formula1>
    </dataValidation>
    <dataValidation sqref="C82" showDropDown="0" showInputMessage="0" showErrorMessage="0" allowBlank="0" type="list">
      <formula1>='_data_implementation'!H5:H8</formula1>
    </dataValidation>
    <dataValidation sqref="C84" showDropDown="0" showInputMessage="0" showErrorMessage="0" allowBlank="0" type="list">
      <formula1>='_data_implementation'!J5:J8</formula1>
    </dataValidation>
    <dataValidation sqref="C86" showDropDown="0" showInputMessage="0" showErrorMessage="0" allowBlank="0" type="list">
      <formula1>='_data_implementation'!L5:L8</formula1>
    </dataValidation>
    <dataValidation sqref="C88" showDropDown="0" showInputMessage="0" showErrorMessage="0" allowBlank="0" type="list">
      <formula1>='_data_implementation'!N5:N8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2" customWidth="1" min="1" max="1"/>
    <col width="70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</cols>
  <sheetData>
    <row r="1">
      <c r="A1" s="1" t="inlineStr">
        <is>
          <t>Section</t>
        </is>
      </c>
      <c r="B1" s="1" t="inlineStr">
        <is>
          <t>Final Score (1–5)</t>
        </is>
      </c>
    </row>
    <row r="2">
      <c r="A2" t="inlineStr">
        <is>
          <t>Stakeholders and organisation</t>
        </is>
      </c>
      <c r="B2">
        <f>INT((SUM(C2:F2)- 1.166)/1.834 * 4.999) + 1</f>
        <v/>
      </c>
      <c r="C2">
        <f>VLOOKUP(Questions!C4, '_data_stakeholders_and_organisa'!B5:C8,2,FALSE)*1</f>
        <v/>
      </c>
      <c r="D2">
        <f>VLOOKUP(Questions!C6, '_data_stakeholders_and_organisa'!D5:E7,2,FALSE)*1</f>
        <v/>
      </c>
      <c r="E2">
        <f>VLOOKUP(Questions!C8, '_data_stakeholders_and_organisa'!F5:G8,2,FALSE)*1</f>
        <v/>
      </c>
    </row>
    <row r="3">
      <c r="A3" t="inlineStr">
        <is>
          <t>Source Data</t>
        </is>
      </c>
      <c r="B3">
        <f>INT((SUM(C3:M3)- 3.0640000000000005)/6.236000000000001 * 4.999) + 1</f>
        <v/>
      </c>
      <c r="C3">
        <f>VLOOKUP(Questions!C12, '_data_source_data'!B5:C8,2,FALSE)*1</f>
        <v/>
      </c>
      <c r="D3">
        <f>VLOOKUP(Questions!C14, '_data_source_data'!D5:E8,2,FALSE)*1</f>
        <v/>
      </c>
      <c r="E3">
        <f>VLOOKUP(Questions!C16, '_data_source_data'!F5:G7,2,FALSE)*0.3</f>
        <v/>
      </c>
      <c r="F3">
        <f>VLOOKUP(Questions!C18, '_data_source_data'!H5:I8,2,FALSE)*1</f>
        <v/>
      </c>
      <c r="G3">
        <f>VLOOKUP(Questions!C20, '_data_source_data'!J5:K8,2,FALSE)*1</f>
        <v/>
      </c>
      <c r="H3">
        <f>VLOOKUP(Questions!C22, '_data_source_data'!L5:M8,2,FALSE)*1</f>
        <v/>
      </c>
      <c r="I3">
        <f>VLOOKUP(Questions!C24, '_data_source_data'!N5:O8,2,FALSE)*1</f>
        <v/>
      </c>
      <c r="J3">
        <f>VLOOKUP(Questions!C26, '_data_source_data'!P5:Q8,2,FALSE)*1</f>
        <v/>
      </c>
      <c r="K3">
        <f>VLOOKUP(Questions!C28, '_data_source_data'!R5:S9,2,FALSE)*1</f>
        <v/>
      </c>
      <c r="L3">
        <f>VLOOKUP(Questions!C30, '_data_source_data'!T5:U8,2,FALSE)*1</f>
        <v/>
      </c>
    </row>
    <row r="4">
      <c r="A4" t="inlineStr">
        <is>
          <t>Data governance and information security</t>
        </is>
      </c>
      <c r="B4">
        <f>INT((SUM(C4:I4)- 2.332)/3.668 * 4.999) + 1</f>
        <v/>
      </c>
      <c r="C4">
        <f>VLOOKUP(Questions!C34, '_data_data_governance_and_infor'!B5:C7,2,FALSE)*1</f>
        <v/>
      </c>
      <c r="D4">
        <f>VLOOKUP(Questions!C36, '_data_data_governance_and_infor'!D5:E7,2,FALSE)*1</f>
        <v/>
      </c>
      <c r="E4">
        <f>VLOOKUP(Questions!C38, '_data_data_governance_and_infor'!F5:G8,2,FALSE)*1</f>
        <v/>
      </c>
      <c r="F4">
        <f>VLOOKUP(Questions!C40, '_data_data_governance_and_infor'!H5:I8,2,FALSE)*1</f>
        <v/>
      </c>
      <c r="G4">
        <f>VLOOKUP(Questions!C42, '_data_data_governance_and_infor'!J5:K8,2,FALSE)*1</f>
        <v/>
      </c>
      <c r="H4">
        <f>VLOOKUP(Questions!C44, '_data_data_governance_and_infor'!L5:M8,2,FALSE)*1</f>
        <v/>
      </c>
    </row>
    <row r="5">
      <c r="A5" t="inlineStr">
        <is>
          <t>Data Modelling</t>
        </is>
      </c>
      <c r="B5">
        <f>INT((SUM(C5:F5)- 0.9990000000000001)/2.001 * 4.999) + 1</f>
        <v/>
      </c>
      <c r="C5">
        <f>VLOOKUP(Questions!C48, '_data_data_modelling'!B5:C8,2,FALSE)*1</f>
        <v/>
      </c>
      <c r="D5">
        <f>VLOOKUP(Questions!C50, '_data_data_modelling'!D5:E8,2,FALSE)*1</f>
        <v/>
      </c>
      <c r="E5">
        <f>VLOOKUP(Questions!C52, '_data_data_modelling'!F5:G8,2,FALSE)*1</f>
        <v/>
      </c>
    </row>
    <row r="6">
      <c r="A6" t="inlineStr">
        <is>
          <t>Dependencies</t>
        </is>
      </c>
      <c r="B6">
        <f>INT((SUM(C6:F6)- 0.8660000000000001)/2.134 * 4.999) + 1</f>
        <v/>
      </c>
      <c r="C6">
        <f>VLOOKUP(Questions!C56, '_data_dependencies'!B5:C10,2,FALSE)*1</f>
        <v/>
      </c>
      <c r="D6">
        <f>VLOOKUP(Questions!C58, '_data_dependencies'!D5:E8,2,FALSE)*1</f>
        <v/>
      </c>
      <c r="E6">
        <f>VLOOKUP(Questions!C60, '_data_dependencies'!F5:G8,2,FALSE)*1</f>
        <v/>
      </c>
    </row>
    <row r="7">
      <c r="A7" t="inlineStr">
        <is>
          <t>Consumption and Visualisation</t>
        </is>
      </c>
      <c r="B7">
        <f>INT((SUM(C7:H7)- 1.916)/3.084 * 4.999) + 1</f>
        <v/>
      </c>
      <c r="C7">
        <f>VLOOKUP(Questions!C64, '_data_consumption_and_visualisa'!B5:C8,2,FALSE)*1</f>
        <v/>
      </c>
      <c r="D7">
        <f>VLOOKUP(Questions!C66, '_data_consumption_and_visualisa'!D5:E8,2,FALSE)*1</f>
        <v/>
      </c>
      <c r="E7">
        <f>VLOOKUP(Questions!C68, '_data_consumption_and_visualisa'!F5:G7,2,FALSE)*1</f>
        <v/>
      </c>
      <c r="F7">
        <f>VLOOKUP(Questions!C70, '_data_consumption_and_visualisa'!H5:I9,2,FALSE)*1</f>
        <v/>
      </c>
      <c r="G7">
        <f>VLOOKUP(Questions!C72, '_data_consumption_and_visualisa'!J5:K7,2,FALSE)*1</f>
        <v/>
      </c>
    </row>
    <row r="8">
      <c r="A8" t="inlineStr">
        <is>
          <t>Implementation</t>
        </is>
      </c>
      <c r="B8">
        <f>INT((SUM(C8:J8)- 2.498)/4.502 * 4.999) + 1</f>
        <v/>
      </c>
      <c r="C8">
        <f>VLOOKUP(Questions!C76, '_data_implementation'!B5:C8,2,FALSE)*1</f>
        <v/>
      </c>
      <c r="D8">
        <f>VLOOKUP(Questions!C78, '_data_implementation'!D5:E7,2,FALSE)*1</f>
        <v/>
      </c>
      <c r="E8">
        <f>VLOOKUP(Questions!C80, '_data_implementation'!F5:G8,2,FALSE)*1</f>
        <v/>
      </c>
      <c r="F8">
        <f>VLOOKUP(Questions!C82, '_data_implementation'!H5:I8,2,FALSE)*1</f>
        <v/>
      </c>
      <c r="G8">
        <f>VLOOKUP(Questions!C84, '_data_implementation'!J5:K8,2,FALSE)*1</f>
        <v/>
      </c>
      <c r="H8">
        <f>VLOOKUP(Questions!C86, '_data_implementation'!L5:M8,2,FALSE)*1</f>
        <v/>
      </c>
      <c r="I8">
        <f>VLOOKUP(Questions!C88, '_data_implementation'!N5:O8,2,FALSE)*1</f>
        <v/>
      </c>
    </row>
  </sheetData>
  <conditionalFormatting sqref="B2:B8">
    <cfRule type="colorScale" priority="1">
      <colorScale>
        <cfvo type="num" val="1"/>
        <cfvo type="num" val="3"/>
        <cfvo type="num" val="5"/>
        <color rgb="0092D050"/>
        <color rgb="00FFFF00"/>
        <color rgb="00FF0000"/>
      </colorScale>
    </cfRule>
  </conditionalFormatting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  <col width="7" customWidth="1" min="3" max="3"/>
    <col width="46" customWidth="1" min="4" max="4"/>
    <col width="7" customWidth="1" min="5" max="5"/>
    <col width="66" customWidth="1" min="6" max="6"/>
  </cols>
  <sheetData>
    <row r="1">
      <c r="A1" t="inlineStr"/>
      <c r="B1" t="inlineStr">
        <is>
          <t>Question_1.1</t>
        </is>
      </c>
      <c r="C1" t="inlineStr"/>
      <c r="D1" t="inlineStr">
        <is>
          <t>Question_1.2</t>
        </is>
      </c>
      <c r="E1" t="inlineStr"/>
      <c r="F1" t="inlineStr">
        <is>
          <t>Question_1.3</t>
        </is>
      </c>
      <c r="G1" t="inlineStr"/>
    </row>
    <row r="2">
      <c r="A2" t="inlineStr">
        <is>
          <t>Title</t>
        </is>
      </c>
      <c r="B2" t="inlineStr">
        <is>
          <t>Are stakeholders identified?</t>
        </is>
      </c>
      <c r="C2" t="inlineStr"/>
      <c r="D2" t="inlineStr">
        <is>
          <t>Number/diversity of stakeholders</t>
        </is>
      </c>
      <c r="E2" t="inlineStr"/>
      <c r="F2" t="inlineStr">
        <is>
          <t>Stakeholder availability and engagement</t>
        </is>
      </c>
      <c r="G2" t="inlineStr"/>
    </row>
    <row r="3">
      <c r="A3" t="inlineStr">
        <is>
          <t>Description</t>
        </is>
      </c>
      <c r="B3" t="inlineStr">
        <is>
          <t>Indicate if the data product consuming stakeholder(s) are identified</t>
        </is>
      </c>
      <c r="C3" t="inlineStr"/>
      <c r="D3" t="inlineStr">
        <is>
          <t>How many and how varied the stakeholders are</t>
        </is>
      </c>
      <c r="E3" t="inlineStr"/>
      <c r="F3" t="inlineStr">
        <is>
          <t>How engaged stakeholders are and ease of access</t>
        </is>
      </c>
      <c r="G3" t="inlineStr"/>
    </row>
    <row r="4">
      <c r="A4" t="inlineStr">
        <is>
          <t>NumOptions</t>
        </is>
      </c>
      <c r="B4" t="n">
        <v>4</v>
      </c>
      <c r="C4" t="inlineStr">
        <is>
          <t>score</t>
        </is>
      </c>
      <c r="D4" t="n">
        <v>3</v>
      </c>
      <c r="E4" t="inlineStr">
        <is>
          <t>score</t>
        </is>
      </c>
      <c r="F4" t="n">
        <v>4</v>
      </c>
      <c r="G4" t="inlineStr">
        <is>
          <t>score</t>
        </is>
      </c>
    </row>
    <row r="5">
      <c r="A5" t="inlineStr">
        <is>
          <t>Option_0</t>
        </is>
      </c>
      <c r="B5" t="inlineStr">
        <is>
          <t>No problem identifying stakeholders and they exist in the business</t>
        </is>
      </c>
      <c r="C5" t="n">
        <v>0.333</v>
      </c>
      <c r="D5" t="inlineStr">
        <is>
          <t>Only a few/easily identified stakeholders</t>
        </is>
      </c>
      <c r="E5" t="n">
        <v>0.5</v>
      </c>
      <c r="F5" t="inlineStr">
        <is>
          <t>We can get time and engagement from our stakeholders</t>
        </is>
      </c>
      <c r="G5" t="n">
        <v>0.333</v>
      </c>
    </row>
    <row r="6">
      <c r="A6" t="inlineStr">
        <is>
          <t>Option_1</t>
        </is>
      </c>
      <c r="B6" t="inlineStr">
        <is>
          <t>Some stakeholders have left and there are SME gaps</t>
        </is>
      </c>
      <c r="C6" t="n">
        <v>0.667</v>
      </c>
      <c r="D6" t="inlineStr">
        <is>
          <t>Many different stakeholders</t>
        </is>
      </c>
      <c r="E6" t="n">
        <v>1</v>
      </c>
      <c r="F6" t="inlineStr">
        <is>
          <t>Sometimes engagement from stakeholders is difficult/insufficient</t>
        </is>
      </c>
      <c r="G6" t="n">
        <v>0.667</v>
      </c>
    </row>
    <row r="7">
      <c r="A7" t="inlineStr">
        <is>
          <t>Option_2</t>
        </is>
      </c>
      <c r="B7" t="inlineStr">
        <is>
          <t>No idea who our stakeholders are or they are no longer present</t>
        </is>
      </c>
      <c r="C7" t="n">
        <v>1</v>
      </c>
      <c r="D7" t="inlineStr">
        <is>
          <t>Not sure</t>
        </is>
      </c>
      <c r="E7" t="n">
        <v>0.5</v>
      </c>
      <c r="F7" t="inlineStr">
        <is>
          <t>Access to our stakeholders is a real problem</t>
        </is>
      </c>
      <c r="G7" t="n">
        <v>1</v>
      </c>
    </row>
    <row r="8">
      <c r="A8" t="inlineStr">
        <is>
          <t>Option_3</t>
        </is>
      </c>
      <c r="B8" t="inlineStr">
        <is>
          <t>Not sure</t>
        </is>
      </c>
      <c r="C8" t="n">
        <v>0.5</v>
      </c>
      <c r="D8" t="inlineStr"/>
      <c r="E8" t="inlineStr"/>
      <c r="F8" t="inlineStr">
        <is>
          <t>Not sure</t>
        </is>
      </c>
      <c r="G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13" customWidth="1" min="1" max="1"/>
    <col width="104" customWidth="1" min="2" max="2"/>
    <col width="7" customWidth="1" min="3" max="3"/>
    <col width="71" customWidth="1" min="4" max="4"/>
    <col width="7" customWidth="1" min="5" max="5"/>
    <col width="52" customWidth="1" min="6" max="6"/>
    <col width="7" customWidth="1" min="7" max="7"/>
    <col width="59" customWidth="1" min="8" max="8"/>
    <col width="7" customWidth="1" min="9" max="9"/>
    <col width="105" customWidth="1" min="10" max="10"/>
    <col width="7" customWidth="1" min="11" max="11"/>
    <col width="72" customWidth="1" min="12" max="12"/>
    <col width="7" customWidth="1" min="13" max="13"/>
    <col width="62" customWidth="1" min="14" max="14"/>
    <col width="7" customWidth="1" min="15" max="15"/>
    <col width="48" customWidth="1" min="16" max="16"/>
    <col width="7" customWidth="1" min="17" max="17"/>
    <col width="74" customWidth="1" min="18" max="18"/>
    <col width="7" customWidth="1" min="19" max="19"/>
    <col width="53" customWidth="1" min="20" max="20"/>
  </cols>
  <sheetData>
    <row r="1">
      <c r="A1" t="inlineStr"/>
      <c r="B1" t="inlineStr">
        <is>
          <t>Question_2.1</t>
        </is>
      </c>
      <c r="C1" t="inlineStr"/>
      <c r="D1" t="inlineStr">
        <is>
          <t>Question_2.2</t>
        </is>
      </c>
      <c r="E1" t="inlineStr"/>
      <c r="F1" t="inlineStr">
        <is>
          <t>Question_2.3</t>
        </is>
      </c>
      <c r="G1" t="inlineStr"/>
      <c r="H1" t="inlineStr">
        <is>
          <t>Question_2.4</t>
        </is>
      </c>
      <c r="I1" t="inlineStr"/>
      <c r="J1" t="inlineStr">
        <is>
          <t>Question_2.5</t>
        </is>
      </c>
      <c r="K1" t="inlineStr"/>
      <c r="L1" t="inlineStr">
        <is>
          <t>Question_2.6</t>
        </is>
      </c>
      <c r="M1" t="inlineStr"/>
      <c r="N1" t="inlineStr">
        <is>
          <t>Question_2.7</t>
        </is>
      </c>
      <c r="O1" t="inlineStr"/>
      <c r="P1" t="inlineStr">
        <is>
          <t>Question_2.8</t>
        </is>
      </c>
      <c r="Q1" t="inlineStr"/>
      <c r="R1" t="inlineStr">
        <is>
          <t>Question_2.9</t>
        </is>
      </c>
      <c r="S1" t="inlineStr"/>
      <c r="T1" t="inlineStr">
        <is>
          <t>Question_2.10</t>
        </is>
      </c>
      <c r="U1" t="inlineStr"/>
    </row>
    <row r="2">
      <c r="A2" t="inlineStr">
        <is>
          <t>Title</t>
        </is>
      </c>
      <c r="B2" t="inlineStr">
        <is>
          <t>How many upstream data sources (data products and/or source systems) does this data product depend on?</t>
        </is>
      </c>
      <c r="C2" t="inlineStr"/>
      <c r="D2" t="inlineStr">
        <is>
          <t>Do new sources need to be integrated and landed in the data platform?</t>
        </is>
      </c>
      <c r="E2" t="inlineStr"/>
      <c r="F2" t="inlineStr">
        <is>
          <t>Our product builds on PDPV1 implementations</t>
        </is>
      </c>
      <c r="G2" t="inlineStr"/>
      <c r="H2" t="inlineStr">
        <is>
          <t>Access to source system SME</t>
        </is>
      </c>
      <c r="I2" t="inlineStr"/>
      <c r="J2" t="inlineStr">
        <is>
          <t>Are the source data/systems on which this data product depends well understood/clear knowledge?</t>
        </is>
      </c>
      <c r="K2" t="inlineStr"/>
      <c r="L2" t="inlineStr">
        <is>
          <t>New integration pattern</t>
        </is>
      </c>
      <c r="M2" t="inlineStr"/>
      <c r="N2" t="inlineStr">
        <is>
          <t>Please select all applicable source integration technologies</t>
        </is>
      </c>
      <c r="O2" t="inlineStr"/>
      <c r="P2" t="inlineStr">
        <is>
          <t>Velocity</t>
        </is>
      </c>
      <c r="Q2" t="inlineStr"/>
      <c r="R2" t="inlineStr">
        <is>
          <t>What is the volume of records (rows) that are typically updated per day?</t>
        </is>
      </c>
      <c r="S2" t="inlineStr"/>
      <c r="T2" t="inlineStr">
        <is>
          <t>Is the source data correctly sequenced and ordered?</t>
        </is>
      </c>
      <c r="U2" t="inlineStr"/>
    </row>
    <row r="3">
      <c r="A3" t="inlineStr">
        <is>
          <t>Description</t>
        </is>
      </c>
      <c r="B3" t="inlineStr">
        <is>
          <t>Provide the a numerical estimate</t>
        </is>
      </c>
      <c r="C3" t="inlineStr"/>
      <c r="D3" t="inlineStr">
        <is>
          <t>Chose the most appropraite option</t>
        </is>
      </c>
      <c r="E3" t="inlineStr"/>
      <c r="F3" t="inlineStr">
        <is>
          <t>Whether this builds on older PDPV1 implementations</t>
        </is>
      </c>
      <c r="G3" t="inlineStr"/>
      <c r="H3" t="inlineStr">
        <is>
          <t>Availability of subject matter experts for source systems</t>
        </is>
      </c>
      <c r="I3" t="inlineStr"/>
      <c r="J3" t="inlineStr">
        <is>
          <t>Knowledge of the source data dependencies impacts the classification and modelling for the data product</t>
        </is>
      </c>
      <c r="K3" t="inlineStr"/>
      <c r="L3" t="inlineStr">
        <is>
          <t>Whether this reuses or introduces new integration patterns</t>
        </is>
      </c>
      <c r="M3" t="inlineStr"/>
      <c r="N3" t="inlineStr">
        <is>
          <t>Different types of sources add different complexity</t>
        </is>
      </c>
      <c r="O3" t="inlineStr"/>
      <c r="P3" t="inlineStr">
        <is>
          <t>Frequency or streaming nature of incoming data</t>
        </is>
      </c>
      <c r="Q3" t="inlineStr"/>
      <c r="R3" t="inlineStr">
        <is>
          <t>Capture the estimated data volume, for example 3000, or 5000000</t>
        </is>
      </c>
      <c r="S3" t="inlineStr"/>
      <c r="T3" t="inlineStr">
        <is>
          <t>Stability and timeliness of incoming data</t>
        </is>
      </c>
      <c r="U3" t="inlineStr"/>
    </row>
    <row r="4">
      <c r="A4" t="inlineStr">
        <is>
          <t>NumOptions</t>
        </is>
      </c>
      <c r="B4" t="n">
        <v>4</v>
      </c>
      <c r="C4" t="inlineStr">
        <is>
          <t>score</t>
        </is>
      </c>
      <c r="D4" t="n">
        <v>4</v>
      </c>
      <c r="E4" t="inlineStr">
        <is>
          <t>score</t>
        </is>
      </c>
      <c r="F4" t="n">
        <v>3</v>
      </c>
      <c r="G4" t="inlineStr">
        <is>
          <t>score</t>
        </is>
      </c>
      <c r="H4" t="n">
        <v>4</v>
      </c>
      <c r="I4" t="inlineStr">
        <is>
          <t>score</t>
        </is>
      </c>
      <c r="J4" t="n">
        <v>4</v>
      </c>
      <c r="K4" t="inlineStr">
        <is>
          <t>score</t>
        </is>
      </c>
      <c r="L4" t="n">
        <v>4</v>
      </c>
      <c r="M4" t="inlineStr">
        <is>
          <t>score</t>
        </is>
      </c>
      <c r="N4" t="n">
        <v>4</v>
      </c>
      <c r="O4" t="inlineStr">
        <is>
          <t>score</t>
        </is>
      </c>
      <c r="P4" t="n">
        <v>4</v>
      </c>
      <c r="Q4" t="inlineStr">
        <is>
          <t>score</t>
        </is>
      </c>
      <c r="R4" t="n">
        <v>5</v>
      </c>
      <c r="S4" t="inlineStr">
        <is>
          <t>score</t>
        </is>
      </c>
      <c r="T4" t="n">
        <v>4</v>
      </c>
      <c r="U4" t="inlineStr">
        <is>
          <t>score</t>
        </is>
      </c>
    </row>
    <row r="5">
      <c r="A5" t="inlineStr">
        <is>
          <t>Option_0</t>
        </is>
      </c>
      <c r="B5" t="inlineStr">
        <is>
          <t>Only 1</t>
        </is>
      </c>
      <c r="C5" t="n">
        <v>0.333</v>
      </c>
      <c r="D5" t="inlineStr">
        <is>
          <t>only needs existing sources in raw</t>
        </is>
      </c>
      <c r="E5" t="n">
        <v>0.333</v>
      </c>
      <c r="F5" t="inlineStr">
        <is>
          <t>No</t>
        </is>
      </c>
      <c r="G5" t="n">
        <v>0.5</v>
      </c>
      <c r="H5" t="inlineStr">
        <is>
          <t>Full access to SME that understands the source</t>
        </is>
      </c>
      <c r="I5" t="n">
        <v>0.333</v>
      </c>
      <c r="J5" t="inlineStr">
        <is>
          <t>Well documented and understood</t>
        </is>
      </c>
      <c r="K5" t="n">
        <v>0.333</v>
      </c>
      <c r="L5" t="inlineStr">
        <is>
          <t>Reusing an existing approved integration pattern e.g. Informatica/APIs</t>
        </is>
      </c>
      <c r="M5" t="n">
        <v>0.333</v>
      </c>
      <c r="N5" t="inlineStr">
        <is>
          <t>Informatica CDC</t>
        </is>
      </c>
      <c r="O5" t="n">
        <v>0.333</v>
      </c>
      <c r="P5" t="inlineStr">
        <is>
          <t>Daily batch</t>
        </is>
      </c>
      <c r="Q5" t="n">
        <v>0.333</v>
      </c>
      <c r="R5" t="inlineStr">
        <is>
          <t>&lt;1,000</t>
        </is>
      </c>
      <c r="S5" t="n">
        <v>0.25</v>
      </c>
      <c r="T5" t="inlineStr">
        <is>
          <t>Data is always on time and stable</t>
        </is>
      </c>
      <c r="U5" t="n">
        <v>0.333</v>
      </c>
    </row>
    <row r="6">
      <c r="A6" t="inlineStr">
        <is>
          <t>Option_1</t>
        </is>
      </c>
      <c r="B6" t="inlineStr">
        <is>
          <t>1-3</t>
        </is>
      </c>
      <c r="C6" t="n">
        <v>0.667</v>
      </c>
      <c r="D6" t="inlineStr">
        <is>
          <t>some new sources need to be integrated</t>
        </is>
      </c>
      <c r="E6" t="n">
        <v>0.667</v>
      </c>
      <c r="F6" t="inlineStr">
        <is>
          <t>Yes</t>
        </is>
      </c>
      <c r="G6" t="n">
        <v>1</v>
      </c>
      <c r="H6" t="inlineStr">
        <is>
          <t>Only occasional access</t>
        </is>
      </c>
      <c r="I6" t="n">
        <v>0.667</v>
      </c>
      <c r="J6" t="inlineStr">
        <is>
          <t>Partial understanding and documentation</t>
        </is>
      </c>
      <c r="K6" t="n">
        <v>0.667</v>
      </c>
      <c r="L6" t="inlineStr">
        <is>
          <t>Is a tweak of an existing pattern</t>
        </is>
      </c>
      <c r="M6" t="n">
        <v>0.667</v>
      </c>
      <c r="N6" t="inlineStr">
        <is>
          <t>Ab Initio</t>
        </is>
      </c>
      <c r="O6" t="n">
        <v>0.667</v>
      </c>
      <c r="P6" t="inlineStr">
        <is>
          <t>Intra-day batches</t>
        </is>
      </c>
      <c r="Q6" t="n">
        <v>0.667</v>
      </c>
      <c r="R6" t="inlineStr">
        <is>
          <t>1,000-10,000</t>
        </is>
      </c>
      <c r="S6" t="n">
        <v>0.5</v>
      </c>
      <c r="T6" t="inlineStr">
        <is>
          <t>Sometimes missing or late</t>
        </is>
      </c>
      <c r="U6" t="n">
        <v>0.667</v>
      </c>
    </row>
    <row r="7">
      <c r="A7" t="inlineStr">
        <is>
          <t>Option_2</t>
        </is>
      </c>
      <c r="B7" t="inlineStr">
        <is>
          <t>More than 3</t>
        </is>
      </c>
      <c r="C7" t="n">
        <v>1</v>
      </c>
      <c r="D7" t="inlineStr">
        <is>
          <t>many new sources to integrate</t>
        </is>
      </c>
      <c r="E7" t="n">
        <v>1</v>
      </c>
      <c r="F7" t="inlineStr">
        <is>
          <t>Not sure</t>
        </is>
      </c>
      <c r="G7" t="n">
        <v>0.5</v>
      </c>
      <c r="H7" t="inlineStr">
        <is>
          <t>No SME available</t>
        </is>
      </c>
      <c r="I7" t="n">
        <v>1</v>
      </c>
      <c r="J7" t="inlineStr">
        <is>
          <t>Complex/obscure with little information</t>
        </is>
      </c>
      <c r="K7" t="n">
        <v>1</v>
      </c>
      <c r="L7" t="inlineStr">
        <is>
          <t>Is a totally new pattern that needs arch approval</t>
        </is>
      </c>
      <c r="M7" t="n">
        <v>1</v>
      </c>
      <c r="N7" t="inlineStr">
        <is>
          <t>Other (or both of these)</t>
        </is>
      </c>
      <c r="O7" t="n">
        <v>1</v>
      </c>
      <c r="P7" t="inlineStr">
        <is>
          <t>Streaming</t>
        </is>
      </c>
      <c r="Q7" t="n">
        <v>1</v>
      </c>
      <c r="R7" t="inlineStr">
        <is>
          <t>10,000-100,000</t>
        </is>
      </c>
      <c r="S7" t="n">
        <v>0.75</v>
      </c>
      <c r="T7" t="inlineStr">
        <is>
          <t>Often missing or late/out of order</t>
        </is>
      </c>
      <c r="U7" t="n">
        <v>1</v>
      </c>
    </row>
    <row r="8">
      <c r="A8" t="inlineStr">
        <is>
          <t>Option_3</t>
        </is>
      </c>
      <c r="B8" t="inlineStr">
        <is>
          <t>Not sure</t>
        </is>
      </c>
      <c r="C8" t="n">
        <v>0.5</v>
      </c>
      <c r="D8" t="inlineStr">
        <is>
          <t>Not sure</t>
        </is>
      </c>
      <c r="E8" t="n">
        <v>0.5</v>
      </c>
      <c r="F8" t="inlineStr"/>
      <c r="G8" t="inlineStr"/>
      <c r="H8" t="inlineStr">
        <is>
          <t>Not sure</t>
        </is>
      </c>
      <c r="I8" t="n">
        <v>0.5</v>
      </c>
      <c r="J8" t="inlineStr">
        <is>
          <t>Not sure</t>
        </is>
      </c>
      <c r="K8" t="n">
        <v>0.5</v>
      </c>
      <c r="L8" t="inlineStr">
        <is>
          <t>Not sure</t>
        </is>
      </c>
      <c r="M8" t="n">
        <v>0.5</v>
      </c>
      <c r="N8" t="inlineStr">
        <is>
          <t>Not sure</t>
        </is>
      </c>
      <c r="O8" t="n">
        <v>0.5</v>
      </c>
      <c r="P8" t="inlineStr">
        <is>
          <t>Not sure</t>
        </is>
      </c>
      <c r="Q8" t="n">
        <v>0.5</v>
      </c>
      <c r="R8" t="inlineStr">
        <is>
          <t>100,000+</t>
        </is>
      </c>
      <c r="S8" t="n">
        <v>1</v>
      </c>
      <c r="T8" t="inlineStr">
        <is>
          <t>Not sure</t>
        </is>
      </c>
      <c r="U8" t="n">
        <v>0.5</v>
      </c>
    </row>
    <row r="9">
      <c r="A9" t="inlineStr">
        <is>
          <t>Option_4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sure</t>
        </is>
      </c>
      <c r="S9" t="n">
        <v>0.5</v>
      </c>
      <c r="T9" t="inlineStr"/>
      <c r="U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3" customWidth="1" min="1" max="1"/>
    <col width="66" customWidth="1" min="2" max="2"/>
    <col width="7" customWidth="1" min="3" max="3"/>
    <col width="63" customWidth="1" min="4" max="4"/>
    <col width="7" customWidth="1" min="5" max="5"/>
    <col width="52" customWidth="1" min="6" max="6"/>
    <col width="7" customWidth="1" min="7" max="7"/>
    <col width="60" customWidth="1" min="8" max="8"/>
    <col width="7" customWidth="1" min="9" max="9"/>
    <col width="55" customWidth="1" min="10" max="10"/>
    <col width="7" customWidth="1" min="11" max="11"/>
    <col width="48" customWidth="1" min="12" max="12"/>
  </cols>
  <sheetData>
    <row r="1">
      <c r="A1" t="inlineStr"/>
      <c r="B1" t="inlineStr">
        <is>
          <t>Question_3.1</t>
        </is>
      </c>
      <c r="C1" t="inlineStr"/>
      <c r="D1" t="inlineStr">
        <is>
          <t>Question_3.2</t>
        </is>
      </c>
      <c r="E1" t="inlineStr"/>
      <c r="F1" t="inlineStr">
        <is>
          <t>Question_3.3</t>
        </is>
      </c>
      <c r="G1" t="inlineStr"/>
      <c r="H1" t="inlineStr">
        <is>
          <t>Question_3.4</t>
        </is>
      </c>
      <c r="I1" t="inlineStr"/>
      <c r="J1" t="inlineStr">
        <is>
          <t>Question_3.5</t>
        </is>
      </c>
      <c r="K1" t="inlineStr"/>
      <c r="L1" t="inlineStr">
        <is>
          <t>Question_3.6</t>
        </is>
      </c>
      <c r="M1" t="inlineStr"/>
    </row>
    <row r="2">
      <c r="A2" t="inlineStr">
        <is>
          <t>Title</t>
        </is>
      </c>
      <c r="B2" t="inlineStr">
        <is>
          <t>Is there Personally Identifiable Information in the source data?</t>
        </is>
      </c>
      <c r="C2" t="inlineStr"/>
      <c r="D2" t="inlineStr">
        <is>
          <t>Is there confidential or secret data?</t>
        </is>
      </c>
      <c r="E2" t="inlineStr"/>
      <c r="F2" t="inlineStr">
        <is>
          <t>Does this data product require DPISO?</t>
        </is>
      </c>
      <c r="G2" t="inlineStr"/>
      <c r="H2" t="inlineStr">
        <is>
          <t>New supplier relationship?</t>
        </is>
      </c>
      <c r="I2" t="inlineStr"/>
      <c r="J2" t="inlineStr">
        <is>
          <t>New infosec pattern</t>
        </is>
      </c>
      <c r="K2" t="inlineStr"/>
      <c r="L2" t="inlineStr">
        <is>
          <t>EDI scanning needed?</t>
        </is>
      </c>
      <c r="M2" t="inlineStr"/>
    </row>
    <row r="3">
      <c r="A3" t="inlineStr">
        <is>
          <t>Description</t>
        </is>
      </c>
      <c r="B3" t="inlineStr">
        <is>
          <t>Whether the data contains PII</t>
        </is>
      </c>
      <c r="C3" t="inlineStr"/>
      <c r="D3" t="inlineStr">
        <is>
          <t>Whether the data contains business secrets or restricted info</t>
        </is>
      </c>
      <c r="E3" t="inlineStr"/>
      <c r="F3" t="inlineStr">
        <is>
          <t>Status of the Data Privacy and Security Assessment</t>
        </is>
      </c>
      <c r="G3" t="inlineStr"/>
      <c r="H3" t="inlineStr">
        <is>
          <t>Whether data is from new or existing third-party suppliers</t>
        </is>
      </c>
      <c r="I3" t="inlineStr"/>
      <c r="J3" t="inlineStr">
        <is>
          <t>Whether new information security approvals are needed</t>
        </is>
      </c>
      <c r="K3" t="inlineStr"/>
      <c r="L3" t="inlineStr">
        <is>
          <t>Need for malware/DLP scanning of incoming data</t>
        </is>
      </c>
      <c r="M3" t="inlineStr"/>
    </row>
    <row r="4">
      <c r="A4" t="inlineStr">
        <is>
          <t>NumOptions</t>
        </is>
      </c>
      <c r="B4" t="n">
        <v>3</v>
      </c>
      <c r="C4" t="inlineStr">
        <is>
          <t>score</t>
        </is>
      </c>
      <c r="D4" t="n">
        <v>3</v>
      </c>
      <c r="E4" t="inlineStr">
        <is>
          <t>score</t>
        </is>
      </c>
      <c r="F4" t="n">
        <v>4</v>
      </c>
      <c r="G4" t="inlineStr">
        <is>
          <t>score</t>
        </is>
      </c>
      <c r="H4" t="n">
        <v>4</v>
      </c>
      <c r="I4" t="inlineStr">
        <is>
          <t>score</t>
        </is>
      </c>
      <c r="J4" t="n">
        <v>4</v>
      </c>
      <c r="K4" t="inlineStr">
        <is>
          <t>score</t>
        </is>
      </c>
      <c r="L4" t="n">
        <v>4</v>
      </c>
      <c r="M4" t="inlineStr">
        <is>
          <t>score</t>
        </is>
      </c>
    </row>
    <row r="5">
      <c r="A5" t="inlineStr">
        <is>
          <t>Option_0</t>
        </is>
      </c>
      <c r="B5" t="inlineStr">
        <is>
          <t>No</t>
        </is>
      </c>
      <c r="C5" t="n">
        <v>0.5</v>
      </c>
      <c r="D5" t="inlineStr">
        <is>
          <t>No</t>
        </is>
      </c>
      <c r="E5" t="n">
        <v>0.5</v>
      </c>
      <c r="F5" t="inlineStr">
        <is>
          <t>Not needed</t>
        </is>
      </c>
      <c r="G5" t="n">
        <v>0.333</v>
      </c>
      <c r="H5" t="inlineStr">
        <is>
          <t>Existing supplier</t>
        </is>
      </c>
      <c r="I5" t="n">
        <v>0.333</v>
      </c>
      <c r="J5" t="inlineStr">
        <is>
          <t>Only existing approved patterns</t>
        </is>
      </c>
      <c r="K5" t="n">
        <v>0.333</v>
      </c>
      <c r="L5" t="inlineStr">
        <is>
          <t>No - agreed</t>
        </is>
      </c>
      <c r="M5" t="n">
        <v>0.333</v>
      </c>
    </row>
    <row r="6">
      <c r="A6" t="inlineStr">
        <is>
          <t>Option_1</t>
        </is>
      </c>
      <c r="B6" t="inlineStr">
        <is>
          <t>Yes</t>
        </is>
      </c>
      <c r="C6" t="n">
        <v>1</v>
      </c>
      <c r="D6" t="inlineStr">
        <is>
          <t>Yes</t>
        </is>
      </c>
      <c r="E6" t="n">
        <v>1</v>
      </c>
      <c r="F6" t="inlineStr">
        <is>
          <t>One exists already</t>
        </is>
      </c>
      <c r="G6" t="n">
        <v>0.667</v>
      </c>
      <c r="H6" t="inlineStr">
        <is>
          <t>New 3rd party supplier</t>
        </is>
      </c>
      <c r="I6" t="n">
        <v>0.667</v>
      </c>
      <c r="J6" t="inlineStr">
        <is>
          <t>Variations on existing</t>
        </is>
      </c>
      <c r="K6" t="n">
        <v>0.667</v>
      </c>
      <c r="L6" t="inlineStr">
        <is>
          <t>Some scanning</t>
        </is>
      </c>
      <c r="M6" t="n">
        <v>0.667</v>
      </c>
    </row>
    <row r="7">
      <c r="A7" t="inlineStr">
        <is>
          <t>Option_2</t>
        </is>
      </c>
      <c r="B7" t="inlineStr">
        <is>
          <t>Not sure</t>
        </is>
      </c>
      <c r="C7" t="n">
        <v>0.5</v>
      </c>
      <c r="D7" t="inlineStr">
        <is>
          <t>Not sure</t>
        </is>
      </c>
      <c r="E7" t="n">
        <v>0.5</v>
      </c>
      <c r="F7" t="inlineStr">
        <is>
          <t>A new DPISO is required</t>
        </is>
      </c>
      <c r="G7" t="n">
        <v>1</v>
      </c>
      <c r="H7" t="inlineStr">
        <is>
          <t>Potentially many new supplier relationships</t>
        </is>
      </c>
      <c r="I7" t="n">
        <v>1</v>
      </c>
      <c r="J7" t="inlineStr">
        <is>
          <t>Totally new infosec assessments</t>
        </is>
      </c>
      <c r="K7" t="n">
        <v>1</v>
      </c>
      <c r="L7" t="inlineStr">
        <is>
          <t>Yes - all source data needs scan</t>
        </is>
      </c>
      <c r="M7" t="n">
        <v>1</v>
      </c>
    </row>
    <row r="8">
      <c r="A8" t="inlineStr">
        <is>
          <t>Option_3</t>
        </is>
      </c>
      <c r="B8" t="inlineStr"/>
      <c r="C8" t="inlineStr"/>
      <c r="D8" t="inlineStr"/>
      <c r="E8" t="inlineStr"/>
      <c r="F8" t="inlineStr">
        <is>
          <t>Not sure</t>
        </is>
      </c>
      <c r="G8" t="n">
        <v>0.5</v>
      </c>
      <c r="H8" t="inlineStr">
        <is>
          <t>Not sure</t>
        </is>
      </c>
      <c r="I8" t="n">
        <v>0.5</v>
      </c>
      <c r="J8" t="inlineStr">
        <is>
          <t>Not sure</t>
        </is>
      </c>
      <c r="K8" t="n">
        <v>0.5</v>
      </c>
      <c r="L8" t="inlineStr">
        <is>
          <t>Not sure</t>
        </is>
      </c>
      <c r="M8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3" customWidth="1" min="1" max="1"/>
    <col width="67" customWidth="1" min="2" max="2"/>
    <col width="7" customWidth="1" min="3" max="3"/>
    <col width="65" customWidth="1" min="4" max="4"/>
    <col width="7" customWidth="1" min="5" max="5"/>
    <col width="57" customWidth="1" min="6" max="6"/>
  </cols>
  <sheetData>
    <row r="1">
      <c r="A1" t="inlineStr"/>
      <c r="B1" t="inlineStr">
        <is>
          <t>Question_4.1</t>
        </is>
      </c>
      <c r="C1" t="inlineStr"/>
      <c r="D1" t="inlineStr">
        <is>
          <t>Question_4.2</t>
        </is>
      </c>
      <c r="E1" t="inlineStr"/>
      <c r="F1" t="inlineStr">
        <is>
          <t>Question_4.3</t>
        </is>
      </c>
      <c r="G1" t="inlineStr"/>
    </row>
    <row r="2">
      <c r="A2" t="inlineStr">
        <is>
          <t>Title</t>
        </is>
      </c>
      <c r="B2" t="inlineStr">
        <is>
          <t>Does the data product depend on the Data Vault?</t>
        </is>
      </c>
      <c r="C2" t="inlineStr"/>
      <c r="D2" t="inlineStr">
        <is>
          <t>Do records changes need to be tracked (historised)?</t>
        </is>
      </c>
      <c r="E2" t="inlineStr"/>
      <c r="F2" t="inlineStr">
        <is>
          <t>Does the data product depend on conformed model (PLDM)?</t>
        </is>
      </c>
      <c r="G2" t="inlineStr"/>
    </row>
    <row r="3">
      <c r="A3" t="inlineStr">
        <is>
          <t>Description</t>
        </is>
      </c>
      <c r="B3" t="inlineStr">
        <is>
          <t>Whether a Data Vault model is in place and needs to be dismantled</t>
        </is>
      </c>
      <c r="C3" t="inlineStr"/>
      <c r="D3" t="inlineStr">
        <is>
          <t>Do historical dimension changes (e.g., SCD2) need to be tracked</t>
        </is>
      </c>
      <c r="E3" t="inlineStr"/>
      <c r="F3" t="inlineStr">
        <is>
          <t>Select the most appropriate option</t>
        </is>
      </c>
      <c r="G3" t="inlineStr"/>
    </row>
    <row r="4">
      <c r="A4" t="inlineStr">
        <is>
          <t>NumOptions</t>
        </is>
      </c>
      <c r="B4" t="n">
        <v>4</v>
      </c>
      <c r="C4" t="inlineStr">
        <is>
          <t>score</t>
        </is>
      </c>
      <c r="D4" t="n">
        <v>4</v>
      </c>
      <c r="E4" t="inlineStr">
        <is>
          <t>score</t>
        </is>
      </c>
      <c r="F4" t="n">
        <v>4</v>
      </c>
      <c r="G4" t="inlineStr">
        <is>
          <t>score</t>
        </is>
      </c>
    </row>
    <row r="5">
      <c r="A5" t="inlineStr">
        <is>
          <t>Option_0</t>
        </is>
      </c>
      <c r="B5" t="inlineStr">
        <is>
          <t>No Data Vault</t>
        </is>
      </c>
      <c r="C5" t="n">
        <v>0.333</v>
      </c>
      <c r="D5" t="inlineStr">
        <is>
          <t>No, only latest snapshot ever needed</t>
        </is>
      </c>
      <c r="E5" t="n">
        <v>0.333</v>
      </c>
      <c r="F5" t="inlineStr">
        <is>
          <t>PLDM model is defined in conformed tier and agreed</t>
        </is>
      </c>
      <c r="G5" t="n">
        <v>0.333</v>
      </c>
    </row>
    <row r="6">
      <c r="A6" t="inlineStr">
        <is>
          <t>Option_1</t>
        </is>
      </c>
      <c r="B6" t="inlineStr">
        <is>
          <t>Some implementation started but not a lot to redo</t>
        </is>
      </c>
      <c r="C6" t="n">
        <v>0.667</v>
      </c>
      <c r="D6" t="inlineStr">
        <is>
          <t>Some tracking of history of values in data needed over time</t>
        </is>
      </c>
      <c r="E6" t="n">
        <v>0.667</v>
      </c>
      <c r="F6" t="inlineStr">
        <is>
          <t>Some refinment/iteration needed</t>
        </is>
      </c>
      <c r="G6" t="n">
        <v>0.667</v>
      </c>
    </row>
    <row r="7">
      <c r="A7" t="inlineStr">
        <is>
          <t>Option_2</t>
        </is>
      </c>
      <c r="B7" t="inlineStr">
        <is>
          <t>Raw/Business Vault built and needs to be dismantled</t>
        </is>
      </c>
      <c r="C7" t="n">
        <v>1</v>
      </c>
      <c r="D7" t="inlineStr">
        <is>
          <t>Need to keep history of changes to dimension values (“SCD2”)</t>
        </is>
      </c>
      <c r="E7" t="n">
        <v>1</v>
      </c>
      <c r="F7" t="inlineStr">
        <is>
          <t>Totally new modelling to be done and approved</t>
        </is>
      </c>
      <c r="G7" t="n">
        <v>1</v>
      </c>
    </row>
    <row r="8">
      <c r="A8" t="inlineStr">
        <is>
          <t>Option_3</t>
        </is>
      </c>
      <c r="B8" t="inlineStr">
        <is>
          <t>Not sure</t>
        </is>
      </c>
      <c r="C8" t="n">
        <v>0.5</v>
      </c>
      <c r="D8" t="inlineStr">
        <is>
          <t>Not sure</t>
        </is>
      </c>
      <c r="E8" t="n">
        <v>0.5</v>
      </c>
      <c r="F8" t="inlineStr">
        <is>
          <t>Not sure</t>
        </is>
      </c>
      <c r="G8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7" customWidth="1" min="3" max="3"/>
    <col width="69" customWidth="1" min="4" max="4"/>
    <col width="7" customWidth="1" min="5" max="5"/>
    <col width="54" customWidth="1" min="6" max="6"/>
  </cols>
  <sheetData>
    <row r="1">
      <c r="A1" t="inlineStr"/>
      <c r="B1" t="inlineStr">
        <is>
          <t>Question_5.1</t>
        </is>
      </c>
      <c r="C1" t="inlineStr"/>
      <c r="D1" t="inlineStr">
        <is>
          <t>Question_5.2</t>
        </is>
      </c>
      <c r="E1" t="inlineStr"/>
      <c r="F1" t="inlineStr">
        <is>
          <t>Question_5.3</t>
        </is>
      </c>
      <c r="G1" t="inlineStr"/>
    </row>
    <row r="2">
      <c r="A2" t="inlineStr">
        <is>
          <t>Title</t>
        </is>
      </c>
      <c r="B2" t="inlineStr">
        <is>
          <t>Is there any dependency on other data products?</t>
        </is>
      </c>
      <c r="C2" t="inlineStr"/>
      <c r="D2" t="inlineStr">
        <is>
          <t>Does Tech Modernisation have an impact on our data sources/systems?</t>
        </is>
      </c>
      <c r="E2" t="inlineStr"/>
      <c r="F2" t="inlineStr">
        <is>
          <t>Dependency on 3rd party consumption testing</t>
        </is>
      </c>
      <c r="G2" t="inlineStr"/>
    </row>
    <row r="3">
      <c r="A3" t="inlineStr">
        <is>
          <t>Description</t>
        </is>
      </c>
      <c r="B3" t="inlineStr">
        <is>
          <t>Need for data from other products or domains</t>
        </is>
      </c>
      <c r="C3" t="inlineStr"/>
      <c r="D3" t="inlineStr">
        <is>
          <t>Impact from the tech modernisation programme</t>
        </is>
      </c>
      <c r="E3" t="inlineStr"/>
      <c r="F3" t="inlineStr">
        <is>
          <t>Dependency on UAT from 3rd parties or external teams</t>
        </is>
      </c>
      <c r="G3" t="inlineStr"/>
    </row>
    <row r="4">
      <c r="A4" t="inlineStr">
        <is>
          <t>NumOptions</t>
        </is>
      </c>
      <c r="B4" t="n">
        <v>6</v>
      </c>
      <c r="C4" t="inlineStr">
        <is>
          <t>score</t>
        </is>
      </c>
      <c r="D4" t="n">
        <v>4</v>
      </c>
      <c r="E4" t="inlineStr">
        <is>
          <t>score</t>
        </is>
      </c>
      <c r="F4" t="n">
        <v>4</v>
      </c>
      <c r="G4" t="inlineStr">
        <is>
          <t>score</t>
        </is>
      </c>
    </row>
    <row r="5">
      <c r="A5" t="inlineStr">
        <is>
          <t>Option_0</t>
        </is>
      </c>
      <c r="B5" t="inlineStr">
        <is>
          <t>No</t>
        </is>
      </c>
      <c r="C5" t="n">
        <v>0.2</v>
      </c>
      <c r="D5" t="inlineStr">
        <is>
          <t>No impact</t>
        </is>
      </c>
      <c r="E5" t="n">
        <v>0.333</v>
      </c>
      <c r="F5" t="inlineStr">
        <is>
          <t>No dependency outside team</t>
        </is>
      </c>
      <c r="G5" t="n">
        <v>0.333</v>
      </c>
    </row>
    <row r="6">
      <c r="A6" t="inlineStr">
        <is>
          <t>Option_1</t>
        </is>
      </c>
      <c r="B6" t="inlineStr">
        <is>
          <t>Yes but only our own products, and they already mostly exist</t>
        </is>
      </c>
      <c r="C6" t="n">
        <v>0.3</v>
      </c>
      <c r="D6" t="inlineStr">
        <is>
          <t>Some impact</t>
        </is>
      </c>
      <c r="E6" t="n">
        <v>0.667</v>
      </c>
      <c r="F6" t="inlineStr">
        <is>
          <t>Yes but internal JL team</t>
        </is>
      </c>
      <c r="G6" t="n">
        <v>0.667</v>
      </c>
    </row>
    <row r="7">
      <c r="A7" t="inlineStr">
        <is>
          <t>Option_2</t>
        </is>
      </c>
      <c r="B7" t="inlineStr">
        <is>
          <t>Yes, our own and others from other domains, but they mostly exist already</t>
        </is>
      </c>
      <c r="C7" t="n">
        <v>0.4</v>
      </c>
      <c r="D7" t="inlineStr">
        <is>
          <t>Major impact</t>
        </is>
      </c>
      <c r="E7" t="n">
        <v>1</v>
      </c>
      <c r="F7" t="inlineStr">
        <is>
          <t>Yes 3rd party outside JL</t>
        </is>
      </c>
      <c r="G7" t="n">
        <v>1</v>
      </c>
    </row>
    <row r="8">
      <c r="A8" t="inlineStr">
        <is>
          <t>Option_3</t>
        </is>
      </c>
      <c r="B8" t="inlineStr">
        <is>
          <t>Yes but only our own products, and we still have to build them</t>
        </is>
      </c>
      <c r="C8" t="n">
        <v>0.9</v>
      </c>
      <c r="D8" t="inlineStr">
        <is>
          <t>Not sure</t>
        </is>
      </c>
      <c r="E8" t="n">
        <v>0.5</v>
      </c>
      <c r="F8" t="inlineStr">
        <is>
          <t>Not sure</t>
        </is>
      </c>
      <c r="G8" t="n">
        <v>0.5</v>
      </c>
    </row>
    <row r="9">
      <c r="A9" t="inlineStr">
        <is>
          <t>Option_4</t>
        </is>
      </c>
      <c r="B9" t="inlineStr">
        <is>
          <t>Yes, ours and and others from other domains, and many still need to be built</t>
        </is>
      </c>
      <c r="C9" t="n">
        <v>1</v>
      </c>
      <c r="D9" t="inlineStr"/>
      <c r="E9" t="inlineStr"/>
      <c r="F9" t="inlineStr"/>
      <c r="G9" t="inlineStr"/>
    </row>
    <row r="10">
      <c r="A10" t="inlineStr">
        <is>
          <t>Option_5</t>
        </is>
      </c>
      <c r="B10" t="inlineStr">
        <is>
          <t>Not sure</t>
        </is>
      </c>
      <c r="C10" t="n">
        <v>0.5</v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3" customWidth="1" min="1" max="1"/>
    <col width="66" customWidth="1" min="2" max="2"/>
    <col width="7" customWidth="1" min="3" max="3"/>
    <col width="75" customWidth="1" min="4" max="4"/>
    <col width="7" customWidth="1" min="5" max="5"/>
    <col width="59" customWidth="1" min="6" max="6"/>
    <col width="7" customWidth="1" min="7" max="7"/>
    <col width="64" customWidth="1" min="8" max="8"/>
    <col width="7" customWidth="1" min="9" max="9"/>
    <col width="42" customWidth="1" min="10" max="10"/>
  </cols>
  <sheetData>
    <row r="1">
      <c r="A1" t="inlineStr"/>
      <c r="B1" t="inlineStr">
        <is>
          <t>Question_6.1</t>
        </is>
      </c>
      <c r="C1" t="inlineStr"/>
      <c r="D1" t="inlineStr">
        <is>
          <t>Question_6.2</t>
        </is>
      </c>
      <c r="E1" t="inlineStr"/>
      <c r="F1" t="inlineStr">
        <is>
          <t>Question_6.3</t>
        </is>
      </c>
      <c r="G1" t="inlineStr"/>
      <c r="H1" t="inlineStr">
        <is>
          <t>Question_6.4</t>
        </is>
      </c>
      <c r="I1" t="inlineStr"/>
      <c r="J1" t="inlineStr">
        <is>
          <t>Question_6.5</t>
        </is>
      </c>
      <c r="K1" t="inlineStr"/>
    </row>
    <row r="2">
      <c r="A2" t="inlineStr">
        <is>
          <t>Title</t>
        </is>
      </c>
      <c r="B2" t="inlineStr">
        <is>
          <t>How many consumer personas are supported by this data product?</t>
        </is>
      </c>
      <c r="C2" t="inlineStr"/>
      <c r="D2" t="inlineStr">
        <is>
          <t>Are there clear consumption requirements for the data product?</t>
        </is>
      </c>
      <c r="E2" t="inlineStr"/>
      <c r="F2" t="inlineStr">
        <is>
          <t>Do we need to build a Tableau certified source(s)</t>
        </is>
      </c>
      <c r="G2" t="inlineStr"/>
      <c r="H2" t="inlineStr">
        <is>
          <t>What is the visualisation complexity of the data product?</t>
        </is>
      </c>
      <c r="I2" t="inlineStr"/>
      <c r="J2" t="inlineStr">
        <is>
          <t>Needs custom user research/UX?</t>
        </is>
      </c>
      <c r="K2" t="inlineStr"/>
    </row>
    <row r="3">
      <c r="A3" t="inlineStr">
        <is>
          <t>Description</t>
        </is>
      </c>
      <c r="B3" t="inlineStr">
        <is>
          <t>How many types of data consumers must be supported.  For example</t>
        </is>
      </c>
      <c r="C3" t="inlineStr"/>
      <c r="D3" t="inlineStr">
        <is>
          <t>Clarity on data consumption and modeling requirements</t>
        </is>
      </c>
      <c r="E3" t="inlineStr"/>
      <c r="F3" t="inlineStr">
        <is>
          <t>Whether a certified Tableau data source must be delivered</t>
        </is>
      </c>
      <c r="G3" t="inlineStr"/>
      <c r="H3" t="inlineStr">
        <is>
          <t>Please indicate Type and complexity of required visualisations</t>
        </is>
      </c>
      <c r="I3" t="inlineStr"/>
      <c r="J3" t="inlineStr">
        <is>
          <t>Whether UX research and design is needed</t>
        </is>
      </c>
      <c r="K3" t="inlineStr"/>
    </row>
    <row r="4">
      <c r="A4" t="inlineStr">
        <is>
          <t>NumOptions</t>
        </is>
      </c>
      <c r="B4" t="n">
        <v>4</v>
      </c>
      <c r="C4" t="inlineStr">
        <is>
          <t>score</t>
        </is>
      </c>
      <c r="D4" t="n">
        <v>4</v>
      </c>
      <c r="E4" t="inlineStr">
        <is>
          <t>score</t>
        </is>
      </c>
      <c r="F4" t="n">
        <v>3</v>
      </c>
      <c r="G4" t="inlineStr">
        <is>
          <t>score</t>
        </is>
      </c>
      <c r="H4" t="n">
        <v>5</v>
      </c>
      <c r="I4" t="inlineStr">
        <is>
          <t>score</t>
        </is>
      </c>
      <c r="J4" t="n">
        <v>3</v>
      </c>
      <c r="K4" t="inlineStr">
        <is>
          <t>score</t>
        </is>
      </c>
    </row>
    <row r="5">
      <c r="A5" t="inlineStr">
        <is>
          <t>Option_0</t>
        </is>
      </c>
      <c r="B5" t="inlineStr">
        <is>
          <t>Only 1</t>
        </is>
      </c>
      <c r="C5" t="n">
        <v>0.333</v>
      </c>
      <c r="D5" t="inlineStr">
        <is>
          <t>Clear requirements how things need to be modelled for consumers</t>
        </is>
      </c>
      <c r="E5" t="n">
        <v>0.333</v>
      </c>
      <c r="F5" t="inlineStr">
        <is>
          <t>No</t>
        </is>
      </c>
      <c r="G5" t="n">
        <v>0.5</v>
      </c>
      <c r="H5" t="inlineStr">
        <is>
          <t>No visualasation required</t>
        </is>
      </c>
      <c r="I5" t="n">
        <v>0.25</v>
      </c>
      <c r="J5" t="inlineStr">
        <is>
          <t>No</t>
        </is>
      </c>
      <c r="K5" t="n">
        <v>0.5</v>
      </c>
    </row>
    <row r="6">
      <c r="A6" t="inlineStr">
        <is>
          <t>Option_1</t>
        </is>
      </c>
      <c r="B6" t="inlineStr">
        <is>
          <t>2-3</t>
        </is>
      </c>
      <c r="C6" t="n">
        <v>0.667</v>
      </c>
      <c r="D6" t="inlineStr">
        <is>
          <t>Some indication based on use cases</t>
        </is>
      </c>
      <c r="E6" t="n">
        <v>0.667</v>
      </c>
      <c r="F6" t="inlineStr">
        <is>
          <t>Yes</t>
        </is>
      </c>
      <c r="G6" t="n">
        <v>1</v>
      </c>
      <c r="H6" t="inlineStr">
        <is>
          <t>Simple tableau visualisations</t>
        </is>
      </c>
      <c r="I6" t="n">
        <v>0.5</v>
      </c>
      <c r="J6" t="inlineStr">
        <is>
          <t>Yes</t>
        </is>
      </c>
      <c r="K6" t="n">
        <v>1</v>
      </c>
    </row>
    <row r="7">
      <c r="A7" t="inlineStr">
        <is>
          <t>Option_2</t>
        </is>
      </c>
      <c r="B7" t="inlineStr">
        <is>
          <t>&gt;3</t>
        </is>
      </c>
      <c r="C7" t="n">
        <v>1</v>
      </c>
      <c r="D7" t="inlineStr">
        <is>
          <t>No idea how this data needs to be consumed or a wide variety of use cases</t>
        </is>
      </c>
      <c r="E7" t="n">
        <v>1</v>
      </c>
      <c r="F7" t="inlineStr">
        <is>
          <t>Not sure</t>
        </is>
      </c>
      <c r="G7" t="n">
        <v>0.5</v>
      </c>
      <c r="H7" t="inlineStr">
        <is>
          <t>Custom or complex dashboards</t>
        </is>
      </c>
      <c r="I7" t="n">
        <v>0.75</v>
      </c>
      <c r="J7" t="inlineStr">
        <is>
          <t>Not sure</t>
        </is>
      </c>
      <c r="K7" t="n">
        <v>0.5</v>
      </c>
    </row>
    <row r="8">
      <c r="A8" t="inlineStr">
        <is>
          <t>Option_3</t>
        </is>
      </c>
      <c r="B8" t="inlineStr">
        <is>
          <t>Not sure</t>
        </is>
      </c>
      <c r="C8" t="n">
        <v>0.5</v>
      </c>
      <c r="D8" t="inlineStr">
        <is>
          <t>Not sure</t>
        </is>
      </c>
      <c r="E8" t="n">
        <v>0.5</v>
      </c>
      <c r="F8" t="inlineStr"/>
      <c r="G8" t="inlineStr"/>
      <c r="H8" t="inlineStr">
        <is>
          <t>Custom Streamlit app</t>
        </is>
      </c>
      <c r="I8" t="n">
        <v>1</v>
      </c>
      <c r="J8" t="inlineStr"/>
      <c r="K8" t="inlineStr"/>
    </row>
    <row r="9">
      <c r="A9" t="inlineStr">
        <is>
          <t>Option_4</t>
        </is>
      </c>
      <c r="B9" t="inlineStr"/>
      <c r="C9" t="inlineStr"/>
      <c r="D9" t="inlineStr"/>
      <c r="E9" t="inlineStr"/>
      <c r="F9" t="inlineStr"/>
      <c r="G9" t="inlineStr"/>
      <c r="H9" t="inlineStr">
        <is>
          <t>Not sure</t>
        </is>
      </c>
      <c r="I9" t="n">
        <v>0.5</v>
      </c>
      <c r="J9" t="inlineStr"/>
      <c r="K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3" customWidth="1" min="1" max="1"/>
    <col width="74" customWidth="1" min="2" max="2"/>
    <col width="7" customWidth="1" min="3" max="3"/>
    <col width="65" customWidth="1" min="4" max="4"/>
    <col width="7" customWidth="1" min="5" max="5"/>
    <col width="61" customWidth="1" min="6" max="6"/>
    <col width="7" customWidth="1" min="7" max="7"/>
    <col width="55" customWidth="1" min="8" max="8"/>
    <col width="7" customWidth="1" min="9" max="9"/>
    <col width="54" customWidth="1" min="10" max="10"/>
    <col width="7" customWidth="1" min="11" max="11"/>
    <col width="48" customWidth="1" min="12" max="12"/>
    <col width="7" customWidth="1" min="13" max="13"/>
    <col width="34" customWidth="1" min="14" max="14"/>
  </cols>
  <sheetData>
    <row r="1">
      <c r="A1" t="inlineStr"/>
      <c r="B1" t="inlineStr">
        <is>
          <t>Question_7.1</t>
        </is>
      </c>
      <c r="C1" t="inlineStr"/>
      <c r="D1" t="inlineStr">
        <is>
          <t>Question_7.2</t>
        </is>
      </c>
      <c r="E1" t="inlineStr"/>
      <c r="F1" t="inlineStr">
        <is>
          <t>Question_7.3</t>
        </is>
      </c>
      <c r="G1" t="inlineStr"/>
      <c r="H1" t="inlineStr">
        <is>
          <t>Question_7.4</t>
        </is>
      </c>
      <c r="I1" t="inlineStr"/>
      <c r="J1" t="inlineStr">
        <is>
          <t>Question_7.5</t>
        </is>
      </c>
      <c r="K1" t="inlineStr"/>
      <c r="L1" t="inlineStr">
        <is>
          <t>Question_7.6</t>
        </is>
      </c>
      <c r="M1" t="inlineStr"/>
      <c r="N1" t="inlineStr">
        <is>
          <t>Question_7.7</t>
        </is>
      </c>
      <c r="O1" t="inlineStr"/>
    </row>
    <row r="2">
      <c r="A2" t="inlineStr">
        <is>
          <t>Title</t>
        </is>
      </c>
      <c r="B2" t="inlineStr">
        <is>
          <t>Are new data platform capabilities required to satify this data product?</t>
        </is>
      </c>
      <c r="C2" t="inlineStr"/>
      <c r="D2" t="inlineStr">
        <is>
          <t>Does a v1 data product need to be decommissioned?</t>
        </is>
      </c>
      <c r="E2" t="inlineStr"/>
      <c r="F2" t="inlineStr">
        <is>
          <t>Is there inherited tech debt complexity?</t>
        </is>
      </c>
      <c r="G2" t="inlineStr"/>
      <c r="H2" t="inlineStr">
        <is>
          <t>Automation applicability</t>
        </is>
      </c>
      <c r="I2" t="inlineStr"/>
      <c r="J2" t="inlineStr">
        <is>
          <t>Tooling applicable and available</t>
        </is>
      </c>
      <c r="K2" t="inlineStr"/>
      <c r="L2" t="inlineStr">
        <is>
          <t>Streaming vs batch</t>
        </is>
      </c>
      <c r="M2" t="inlineStr"/>
      <c r="N2" t="inlineStr">
        <is>
          <t>Data contract complex</t>
        </is>
      </c>
      <c r="O2" t="inlineStr"/>
    </row>
    <row r="3">
      <c r="A3" t="inlineStr">
        <is>
          <t>Description</t>
        </is>
      </c>
      <c r="B3" t="inlineStr">
        <is>
          <t>Whether new tools or frameworks are needed</t>
        </is>
      </c>
      <c r="C3" t="inlineStr"/>
      <c r="D3" t="inlineStr">
        <is>
          <t>Whether an existing PDP V1 product needs to be retired</t>
        </is>
      </c>
      <c r="E3" t="inlineStr"/>
      <c r="F3" t="inlineStr">
        <is>
          <t>Consider Data Vault or legacy ingestion pipelines in your a</t>
        </is>
      </c>
      <c r="G3" t="inlineStr"/>
      <c r="H3" t="inlineStr">
        <is>
          <t>Whether automation tools are applicable and available</t>
        </is>
      </c>
      <c r="I3" t="inlineStr"/>
      <c r="J3" t="inlineStr">
        <is>
          <t>Whether the chosen stack supports the implementation</t>
        </is>
      </c>
      <c r="K3" t="inlineStr"/>
      <c r="L3" t="inlineStr">
        <is>
          <t>Type of processing required</t>
        </is>
      </c>
      <c r="M3" t="inlineStr"/>
      <c r="N3" t="inlineStr">
        <is>
          <t>Complexity of the data interface</t>
        </is>
      </c>
      <c r="O3" t="inlineStr"/>
    </row>
    <row r="4">
      <c r="A4" t="inlineStr">
        <is>
          <t>NumOptions</t>
        </is>
      </c>
      <c r="B4" t="n">
        <v>4</v>
      </c>
      <c r="C4" t="inlineStr">
        <is>
          <t>score</t>
        </is>
      </c>
      <c r="D4" t="n">
        <v>3</v>
      </c>
      <c r="E4" t="inlineStr">
        <is>
          <t>score</t>
        </is>
      </c>
      <c r="F4" t="n">
        <v>4</v>
      </c>
      <c r="G4" t="inlineStr">
        <is>
          <t>score</t>
        </is>
      </c>
      <c r="H4" t="n">
        <v>4</v>
      </c>
      <c r="I4" t="inlineStr">
        <is>
          <t>score</t>
        </is>
      </c>
      <c r="J4" t="n">
        <v>4</v>
      </c>
      <c r="K4" t="inlineStr">
        <is>
          <t>score</t>
        </is>
      </c>
      <c r="L4" t="n">
        <v>4</v>
      </c>
      <c r="M4" t="inlineStr">
        <is>
          <t>score</t>
        </is>
      </c>
      <c r="N4" t="n">
        <v>4</v>
      </c>
      <c r="O4" t="inlineStr">
        <is>
          <t>score</t>
        </is>
      </c>
    </row>
    <row r="5">
      <c r="A5" t="inlineStr">
        <is>
          <t>Option_0</t>
        </is>
      </c>
      <c r="B5" t="inlineStr">
        <is>
          <t>All platform features already available</t>
        </is>
      </c>
      <c r="C5" t="n">
        <v>0.333</v>
      </c>
      <c r="D5" t="inlineStr">
        <is>
          <t>No, is new PDPV2 only</t>
        </is>
      </c>
      <c r="E5" t="n">
        <v>0.5</v>
      </c>
      <c r="F5" t="inlineStr">
        <is>
          <t>Greenfield implementation</t>
        </is>
      </c>
      <c r="G5" t="n">
        <v>0.333</v>
      </c>
      <c r="H5" t="inlineStr">
        <is>
          <t>Automation tooling/frameworks exist</t>
        </is>
      </c>
      <c r="I5" t="n">
        <v>0.333</v>
      </c>
      <c r="J5" t="inlineStr">
        <is>
          <t>Fits in existing stack</t>
        </is>
      </c>
      <c r="K5" t="n">
        <v>0.333</v>
      </c>
      <c r="L5" t="inlineStr">
        <is>
          <t>Batch</t>
        </is>
      </c>
      <c r="M5" t="n">
        <v>0.333</v>
      </c>
      <c r="N5" t="inlineStr">
        <is>
          <t>Simple interface</t>
        </is>
      </c>
      <c r="O5" t="n">
        <v>0.333</v>
      </c>
    </row>
    <row r="6">
      <c r="A6" t="inlineStr">
        <is>
          <t>Option_1</t>
        </is>
      </c>
      <c r="B6" t="inlineStr">
        <is>
          <t>Some new tools or frameworks needed</t>
        </is>
      </c>
      <c r="C6" t="n">
        <v>0.667</v>
      </c>
      <c r="D6" t="inlineStr">
        <is>
          <t>Yes need to decommission a PDPV1 product and replace with PDPV2</t>
        </is>
      </c>
      <c r="E6" t="n">
        <v>1</v>
      </c>
      <c r="F6" t="inlineStr">
        <is>
          <t>Some existing tech debt</t>
        </is>
      </c>
      <c r="G6" t="n">
        <v>0.667</v>
      </c>
      <c r="H6" t="inlineStr">
        <is>
          <t>Some tools to help</t>
        </is>
      </c>
      <c r="I6" t="n">
        <v>0.667</v>
      </c>
      <c r="J6" t="inlineStr">
        <is>
          <t>Needs some different tools</t>
        </is>
      </c>
      <c r="K6" t="n">
        <v>0.667</v>
      </c>
      <c r="L6" t="inlineStr">
        <is>
          <t>Medium-latency streaming or micro-batch needed</t>
        </is>
      </c>
      <c r="M6" t="n">
        <v>0.667</v>
      </c>
      <c r="N6" t="inlineStr">
        <is>
          <t>Mostly simple interfaces</t>
        </is>
      </c>
      <c r="O6" t="n">
        <v>0.667</v>
      </c>
    </row>
    <row r="7">
      <c r="A7" t="inlineStr">
        <is>
          <t>Option_2</t>
        </is>
      </c>
      <c r="B7" t="inlineStr">
        <is>
          <t>Needs very different platform capabilities from today</t>
        </is>
      </c>
      <c r="C7" t="n">
        <v>1</v>
      </c>
      <c r="D7" t="inlineStr">
        <is>
          <t>Not sure</t>
        </is>
      </c>
      <c r="E7" t="n">
        <v>0.5</v>
      </c>
      <c r="F7" t="inlineStr">
        <is>
          <t>Lots of tech debt to unpick and manage</t>
        </is>
      </c>
      <c r="G7" t="n">
        <v>1</v>
      </c>
      <c r="H7" t="inlineStr">
        <is>
          <t>No automation available</t>
        </is>
      </c>
      <c r="I7" t="n">
        <v>1</v>
      </c>
      <c r="J7" t="inlineStr">
        <is>
          <t>Completely different</t>
        </is>
      </c>
      <c r="K7" t="n">
        <v>1</v>
      </c>
      <c r="L7" t="inlineStr">
        <is>
          <t>Real-time needed</t>
        </is>
      </c>
      <c r="M7" t="n">
        <v>1</v>
      </c>
      <c r="N7" t="inlineStr">
        <is>
          <t>Many different interfaces</t>
        </is>
      </c>
      <c r="O7" t="n">
        <v>1</v>
      </c>
    </row>
    <row r="8">
      <c r="A8" t="inlineStr">
        <is>
          <t>Option_3</t>
        </is>
      </c>
      <c r="B8" t="inlineStr">
        <is>
          <t>Not sure</t>
        </is>
      </c>
      <c r="C8" t="n">
        <v>0.5</v>
      </c>
      <c r="D8" t="inlineStr"/>
      <c r="E8" t="inlineStr"/>
      <c r="F8" t="inlineStr">
        <is>
          <t>Not sure</t>
        </is>
      </c>
      <c r="G8" t="n">
        <v>0.5</v>
      </c>
      <c r="H8" t="inlineStr">
        <is>
          <t>Not sure</t>
        </is>
      </c>
      <c r="I8" t="n">
        <v>0.5</v>
      </c>
      <c r="J8" t="inlineStr">
        <is>
          <t>Not sure</t>
        </is>
      </c>
      <c r="K8" t="n">
        <v>0.5</v>
      </c>
      <c r="L8" t="inlineStr">
        <is>
          <t>Not sure</t>
        </is>
      </c>
      <c r="M8" t="n">
        <v>0.5</v>
      </c>
      <c r="N8" t="inlineStr">
        <is>
          <t>Not sure</t>
        </is>
      </c>
      <c r="O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2025-05-23T11:07:52Z</dcterms:created>
  <dcterms:modified xsi:type="dcterms:W3CDTF">2025-05-23T11:07:52Z</dcterms:modified>
</cp:coreProperties>
</file>