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780" windowHeight="11910" firstSheet="2" activeTab="2"/>
  </bookViews>
  <sheets>
    <sheet name="Struktur" sheetId="6" r:id="rId1"/>
    <sheet name="Programme" sheetId="1" r:id="rId2"/>
    <sheet name="MonitoringSite" sheetId="2" r:id="rId3"/>
    <sheet name="MonitoringPurpose" sheetId="3" r:id="rId4"/>
    <sheet name="SWEcologicalMonitoring" sheetId="4" r:id="rId5"/>
    <sheet name="ChemicalMonitoring" sheetId="5" r:id="rId6"/>
    <sheet name="GIS_SWB" sheetId="7" r:id="rId7"/>
    <sheet name="Ark2" sheetId="8" r:id="rId8"/>
  </sheets>
  <definedNames>
    <definedName name="_xlnm._FilterDatabase" localSheetId="6" hidden="1">GIS_SWB!$A$1:$L$444</definedName>
    <definedName name="_xlnm._FilterDatabase" localSheetId="3" hidden="1">MonitoringPurpose!$A$1:$C$123</definedName>
  </definedNames>
  <calcPr calcId="145621"/>
</workbook>
</file>

<file path=xl/calcChain.xml><?xml version="1.0" encoding="utf-8"?>
<calcChain xmlns="http://schemas.openxmlformats.org/spreadsheetml/2006/main">
  <c r="M3" i="7" l="1"/>
  <c r="N3" i="7"/>
  <c r="Q3" i="7"/>
  <c r="S3" i="7"/>
  <c r="T3" i="7"/>
  <c r="Z3" i="7"/>
  <c r="AA3" i="7"/>
  <c r="AC3" i="7"/>
  <c r="AD3" i="7"/>
  <c r="AE3" i="7"/>
  <c r="AI3" i="7"/>
  <c r="AJ3" i="7"/>
  <c r="AK3" i="7"/>
  <c r="AP3" i="7"/>
  <c r="M4" i="7"/>
  <c r="N4" i="7"/>
  <c r="Q4" i="7" s="1"/>
  <c r="S4" i="7"/>
  <c r="T4" i="7"/>
  <c r="Z4" i="7"/>
  <c r="AC4" i="7"/>
  <c r="AD4" i="7"/>
  <c r="AE4" i="7"/>
  <c r="AI4" i="7"/>
  <c r="AJ4" i="7"/>
  <c r="AK4" i="7"/>
  <c r="AP4" i="7"/>
  <c r="M5" i="7"/>
  <c r="N5" i="7"/>
  <c r="S5" i="7"/>
  <c r="T5" i="7"/>
  <c r="AC5" i="7"/>
  <c r="AD5" i="7"/>
  <c r="AE5" i="7"/>
  <c r="AI5" i="7"/>
  <c r="AJ5" i="7"/>
  <c r="AK5" i="7"/>
  <c r="AP5" i="7"/>
  <c r="M6" i="7"/>
  <c r="N6" i="7"/>
  <c r="Q6" i="7"/>
  <c r="S6" i="7"/>
  <c r="T6" i="7"/>
  <c r="Z6" i="7"/>
  <c r="AA6" i="7"/>
  <c r="AC6" i="7"/>
  <c r="AD6" i="7"/>
  <c r="AE6" i="7"/>
  <c r="AI6" i="7"/>
  <c r="AJ6" i="7"/>
  <c r="AK6" i="7"/>
  <c r="AP6" i="7"/>
  <c r="M7" i="7"/>
  <c r="N7" i="7"/>
  <c r="Q7" i="7"/>
  <c r="S7" i="7"/>
  <c r="T7" i="7"/>
  <c r="Z7" i="7"/>
  <c r="AA7" i="7"/>
  <c r="AC7" i="7"/>
  <c r="AD7" i="7"/>
  <c r="AE7" i="7"/>
  <c r="AI7" i="7"/>
  <c r="AJ7" i="7"/>
  <c r="AK7" i="7"/>
  <c r="AP7" i="7"/>
  <c r="M8" i="7"/>
  <c r="N8" i="7"/>
  <c r="Q8" i="7" s="1"/>
  <c r="S8" i="7"/>
  <c r="T8" i="7"/>
  <c r="Z8" i="7"/>
  <c r="AC8" i="7"/>
  <c r="AD8" i="7"/>
  <c r="AE8" i="7"/>
  <c r="AI8" i="7"/>
  <c r="AJ8" i="7"/>
  <c r="AK8" i="7"/>
  <c r="AP8" i="7"/>
  <c r="M9" i="7"/>
  <c r="N9" i="7"/>
  <c r="S9" i="7"/>
  <c r="T9" i="7"/>
  <c r="AC9" i="7"/>
  <c r="AD9" i="7"/>
  <c r="AE9" i="7"/>
  <c r="AI9" i="7"/>
  <c r="AJ9" i="7"/>
  <c r="AK9" i="7"/>
  <c r="AP9" i="7"/>
  <c r="M10" i="7"/>
  <c r="N10" i="7"/>
  <c r="Q10" i="7"/>
  <c r="S10" i="7"/>
  <c r="T10" i="7"/>
  <c r="Z10" i="7"/>
  <c r="AA10" i="7"/>
  <c r="AC10" i="7"/>
  <c r="AD10" i="7"/>
  <c r="AE10" i="7"/>
  <c r="AI10" i="7"/>
  <c r="AJ10" i="7"/>
  <c r="AK10" i="7"/>
  <c r="AP10" i="7"/>
  <c r="M11" i="7"/>
  <c r="N11" i="7"/>
  <c r="Q11" i="7"/>
  <c r="S11" i="7"/>
  <c r="T11" i="7"/>
  <c r="Z11" i="7"/>
  <c r="AA11" i="7"/>
  <c r="AC11" i="7"/>
  <c r="AD11" i="7"/>
  <c r="AE11" i="7"/>
  <c r="AI11" i="7"/>
  <c r="AJ11" i="7"/>
  <c r="AK11" i="7"/>
  <c r="AP11" i="7"/>
  <c r="M12" i="7"/>
  <c r="N12" i="7"/>
  <c r="Q12" i="7" s="1"/>
  <c r="S12" i="7"/>
  <c r="T12" i="7"/>
  <c r="Z12" i="7"/>
  <c r="AC12" i="7"/>
  <c r="AD12" i="7"/>
  <c r="AE12" i="7"/>
  <c r="AI12" i="7"/>
  <c r="AJ12" i="7"/>
  <c r="AK12" i="7"/>
  <c r="AP12" i="7"/>
  <c r="M13" i="7"/>
  <c r="N13" i="7"/>
  <c r="S13" i="7"/>
  <c r="T13" i="7"/>
  <c r="AC13" i="7"/>
  <c r="AD13" i="7"/>
  <c r="AE13" i="7"/>
  <c r="AI13" i="7"/>
  <c r="AJ13" i="7"/>
  <c r="AK13" i="7"/>
  <c r="AP13" i="7"/>
  <c r="M14" i="7"/>
  <c r="N14" i="7"/>
  <c r="Q14" i="7"/>
  <c r="S14" i="7"/>
  <c r="T14" i="7"/>
  <c r="Z14" i="7"/>
  <c r="AA14" i="7"/>
  <c r="AC14" i="7"/>
  <c r="AD14" i="7"/>
  <c r="AE14" i="7"/>
  <c r="AI14" i="7"/>
  <c r="AJ14" i="7"/>
  <c r="AK14" i="7"/>
  <c r="AP14" i="7"/>
  <c r="M15" i="7"/>
  <c r="N15" i="7"/>
  <c r="Q15" i="7"/>
  <c r="S15" i="7"/>
  <c r="T15" i="7"/>
  <c r="Z15" i="7"/>
  <c r="AA15" i="7"/>
  <c r="AC15" i="7"/>
  <c r="AD15" i="7"/>
  <c r="AE15" i="7"/>
  <c r="AI15" i="7"/>
  <c r="AJ15" i="7"/>
  <c r="AK15" i="7"/>
  <c r="AP15" i="7"/>
  <c r="M16" i="7"/>
  <c r="N16" i="7"/>
  <c r="Q16" i="7" s="1"/>
  <c r="S16" i="7"/>
  <c r="T16" i="7"/>
  <c r="Z16" i="7"/>
  <c r="AC16" i="7"/>
  <c r="AD16" i="7"/>
  <c r="AE16" i="7"/>
  <c r="AI16" i="7"/>
  <c r="AJ16" i="7"/>
  <c r="AK16" i="7"/>
  <c r="AP16" i="7"/>
  <c r="M17" i="7"/>
  <c r="N17" i="7"/>
  <c r="S17" i="7"/>
  <c r="T17" i="7"/>
  <c r="AC17" i="7"/>
  <c r="AD17" i="7"/>
  <c r="AE17" i="7"/>
  <c r="AI17" i="7"/>
  <c r="AJ17" i="7"/>
  <c r="AK17" i="7"/>
  <c r="AP17" i="7"/>
  <c r="M18" i="7"/>
  <c r="N18" i="7"/>
  <c r="Q18" i="7"/>
  <c r="S18" i="7"/>
  <c r="T18" i="7"/>
  <c r="Z18" i="7"/>
  <c r="AA18" i="7"/>
  <c r="AC18" i="7"/>
  <c r="AD18" i="7"/>
  <c r="AE18" i="7"/>
  <c r="AI18" i="7"/>
  <c r="AJ18" i="7"/>
  <c r="AK18" i="7"/>
  <c r="AP18" i="7"/>
  <c r="M19" i="7"/>
  <c r="N19" i="7"/>
  <c r="Q19" i="7"/>
  <c r="S19" i="7"/>
  <c r="T19" i="7"/>
  <c r="Z19" i="7"/>
  <c r="AA19" i="7"/>
  <c r="AC19" i="7"/>
  <c r="AD19" i="7"/>
  <c r="AE19" i="7"/>
  <c r="AI19" i="7"/>
  <c r="AJ19" i="7"/>
  <c r="AK19" i="7"/>
  <c r="AP19" i="7"/>
  <c r="M20" i="7"/>
  <c r="N20" i="7"/>
  <c r="Q20" i="7" s="1"/>
  <c r="S20" i="7"/>
  <c r="T20" i="7"/>
  <c r="Z20" i="7"/>
  <c r="AC20" i="7"/>
  <c r="AD20" i="7"/>
  <c r="AE20" i="7"/>
  <c r="AI20" i="7"/>
  <c r="AJ20" i="7"/>
  <c r="AK20" i="7"/>
  <c r="AP20" i="7"/>
  <c r="M21" i="7"/>
  <c r="N21" i="7"/>
  <c r="S21" i="7"/>
  <c r="T21" i="7"/>
  <c r="AC21" i="7"/>
  <c r="AD21" i="7"/>
  <c r="AE21" i="7"/>
  <c r="AI21" i="7"/>
  <c r="AJ21" i="7"/>
  <c r="AK21" i="7"/>
  <c r="AP21" i="7"/>
  <c r="M22" i="7"/>
  <c r="N22" i="7"/>
  <c r="Q22" i="7"/>
  <c r="S22" i="7"/>
  <c r="T22" i="7"/>
  <c r="Z22" i="7"/>
  <c r="AA22" i="7"/>
  <c r="AC22" i="7"/>
  <c r="AD22" i="7"/>
  <c r="AE22" i="7"/>
  <c r="AI22" i="7"/>
  <c r="AJ22" i="7"/>
  <c r="AK22" i="7"/>
  <c r="AP22" i="7"/>
  <c r="M23" i="7"/>
  <c r="N23" i="7"/>
  <c r="Q23" i="7"/>
  <c r="S23" i="7"/>
  <c r="T23" i="7"/>
  <c r="Z23" i="7"/>
  <c r="AA23" i="7"/>
  <c r="AC23" i="7"/>
  <c r="AD23" i="7"/>
  <c r="AE23" i="7"/>
  <c r="AI23" i="7"/>
  <c r="AJ23" i="7"/>
  <c r="AK23" i="7"/>
  <c r="AP23" i="7"/>
  <c r="M24" i="7"/>
  <c r="N24" i="7"/>
  <c r="Q24" i="7" s="1"/>
  <c r="S24" i="7"/>
  <c r="T24" i="7"/>
  <c r="Z24" i="7"/>
  <c r="AC24" i="7"/>
  <c r="AD24" i="7"/>
  <c r="AE24" i="7"/>
  <c r="AI24" i="7"/>
  <c r="AJ24" i="7"/>
  <c r="AK24" i="7"/>
  <c r="AP24" i="7"/>
  <c r="M25" i="7"/>
  <c r="N25" i="7"/>
  <c r="S25" i="7"/>
  <c r="T25" i="7"/>
  <c r="AC25" i="7"/>
  <c r="AD25" i="7"/>
  <c r="AE25" i="7"/>
  <c r="AI25" i="7"/>
  <c r="AJ25" i="7"/>
  <c r="AK25" i="7"/>
  <c r="AP25" i="7"/>
  <c r="M26" i="7"/>
  <c r="N26" i="7"/>
  <c r="Q26" i="7"/>
  <c r="S26" i="7"/>
  <c r="T26" i="7"/>
  <c r="Z26" i="7"/>
  <c r="AA26" i="7"/>
  <c r="AC26" i="7"/>
  <c r="AD26" i="7"/>
  <c r="AE26" i="7"/>
  <c r="AI26" i="7"/>
  <c r="AJ26" i="7"/>
  <c r="AK26" i="7"/>
  <c r="AP26" i="7"/>
  <c r="M27" i="7"/>
  <c r="N27" i="7"/>
  <c r="Q27" i="7"/>
  <c r="S27" i="7"/>
  <c r="T27" i="7"/>
  <c r="Z27" i="7"/>
  <c r="AA27" i="7"/>
  <c r="AC27" i="7"/>
  <c r="AD27" i="7"/>
  <c r="AE27" i="7"/>
  <c r="AI27" i="7"/>
  <c r="AJ27" i="7"/>
  <c r="AK27" i="7"/>
  <c r="AP27" i="7"/>
  <c r="M28" i="7"/>
  <c r="N28" i="7"/>
  <c r="Q28" i="7" s="1"/>
  <c r="S28" i="7"/>
  <c r="T28" i="7"/>
  <c r="Z28" i="7"/>
  <c r="AC28" i="7"/>
  <c r="AD28" i="7"/>
  <c r="AE28" i="7"/>
  <c r="AI28" i="7"/>
  <c r="AJ28" i="7"/>
  <c r="AK28" i="7"/>
  <c r="AP28" i="7"/>
  <c r="M29" i="7"/>
  <c r="N29" i="7"/>
  <c r="S29" i="7"/>
  <c r="T29" i="7"/>
  <c r="AC29" i="7"/>
  <c r="AD29" i="7"/>
  <c r="AE29" i="7"/>
  <c r="AI29" i="7"/>
  <c r="AJ29" i="7"/>
  <c r="AK29" i="7"/>
  <c r="AP29" i="7"/>
  <c r="M30" i="7"/>
  <c r="N30" i="7"/>
  <c r="Q30" i="7"/>
  <c r="S30" i="7"/>
  <c r="T30" i="7"/>
  <c r="Z30" i="7"/>
  <c r="AA30" i="7"/>
  <c r="AC30" i="7"/>
  <c r="AD30" i="7"/>
  <c r="AE30" i="7"/>
  <c r="AI30" i="7"/>
  <c r="AJ30" i="7"/>
  <c r="AK30" i="7"/>
  <c r="AP30" i="7"/>
  <c r="M31" i="7"/>
  <c r="N31" i="7"/>
  <c r="Q31" i="7"/>
  <c r="S31" i="7"/>
  <c r="T31" i="7"/>
  <c r="Z31" i="7"/>
  <c r="AA31" i="7"/>
  <c r="AC31" i="7"/>
  <c r="AD31" i="7"/>
  <c r="AE31" i="7"/>
  <c r="AI31" i="7"/>
  <c r="AJ31" i="7"/>
  <c r="AK31" i="7"/>
  <c r="AP31" i="7"/>
  <c r="M32" i="7"/>
  <c r="N32" i="7"/>
  <c r="Q32" i="7" s="1"/>
  <c r="S32" i="7"/>
  <c r="T32" i="7"/>
  <c r="Z32" i="7"/>
  <c r="AC32" i="7"/>
  <c r="AD32" i="7"/>
  <c r="AE32" i="7"/>
  <c r="AI32" i="7"/>
  <c r="AJ32" i="7"/>
  <c r="AK32" i="7"/>
  <c r="AP32" i="7"/>
  <c r="M33" i="7"/>
  <c r="N33" i="7"/>
  <c r="S33" i="7"/>
  <c r="T33" i="7"/>
  <c r="AC33" i="7"/>
  <c r="AD33" i="7"/>
  <c r="AE33" i="7"/>
  <c r="AI33" i="7"/>
  <c r="AJ33" i="7"/>
  <c r="AK33" i="7"/>
  <c r="AP33" i="7"/>
  <c r="M34" i="7"/>
  <c r="N34" i="7"/>
  <c r="Q34" i="7"/>
  <c r="S34" i="7"/>
  <c r="T34" i="7"/>
  <c r="Z34" i="7"/>
  <c r="AA34" i="7"/>
  <c r="AC34" i="7"/>
  <c r="AD34" i="7"/>
  <c r="AE34" i="7"/>
  <c r="AI34" i="7"/>
  <c r="AJ34" i="7"/>
  <c r="AK34" i="7"/>
  <c r="AP34" i="7"/>
  <c r="M35" i="7"/>
  <c r="N35" i="7"/>
  <c r="Q35" i="7"/>
  <c r="S35" i="7"/>
  <c r="T35" i="7"/>
  <c r="Z35" i="7"/>
  <c r="AA35" i="7"/>
  <c r="AC35" i="7"/>
  <c r="AD35" i="7"/>
  <c r="AE35" i="7"/>
  <c r="AI35" i="7"/>
  <c r="AJ35" i="7"/>
  <c r="AK35" i="7"/>
  <c r="AP35" i="7"/>
  <c r="M36" i="7"/>
  <c r="N36" i="7"/>
  <c r="Q36" i="7" s="1"/>
  <c r="S36" i="7"/>
  <c r="T36" i="7"/>
  <c r="Z36" i="7"/>
  <c r="AC36" i="7"/>
  <c r="AD36" i="7"/>
  <c r="AE36" i="7"/>
  <c r="AI36" i="7"/>
  <c r="AJ36" i="7"/>
  <c r="AK36" i="7"/>
  <c r="AP36" i="7"/>
  <c r="M37" i="7"/>
  <c r="N37" i="7"/>
  <c r="S37" i="7"/>
  <c r="T37" i="7"/>
  <c r="AC37" i="7"/>
  <c r="AD37" i="7"/>
  <c r="AE37" i="7"/>
  <c r="AI37" i="7"/>
  <c r="AJ37" i="7"/>
  <c r="AK37" i="7"/>
  <c r="AP37" i="7"/>
  <c r="M38" i="7"/>
  <c r="N38" i="7"/>
  <c r="Q38" i="7"/>
  <c r="S38" i="7"/>
  <c r="T38" i="7"/>
  <c r="Z38" i="7"/>
  <c r="AA38" i="7"/>
  <c r="AC38" i="7"/>
  <c r="AD38" i="7"/>
  <c r="AE38" i="7"/>
  <c r="AI38" i="7"/>
  <c r="AJ38" i="7"/>
  <c r="AK38" i="7"/>
  <c r="AP38" i="7"/>
  <c r="M39" i="7"/>
  <c r="N39" i="7"/>
  <c r="Q39" i="7"/>
  <c r="S39" i="7"/>
  <c r="T39" i="7"/>
  <c r="Z39" i="7"/>
  <c r="AA39" i="7"/>
  <c r="AC39" i="7"/>
  <c r="AD39" i="7"/>
  <c r="AE39" i="7"/>
  <c r="AI39" i="7"/>
  <c r="AJ39" i="7"/>
  <c r="AK39" i="7"/>
  <c r="AP39" i="7"/>
  <c r="M40" i="7"/>
  <c r="N40" i="7"/>
  <c r="Q40" i="7" s="1"/>
  <c r="S40" i="7"/>
  <c r="T40" i="7"/>
  <c r="Z40" i="7"/>
  <c r="AC40" i="7"/>
  <c r="AD40" i="7"/>
  <c r="AE40" i="7"/>
  <c r="AI40" i="7"/>
  <c r="AJ40" i="7"/>
  <c r="AK40" i="7"/>
  <c r="AP40" i="7"/>
  <c r="M41" i="7"/>
  <c r="N41" i="7"/>
  <c r="S41" i="7"/>
  <c r="T41" i="7"/>
  <c r="AC41" i="7"/>
  <c r="AD41" i="7"/>
  <c r="AE41" i="7"/>
  <c r="AI41" i="7"/>
  <c r="AJ41" i="7"/>
  <c r="AK41" i="7"/>
  <c r="AP41" i="7"/>
  <c r="M42" i="7"/>
  <c r="N42" i="7"/>
  <c r="Q42" i="7"/>
  <c r="S42" i="7"/>
  <c r="T42" i="7"/>
  <c r="Z42" i="7"/>
  <c r="AA42" i="7"/>
  <c r="AC42" i="7"/>
  <c r="AD42" i="7"/>
  <c r="AE42" i="7"/>
  <c r="AI42" i="7"/>
  <c r="AJ42" i="7"/>
  <c r="AK42" i="7"/>
  <c r="AP42" i="7"/>
  <c r="M43" i="7"/>
  <c r="N43" i="7"/>
  <c r="Q43" i="7"/>
  <c r="S43" i="7"/>
  <c r="T43" i="7"/>
  <c r="Z43" i="7"/>
  <c r="AA43" i="7"/>
  <c r="AC43" i="7"/>
  <c r="AD43" i="7"/>
  <c r="AE43" i="7"/>
  <c r="AI43" i="7"/>
  <c r="AJ43" i="7"/>
  <c r="AK43" i="7"/>
  <c r="AP43" i="7"/>
  <c r="M44" i="7"/>
  <c r="N44" i="7"/>
  <c r="Q44" i="7" s="1"/>
  <c r="S44" i="7"/>
  <c r="T44" i="7"/>
  <c r="Z44" i="7"/>
  <c r="AC44" i="7"/>
  <c r="AD44" i="7"/>
  <c r="AE44" i="7"/>
  <c r="AI44" i="7"/>
  <c r="AJ44" i="7"/>
  <c r="AK44" i="7"/>
  <c r="AP44" i="7"/>
  <c r="M45" i="7"/>
  <c r="N45" i="7"/>
  <c r="S45" i="7"/>
  <c r="T45" i="7"/>
  <c r="AC45" i="7"/>
  <c r="AD45" i="7"/>
  <c r="AE45" i="7"/>
  <c r="AI45" i="7"/>
  <c r="AJ45" i="7"/>
  <c r="AK45" i="7"/>
  <c r="AP45" i="7"/>
  <c r="M46" i="7"/>
  <c r="N46" i="7"/>
  <c r="Q46" i="7"/>
  <c r="S46" i="7"/>
  <c r="T46" i="7"/>
  <c r="Z46" i="7"/>
  <c r="AA46" i="7"/>
  <c r="AC46" i="7"/>
  <c r="AD46" i="7"/>
  <c r="AE46" i="7"/>
  <c r="AI46" i="7"/>
  <c r="AJ46" i="7"/>
  <c r="AK46" i="7"/>
  <c r="AP46" i="7"/>
  <c r="M47" i="7"/>
  <c r="N47" i="7"/>
  <c r="Q47" i="7"/>
  <c r="S47" i="7"/>
  <c r="T47" i="7"/>
  <c r="Z47" i="7"/>
  <c r="AA47" i="7"/>
  <c r="AC47" i="7"/>
  <c r="AD47" i="7"/>
  <c r="AE47" i="7"/>
  <c r="AI47" i="7"/>
  <c r="AJ47" i="7"/>
  <c r="AK47" i="7"/>
  <c r="AP47" i="7"/>
  <c r="M48" i="7"/>
  <c r="N48" i="7"/>
  <c r="Q48" i="7" s="1"/>
  <c r="S48" i="7"/>
  <c r="T48" i="7"/>
  <c r="Z48" i="7"/>
  <c r="AC48" i="7"/>
  <c r="AD48" i="7"/>
  <c r="AE48" i="7"/>
  <c r="AI48" i="7"/>
  <c r="AJ48" i="7"/>
  <c r="AK48" i="7"/>
  <c r="AP48" i="7"/>
  <c r="M49" i="7"/>
  <c r="N49" i="7"/>
  <c r="S49" i="7"/>
  <c r="T49" i="7"/>
  <c r="AC49" i="7"/>
  <c r="AD49" i="7"/>
  <c r="AE49" i="7"/>
  <c r="AI49" i="7"/>
  <c r="AJ49" i="7"/>
  <c r="AK49" i="7"/>
  <c r="AP49" i="7"/>
  <c r="M50" i="7"/>
  <c r="N50" i="7"/>
  <c r="Q50" i="7"/>
  <c r="S50" i="7"/>
  <c r="T50" i="7"/>
  <c r="Z50" i="7"/>
  <c r="AA50" i="7"/>
  <c r="AC50" i="7"/>
  <c r="AD50" i="7"/>
  <c r="AE50" i="7"/>
  <c r="AI50" i="7"/>
  <c r="AJ50" i="7"/>
  <c r="AK50" i="7"/>
  <c r="AP50" i="7"/>
  <c r="M51" i="7"/>
  <c r="N51" i="7"/>
  <c r="Q51" i="7"/>
  <c r="S51" i="7"/>
  <c r="T51" i="7"/>
  <c r="Z51" i="7"/>
  <c r="AA51" i="7"/>
  <c r="AC51" i="7"/>
  <c r="AD51" i="7"/>
  <c r="AE51" i="7"/>
  <c r="AI51" i="7"/>
  <c r="AJ51" i="7"/>
  <c r="AK51" i="7"/>
  <c r="AP51" i="7"/>
  <c r="M52" i="7"/>
  <c r="N52" i="7"/>
  <c r="Q52" i="7" s="1"/>
  <c r="S52" i="7"/>
  <c r="T52" i="7"/>
  <c r="Z52" i="7"/>
  <c r="AC52" i="7"/>
  <c r="AD52" i="7"/>
  <c r="AE52" i="7"/>
  <c r="AI52" i="7"/>
  <c r="AJ52" i="7"/>
  <c r="AK52" i="7"/>
  <c r="AP52" i="7"/>
  <c r="M53" i="7"/>
  <c r="N53" i="7"/>
  <c r="S53" i="7"/>
  <c r="T53" i="7"/>
  <c r="AC53" i="7"/>
  <c r="AD53" i="7"/>
  <c r="AE53" i="7"/>
  <c r="AI53" i="7"/>
  <c r="AJ53" i="7"/>
  <c r="AK53" i="7"/>
  <c r="AP53" i="7"/>
  <c r="M54" i="7"/>
  <c r="N54" i="7"/>
  <c r="Q54" i="7"/>
  <c r="S54" i="7"/>
  <c r="T54" i="7"/>
  <c r="Z54" i="7"/>
  <c r="AA54" i="7"/>
  <c r="AC54" i="7"/>
  <c r="AD54" i="7"/>
  <c r="AE54" i="7"/>
  <c r="AI54" i="7"/>
  <c r="AJ54" i="7"/>
  <c r="AK54" i="7"/>
  <c r="AP54" i="7"/>
  <c r="M55" i="7"/>
  <c r="N55" i="7"/>
  <c r="Q55" i="7"/>
  <c r="S55" i="7"/>
  <c r="T55" i="7"/>
  <c r="Z55" i="7"/>
  <c r="AA55" i="7"/>
  <c r="AC55" i="7"/>
  <c r="AD55" i="7"/>
  <c r="AE55" i="7"/>
  <c r="AI55" i="7"/>
  <c r="AJ55" i="7"/>
  <c r="AK55" i="7"/>
  <c r="AP55" i="7"/>
  <c r="M56" i="7"/>
  <c r="N56" i="7"/>
  <c r="Q56" i="7" s="1"/>
  <c r="S56" i="7"/>
  <c r="T56" i="7"/>
  <c r="Z56" i="7"/>
  <c r="AC56" i="7"/>
  <c r="AD56" i="7"/>
  <c r="AE56" i="7"/>
  <c r="AI56" i="7"/>
  <c r="AJ56" i="7"/>
  <c r="AK56" i="7"/>
  <c r="AP56" i="7"/>
  <c r="M57" i="7"/>
  <c r="N57" i="7"/>
  <c r="S57" i="7"/>
  <c r="T57" i="7"/>
  <c r="AC57" i="7"/>
  <c r="AD57" i="7"/>
  <c r="AE57" i="7"/>
  <c r="AI57" i="7"/>
  <c r="AJ57" i="7"/>
  <c r="AK57" i="7"/>
  <c r="AP57" i="7"/>
  <c r="M58" i="7"/>
  <c r="N58" i="7"/>
  <c r="Q58" i="7"/>
  <c r="S58" i="7"/>
  <c r="T58" i="7"/>
  <c r="Z58" i="7"/>
  <c r="AA58" i="7"/>
  <c r="AC58" i="7"/>
  <c r="AD58" i="7"/>
  <c r="AE58" i="7"/>
  <c r="AI58" i="7"/>
  <c r="AJ58" i="7"/>
  <c r="AK58" i="7"/>
  <c r="AP58" i="7"/>
  <c r="M59" i="7"/>
  <c r="N59" i="7"/>
  <c r="Q59" i="7"/>
  <c r="S59" i="7"/>
  <c r="T59" i="7"/>
  <c r="Z59" i="7"/>
  <c r="AA59" i="7"/>
  <c r="AC59" i="7"/>
  <c r="AD59" i="7"/>
  <c r="AE59" i="7"/>
  <c r="AI59" i="7"/>
  <c r="AJ59" i="7"/>
  <c r="AK59" i="7"/>
  <c r="AP59" i="7"/>
  <c r="M60" i="7"/>
  <c r="N60" i="7"/>
  <c r="Q60" i="7" s="1"/>
  <c r="S60" i="7"/>
  <c r="T60" i="7"/>
  <c r="Z60" i="7"/>
  <c r="AC60" i="7"/>
  <c r="AD60" i="7"/>
  <c r="AE60" i="7"/>
  <c r="AI60" i="7"/>
  <c r="AJ60" i="7"/>
  <c r="AK60" i="7"/>
  <c r="AP60" i="7"/>
  <c r="M61" i="7"/>
  <c r="N61" i="7"/>
  <c r="S61" i="7"/>
  <c r="T61" i="7"/>
  <c r="AC61" i="7"/>
  <c r="AD61" i="7"/>
  <c r="AE61" i="7"/>
  <c r="AI61" i="7"/>
  <c r="AJ61" i="7"/>
  <c r="AK61" i="7"/>
  <c r="AP61" i="7"/>
  <c r="M62" i="7"/>
  <c r="N62" i="7"/>
  <c r="Q62" i="7"/>
  <c r="S62" i="7"/>
  <c r="T62" i="7"/>
  <c r="Z62" i="7"/>
  <c r="AA62" i="7"/>
  <c r="AC62" i="7"/>
  <c r="AD62" i="7"/>
  <c r="AE62" i="7"/>
  <c r="AI62" i="7"/>
  <c r="AJ62" i="7"/>
  <c r="AK62" i="7"/>
  <c r="AP62" i="7"/>
  <c r="M63" i="7"/>
  <c r="N63" i="7"/>
  <c r="Q63" i="7"/>
  <c r="S63" i="7"/>
  <c r="T63" i="7"/>
  <c r="Z63" i="7"/>
  <c r="AA63" i="7"/>
  <c r="AC63" i="7"/>
  <c r="AD63" i="7"/>
  <c r="AE63" i="7"/>
  <c r="AI63" i="7"/>
  <c r="AJ63" i="7"/>
  <c r="AK63" i="7"/>
  <c r="AP63" i="7"/>
  <c r="M64" i="7"/>
  <c r="N64" i="7"/>
  <c r="Q64" i="7" s="1"/>
  <c r="S64" i="7"/>
  <c r="T64" i="7"/>
  <c r="Z64" i="7"/>
  <c r="AC64" i="7"/>
  <c r="AD64" i="7"/>
  <c r="AE64" i="7"/>
  <c r="AI64" i="7"/>
  <c r="AJ64" i="7"/>
  <c r="AK64" i="7"/>
  <c r="AP64" i="7"/>
  <c r="M65" i="7"/>
  <c r="N65" i="7"/>
  <c r="S65" i="7"/>
  <c r="T65" i="7"/>
  <c r="AC65" i="7"/>
  <c r="AD65" i="7"/>
  <c r="AE65" i="7"/>
  <c r="AI65" i="7"/>
  <c r="AJ65" i="7"/>
  <c r="AK65" i="7"/>
  <c r="AP65" i="7"/>
  <c r="M66" i="7"/>
  <c r="N66" i="7"/>
  <c r="Q66" i="7"/>
  <c r="S66" i="7"/>
  <c r="T66" i="7"/>
  <c r="Z66" i="7"/>
  <c r="AA66" i="7"/>
  <c r="AC66" i="7"/>
  <c r="AD66" i="7"/>
  <c r="AE66" i="7"/>
  <c r="AI66" i="7"/>
  <c r="AJ66" i="7"/>
  <c r="AK66" i="7"/>
  <c r="AP66" i="7"/>
  <c r="M67" i="7"/>
  <c r="N67" i="7"/>
  <c r="Q67" i="7"/>
  <c r="S67" i="7"/>
  <c r="T67" i="7"/>
  <c r="Z67" i="7"/>
  <c r="AA67" i="7"/>
  <c r="AC67" i="7"/>
  <c r="AD67" i="7"/>
  <c r="AE67" i="7"/>
  <c r="AI67" i="7"/>
  <c r="AJ67" i="7"/>
  <c r="AK67" i="7"/>
  <c r="AP67" i="7"/>
  <c r="M68" i="7"/>
  <c r="N68" i="7"/>
  <c r="Q68" i="7" s="1"/>
  <c r="S68" i="7"/>
  <c r="T68" i="7"/>
  <c r="Z68" i="7"/>
  <c r="AC68" i="7"/>
  <c r="AD68" i="7"/>
  <c r="AE68" i="7"/>
  <c r="AI68" i="7"/>
  <c r="AJ68" i="7"/>
  <c r="AK68" i="7"/>
  <c r="AP68" i="7"/>
  <c r="M69" i="7"/>
  <c r="N69" i="7"/>
  <c r="S69" i="7"/>
  <c r="T69" i="7"/>
  <c r="AC69" i="7"/>
  <c r="AD69" i="7"/>
  <c r="AE69" i="7"/>
  <c r="AI69" i="7"/>
  <c r="AJ69" i="7"/>
  <c r="AK69" i="7"/>
  <c r="AP69" i="7"/>
  <c r="M70" i="7"/>
  <c r="N70" i="7"/>
  <c r="Q70" i="7"/>
  <c r="S70" i="7"/>
  <c r="T70" i="7"/>
  <c r="Z70" i="7"/>
  <c r="AA70" i="7"/>
  <c r="AC70" i="7"/>
  <c r="AD70" i="7"/>
  <c r="AE70" i="7"/>
  <c r="AI70" i="7"/>
  <c r="AJ70" i="7"/>
  <c r="AK70" i="7"/>
  <c r="AP70" i="7"/>
  <c r="M71" i="7"/>
  <c r="N71" i="7"/>
  <c r="Q71" i="7"/>
  <c r="S71" i="7"/>
  <c r="T71" i="7"/>
  <c r="Z71" i="7"/>
  <c r="AA71" i="7"/>
  <c r="AC71" i="7"/>
  <c r="AD71" i="7"/>
  <c r="AE71" i="7"/>
  <c r="AI71" i="7"/>
  <c r="AJ71" i="7"/>
  <c r="AK71" i="7"/>
  <c r="AP71" i="7"/>
  <c r="M72" i="7"/>
  <c r="N72" i="7"/>
  <c r="Q72" i="7" s="1"/>
  <c r="S72" i="7"/>
  <c r="T72" i="7"/>
  <c r="Z72" i="7"/>
  <c r="AC72" i="7"/>
  <c r="AD72" i="7"/>
  <c r="AE72" i="7"/>
  <c r="AI72" i="7"/>
  <c r="AJ72" i="7"/>
  <c r="AK72" i="7"/>
  <c r="AP72" i="7"/>
  <c r="M73" i="7"/>
  <c r="N73" i="7"/>
  <c r="S73" i="7"/>
  <c r="T73" i="7"/>
  <c r="AC73" i="7"/>
  <c r="AD73" i="7"/>
  <c r="AE73" i="7"/>
  <c r="AI73" i="7"/>
  <c r="AJ73" i="7"/>
  <c r="AK73" i="7"/>
  <c r="AP73" i="7"/>
  <c r="M74" i="7"/>
  <c r="N74" i="7"/>
  <c r="Q74" i="7"/>
  <c r="S74" i="7"/>
  <c r="T74" i="7"/>
  <c r="Z74" i="7"/>
  <c r="AA74" i="7"/>
  <c r="AC74" i="7"/>
  <c r="AD74" i="7"/>
  <c r="AE74" i="7"/>
  <c r="AI74" i="7"/>
  <c r="AJ74" i="7"/>
  <c r="AK74" i="7"/>
  <c r="AP74" i="7"/>
  <c r="M75" i="7"/>
  <c r="N75" i="7"/>
  <c r="Q75" i="7"/>
  <c r="S75" i="7"/>
  <c r="T75" i="7"/>
  <c r="Z75" i="7"/>
  <c r="AA75" i="7"/>
  <c r="AC75" i="7"/>
  <c r="AD75" i="7"/>
  <c r="AE75" i="7"/>
  <c r="AI75" i="7"/>
  <c r="AJ75" i="7"/>
  <c r="AK75" i="7"/>
  <c r="AP75" i="7"/>
  <c r="M76" i="7"/>
  <c r="N76" i="7"/>
  <c r="Q76" i="7" s="1"/>
  <c r="S76" i="7"/>
  <c r="T76" i="7"/>
  <c r="Z76" i="7"/>
  <c r="AC76" i="7"/>
  <c r="AD76" i="7"/>
  <c r="AE76" i="7"/>
  <c r="AI76" i="7"/>
  <c r="AJ76" i="7"/>
  <c r="AK76" i="7"/>
  <c r="AP76" i="7"/>
  <c r="M77" i="7"/>
  <c r="N77" i="7"/>
  <c r="S77" i="7"/>
  <c r="T77" i="7"/>
  <c r="AC77" i="7"/>
  <c r="AD77" i="7"/>
  <c r="AE77" i="7"/>
  <c r="AI77" i="7"/>
  <c r="AJ77" i="7"/>
  <c r="AK77" i="7"/>
  <c r="AP77" i="7"/>
  <c r="M78" i="7"/>
  <c r="N78" i="7"/>
  <c r="Q78" i="7"/>
  <c r="S78" i="7"/>
  <c r="T78" i="7"/>
  <c r="Z78" i="7"/>
  <c r="AA78" i="7"/>
  <c r="AC78" i="7"/>
  <c r="AD78" i="7"/>
  <c r="AE78" i="7"/>
  <c r="AI78" i="7"/>
  <c r="AJ78" i="7"/>
  <c r="AK78" i="7"/>
  <c r="AP78" i="7"/>
  <c r="M79" i="7"/>
  <c r="N79" i="7"/>
  <c r="Q79" i="7"/>
  <c r="S79" i="7"/>
  <c r="T79" i="7"/>
  <c r="Z79" i="7"/>
  <c r="AA79" i="7"/>
  <c r="AC79" i="7"/>
  <c r="AD79" i="7"/>
  <c r="AE79" i="7"/>
  <c r="AI79" i="7"/>
  <c r="AJ79" i="7"/>
  <c r="AK79" i="7"/>
  <c r="AP79" i="7"/>
  <c r="M80" i="7"/>
  <c r="N80" i="7"/>
  <c r="Q80" i="7" s="1"/>
  <c r="S80" i="7"/>
  <c r="T80" i="7"/>
  <c r="Z80" i="7"/>
  <c r="AC80" i="7"/>
  <c r="AD80" i="7"/>
  <c r="AE80" i="7"/>
  <c r="AI80" i="7"/>
  <c r="AJ80" i="7"/>
  <c r="AK80" i="7"/>
  <c r="AP80" i="7"/>
  <c r="M81" i="7"/>
  <c r="N81" i="7"/>
  <c r="S81" i="7"/>
  <c r="T81" i="7"/>
  <c r="AC81" i="7"/>
  <c r="AD81" i="7"/>
  <c r="AE81" i="7"/>
  <c r="AI81" i="7"/>
  <c r="AJ81" i="7"/>
  <c r="AK81" i="7"/>
  <c r="AP81" i="7"/>
  <c r="M82" i="7"/>
  <c r="N82" i="7"/>
  <c r="Q82" i="7"/>
  <c r="S82" i="7"/>
  <c r="T82" i="7"/>
  <c r="Z82" i="7"/>
  <c r="AA82" i="7"/>
  <c r="AC82" i="7"/>
  <c r="AD82" i="7"/>
  <c r="AE82" i="7"/>
  <c r="AI82" i="7"/>
  <c r="AJ82" i="7"/>
  <c r="AK82" i="7"/>
  <c r="AP82" i="7"/>
  <c r="M83" i="7"/>
  <c r="N83" i="7"/>
  <c r="Q83" i="7"/>
  <c r="S83" i="7"/>
  <c r="T83" i="7"/>
  <c r="Z83" i="7"/>
  <c r="AA83" i="7"/>
  <c r="AC83" i="7"/>
  <c r="AD83" i="7"/>
  <c r="AE83" i="7"/>
  <c r="AI83" i="7"/>
  <c r="AJ83" i="7"/>
  <c r="AK83" i="7"/>
  <c r="AP83" i="7"/>
  <c r="M84" i="7"/>
  <c r="N84" i="7"/>
  <c r="Q84" i="7" s="1"/>
  <c r="S84" i="7"/>
  <c r="T84" i="7"/>
  <c r="Z84" i="7"/>
  <c r="AC84" i="7"/>
  <c r="AD84" i="7"/>
  <c r="AE84" i="7"/>
  <c r="AI84" i="7"/>
  <c r="AJ84" i="7"/>
  <c r="AK84" i="7"/>
  <c r="AP84" i="7"/>
  <c r="M85" i="7"/>
  <c r="N85" i="7"/>
  <c r="S85" i="7"/>
  <c r="T85" i="7"/>
  <c r="AC85" i="7"/>
  <c r="AD85" i="7"/>
  <c r="AE85" i="7"/>
  <c r="AI85" i="7"/>
  <c r="AJ85" i="7"/>
  <c r="AK85" i="7"/>
  <c r="AP85" i="7"/>
  <c r="M86" i="7"/>
  <c r="N86" i="7"/>
  <c r="Q86" i="7"/>
  <c r="S86" i="7"/>
  <c r="T86" i="7"/>
  <c r="Z86" i="7"/>
  <c r="AA86" i="7"/>
  <c r="AC86" i="7"/>
  <c r="AD86" i="7"/>
  <c r="AE86" i="7"/>
  <c r="AI86" i="7"/>
  <c r="AJ86" i="7"/>
  <c r="AK86" i="7"/>
  <c r="AP86" i="7"/>
  <c r="M87" i="7"/>
  <c r="N87" i="7"/>
  <c r="Q87" i="7"/>
  <c r="S87" i="7"/>
  <c r="T87" i="7"/>
  <c r="Z87" i="7"/>
  <c r="AA87" i="7"/>
  <c r="AC87" i="7"/>
  <c r="AD87" i="7"/>
  <c r="AE87" i="7"/>
  <c r="AI87" i="7"/>
  <c r="AJ87" i="7"/>
  <c r="AK87" i="7"/>
  <c r="AP87" i="7"/>
  <c r="M88" i="7"/>
  <c r="N88" i="7"/>
  <c r="Q88" i="7" s="1"/>
  <c r="S88" i="7"/>
  <c r="T88" i="7"/>
  <c r="Z88" i="7"/>
  <c r="AC88" i="7"/>
  <c r="AD88" i="7"/>
  <c r="AE88" i="7"/>
  <c r="AI88" i="7"/>
  <c r="AJ88" i="7"/>
  <c r="AK88" i="7"/>
  <c r="AP88" i="7"/>
  <c r="M89" i="7"/>
  <c r="N89" i="7"/>
  <c r="S89" i="7"/>
  <c r="T89" i="7"/>
  <c r="AC89" i="7"/>
  <c r="AD89" i="7"/>
  <c r="AE89" i="7"/>
  <c r="AI89" i="7"/>
  <c r="AJ89" i="7"/>
  <c r="AK89" i="7"/>
  <c r="AP89" i="7"/>
  <c r="M90" i="7"/>
  <c r="N90" i="7"/>
  <c r="Q90" i="7"/>
  <c r="S90" i="7"/>
  <c r="T90" i="7"/>
  <c r="Z90" i="7"/>
  <c r="AA90" i="7"/>
  <c r="AC90" i="7"/>
  <c r="AD90" i="7"/>
  <c r="AE90" i="7"/>
  <c r="AI90" i="7"/>
  <c r="AJ90" i="7"/>
  <c r="AK90" i="7"/>
  <c r="AP90" i="7"/>
  <c r="M91" i="7"/>
  <c r="N91" i="7"/>
  <c r="Q91" i="7"/>
  <c r="S91" i="7"/>
  <c r="T91" i="7"/>
  <c r="Z91" i="7"/>
  <c r="AA91" i="7"/>
  <c r="AC91" i="7"/>
  <c r="AD91" i="7"/>
  <c r="AE91" i="7"/>
  <c r="AI91" i="7"/>
  <c r="AJ91" i="7"/>
  <c r="AK91" i="7"/>
  <c r="AP91" i="7"/>
  <c r="M92" i="7"/>
  <c r="N92" i="7"/>
  <c r="Q92" i="7" s="1"/>
  <c r="S92" i="7"/>
  <c r="T92" i="7"/>
  <c r="Z92" i="7"/>
  <c r="AC92" i="7"/>
  <c r="AD92" i="7"/>
  <c r="AE92" i="7"/>
  <c r="AI92" i="7"/>
  <c r="AJ92" i="7"/>
  <c r="AK92" i="7"/>
  <c r="AP92" i="7"/>
  <c r="M93" i="7"/>
  <c r="N93" i="7"/>
  <c r="S93" i="7"/>
  <c r="T93" i="7"/>
  <c r="AC93" i="7"/>
  <c r="AD93" i="7"/>
  <c r="AE93" i="7"/>
  <c r="AI93" i="7"/>
  <c r="AJ93" i="7"/>
  <c r="AK93" i="7"/>
  <c r="AP93" i="7"/>
  <c r="M94" i="7"/>
  <c r="N94" i="7"/>
  <c r="Q94" i="7"/>
  <c r="S94" i="7"/>
  <c r="T94" i="7"/>
  <c r="Z94" i="7"/>
  <c r="AA94" i="7"/>
  <c r="AC94" i="7"/>
  <c r="AD94" i="7"/>
  <c r="AE94" i="7"/>
  <c r="AI94" i="7"/>
  <c r="AJ94" i="7"/>
  <c r="AK94" i="7"/>
  <c r="AP94" i="7"/>
  <c r="M95" i="7"/>
  <c r="N95" i="7"/>
  <c r="Q95" i="7"/>
  <c r="S95" i="7"/>
  <c r="T95" i="7"/>
  <c r="Z95" i="7"/>
  <c r="AA95" i="7"/>
  <c r="AC95" i="7"/>
  <c r="AD95" i="7"/>
  <c r="AE95" i="7"/>
  <c r="AI95" i="7"/>
  <c r="AJ95" i="7"/>
  <c r="AK95" i="7"/>
  <c r="AP95" i="7"/>
  <c r="M96" i="7"/>
  <c r="N96" i="7"/>
  <c r="Q96" i="7" s="1"/>
  <c r="S96" i="7"/>
  <c r="T96" i="7"/>
  <c r="Z96" i="7"/>
  <c r="AC96" i="7"/>
  <c r="AD96" i="7"/>
  <c r="AE96" i="7"/>
  <c r="AI96" i="7"/>
  <c r="AJ96" i="7"/>
  <c r="AK96" i="7"/>
  <c r="AP96" i="7"/>
  <c r="M97" i="7"/>
  <c r="N97" i="7"/>
  <c r="S97" i="7"/>
  <c r="T97" i="7"/>
  <c r="AC97" i="7"/>
  <c r="AD97" i="7"/>
  <c r="AE97" i="7"/>
  <c r="AI97" i="7"/>
  <c r="AJ97" i="7"/>
  <c r="AK97" i="7"/>
  <c r="AP97" i="7"/>
  <c r="M98" i="7"/>
  <c r="N98" i="7"/>
  <c r="Q98" i="7"/>
  <c r="S98" i="7"/>
  <c r="T98" i="7"/>
  <c r="Z98" i="7"/>
  <c r="AA98" i="7"/>
  <c r="AC98" i="7"/>
  <c r="AD98" i="7"/>
  <c r="AE98" i="7"/>
  <c r="AI98" i="7"/>
  <c r="AJ98" i="7"/>
  <c r="AK98" i="7"/>
  <c r="AP98" i="7"/>
  <c r="M99" i="7"/>
  <c r="N99" i="7"/>
  <c r="Q99" i="7"/>
  <c r="S99" i="7"/>
  <c r="T99" i="7"/>
  <c r="Z99" i="7"/>
  <c r="AA99" i="7"/>
  <c r="AC99" i="7"/>
  <c r="AD99" i="7"/>
  <c r="AE99" i="7"/>
  <c r="AI99" i="7"/>
  <c r="AJ99" i="7"/>
  <c r="AK99" i="7"/>
  <c r="AP99" i="7"/>
  <c r="M100" i="7"/>
  <c r="N100" i="7"/>
  <c r="Q100" i="7" s="1"/>
  <c r="S100" i="7"/>
  <c r="T100" i="7"/>
  <c r="Z100" i="7"/>
  <c r="AC100" i="7"/>
  <c r="AD100" i="7"/>
  <c r="AE100" i="7"/>
  <c r="AI100" i="7"/>
  <c r="AJ100" i="7"/>
  <c r="AK100" i="7"/>
  <c r="AP100" i="7"/>
  <c r="M101" i="7"/>
  <c r="N101" i="7"/>
  <c r="S101" i="7"/>
  <c r="T101" i="7"/>
  <c r="AC101" i="7"/>
  <c r="AD101" i="7"/>
  <c r="AE101" i="7"/>
  <c r="AI101" i="7"/>
  <c r="AJ101" i="7"/>
  <c r="AK101" i="7"/>
  <c r="AP101" i="7"/>
  <c r="M102" i="7"/>
  <c r="N102" i="7"/>
  <c r="Q102" i="7"/>
  <c r="S102" i="7"/>
  <c r="T102" i="7"/>
  <c r="Z102" i="7"/>
  <c r="AA102" i="7"/>
  <c r="AC102" i="7"/>
  <c r="AD102" i="7"/>
  <c r="AE102" i="7"/>
  <c r="AI102" i="7"/>
  <c r="AJ102" i="7"/>
  <c r="AK102" i="7"/>
  <c r="AP102" i="7"/>
  <c r="M103" i="7"/>
  <c r="N103" i="7"/>
  <c r="Q103" i="7"/>
  <c r="S103" i="7"/>
  <c r="T103" i="7"/>
  <c r="Z103" i="7"/>
  <c r="AA103" i="7"/>
  <c r="AC103" i="7"/>
  <c r="AD103" i="7"/>
  <c r="AE103" i="7"/>
  <c r="AI103" i="7"/>
  <c r="AJ103" i="7"/>
  <c r="AK103" i="7"/>
  <c r="AP103" i="7"/>
  <c r="M104" i="7"/>
  <c r="N104" i="7"/>
  <c r="Q104" i="7" s="1"/>
  <c r="S104" i="7"/>
  <c r="T104" i="7"/>
  <c r="Z104" i="7"/>
  <c r="AC104" i="7"/>
  <c r="AD104" i="7"/>
  <c r="AE104" i="7"/>
  <c r="AI104" i="7"/>
  <c r="AJ104" i="7"/>
  <c r="AK104" i="7"/>
  <c r="AP104" i="7"/>
  <c r="M105" i="7"/>
  <c r="N105" i="7"/>
  <c r="S105" i="7"/>
  <c r="T105" i="7"/>
  <c r="AC105" i="7"/>
  <c r="AD105" i="7"/>
  <c r="AE105" i="7"/>
  <c r="AI105" i="7"/>
  <c r="AJ105" i="7"/>
  <c r="AK105" i="7"/>
  <c r="AP105" i="7"/>
  <c r="M106" i="7"/>
  <c r="N106" i="7"/>
  <c r="Q106" i="7"/>
  <c r="S106" i="7"/>
  <c r="T106" i="7"/>
  <c r="Z106" i="7"/>
  <c r="AA106" i="7"/>
  <c r="AC106" i="7"/>
  <c r="AD106" i="7"/>
  <c r="AE106" i="7"/>
  <c r="AI106" i="7"/>
  <c r="AJ106" i="7"/>
  <c r="AK106" i="7"/>
  <c r="AP106" i="7"/>
  <c r="M107" i="7"/>
  <c r="N107" i="7"/>
  <c r="Q107" i="7"/>
  <c r="S107" i="7"/>
  <c r="T107" i="7"/>
  <c r="Z107" i="7"/>
  <c r="AA107" i="7"/>
  <c r="AC107" i="7"/>
  <c r="AD107" i="7"/>
  <c r="AE107" i="7"/>
  <c r="AI107" i="7"/>
  <c r="AJ107" i="7"/>
  <c r="AK107" i="7"/>
  <c r="AP107" i="7"/>
  <c r="M108" i="7"/>
  <c r="N108" i="7"/>
  <c r="Q108" i="7" s="1"/>
  <c r="S108" i="7"/>
  <c r="T108" i="7"/>
  <c r="Z108" i="7"/>
  <c r="AC108" i="7"/>
  <c r="AD108" i="7"/>
  <c r="AE108" i="7"/>
  <c r="AI108" i="7"/>
  <c r="AJ108" i="7"/>
  <c r="AK108" i="7"/>
  <c r="AP108" i="7"/>
  <c r="M109" i="7"/>
  <c r="N109" i="7"/>
  <c r="S109" i="7"/>
  <c r="T109" i="7"/>
  <c r="AC109" i="7"/>
  <c r="AD109" i="7"/>
  <c r="AE109" i="7"/>
  <c r="AI109" i="7"/>
  <c r="AJ109" i="7"/>
  <c r="AK109" i="7"/>
  <c r="AP109" i="7"/>
  <c r="M110" i="7"/>
  <c r="N110" i="7"/>
  <c r="Q110" i="7"/>
  <c r="S110" i="7"/>
  <c r="T110" i="7"/>
  <c r="Z110" i="7"/>
  <c r="AA110" i="7"/>
  <c r="AC110" i="7"/>
  <c r="AD110" i="7"/>
  <c r="AE110" i="7"/>
  <c r="AI110" i="7"/>
  <c r="AJ110" i="7"/>
  <c r="AK110" i="7"/>
  <c r="AP110" i="7"/>
  <c r="M111" i="7"/>
  <c r="N111" i="7"/>
  <c r="Q111" i="7"/>
  <c r="S111" i="7"/>
  <c r="T111" i="7"/>
  <c r="Z111" i="7"/>
  <c r="AA111" i="7"/>
  <c r="AC111" i="7"/>
  <c r="AD111" i="7"/>
  <c r="AE111" i="7"/>
  <c r="AI111" i="7"/>
  <c r="AJ111" i="7"/>
  <c r="AK111" i="7"/>
  <c r="AP111" i="7"/>
  <c r="M112" i="7"/>
  <c r="N112" i="7"/>
  <c r="Q112" i="7" s="1"/>
  <c r="S112" i="7"/>
  <c r="T112" i="7"/>
  <c r="Z112" i="7"/>
  <c r="AC112" i="7"/>
  <c r="AD112" i="7"/>
  <c r="AE112" i="7"/>
  <c r="AI112" i="7"/>
  <c r="AJ112" i="7"/>
  <c r="AK112" i="7"/>
  <c r="AP112" i="7"/>
  <c r="M113" i="7"/>
  <c r="N113" i="7"/>
  <c r="S113" i="7"/>
  <c r="T113" i="7"/>
  <c r="AC113" i="7"/>
  <c r="AD113" i="7"/>
  <c r="AE113" i="7"/>
  <c r="AI113" i="7"/>
  <c r="AJ113" i="7"/>
  <c r="AK113" i="7"/>
  <c r="AP113" i="7"/>
  <c r="M114" i="7"/>
  <c r="N114" i="7"/>
  <c r="Q114" i="7"/>
  <c r="S114" i="7"/>
  <c r="T114" i="7"/>
  <c r="Z114" i="7"/>
  <c r="AA114" i="7"/>
  <c r="AC114" i="7"/>
  <c r="AD114" i="7"/>
  <c r="AE114" i="7"/>
  <c r="AI114" i="7"/>
  <c r="AJ114" i="7"/>
  <c r="AK114" i="7"/>
  <c r="AP114" i="7"/>
  <c r="M115" i="7"/>
  <c r="N115" i="7"/>
  <c r="Q115" i="7"/>
  <c r="S115" i="7"/>
  <c r="T115" i="7"/>
  <c r="Z115" i="7"/>
  <c r="AA115" i="7"/>
  <c r="AC115" i="7"/>
  <c r="AD115" i="7"/>
  <c r="AE115" i="7"/>
  <c r="AI115" i="7"/>
  <c r="AJ115" i="7"/>
  <c r="AK115" i="7"/>
  <c r="AP115" i="7"/>
  <c r="M116" i="7"/>
  <c r="N116" i="7"/>
  <c r="Q116" i="7" s="1"/>
  <c r="S116" i="7"/>
  <c r="T116" i="7"/>
  <c r="Z116" i="7"/>
  <c r="AC116" i="7"/>
  <c r="AD116" i="7"/>
  <c r="AE116" i="7"/>
  <c r="AI116" i="7"/>
  <c r="AJ116" i="7"/>
  <c r="AK116" i="7"/>
  <c r="AP116" i="7"/>
  <c r="M117" i="7"/>
  <c r="N117" i="7"/>
  <c r="S117" i="7"/>
  <c r="T117" i="7"/>
  <c r="AC117" i="7"/>
  <c r="AD117" i="7"/>
  <c r="AE117" i="7"/>
  <c r="AI117" i="7"/>
  <c r="AJ117" i="7"/>
  <c r="AK117" i="7"/>
  <c r="AP117" i="7"/>
  <c r="M118" i="7"/>
  <c r="N118" i="7"/>
  <c r="Q118" i="7"/>
  <c r="S118" i="7"/>
  <c r="T118" i="7"/>
  <c r="Z118" i="7"/>
  <c r="AA118" i="7"/>
  <c r="AC118" i="7"/>
  <c r="AD118" i="7"/>
  <c r="AE118" i="7"/>
  <c r="AI118" i="7"/>
  <c r="AJ118" i="7"/>
  <c r="AK118" i="7"/>
  <c r="AP118" i="7"/>
  <c r="M119" i="7"/>
  <c r="N119" i="7"/>
  <c r="Q119" i="7"/>
  <c r="S119" i="7"/>
  <c r="T119" i="7"/>
  <c r="Z119" i="7"/>
  <c r="AA119" i="7"/>
  <c r="AC119" i="7"/>
  <c r="AD119" i="7"/>
  <c r="AE119" i="7"/>
  <c r="AI119" i="7"/>
  <c r="AJ119" i="7"/>
  <c r="AK119" i="7"/>
  <c r="AP119" i="7"/>
  <c r="M120" i="7"/>
  <c r="N120" i="7"/>
  <c r="Q120" i="7" s="1"/>
  <c r="S120" i="7"/>
  <c r="T120" i="7"/>
  <c r="Z120" i="7"/>
  <c r="AC120" i="7"/>
  <c r="AD120" i="7"/>
  <c r="AE120" i="7"/>
  <c r="AI120" i="7"/>
  <c r="AJ120" i="7"/>
  <c r="AK120" i="7"/>
  <c r="AP120" i="7"/>
  <c r="M121" i="7"/>
  <c r="N121" i="7"/>
  <c r="S121" i="7"/>
  <c r="T121" i="7"/>
  <c r="AC121" i="7"/>
  <c r="AD121" i="7"/>
  <c r="AE121" i="7"/>
  <c r="AI121" i="7"/>
  <c r="AJ121" i="7"/>
  <c r="AK121" i="7"/>
  <c r="AP121" i="7"/>
  <c r="M122" i="7"/>
  <c r="N122" i="7"/>
  <c r="Q122" i="7"/>
  <c r="S122" i="7"/>
  <c r="T122" i="7"/>
  <c r="Z122" i="7"/>
  <c r="AA122" i="7"/>
  <c r="AC122" i="7"/>
  <c r="AD122" i="7"/>
  <c r="AE122" i="7"/>
  <c r="AI122" i="7"/>
  <c r="AJ122" i="7"/>
  <c r="AK122" i="7"/>
  <c r="AP122" i="7"/>
  <c r="M123" i="7"/>
  <c r="N123" i="7"/>
  <c r="Q123" i="7"/>
  <c r="S123" i="7"/>
  <c r="T123" i="7"/>
  <c r="Z123" i="7"/>
  <c r="AA123" i="7"/>
  <c r="AC123" i="7"/>
  <c r="AD123" i="7"/>
  <c r="AE123" i="7"/>
  <c r="AI123" i="7"/>
  <c r="AJ123" i="7"/>
  <c r="AK123" i="7"/>
  <c r="AP123" i="7"/>
  <c r="M124" i="7"/>
  <c r="N124" i="7"/>
  <c r="Q124" i="7" s="1"/>
  <c r="S124" i="7"/>
  <c r="T124" i="7"/>
  <c r="Z124" i="7"/>
  <c r="AC124" i="7"/>
  <c r="AD124" i="7"/>
  <c r="AE124" i="7"/>
  <c r="AI124" i="7"/>
  <c r="AJ124" i="7"/>
  <c r="AK124" i="7"/>
  <c r="AP124" i="7"/>
  <c r="M125" i="7"/>
  <c r="N125" i="7"/>
  <c r="S125" i="7"/>
  <c r="T125" i="7"/>
  <c r="AC125" i="7"/>
  <c r="AD125" i="7"/>
  <c r="AE125" i="7"/>
  <c r="AI125" i="7"/>
  <c r="AJ125" i="7"/>
  <c r="AK125" i="7"/>
  <c r="AP125" i="7"/>
  <c r="M126" i="7"/>
  <c r="N126" i="7"/>
  <c r="Q126" i="7"/>
  <c r="S126" i="7"/>
  <c r="T126" i="7"/>
  <c r="Z126" i="7"/>
  <c r="AA126" i="7"/>
  <c r="AC126" i="7"/>
  <c r="AD126" i="7"/>
  <c r="AE126" i="7"/>
  <c r="AI126" i="7"/>
  <c r="AJ126" i="7"/>
  <c r="AK126" i="7"/>
  <c r="AP126" i="7"/>
  <c r="M127" i="7"/>
  <c r="N127" i="7"/>
  <c r="Q127" i="7"/>
  <c r="S127" i="7"/>
  <c r="T127" i="7"/>
  <c r="Z127" i="7"/>
  <c r="AA127" i="7"/>
  <c r="AC127" i="7"/>
  <c r="AD127" i="7"/>
  <c r="AE127" i="7"/>
  <c r="AI127" i="7"/>
  <c r="AJ127" i="7"/>
  <c r="AK127" i="7"/>
  <c r="AP127" i="7"/>
  <c r="M128" i="7"/>
  <c r="N128" i="7"/>
  <c r="Q128" i="7" s="1"/>
  <c r="S128" i="7"/>
  <c r="T128" i="7"/>
  <c r="Z128" i="7"/>
  <c r="AC128" i="7"/>
  <c r="AD128" i="7"/>
  <c r="AE128" i="7"/>
  <c r="AI128" i="7"/>
  <c r="AJ128" i="7"/>
  <c r="AK128" i="7"/>
  <c r="AP128" i="7"/>
  <c r="M129" i="7"/>
  <c r="N129" i="7"/>
  <c r="S129" i="7"/>
  <c r="T129" i="7"/>
  <c r="AC129" i="7"/>
  <c r="AD129" i="7"/>
  <c r="AE129" i="7"/>
  <c r="AI129" i="7"/>
  <c r="AJ129" i="7"/>
  <c r="AK129" i="7"/>
  <c r="AP129" i="7"/>
  <c r="M130" i="7"/>
  <c r="N130" i="7"/>
  <c r="Q130" i="7"/>
  <c r="S130" i="7"/>
  <c r="T130" i="7"/>
  <c r="Z130" i="7"/>
  <c r="AA130" i="7"/>
  <c r="AC130" i="7"/>
  <c r="AD130" i="7"/>
  <c r="AE130" i="7"/>
  <c r="AI130" i="7"/>
  <c r="AJ130" i="7"/>
  <c r="AK130" i="7"/>
  <c r="AP130" i="7"/>
  <c r="M131" i="7"/>
  <c r="N131" i="7"/>
  <c r="Q131" i="7"/>
  <c r="S131" i="7"/>
  <c r="T131" i="7"/>
  <c r="Z131" i="7"/>
  <c r="AA131" i="7"/>
  <c r="AC131" i="7"/>
  <c r="AD131" i="7"/>
  <c r="AE131" i="7"/>
  <c r="AI131" i="7"/>
  <c r="AJ131" i="7"/>
  <c r="AK131" i="7"/>
  <c r="AP131" i="7"/>
  <c r="M132" i="7"/>
  <c r="N132" i="7"/>
  <c r="Q132" i="7" s="1"/>
  <c r="S132" i="7"/>
  <c r="T132" i="7"/>
  <c r="Z132" i="7"/>
  <c r="AC132" i="7"/>
  <c r="AD132" i="7"/>
  <c r="AE132" i="7"/>
  <c r="AI132" i="7"/>
  <c r="AJ132" i="7"/>
  <c r="AK132" i="7"/>
  <c r="AP132" i="7"/>
  <c r="M133" i="7"/>
  <c r="N133" i="7"/>
  <c r="S133" i="7"/>
  <c r="T133" i="7"/>
  <c r="AC133" i="7"/>
  <c r="AD133" i="7"/>
  <c r="AE133" i="7"/>
  <c r="AI133" i="7"/>
  <c r="AJ133" i="7"/>
  <c r="AK133" i="7"/>
  <c r="AP133" i="7"/>
  <c r="M134" i="7"/>
  <c r="N134" i="7"/>
  <c r="Q134" i="7"/>
  <c r="S134" i="7"/>
  <c r="T134" i="7"/>
  <c r="Z134" i="7"/>
  <c r="AA134" i="7"/>
  <c r="AC134" i="7"/>
  <c r="AD134" i="7"/>
  <c r="AE134" i="7"/>
  <c r="AI134" i="7"/>
  <c r="AJ134" i="7"/>
  <c r="AK134" i="7"/>
  <c r="AP134" i="7"/>
  <c r="M135" i="7"/>
  <c r="N135" i="7"/>
  <c r="Q135" i="7"/>
  <c r="S135" i="7"/>
  <c r="T135" i="7"/>
  <c r="Z135" i="7"/>
  <c r="AA135" i="7"/>
  <c r="AC135" i="7"/>
  <c r="AD135" i="7"/>
  <c r="AE135" i="7"/>
  <c r="AI135" i="7"/>
  <c r="AJ135" i="7"/>
  <c r="AK135" i="7"/>
  <c r="AP135" i="7"/>
  <c r="M136" i="7"/>
  <c r="N136" i="7"/>
  <c r="Q136" i="7" s="1"/>
  <c r="S136" i="7"/>
  <c r="T136" i="7"/>
  <c r="Z136" i="7"/>
  <c r="AC136" i="7"/>
  <c r="AD136" i="7"/>
  <c r="AE136" i="7"/>
  <c r="AI136" i="7"/>
  <c r="AJ136" i="7"/>
  <c r="AK136" i="7"/>
  <c r="AP136" i="7"/>
  <c r="M137" i="7"/>
  <c r="N137" i="7"/>
  <c r="S137" i="7"/>
  <c r="T137" i="7"/>
  <c r="AC137" i="7"/>
  <c r="AD137" i="7"/>
  <c r="AE137" i="7"/>
  <c r="AI137" i="7"/>
  <c r="AJ137" i="7"/>
  <c r="AK137" i="7"/>
  <c r="AP137" i="7"/>
  <c r="M138" i="7"/>
  <c r="N138" i="7"/>
  <c r="Q138" i="7"/>
  <c r="S138" i="7"/>
  <c r="T138" i="7"/>
  <c r="Z138" i="7"/>
  <c r="AA138" i="7"/>
  <c r="AC138" i="7"/>
  <c r="AD138" i="7"/>
  <c r="AE138" i="7"/>
  <c r="AI138" i="7"/>
  <c r="AJ138" i="7"/>
  <c r="AK138" i="7"/>
  <c r="AP138" i="7"/>
  <c r="M139" i="7"/>
  <c r="N139" i="7"/>
  <c r="Q139" i="7"/>
  <c r="S139" i="7"/>
  <c r="T139" i="7"/>
  <c r="Z139" i="7"/>
  <c r="AA139" i="7"/>
  <c r="AC139" i="7"/>
  <c r="AD139" i="7"/>
  <c r="AE139" i="7"/>
  <c r="AI139" i="7"/>
  <c r="AJ139" i="7"/>
  <c r="AK139" i="7"/>
  <c r="AP139" i="7"/>
  <c r="M140" i="7"/>
  <c r="N140" i="7"/>
  <c r="Q140" i="7" s="1"/>
  <c r="S140" i="7"/>
  <c r="T140" i="7"/>
  <c r="Z140" i="7"/>
  <c r="AC140" i="7"/>
  <c r="AD140" i="7"/>
  <c r="AE140" i="7"/>
  <c r="AI140" i="7"/>
  <c r="AJ140" i="7"/>
  <c r="AK140" i="7"/>
  <c r="AP140" i="7"/>
  <c r="M141" i="7"/>
  <c r="N141" i="7"/>
  <c r="S141" i="7"/>
  <c r="T141" i="7"/>
  <c r="AC141" i="7"/>
  <c r="AD141" i="7"/>
  <c r="AE141" i="7"/>
  <c r="AI141" i="7"/>
  <c r="AJ141" i="7"/>
  <c r="AK141" i="7"/>
  <c r="AP141" i="7"/>
  <c r="M142" i="7"/>
  <c r="N142" i="7"/>
  <c r="Q142" i="7"/>
  <c r="S142" i="7"/>
  <c r="T142" i="7"/>
  <c r="Z142" i="7"/>
  <c r="AA142" i="7"/>
  <c r="AC142" i="7"/>
  <c r="AD142" i="7"/>
  <c r="AE142" i="7"/>
  <c r="AI142" i="7"/>
  <c r="AJ142" i="7"/>
  <c r="AK142" i="7"/>
  <c r="AP142" i="7"/>
  <c r="M143" i="7"/>
  <c r="N143" i="7"/>
  <c r="Q143" i="7"/>
  <c r="S143" i="7"/>
  <c r="T143" i="7"/>
  <c r="Z143" i="7"/>
  <c r="AA143" i="7"/>
  <c r="AC143" i="7"/>
  <c r="AD143" i="7"/>
  <c r="AE143" i="7"/>
  <c r="AI143" i="7"/>
  <c r="AJ143" i="7"/>
  <c r="AK143" i="7"/>
  <c r="AP143" i="7"/>
  <c r="M144" i="7"/>
  <c r="N144" i="7"/>
  <c r="Q144" i="7" s="1"/>
  <c r="S144" i="7"/>
  <c r="T144" i="7"/>
  <c r="Z144" i="7"/>
  <c r="AC144" i="7"/>
  <c r="AD144" i="7"/>
  <c r="AE144" i="7"/>
  <c r="AI144" i="7"/>
  <c r="AJ144" i="7"/>
  <c r="AK144" i="7"/>
  <c r="AP144" i="7"/>
  <c r="M145" i="7"/>
  <c r="N145" i="7"/>
  <c r="S145" i="7"/>
  <c r="T145" i="7"/>
  <c r="AC145" i="7"/>
  <c r="AD145" i="7"/>
  <c r="AE145" i="7"/>
  <c r="AI145" i="7"/>
  <c r="AJ145" i="7"/>
  <c r="AK145" i="7"/>
  <c r="AP145" i="7"/>
  <c r="M146" i="7"/>
  <c r="N146" i="7"/>
  <c r="Q146" i="7"/>
  <c r="S146" i="7"/>
  <c r="T146" i="7"/>
  <c r="Z146" i="7"/>
  <c r="AA146" i="7"/>
  <c r="AC146" i="7"/>
  <c r="AD146" i="7"/>
  <c r="AE146" i="7"/>
  <c r="AI146" i="7"/>
  <c r="AJ146" i="7"/>
  <c r="AK146" i="7"/>
  <c r="AP146" i="7"/>
  <c r="M147" i="7"/>
  <c r="N147" i="7"/>
  <c r="Q147" i="7"/>
  <c r="S147" i="7"/>
  <c r="T147" i="7"/>
  <c r="Z147" i="7"/>
  <c r="AA147" i="7"/>
  <c r="AC147" i="7"/>
  <c r="AD147" i="7"/>
  <c r="AE147" i="7"/>
  <c r="AI147" i="7"/>
  <c r="AJ147" i="7"/>
  <c r="AK147" i="7"/>
  <c r="AP147" i="7"/>
  <c r="M148" i="7"/>
  <c r="N148" i="7"/>
  <c r="Q148" i="7" s="1"/>
  <c r="S148" i="7"/>
  <c r="T148" i="7"/>
  <c r="Z148" i="7"/>
  <c r="AC148" i="7"/>
  <c r="AD148" i="7"/>
  <c r="AE148" i="7"/>
  <c r="AI148" i="7"/>
  <c r="AJ148" i="7"/>
  <c r="AK148" i="7"/>
  <c r="AP148" i="7"/>
  <c r="M149" i="7"/>
  <c r="N149" i="7"/>
  <c r="S149" i="7"/>
  <c r="T149" i="7"/>
  <c r="AC149" i="7"/>
  <c r="AD149" i="7"/>
  <c r="AE149" i="7"/>
  <c r="AI149" i="7"/>
  <c r="AJ149" i="7"/>
  <c r="AK149" i="7"/>
  <c r="AP149" i="7"/>
  <c r="M150" i="7"/>
  <c r="N150" i="7"/>
  <c r="Q150" i="7"/>
  <c r="S150" i="7"/>
  <c r="T150" i="7"/>
  <c r="Z150" i="7"/>
  <c r="AA150" i="7"/>
  <c r="AC150" i="7"/>
  <c r="AD150" i="7"/>
  <c r="AE150" i="7"/>
  <c r="AI150" i="7"/>
  <c r="AJ150" i="7"/>
  <c r="AK150" i="7"/>
  <c r="AP150" i="7"/>
  <c r="M151" i="7"/>
  <c r="N151" i="7"/>
  <c r="Q151" i="7"/>
  <c r="S151" i="7"/>
  <c r="T151" i="7"/>
  <c r="Z151" i="7"/>
  <c r="AA151" i="7"/>
  <c r="AC151" i="7"/>
  <c r="AD151" i="7"/>
  <c r="AE151" i="7"/>
  <c r="AI151" i="7"/>
  <c r="AJ151" i="7"/>
  <c r="AK151" i="7"/>
  <c r="AP151" i="7"/>
  <c r="M152" i="7"/>
  <c r="N152" i="7"/>
  <c r="Q152" i="7" s="1"/>
  <c r="S152" i="7"/>
  <c r="T152" i="7"/>
  <c r="Z152" i="7"/>
  <c r="AC152" i="7"/>
  <c r="AD152" i="7"/>
  <c r="AE152" i="7"/>
  <c r="AI152" i="7"/>
  <c r="AJ152" i="7"/>
  <c r="AK152" i="7"/>
  <c r="AP152" i="7"/>
  <c r="M153" i="7"/>
  <c r="N153" i="7"/>
  <c r="S153" i="7"/>
  <c r="T153" i="7"/>
  <c r="AC153" i="7"/>
  <c r="AD153" i="7"/>
  <c r="AE153" i="7"/>
  <c r="AI153" i="7"/>
  <c r="AJ153" i="7"/>
  <c r="AK153" i="7"/>
  <c r="AP153" i="7"/>
  <c r="M154" i="7"/>
  <c r="N154" i="7"/>
  <c r="Q154" i="7"/>
  <c r="S154" i="7"/>
  <c r="T154" i="7"/>
  <c r="Z154" i="7"/>
  <c r="AA154" i="7"/>
  <c r="AC154" i="7"/>
  <c r="AD154" i="7"/>
  <c r="AE154" i="7"/>
  <c r="AI154" i="7"/>
  <c r="AJ154" i="7"/>
  <c r="AK154" i="7"/>
  <c r="AP154" i="7"/>
  <c r="M155" i="7"/>
  <c r="N155" i="7"/>
  <c r="Q155" i="7"/>
  <c r="S155" i="7"/>
  <c r="T155" i="7"/>
  <c r="Z155" i="7"/>
  <c r="AA155" i="7"/>
  <c r="AC155" i="7"/>
  <c r="AD155" i="7"/>
  <c r="AE155" i="7"/>
  <c r="AI155" i="7"/>
  <c r="AJ155" i="7"/>
  <c r="AK155" i="7"/>
  <c r="AP155" i="7"/>
  <c r="M156" i="7"/>
  <c r="N156" i="7"/>
  <c r="Q156" i="7" s="1"/>
  <c r="S156" i="7"/>
  <c r="T156" i="7"/>
  <c r="Z156" i="7"/>
  <c r="AC156" i="7"/>
  <c r="AD156" i="7"/>
  <c r="AE156" i="7"/>
  <c r="AI156" i="7"/>
  <c r="AJ156" i="7"/>
  <c r="AK156" i="7"/>
  <c r="AP156" i="7"/>
  <c r="M157" i="7"/>
  <c r="N157" i="7"/>
  <c r="S157" i="7"/>
  <c r="T157" i="7"/>
  <c r="AC157" i="7"/>
  <c r="AD157" i="7"/>
  <c r="AE157" i="7"/>
  <c r="AI157" i="7"/>
  <c r="AJ157" i="7"/>
  <c r="AK157" i="7"/>
  <c r="AP157" i="7"/>
  <c r="M158" i="7"/>
  <c r="N158" i="7"/>
  <c r="Q158" i="7"/>
  <c r="S158" i="7"/>
  <c r="T158" i="7"/>
  <c r="Z158" i="7"/>
  <c r="AA158" i="7"/>
  <c r="AC158" i="7"/>
  <c r="AD158" i="7"/>
  <c r="AE158" i="7"/>
  <c r="AI158" i="7"/>
  <c r="AJ158" i="7"/>
  <c r="AK158" i="7"/>
  <c r="AP158" i="7"/>
  <c r="M159" i="7"/>
  <c r="N159" i="7"/>
  <c r="Q159" i="7"/>
  <c r="S159" i="7"/>
  <c r="T159" i="7"/>
  <c r="Z159" i="7"/>
  <c r="AA159" i="7"/>
  <c r="AC159" i="7"/>
  <c r="AD159" i="7"/>
  <c r="AE159" i="7"/>
  <c r="AI159" i="7"/>
  <c r="AJ159" i="7"/>
  <c r="AK159" i="7"/>
  <c r="AP159" i="7"/>
  <c r="M160" i="7"/>
  <c r="N160" i="7"/>
  <c r="Q160" i="7" s="1"/>
  <c r="S160" i="7"/>
  <c r="T160" i="7"/>
  <c r="Z160" i="7"/>
  <c r="AC160" i="7"/>
  <c r="AD160" i="7"/>
  <c r="AE160" i="7"/>
  <c r="AI160" i="7"/>
  <c r="AJ160" i="7"/>
  <c r="AK160" i="7"/>
  <c r="AP160" i="7"/>
  <c r="M161" i="7"/>
  <c r="N161" i="7"/>
  <c r="S161" i="7"/>
  <c r="T161" i="7"/>
  <c r="AC161" i="7"/>
  <c r="AD161" i="7"/>
  <c r="AE161" i="7"/>
  <c r="AI161" i="7"/>
  <c r="AJ161" i="7"/>
  <c r="AK161" i="7"/>
  <c r="AP161" i="7"/>
  <c r="M162" i="7"/>
  <c r="N162" i="7"/>
  <c r="Q162" i="7"/>
  <c r="S162" i="7"/>
  <c r="T162" i="7"/>
  <c r="Z162" i="7"/>
  <c r="AA162" i="7"/>
  <c r="AC162" i="7"/>
  <c r="AD162" i="7"/>
  <c r="AE162" i="7"/>
  <c r="AI162" i="7"/>
  <c r="AJ162" i="7"/>
  <c r="AK162" i="7"/>
  <c r="AP162" i="7"/>
  <c r="M163" i="7"/>
  <c r="N163" i="7"/>
  <c r="Q163" i="7"/>
  <c r="S163" i="7"/>
  <c r="T163" i="7"/>
  <c r="Z163" i="7"/>
  <c r="AA163" i="7"/>
  <c r="AC163" i="7"/>
  <c r="AD163" i="7"/>
  <c r="AE163" i="7"/>
  <c r="AI163" i="7"/>
  <c r="AJ163" i="7"/>
  <c r="AK163" i="7"/>
  <c r="AP163" i="7"/>
  <c r="M164" i="7"/>
  <c r="N164" i="7"/>
  <c r="Q164" i="7" s="1"/>
  <c r="S164" i="7"/>
  <c r="T164" i="7"/>
  <c r="Z164" i="7"/>
  <c r="AC164" i="7"/>
  <c r="AD164" i="7"/>
  <c r="AE164" i="7"/>
  <c r="AI164" i="7"/>
  <c r="AJ164" i="7"/>
  <c r="AK164" i="7"/>
  <c r="AP164" i="7"/>
  <c r="M165" i="7"/>
  <c r="N165" i="7"/>
  <c r="S165" i="7"/>
  <c r="T165" i="7"/>
  <c r="AC165" i="7"/>
  <c r="AD165" i="7"/>
  <c r="AE165" i="7"/>
  <c r="AI165" i="7"/>
  <c r="AJ165" i="7"/>
  <c r="AK165" i="7"/>
  <c r="AP165" i="7"/>
  <c r="M166" i="7"/>
  <c r="N166" i="7"/>
  <c r="Q166" i="7"/>
  <c r="S166" i="7"/>
  <c r="T166" i="7"/>
  <c r="Z166" i="7"/>
  <c r="AA166" i="7"/>
  <c r="AC166" i="7"/>
  <c r="AD166" i="7"/>
  <c r="AE166" i="7"/>
  <c r="AI166" i="7"/>
  <c r="AJ166" i="7"/>
  <c r="AK166" i="7"/>
  <c r="AP166" i="7"/>
  <c r="M167" i="7"/>
  <c r="N167" i="7"/>
  <c r="Q167" i="7"/>
  <c r="S167" i="7"/>
  <c r="T167" i="7"/>
  <c r="Z167" i="7"/>
  <c r="AA167" i="7"/>
  <c r="AC167" i="7"/>
  <c r="AD167" i="7"/>
  <c r="AE167" i="7"/>
  <c r="AI167" i="7"/>
  <c r="AJ167" i="7"/>
  <c r="AK167" i="7"/>
  <c r="AP167" i="7"/>
  <c r="M168" i="7"/>
  <c r="N168" i="7"/>
  <c r="S168" i="7"/>
  <c r="T168" i="7"/>
  <c r="Z168" i="7"/>
  <c r="AC168" i="7"/>
  <c r="AD168" i="7"/>
  <c r="AE168" i="7"/>
  <c r="AI168" i="7"/>
  <c r="AJ168" i="7"/>
  <c r="AK168" i="7"/>
  <c r="AP168" i="7"/>
  <c r="M169" i="7"/>
  <c r="N169" i="7"/>
  <c r="S169" i="7"/>
  <c r="T169" i="7"/>
  <c r="Z169" i="7"/>
  <c r="AC169" i="7"/>
  <c r="AD169" i="7"/>
  <c r="AE169" i="7"/>
  <c r="AI169" i="7"/>
  <c r="AJ169" i="7"/>
  <c r="AK169" i="7"/>
  <c r="AP169" i="7"/>
  <c r="M170" i="7"/>
  <c r="N170" i="7"/>
  <c r="Q170" i="7"/>
  <c r="S170" i="7"/>
  <c r="T170" i="7"/>
  <c r="Z170" i="7"/>
  <c r="AA170" i="7"/>
  <c r="AC170" i="7"/>
  <c r="AD170" i="7"/>
  <c r="AE170" i="7"/>
  <c r="AI170" i="7"/>
  <c r="AJ170" i="7"/>
  <c r="AK170" i="7"/>
  <c r="AP170" i="7"/>
  <c r="M171" i="7"/>
  <c r="N171" i="7"/>
  <c r="Q171" i="7"/>
  <c r="S171" i="7"/>
  <c r="T171" i="7"/>
  <c r="Z171" i="7"/>
  <c r="AA171" i="7"/>
  <c r="AC171" i="7"/>
  <c r="AD171" i="7"/>
  <c r="AE171" i="7"/>
  <c r="AI171" i="7"/>
  <c r="AJ171" i="7"/>
  <c r="AK171" i="7"/>
  <c r="AP171" i="7"/>
  <c r="M172" i="7"/>
  <c r="N172" i="7"/>
  <c r="Q172" i="7" s="1"/>
  <c r="S172" i="7"/>
  <c r="T172" i="7"/>
  <c r="Z172" i="7"/>
  <c r="AA172" i="7"/>
  <c r="AC172" i="7"/>
  <c r="AD172" i="7"/>
  <c r="AE172" i="7"/>
  <c r="AI172" i="7"/>
  <c r="AJ172" i="7"/>
  <c r="AK172" i="7"/>
  <c r="AP172" i="7"/>
  <c r="M173" i="7"/>
  <c r="N173" i="7"/>
  <c r="Q173" i="7"/>
  <c r="S173" i="7"/>
  <c r="T173" i="7"/>
  <c r="Z173" i="7"/>
  <c r="AA173" i="7"/>
  <c r="AC173" i="7"/>
  <c r="AD173" i="7"/>
  <c r="AE173" i="7"/>
  <c r="AI173" i="7"/>
  <c r="AJ173" i="7"/>
  <c r="AK173" i="7"/>
  <c r="AP173" i="7"/>
  <c r="M174" i="7"/>
  <c r="N174" i="7"/>
  <c r="S174" i="7"/>
  <c r="T174" i="7"/>
  <c r="Z174" i="7"/>
  <c r="AC174" i="7"/>
  <c r="AD174" i="7"/>
  <c r="AE174" i="7"/>
  <c r="AI174" i="7"/>
  <c r="AJ174" i="7"/>
  <c r="AK174" i="7"/>
  <c r="AP174" i="7"/>
  <c r="M175" i="7"/>
  <c r="N175" i="7"/>
  <c r="Q175" i="7"/>
  <c r="S175" i="7"/>
  <c r="T175" i="7"/>
  <c r="Z175" i="7"/>
  <c r="AA175" i="7"/>
  <c r="AC175" i="7"/>
  <c r="AD175" i="7"/>
  <c r="AE175" i="7"/>
  <c r="AI175" i="7"/>
  <c r="AJ175" i="7"/>
  <c r="AK175" i="7"/>
  <c r="AP175" i="7"/>
  <c r="M176" i="7"/>
  <c r="N176" i="7"/>
  <c r="S176" i="7"/>
  <c r="T176" i="7"/>
  <c r="Z176" i="7"/>
  <c r="AC176" i="7"/>
  <c r="AD176" i="7"/>
  <c r="AE176" i="7"/>
  <c r="AI176" i="7"/>
  <c r="AJ176" i="7"/>
  <c r="AK176" i="7"/>
  <c r="AP176" i="7"/>
  <c r="M177" i="7"/>
  <c r="N177" i="7"/>
  <c r="Q177" i="7"/>
  <c r="S177" i="7"/>
  <c r="T177" i="7"/>
  <c r="Z177" i="7"/>
  <c r="AA177" i="7"/>
  <c r="AC177" i="7"/>
  <c r="AD177" i="7"/>
  <c r="AE177" i="7"/>
  <c r="AI177" i="7"/>
  <c r="AJ177" i="7"/>
  <c r="AK177" i="7"/>
  <c r="AP177" i="7"/>
  <c r="M178" i="7"/>
  <c r="N178" i="7"/>
  <c r="S178" i="7"/>
  <c r="T178" i="7"/>
  <c r="Z178" i="7"/>
  <c r="AC178" i="7"/>
  <c r="AD178" i="7"/>
  <c r="AE178" i="7"/>
  <c r="AI178" i="7"/>
  <c r="AJ178" i="7"/>
  <c r="AK178" i="7"/>
  <c r="AP178" i="7"/>
  <c r="M179" i="7"/>
  <c r="N179" i="7"/>
  <c r="Q179" i="7"/>
  <c r="S179" i="7"/>
  <c r="T179" i="7"/>
  <c r="Z179" i="7"/>
  <c r="AA179" i="7"/>
  <c r="AC179" i="7"/>
  <c r="AD179" i="7"/>
  <c r="AE179" i="7"/>
  <c r="AI179" i="7"/>
  <c r="AJ179" i="7"/>
  <c r="AK179" i="7"/>
  <c r="AP179" i="7"/>
  <c r="M180" i="7"/>
  <c r="N180" i="7"/>
  <c r="S180" i="7"/>
  <c r="T180" i="7"/>
  <c r="Z180" i="7"/>
  <c r="AC180" i="7"/>
  <c r="AD180" i="7"/>
  <c r="AE180" i="7"/>
  <c r="AI180" i="7"/>
  <c r="AJ180" i="7"/>
  <c r="AK180" i="7"/>
  <c r="AP180" i="7"/>
  <c r="M181" i="7"/>
  <c r="N181" i="7"/>
  <c r="Q181" i="7"/>
  <c r="S181" i="7"/>
  <c r="T181" i="7"/>
  <c r="Z181" i="7"/>
  <c r="AA181" i="7"/>
  <c r="AC181" i="7"/>
  <c r="AD181" i="7"/>
  <c r="AE181" i="7"/>
  <c r="AI181" i="7"/>
  <c r="AJ181" i="7"/>
  <c r="AK181" i="7"/>
  <c r="AP181" i="7"/>
  <c r="M182" i="7"/>
  <c r="N182" i="7"/>
  <c r="S182" i="7"/>
  <c r="T182" i="7"/>
  <c r="Z182" i="7"/>
  <c r="AC182" i="7"/>
  <c r="AD182" i="7"/>
  <c r="AE182" i="7"/>
  <c r="AI182" i="7"/>
  <c r="AJ182" i="7"/>
  <c r="AK182" i="7"/>
  <c r="AP182" i="7"/>
  <c r="M183" i="7"/>
  <c r="N183" i="7"/>
  <c r="Q183" i="7"/>
  <c r="S183" i="7"/>
  <c r="T183" i="7"/>
  <c r="Z183" i="7"/>
  <c r="AA183" i="7"/>
  <c r="AC183" i="7"/>
  <c r="AD183" i="7"/>
  <c r="AE183" i="7"/>
  <c r="AI183" i="7"/>
  <c r="AJ183" i="7"/>
  <c r="AK183" i="7"/>
  <c r="AP183" i="7"/>
  <c r="M184" i="7"/>
  <c r="N184" i="7"/>
  <c r="S184" i="7"/>
  <c r="T184" i="7"/>
  <c r="Z184" i="7"/>
  <c r="AC184" i="7"/>
  <c r="AD184" i="7"/>
  <c r="AE184" i="7"/>
  <c r="AI184" i="7"/>
  <c r="AJ184" i="7"/>
  <c r="AK184" i="7"/>
  <c r="AP184" i="7"/>
  <c r="M185" i="7"/>
  <c r="N185" i="7"/>
  <c r="Q185" i="7"/>
  <c r="S185" i="7"/>
  <c r="T185" i="7"/>
  <c r="Z185" i="7"/>
  <c r="AA185" i="7"/>
  <c r="AC185" i="7"/>
  <c r="AD185" i="7"/>
  <c r="AE185" i="7"/>
  <c r="AI185" i="7"/>
  <c r="AJ185" i="7"/>
  <c r="AK185" i="7"/>
  <c r="AP185" i="7"/>
  <c r="M186" i="7"/>
  <c r="N186" i="7"/>
  <c r="S186" i="7"/>
  <c r="T186" i="7"/>
  <c r="Z186" i="7"/>
  <c r="AC186" i="7"/>
  <c r="AD186" i="7"/>
  <c r="AE186" i="7"/>
  <c r="AI186" i="7"/>
  <c r="AJ186" i="7"/>
  <c r="AK186" i="7"/>
  <c r="AP186" i="7"/>
  <c r="M187" i="7"/>
  <c r="N187" i="7"/>
  <c r="Q187" i="7" s="1"/>
  <c r="S187" i="7"/>
  <c r="T187" i="7"/>
  <c r="Z187" i="7"/>
  <c r="AC187" i="7"/>
  <c r="AD187" i="7"/>
  <c r="AE187" i="7"/>
  <c r="AI187" i="7"/>
  <c r="AJ187" i="7"/>
  <c r="AK187" i="7"/>
  <c r="AP187" i="7"/>
  <c r="M188" i="7"/>
  <c r="N188" i="7"/>
  <c r="Q188" i="7"/>
  <c r="S188" i="7"/>
  <c r="T188" i="7"/>
  <c r="Z188" i="7"/>
  <c r="AA188" i="7"/>
  <c r="AC188" i="7"/>
  <c r="AD188" i="7"/>
  <c r="AE188" i="7"/>
  <c r="AI188" i="7"/>
  <c r="AJ188" i="7"/>
  <c r="AK188" i="7"/>
  <c r="AP188" i="7"/>
  <c r="M189" i="7"/>
  <c r="N189" i="7"/>
  <c r="Q189" i="7"/>
  <c r="S189" i="7"/>
  <c r="T189" i="7"/>
  <c r="Z189" i="7"/>
  <c r="AA189" i="7"/>
  <c r="AC189" i="7"/>
  <c r="AD189" i="7"/>
  <c r="AE189" i="7"/>
  <c r="AI189" i="7"/>
  <c r="AJ189" i="7"/>
  <c r="AK189" i="7"/>
  <c r="AP189" i="7"/>
  <c r="M190" i="7"/>
  <c r="N190" i="7"/>
  <c r="S190" i="7"/>
  <c r="T190" i="7"/>
  <c r="Z190" i="7"/>
  <c r="AC190" i="7"/>
  <c r="AD190" i="7"/>
  <c r="AE190" i="7"/>
  <c r="AI190" i="7"/>
  <c r="AJ190" i="7"/>
  <c r="AK190" i="7"/>
  <c r="AP190" i="7"/>
  <c r="M191" i="7"/>
  <c r="N191" i="7"/>
  <c r="Q191" i="7" s="1"/>
  <c r="S191" i="7"/>
  <c r="T191" i="7"/>
  <c r="Z191" i="7"/>
  <c r="AC191" i="7"/>
  <c r="AD191" i="7"/>
  <c r="AE191" i="7"/>
  <c r="AI191" i="7"/>
  <c r="AJ191" i="7"/>
  <c r="AK191" i="7"/>
  <c r="AP191" i="7"/>
  <c r="M192" i="7"/>
  <c r="N192" i="7"/>
  <c r="Q192" i="7"/>
  <c r="S192" i="7"/>
  <c r="T192" i="7"/>
  <c r="Z192" i="7"/>
  <c r="AA192" i="7"/>
  <c r="AC192" i="7"/>
  <c r="AD192" i="7"/>
  <c r="AE192" i="7"/>
  <c r="AI192" i="7"/>
  <c r="AJ192" i="7"/>
  <c r="AK192" i="7"/>
  <c r="AP192" i="7"/>
  <c r="M193" i="7"/>
  <c r="N193" i="7"/>
  <c r="Q193" i="7"/>
  <c r="S193" i="7"/>
  <c r="T193" i="7"/>
  <c r="Z193" i="7"/>
  <c r="AA193" i="7"/>
  <c r="AC193" i="7"/>
  <c r="AD193" i="7"/>
  <c r="AE193" i="7"/>
  <c r="AI193" i="7"/>
  <c r="AJ193" i="7"/>
  <c r="AK193" i="7"/>
  <c r="AP193" i="7"/>
  <c r="M194" i="7"/>
  <c r="N194" i="7"/>
  <c r="S194" i="7"/>
  <c r="T194" i="7"/>
  <c r="Z194" i="7"/>
  <c r="AC194" i="7"/>
  <c r="AD194" i="7"/>
  <c r="AE194" i="7"/>
  <c r="AI194" i="7"/>
  <c r="AJ194" i="7"/>
  <c r="AK194" i="7"/>
  <c r="AP194" i="7"/>
  <c r="M195" i="7"/>
  <c r="N195" i="7"/>
  <c r="Q195" i="7" s="1"/>
  <c r="S195" i="7"/>
  <c r="T195" i="7"/>
  <c r="Z195" i="7"/>
  <c r="AC195" i="7"/>
  <c r="AD195" i="7"/>
  <c r="AE195" i="7"/>
  <c r="AI195" i="7"/>
  <c r="AJ195" i="7"/>
  <c r="AK195" i="7"/>
  <c r="AP195" i="7"/>
  <c r="M196" i="7"/>
  <c r="N196" i="7"/>
  <c r="Q196" i="7"/>
  <c r="S196" i="7"/>
  <c r="T196" i="7"/>
  <c r="Z196" i="7"/>
  <c r="AA196" i="7"/>
  <c r="AC196" i="7"/>
  <c r="AD196" i="7"/>
  <c r="AE196" i="7"/>
  <c r="AI196" i="7"/>
  <c r="AJ196" i="7"/>
  <c r="AK196" i="7"/>
  <c r="AP196" i="7"/>
  <c r="M197" i="7"/>
  <c r="N197" i="7"/>
  <c r="Q197" i="7"/>
  <c r="S197" i="7"/>
  <c r="T197" i="7"/>
  <c r="Z197" i="7"/>
  <c r="AA197" i="7"/>
  <c r="AC197" i="7"/>
  <c r="AD197" i="7"/>
  <c r="AE197" i="7"/>
  <c r="AI197" i="7"/>
  <c r="AJ197" i="7"/>
  <c r="AK197" i="7"/>
  <c r="AP197" i="7"/>
  <c r="M198" i="7"/>
  <c r="N198" i="7"/>
  <c r="S198" i="7"/>
  <c r="T198" i="7"/>
  <c r="Z198" i="7"/>
  <c r="AC198" i="7"/>
  <c r="AD198" i="7"/>
  <c r="AE198" i="7"/>
  <c r="AI198" i="7"/>
  <c r="AJ198" i="7"/>
  <c r="AK198" i="7"/>
  <c r="AP198" i="7"/>
  <c r="M199" i="7"/>
  <c r="N199" i="7"/>
  <c r="Q199" i="7" s="1"/>
  <c r="S199" i="7"/>
  <c r="T199" i="7"/>
  <c r="Z199" i="7"/>
  <c r="AC199" i="7"/>
  <c r="AD199" i="7"/>
  <c r="AE199" i="7"/>
  <c r="AI199" i="7"/>
  <c r="AJ199" i="7"/>
  <c r="AK199" i="7"/>
  <c r="AP199" i="7"/>
  <c r="M200" i="7"/>
  <c r="N200" i="7"/>
  <c r="Q200" i="7"/>
  <c r="S200" i="7"/>
  <c r="T200" i="7"/>
  <c r="Z200" i="7"/>
  <c r="AA200" i="7"/>
  <c r="AC200" i="7"/>
  <c r="AD200" i="7"/>
  <c r="AE200" i="7"/>
  <c r="AI200" i="7"/>
  <c r="AJ200" i="7"/>
  <c r="AK200" i="7"/>
  <c r="AP200" i="7"/>
  <c r="M201" i="7"/>
  <c r="N201" i="7"/>
  <c r="Q201" i="7"/>
  <c r="S201" i="7"/>
  <c r="T201" i="7"/>
  <c r="Z201" i="7"/>
  <c r="AA201" i="7"/>
  <c r="AC201" i="7"/>
  <c r="AD201" i="7"/>
  <c r="AE201" i="7"/>
  <c r="AI201" i="7"/>
  <c r="AJ201" i="7"/>
  <c r="AK201" i="7"/>
  <c r="AP201" i="7"/>
  <c r="M202" i="7"/>
  <c r="N202" i="7"/>
  <c r="S202" i="7"/>
  <c r="T202" i="7"/>
  <c r="Z202" i="7"/>
  <c r="AC202" i="7"/>
  <c r="AD202" i="7"/>
  <c r="AE202" i="7"/>
  <c r="AI202" i="7"/>
  <c r="AJ202" i="7"/>
  <c r="AK202" i="7"/>
  <c r="AP202" i="7"/>
  <c r="M203" i="7"/>
  <c r="N203" i="7"/>
  <c r="Q203" i="7" s="1"/>
  <c r="S203" i="7"/>
  <c r="T203" i="7"/>
  <c r="Z203" i="7"/>
  <c r="AC203" i="7"/>
  <c r="AD203" i="7"/>
  <c r="AE203" i="7"/>
  <c r="AI203" i="7"/>
  <c r="AJ203" i="7"/>
  <c r="AK203" i="7"/>
  <c r="AP203" i="7"/>
  <c r="M204" i="7"/>
  <c r="N204" i="7"/>
  <c r="Q204" i="7"/>
  <c r="S204" i="7"/>
  <c r="T204" i="7"/>
  <c r="Z204" i="7"/>
  <c r="AA204" i="7"/>
  <c r="AC204" i="7"/>
  <c r="AD204" i="7"/>
  <c r="AE204" i="7"/>
  <c r="AI204" i="7"/>
  <c r="AJ204" i="7"/>
  <c r="AK204" i="7"/>
  <c r="AP204" i="7"/>
  <c r="M205" i="7"/>
  <c r="N205" i="7"/>
  <c r="Q205" i="7"/>
  <c r="S205" i="7"/>
  <c r="T205" i="7"/>
  <c r="Z205" i="7"/>
  <c r="AA205" i="7"/>
  <c r="AC205" i="7"/>
  <c r="AD205" i="7"/>
  <c r="AE205" i="7"/>
  <c r="AI205" i="7"/>
  <c r="AJ205" i="7"/>
  <c r="AK205" i="7"/>
  <c r="AP205" i="7"/>
  <c r="M206" i="7"/>
  <c r="N206" i="7"/>
  <c r="S206" i="7"/>
  <c r="T206" i="7"/>
  <c r="Z206" i="7"/>
  <c r="AC206" i="7"/>
  <c r="AD206" i="7"/>
  <c r="AE206" i="7"/>
  <c r="AI206" i="7"/>
  <c r="AJ206" i="7"/>
  <c r="AK206" i="7"/>
  <c r="AP206" i="7"/>
  <c r="M207" i="7"/>
  <c r="N207" i="7"/>
  <c r="Q207" i="7" s="1"/>
  <c r="S207" i="7"/>
  <c r="T207" i="7"/>
  <c r="Z207" i="7"/>
  <c r="AC207" i="7"/>
  <c r="AD207" i="7"/>
  <c r="AE207" i="7"/>
  <c r="AI207" i="7"/>
  <c r="AJ207" i="7"/>
  <c r="AK207" i="7"/>
  <c r="AP207" i="7"/>
  <c r="M208" i="7"/>
  <c r="N208" i="7"/>
  <c r="Q208" i="7"/>
  <c r="S208" i="7"/>
  <c r="T208" i="7"/>
  <c r="Z208" i="7"/>
  <c r="AA208" i="7"/>
  <c r="AC208" i="7"/>
  <c r="AD208" i="7"/>
  <c r="AE208" i="7"/>
  <c r="AI208" i="7"/>
  <c r="AJ208" i="7"/>
  <c r="AK208" i="7"/>
  <c r="AP208" i="7"/>
  <c r="M209" i="7"/>
  <c r="N209" i="7"/>
  <c r="Q209" i="7"/>
  <c r="S209" i="7"/>
  <c r="T209" i="7"/>
  <c r="Z209" i="7"/>
  <c r="AA209" i="7"/>
  <c r="AC209" i="7"/>
  <c r="AD209" i="7"/>
  <c r="AE209" i="7"/>
  <c r="AI209" i="7"/>
  <c r="AJ209" i="7"/>
  <c r="AK209" i="7"/>
  <c r="AP209" i="7"/>
  <c r="M210" i="7"/>
  <c r="N210" i="7"/>
  <c r="S210" i="7"/>
  <c r="T210" i="7"/>
  <c r="Z210" i="7"/>
  <c r="AC210" i="7"/>
  <c r="AD210" i="7"/>
  <c r="AE210" i="7"/>
  <c r="AI210" i="7"/>
  <c r="AJ210" i="7"/>
  <c r="AK210" i="7"/>
  <c r="AP210" i="7"/>
  <c r="M211" i="7"/>
  <c r="N211" i="7"/>
  <c r="Q211" i="7" s="1"/>
  <c r="S211" i="7"/>
  <c r="T211" i="7"/>
  <c r="Z211" i="7"/>
  <c r="AC211" i="7"/>
  <c r="AD211" i="7"/>
  <c r="AE211" i="7"/>
  <c r="AI211" i="7"/>
  <c r="AJ211" i="7"/>
  <c r="AK211" i="7"/>
  <c r="AP211" i="7"/>
  <c r="M212" i="7"/>
  <c r="N212" i="7"/>
  <c r="Q212" i="7"/>
  <c r="S212" i="7"/>
  <c r="T212" i="7"/>
  <c r="Z212" i="7"/>
  <c r="AA212" i="7"/>
  <c r="AC212" i="7"/>
  <c r="AD212" i="7"/>
  <c r="AE212" i="7"/>
  <c r="AI212" i="7"/>
  <c r="AJ212" i="7"/>
  <c r="AK212" i="7"/>
  <c r="AP212" i="7"/>
  <c r="M213" i="7"/>
  <c r="N213" i="7"/>
  <c r="Q213" i="7"/>
  <c r="S213" i="7"/>
  <c r="T213" i="7"/>
  <c r="Z213" i="7"/>
  <c r="AA213" i="7"/>
  <c r="AC213" i="7"/>
  <c r="AD213" i="7"/>
  <c r="AE213" i="7"/>
  <c r="AI213" i="7"/>
  <c r="AJ213" i="7"/>
  <c r="AK213" i="7"/>
  <c r="AP213" i="7"/>
  <c r="M214" i="7"/>
  <c r="N214" i="7"/>
  <c r="S214" i="7"/>
  <c r="T214" i="7"/>
  <c r="Z214" i="7"/>
  <c r="AC214" i="7"/>
  <c r="AD214" i="7"/>
  <c r="AE214" i="7"/>
  <c r="AI214" i="7"/>
  <c r="AJ214" i="7"/>
  <c r="AK214" i="7"/>
  <c r="AP214" i="7"/>
  <c r="M215" i="7"/>
  <c r="N215" i="7"/>
  <c r="Q215" i="7" s="1"/>
  <c r="S215" i="7"/>
  <c r="T215" i="7"/>
  <c r="Z215" i="7"/>
  <c r="AC215" i="7"/>
  <c r="AD215" i="7"/>
  <c r="AE215" i="7"/>
  <c r="AI215" i="7"/>
  <c r="AJ215" i="7"/>
  <c r="AK215" i="7"/>
  <c r="AP215" i="7"/>
  <c r="M216" i="7"/>
  <c r="N216" i="7"/>
  <c r="Q216" i="7"/>
  <c r="S216" i="7"/>
  <c r="T216" i="7"/>
  <c r="Z216" i="7"/>
  <c r="AA216" i="7"/>
  <c r="AC216" i="7"/>
  <c r="AD216" i="7"/>
  <c r="AE216" i="7"/>
  <c r="AI216" i="7"/>
  <c r="AJ216" i="7"/>
  <c r="AK216" i="7"/>
  <c r="AP216" i="7"/>
  <c r="M217" i="7"/>
  <c r="N217" i="7"/>
  <c r="Q217" i="7"/>
  <c r="S217" i="7"/>
  <c r="T217" i="7"/>
  <c r="Z217" i="7"/>
  <c r="AA217" i="7"/>
  <c r="AC217" i="7"/>
  <c r="AD217" i="7"/>
  <c r="AE217" i="7"/>
  <c r="AI217" i="7"/>
  <c r="AJ217" i="7"/>
  <c r="AK217" i="7"/>
  <c r="AP217" i="7"/>
  <c r="M218" i="7"/>
  <c r="N218" i="7"/>
  <c r="S218" i="7"/>
  <c r="T218" i="7"/>
  <c r="Z218" i="7"/>
  <c r="AC218" i="7"/>
  <c r="AD218" i="7"/>
  <c r="AE218" i="7"/>
  <c r="AI218" i="7"/>
  <c r="AJ218" i="7"/>
  <c r="AK218" i="7"/>
  <c r="AP218" i="7"/>
  <c r="M219" i="7"/>
  <c r="N219" i="7"/>
  <c r="Q219" i="7" s="1"/>
  <c r="S219" i="7"/>
  <c r="T219" i="7"/>
  <c r="Z219" i="7"/>
  <c r="AC219" i="7"/>
  <c r="AD219" i="7"/>
  <c r="AE219" i="7"/>
  <c r="AI219" i="7"/>
  <c r="AJ219" i="7"/>
  <c r="AK219" i="7"/>
  <c r="AP219" i="7"/>
  <c r="M220" i="7"/>
  <c r="N220" i="7"/>
  <c r="Q220" i="7"/>
  <c r="S220" i="7"/>
  <c r="T220" i="7"/>
  <c r="Z220" i="7"/>
  <c r="AA220" i="7"/>
  <c r="AC220" i="7"/>
  <c r="AD220" i="7"/>
  <c r="AE220" i="7"/>
  <c r="AI220" i="7"/>
  <c r="AJ220" i="7"/>
  <c r="AK220" i="7"/>
  <c r="AP220" i="7"/>
  <c r="M221" i="7"/>
  <c r="N221" i="7"/>
  <c r="Q221" i="7"/>
  <c r="S221" i="7"/>
  <c r="T221" i="7"/>
  <c r="Z221" i="7"/>
  <c r="AA221" i="7"/>
  <c r="AC221" i="7"/>
  <c r="AD221" i="7"/>
  <c r="AE221" i="7"/>
  <c r="AI221" i="7"/>
  <c r="AJ221" i="7"/>
  <c r="AK221" i="7"/>
  <c r="AP221" i="7"/>
  <c r="M222" i="7"/>
  <c r="N222" i="7"/>
  <c r="S222" i="7"/>
  <c r="T222" i="7"/>
  <c r="Z222" i="7"/>
  <c r="AC222" i="7"/>
  <c r="AD222" i="7"/>
  <c r="AE222" i="7"/>
  <c r="AI222" i="7"/>
  <c r="AJ222" i="7"/>
  <c r="AK222" i="7"/>
  <c r="AP222" i="7"/>
  <c r="M223" i="7"/>
  <c r="N223" i="7"/>
  <c r="Q223" i="7" s="1"/>
  <c r="S223" i="7"/>
  <c r="T223" i="7"/>
  <c r="Z223" i="7"/>
  <c r="AC223" i="7"/>
  <c r="AD223" i="7"/>
  <c r="AE223" i="7"/>
  <c r="AI223" i="7"/>
  <c r="AJ223" i="7"/>
  <c r="AK223" i="7"/>
  <c r="AP223" i="7"/>
  <c r="M224" i="7"/>
  <c r="N224" i="7"/>
  <c r="Q224" i="7"/>
  <c r="S224" i="7"/>
  <c r="T224" i="7"/>
  <c r="Z224" i="7"/>
  <c r="AA224" i="7"/>
  <c r="AC224" i="7"/>
  <c r="AD224" i="7"/>
  <c r="AE224" i="7"/>
  <c r="AI224" i="7"/>
  <c r="AJ224" i="7"/>
  <c r="AK224" i="7"/>
  <c r="AP224" i="7"/>
  <c r="M225" i="7"/>
  <c r="N225" i="7"/>
  <c r="Q225" i="7"/>
  <c r="S225" i="7"/>
  <c r="T225" i="7"/>
  <c r="Z225" i="7"/>
  <c r="AA225" i="7"/>
  <c r="AC225" i="7"/>
  <c r="AD225" i="7"/>
  <c r="AE225" i="7"/>
  <c r="AI225" i="7"/>
  <c r="AJ225" i="7"/>
  <c r="AK225" i="7"/>
  <c r="AP225" i="7"/>
  <c r="M226" i="7"/>
  <c r="N226" i="7"/>
  <c r="S226" i="7"/>
  <c r="T226" i="7"/>
  <c r="Z226" i="7"/>
  <c r="AC226" i="7"/>
  <c r="AD226" i="7"/>
  <c r="AE226" i="7"/>
  <c r="AI226" i="7"/>
  <c r="AJ226" i="7"/>
  <c r="AK226" i="7"/>
  <c r="AP226" i="7"/>
  <c r="M227" i="7"/>
  <c r="N227" i="7"/>
  <c r="Q227" i="7" s="1"/>
  <c r="S227" i="7"/>
  <c r="T227" i="7"/>
  <c r="Z227" i="7"/>
  <c r="AC227" i="7"/>
  <c r="AD227" i="7"/>
  <c r="AE227" i="7"/>
  <c r="AI227" i="7"/>
  <c r="AJ227" i="7"/>
  <c r="AK227" i="7"/>
  <c r="AP227" i="7"/>
  <c r="M228" i="7"/>
  <c r="N228" i="7"/>
  <c r="Q228" i="7"/>
  <c r="S228" i="7"/>
  <c r="T228" i="7"/>
  <c r="Z228" i="7"/>
  <c r="AA228" i="7"/>
  <c r="AC228" i="7"/>
  <c r="AD228" i="7"/>
  <c r="AE228" i="7"/>
  <c r="AI228" i="7"/>
  <c r="AJ228" i="7"/>
  <c r="AK228" i="7"/>
  <c r="AP228" i="7"/>
  <c r="M229" i="7"/>
  <c r="N229" i="7"/>
  <c r="Q229" i="7"/>
  <c r="S229" i="7"/>
  <c r="T229" i="7"/>
  <c r="Z229" i="7"/>
  <c r="AA229" i="7"/>
  <c r="AC229" i="7"/>
  <c r="AD229" i="7"/>
  <c r="AE229" i="7"/>
  <c r="AI229" i="7"/>
  <c r="AJ229" i="7"/>
  <c r="AK229" i="7"/>
  <c r="AP229" i="7"/>
  <c r="M230" i="7"/>
  <c r="N230" i="7"/>
  <c r="S230" i="7"/>
  <c r="T230" i="7"/>
  <c r="Z230" i="7"/>
  <c r="AC230" i="7"/>
  <c r="AD230" i="7"/>
  <c r="AE230" i="7"/>
  <c r="AI230" i="7"/>
  <c r="AJ230" i="7"/>
  <c r="AK230" i="7"/>
  <c r="AP230" i="7"/>
  <c r="M231" i="7"/>
  <c r="N231" i="7"/>
  <c r="Q231" i="7" s="1"/>
  <c r="S231" i="7"/>
  <c r="T231" i="7"/>
  <c r="Z231" i="7"/>
  <c r="AC231" i="7"/>
  <c r="AD231" i="7"/>
  <c r="AE231" i="7"/>
  <c r="AI231" i="7"/>
  <c r="AJ231" i="7"/>
  <c r="AK231" i="7"/>
  <c r="AP231" i="7"/>
  <c r="M232" i="7"/>
  <c r="N232" i="7"/>
  <c r="Q232" i="7"/>
  <c r="S232" i="7"/>
  <c r="T232" i="7"/>
  <c r="Z232" i="7"/>
  <c r="AA232" i="7"/>
  <c r="AC232" i="7"/>
  <c r="AD232" i="7"/>
  <c r="AE232" i="7"/>
  <c r="AI232" i="7"/>
  <c r="AJ232" i="7"/>
  <c r="AK232" i="7"/>
  <c r="AP232" i="7"/>
  <c r="M233" i="7"/>
  <c r="N233" i="7"/>
  <c r="Q233" i="7"/>
  <c r="S233" i="7"/>
  <c r="T233" i="7"/>
  <c r="Z233" i="7"/>
  <c r="AA233" i="7"/>
  <c r="AC233" i="7"/>
  <c r="AD233" i="7"/>
  <c r="AE233" i="7"/>
  <c r="AI233" i="7"/>
  <c r="AJ233" i="7"/>
  <c r="AK233" i="7"/>
  <c r="AP233" i="7"/>
  <c r="M234" i="7"/>
  <c r="N234" i="7"/>
  <c r="S234" i="7"/>
  <c r="T234" i="7"/>
  <c r="Z234" i="7"/>
  <c r="AC234" i="7"/>
  <c r="AD234" i="7"/>
  <c r="AE234" i="7"/>
  <c r="AI234" i="7"/>
  <c r="AJ234" i="7"/>
  <c r="AK234" i="7"/>
  <c r="AP234" i="7"/>
  <c r="M235" i="7"/>
  <c r="N235" i="7"/>
  <c r="Q235" i="7" s="1"/>
  <c r="S235" i="7"/>
  <c r="T235" i="7"/>
  <c r="Z235" i="7"/>
  <c r="AC235" i="7"/>
  <c r="AD235" i="7"/>
  <c r="AE235" i="7"/>
  <c r="AI235" i="7"/>
  <c r="AJ235" i="7"/>
  <c r="AK235" i="7"/>
  <c r="AP235" i="7"/>
  <c r="M236" i="7"/>
  <c r="N236" i="7"/>
  <c r="Q236" i="7"/>
  <c r="S236" i="7"/>
  <c r="T236" i="7"/>
  <c r="Z236" i="7"/>
  <c r="AA236" i="7"/>
  <c r="AC236" i="7"/>
  <c r="AD236" i="7"/>
  <c r="AE236" i="7"/>
  <c r="AI236" i="7"/>
  <c r="AJ236" i="7"/>
  <c r="AK236" i="7"/>
  <c r="AP236" i="7"/>
  <c r="M237" i="7"/>
  <c r="N237" i="7"/>
  <c r="Q237" i="7"/>
  <c r="S237" i="7"/>
  <c r="T237" i="7"/>
  <c r="Z237" i="7"/>
  <c r="AA237" i="7"/>
  <c r="AC237" i="7"/>
  <c r="AD237" i="7"/>
  <c r="AE237" i="7"/>
  <c r="AI237" i="7"/>
  <c r="AJ237" i="7"/>
  <c r="AK237" i="7"/>
  <c r="AP237" i="7"/>
  <c r="M238" i="7"/>
  <c r="N238" i="7"/>
  <c r="S238" i="7"/>
  <c r="T238" i="7"/>
  <c r="Z238" i="7"/>
  <c r="AC238" i="7"/>
  <c r="AD238" i="7"/>
  <c r="AE238" i="7"/>
  <c r="AI238" i="7"/>
  <c r="AJ238" i="7"/>
  <c r="AK238" i="7"/>
  <c r="AP238" i="7"/>
  <c r="M239" i="7"/>
  <c r="N239" i="7"/>
  <c r="Q239" i="7" s="1"/>
  <c r="S239" i="7"/>
  <c r="T239" i="7"/>
  <c r="Z239" i="7"/>
  <c r="AC239" i="7"/>
  <c r="AD239" i="7"/>
  <c r="AE239" i="7"/>
  <c r="AI239" i="7"/>
  <c r="AJ239" i="7"/>
  <c r="AK239" i="7"/>
  <c r="AP239" i="7"/>
  <c r="M240" i="7"/>
  <c r="N240" i="7"/>
  <c r="Q240" i="7"/>
  <c r="S240" i="7"/>
  <c r="T240" i="7"/>
  <c r="Z240" i="7"/>
  <c r="AA240" i="7"/>
  <c r="AC240" i="7"/>
  <c r="AD240" i="7"/>
  <c r="AE240" i="7"/>
  <c r="AI240" i="7"/>
  <c r="AJ240" i="7"/>
  <c r="AK240" i="7"/>
  <c r="AP240" i="7"/>
  <c r="M241" i="7"/>
  <c r="N241" i="7"/>
  <c r="Q241" i="7"/>
  <c r="S241" i="7"/>
  <c r="T241" i="7"/>
  <c r="Z241" i="7"/>
  <c r="AA241" i="7"/>
  <c r="AC241" i="7"/>
  <c r="AD241" i="7"/>
  <c r="AE241" i="7"/>
  <c r="AI241" i="7"/>
  <c r="AJ241" i="7"/>
  <c r="AK241" i="7"/>
  <c r="AP241" i="7"/>
  <c r="M242" i="7"/>
  <c r="N242" i="7"/>
  <c r="S242" i="7"/>
  <c r="T242" i="7"/>
  <c r="Z242" i="7"/>
  <c r="AC242" i="7"/>
  <c r="AD242" i="7"/>
  <c r="AE242" i="7"/>
  <c r="AI242" i="7"/>
  <c r="AJ242" i="7"/>
  <c r="AK242" i="7"/>
  <c r="AP242" i="7"/>
  <c r="M243" i="7"/>
  <c r="N243" i="7"/>
  <c r="Q243" i="7" s="1"/>
  <c r="S243" i="7"/>
  <c r="T243" i="7"/>
  <c r="Z243" i="7"/>
  <c r="AC243" i="7"/>
  <c r="AD243" i="7"/>
  <c r="AE243" i="7"/>
  <c r="AI243" i="7"/>
  <c r="AJ243" i="7"/>
  <c r="AK243" i="7"/>
  <c r="AP243" i="7"/>
  <c r="M244" i="7"/>
  <c r="N244" i="7"/>
  <c r="Q244" i="7"/>
  <c r="S244" i="7"/>
  <c r="T244" i="7"/>
  <c r="Z244" i="7"/>
  <c r="AA244" i="7"/>
  <c r="AC244" i="7"/>
  <c r="AD244" i="7"/>
  <c r="AE244" i="7"/>
  <c r="AI244" i="7"/>
  <c r="AJ244" i="7"/>
  <c r="AK244" i="7"/>
  <c r="AP244" i="7"/>
  <c r="M245" i="7"/>
  <c r="N245" i="7"/>
  <c r="Q245" i="7"/>
  <c r="S245" i="7"/>
  <c r="T245" i="7"/>
  <c r="Z245" i="7"/>
  <c r="AA245" i="7"/>
  <c r="AC245" i="7"/>
  <c r="AD245" i="7"/>
  <c r="AE245" i="7"/>
  <c r="AI245" i="7"/>
  <c r="AJ245" i="7"/>
  <c r="AK245" i="7"/>
  <c r="AP245" i="7"/>
  <c r="M246" i="7"/>
  <c r="N246" i="7"/>
  <c r="S246" i="7"/>
  <c r="T246" i="7"/>
  <c r="Z246" i="7"/>
  <c r="AC246" i="7"/>
  <c r="AD246" i="7"/>
  <c r="AE246" i="7"/>
  <c r="AI246" i="7"/>
  <c r="AJ246" i="7"/>
  <c r="AK246" i="7"/>
  <c r="AP246" i="7"/>
  <c r="M247" i="7"/>
  <c r="N247" i="7"/>
  <c r="Q247" i="7" s="1"/>
  <c r="S247" i="7"/>
  <c r="T247" i="7"/>
  <c r="Z247" i="7"/>
  <c r="AC247" i="7"/>
  <c r="AD247" i="7"/>
  <c r="AE247" i="7"/>
  <c r="AI247" i="7"/>
  <c r="AJ247" i="7"/>
  <c r="AK247" i="7"/>
  <c r="AP247" i="7"/>
  <c r="M248" i="7"/>
  <c r="N248" i="7"/>
  <c r="Q248" i="7"/>
  <c r="S248" i="7"/>
  <c r="T248" i="7"/>
  <c r="Z248" i="7"/>
  <c r="AA248" i="7"/>
  <c r="AC248" i="7"/>
  <c r="AD248" i="7"/>
  <c r="AE248" i="7"/>
  <c r="AI248" i="7"/>
  <c r="AJ248" i="7"/>
  <c r="AK248" i="7"/>
  <c r="AP248" i="7"/>
  <c r="M249" i="7"/>
  <c r="N249" i="7"/>
  <c r="Q249" i="7"/>
  <c r="S249" i="7"/>
  <c r="T249" i="7"/>
  <c r="Z249" i="7"/>
  <c r="AA249" i="7"/>
  <c r="AC249" i="7"/>
  <c r="AD249" i="7"/>
  <c r="AE249" i="7"/>
  <c r="AI249" i="7"/>
  <c r="AJ249" i="7"/>
  <c r="AK249" i="7"/>
  <c r="AP249" i="7"/>
  <c r="M250" i="7"/>
  <c r="N250" i="7"/>
  <c r="S250" i="7"/>
  <c r="T250" i="7"/>
  <c r="Z250" i="7"/>
  <c r="AC250" i="7"/>
  <c r="AD250" i="7"/>
  <c r="AE250" i="7"/>
  <c r="AI250" i="7"/>
  <c r="AJ250" i="7"/>
  <c r="AK250" i="7"/>
  <c r="AP250" i="7"/>
  <c r="M251" i="7"/>
  <c r="N251" i="7"/>
  <c r="Q251" i="7" s="1"/>
  <c r="S251" i="7"/>
  <c r="T251" i="7"/>
  <c r="Z251" i="7"/>
  <c r="AC251" i="7"/>
  <c r="AD251" i="7"/>
  <c r="AE251" i="7"/>
  <c r="AI251" i="7"/>
  <c r="AJ251" i="7"/>
  <c r="AK251" i="7"/>
  <c r="AP251" i="7"/>
  <c r="M252" i="7"/>
  <c r="N252" i="7"/>
  <c r="Q252" i="7"/>
  <c r="S252" i="7"/>
  <c r="T252" i="7"/>
  <c r="Z252" i="7"/>
  <c r="AA252" i="7"/>
  <c r="AC252" i="7"/>
  <c r="AD252" i="7"/>
  <c r="AE252" i="7"/>
  <c r="AI252" i="7"/>
  <c r="AJ252" i="7"/>
  <c r="AK252" i="7"/>
  <c r="AP252" i="7"/>
  <c r="M253" i="7"/>
  <c r="N253" i="7"/>
  <c r="Q253" i="7"/>
  <c r="S253" i="7"/>
  <c r="T253" i="7"/>
  <c r="Z253" i="7"/>
  <c r="AA253" i="7"/>
  <c r="AC253" i="7"/>
  <c r="AD253" i="7"/>
  <c r="AE253" i="7"/>
  <c r="AI253" i="7"/>
  <c r="AJ253" i="7"/>
  <c r="AK253" i="7"/>
  <c r="AP253" i="7"/>
  <c r="M254" i="7"/>
  <c r="N254" i="7"/>
  <c r="S254" i="7"/>
  <c r="T254" i="7"/>
  <c r="Z254" i="7"/>
  <c r="AC254" i="7"/>
  <c r="AD254" i="7"/>
  <c r="AE254" i="7"/>
  <c r="AI254" i="7"/>
  <c r="AJ254" i="7"/>
  <c r="AK254" i="7"/>
  <c r="AP254" i="7"/>
  <c r="M255" i="7"/>
  <c r="N255" i="7"/>
  <c r="Q255" i="7" s="1"/>
  <c r="S255" i="7"/>
  <c r="T255" i="7"/>
  <c r="Z255" i="7"/>
  <c r="AC255" i="7"/>
  <c r="AD255" i="7"/>
  <c r="AE255" i="7"/>
  <c r="AI255" i="7"/>
  <c r="AJ255" i="7"/>
  <c r="AK255" i="7"/>
  <c r="AP255" i="7"/>
  <c r="M256" i="7"/>
  <c r="N256" i="7"/>
  <c r="Q256" i="7"/>
  <c r="S256" i="7"/>
  <c r="T256" i="7"/>
  <c r="Z256" i="7"/>
  <c r="AA256" i="7"/>
  <c r="AC256" i="7"/>
  <c r="AD256" i="7"/>
  <c r="AE256" i="7"/>
  <c r="AI256" i="7"/>
  <c r="AJ256" i="7"/>
  <c r="AK256" i="7"/>
  <c r="AP256" i="7"/>
  <c r="M257" i="7"/>
  <c r="N257" i="7"/>
  <c r="Q257" i="7"/>
  <c r="S257" i="7"/>
  <c r="T257" i="7"/>
  <c r="Z257" i="7"/>
  <c r="AA257" i="7"/>
  <c r="AC257" i="7"/>
  <c r="AD257" i="7"/>
  <c r="AE257" i="7"/>
  <c r="AI257" i="7"/>
  <c r="AJ257" i="7"/>
  <c r="AK257" i="7"/>
  <c r="AP257" i="7"/>
  <c r="M258" i="7"/>
  <c r="N258" i="7"/>
  <c r="S258" i="7"/>
  <c r="T258" i="7"/>
  <c r="Z258" i="7"/>
  <c r="AC258" i="7"/>
  <c r="AD258" i="7"/>
  <c r="AE258" i="7"/>
  <c r="AI258" i="7"/>
  <c r="AJ258" i="7"/>
  <c r="AK258" i="7"/>
  <c r="AP258" i="7"/>
  <c r="M259" i="7"/>
  <c r="N259" i="7"/>
  <c r="Q259" i="7" s="1"/>
  <c r="S259" i="7"/>
  <c r="T259" i="7"/>
  <c r="Z259" i="7"/>
  <c r="AC259" i="7"/>
  <c r="AD259" i="7"/>
  <c r="AE259" i="7"/>
  <c r="AI259" i="7"/>
  <c r="AJ259" i="7"/>
  <c r="AK259" i="7"/>
  <c r="AP259" i="7"/>
  <c r="M260" i="7"/>
  <c r="N260" i="7"/>
  <c r="Q260" i="7"/>
  <c r="S260" i="7"/>
  <c r="T260" i="7"/>
  <c r="Z260" i="7"/>
  <c r="AA260" i="7"/>
  <c r="AC260" i="7"/>
  <c r="AD260" i="7"/>
  <c r="AE260" i="7"/>
  <c r="AI260" i="7"/>
  <c r="AJ260" i="7"/>
  <c r="AK260" i="7"/>
  <c r="AP260" i="7"/>
  <c r="M261" i="7"/>
  <c r="N261" i="7"/>
  <c r="Q261" i="7" s="1"/>
  <c r="S261" i="7"/>
  <c r="T261" i="7"/>
  <c r="Z261" i="7"/>
  <c r="AC261" i="7"/>
  <c r="AD261" i="7"/>
  <c r="AE261" i="7"/>
  <c r="AI261" i="7"/>
  <c r="AJ261" i="7"/>
  <c r="AK261" i="7"/>
  <c r="AP261" i="7"/>
  <c r="M262" i="7"/>
  <c r="N262" i="7"/>
  <c r="Q262" i="7"/>
  <c r="S262" i="7"/>
  <c r="T262" i="7"/>
  <c r="Z262" i="7"/>
  <c r="AA262" i="7"/>
  <c r="AC262" i="7"/>
  <c r="AD262" i="7"/>
  <c r="AE262" i="7"/>
  <c r="AI262" i="7"/>
  <c r="AJ262" i="7"/>
  <c r="AK262" i="7"/>
  <c r="AP262" i="7"/>
  <c r="M263" i="7"/>
  <c r="N263" i="7"/>
  <c r="Q263" i="7" s="1"/>
  <c r="S263" i="7"/>
  <c r="T263" i="7"/>
  <c r="Z263" i="7"/>
  <c r="AC263" i="7"/>
  <c r="AD263" i="7"/>
  <c r="AE263" i="7"/>
  <c r="AI263" i="7"/>
  <c r="AJ263" i="7"/>
  <c r="AK263" i="7"/>
  <c r="AP263" i="7"/>
  <c r="M264" i="7"/>
  <c r="N264" i="7"/>
  <c r="Q264" i="7"/>
  <c r="S264" i="7"/>
  <c r="T264" i="7"/>
  <c r="Z264" i="7"/>
  <c r="AA264" i="7"/>
  <c r="AC264" i="7"/>
  <c r="AD264" i="7"/>
  <c r="AE264" i="7"/>
  <c r="AI264" i="7"/>
  <c r="AJ264" i="7"/>
  <c r="AK264" i="7"/>
  <c r="AP264" i="7"/>
  <c r="M265" i="7"/>
  <c r="N265" i="7"/>
  <c r="Q265" i="7" s="1"/>
  <c r="S265" i="7"/>
  <c r="T265" i="7"/>
  <c r="Z265" i="7"/>
  <c r="AC265" i="7"/>
  <c r="AD265" i="7"/>
  <c r="AE265" i="7"/>
  <c r="AI265" i="7"/>
  <c r="AJ265" i="7"/>
  <c r="AK265" i="7"/>
  <c r="AP265" i="7"/>
  <c r="M266" i="7"/>
  <c r="N266" i="7"/>
  <c r="Q266" i="7"/>
  <c r="S266" i="7"/>
  <c r="T266" i="7"/>
  <c r="Z266" i="7"/>
  <c r="AA266" i="7"/>
  <c r="AC266" i="7"/>
  <c r="AD266" i="7"/>
  <c r="AE266" i="7"/>
  <c r="AI266" i="7"/>
  <c r="AJ266" i="7"/>
  <c r="AK266" i="7"/>
  <c r="AP266" i="7"/>
  <c r="M267" i="7"/>
  <c r="N267" i="7"/>
  <c r="Q267" i="7"/>
  <c r="S267" i="7"/>
  <c r="T267" i="7"/>
  <c r="Z267" i="7"/>
  <c r="AA267" i="7"/>
  <c r="AC267" i="7"/>
  <c r="AD267" i="7"/>
  <c r="AE267" i="7"/>
  <c r="AI267" i="7"/>
  <c r="AJ267" i="7"/>
  <c r="AK267" i="7"/>
  <c r="AP267" i="7"/>
  <c r="M268" i="7"/>
  <c r="N268" i="7"/>
  <c r="Q268" i="7"/>
  <c r="S268" i="7"/>
  <c r="T268" i="7"/>
  <c r="Z268" i="7"/>
  <c r="AA268" i="7"/>
  <c r="AC268" i="7"/>
  <c r="AD268" i="7"/>
  <c r="AE268" i="7"/>
  <c r="AI268" i="7"/>
  <c r="AJ268" i="7"/>
  <c r="AK268" i="7"/>
  <c r="AP268" i="7"/>
  <c r="M269" i="7"/>
  <c r="N269" i="7"/>
  <c r="Q269" i="7" s="1"/>
  <c r="S269" i="7"/>
  <c r="T269" i="7"/>
  <c r="Z269" i="7"/>
  <c r="AC269" i="7"/>
  <c r="AD269" i="7"/>
  <c r="AE269" i="7"/>
  <c r="AI269" i="7"/>
  <c r="AJ269" i="7"/>
  <c r="AK269" i="7"/>
  <c r="AP269" i="7"/>
  <c r="M270" i="7"/>
  <c r="N270" i="7"/>
  <c r="Q270" i="7"/>
  <c r="S270" i="7"/>
  <c r="T270" i="7"/>
  <c r="Z270" i="7"/>
  <c r="AA270" i="7"/>
  <c r="AC270" i="7"/>
  <c r="AD270" i="7"/>
  <c r="AE270" i="7"/>
  <c r="AI270" i="7"/>
  <c r="AJ270" i="7"/>
  <c r="AK270" i="7"/>
  <c r="AP270" i="7"/>
  <c r="M271" i="7"/>
  <c r="N271" i="7"/>
  <c r="Q271" i="7"/>
  <c r="S271" i="7"/>
  <c r="T271" i="7"/>
  <c r="Z271" i="7"/>
  <c r="AA271" i="7"/>
  <c r="AC271" i="7"/>
  <c r="AD271" i="7"/>
  <c r="AE271" i="7"/>
  <c r="AI271" i="7"/>
  <c r="AJ271" i="7"/>
  <c r="AK271" i="7"/>
  <c r="AP271" i="7"/>
  <c r="M272" i="7"/>
  <c r="N272" i="7"/>
  <c r="Q272" i="7"/>
  <c r="S272" i="7"/>
  <c r="T272" i="7"/>
  <c r="Z272" i="7"/>
  <c r="AA272" i="7"/>
  <c r="AC272" i="7"/>
  <c r="AD272" i="7"/>
  <c r="AE272" i="7"/>
  <c r="AI272" i="7"/>
  <c r="AJ272" i="7"/>
  <c r="AK272" i="7"/>
  <c r="AP272" i="7"/>
  <c r="M273" i="7"/>
  <c r="N273" i="7"/>
  <c r="Q273" i="7" s="1"/>
  <c r="S273" i="7"/>
  <c r="T273" i="7"/>
  <c r="Z273" i="7"/>
  <c r="AC273" i="7"/>
  <c r="AD273" i="7"/>
  <c r="AE273" i="7"/>
  <c r="AI273" i="7"/>
  <c r="AJ273" i="7"/>
  <c r="AK273" i="7"/>
  <c r="AP273" i="7"/>
  <c r="M274" i="7"/>
  <c r="N274" i="7"/>
  <c r="Q274" i="7"/>
  <c r="S274" i="7"/>
  <c r="T274" i="7"/>
  <c r="Z274" i="7"/>
  <c r="AA274" i="7"/>
  <c r="AC274" i="7"/>
  <c r="AD274" i="7"/>
  <c r="AE274" i="7"/>
  <c r="AI274" i="7"/>
  <c r="AJ274" i="7"/>
  <c r="AK274" i="7"/>
  <c r="AP274" i="7"/>
  <c r="M275" i="7"/>
  <c r="N275" i="7"/>
  <c r="Q275" i="7"/>
  <c r="S275" i="7"/>
  <c r="T275" i="7"/>
  <c r="Z275" i="7"/>
  <c r="AA275" i="7"/>
  <c r="AC275" i="7"/>
  <c r="AD275" i="7"/>
  <c r="AE275" i="7"/>
  <c r="AI275" i="7"/>
  <c r="AJ275" i="7"/>
  <c r="AK275" i="7"/>
  <c r="AP275" i="7"/>
  <c r="M276" i="7"/>
  <c r="N276" i="7"/>
  <c r="Q276" i="7"/>
  <c r="S276" i="7"/>
  <c r="T276" i="7"/>
  <c r="Z276" i="7"/>
  <c r="AA276" i="7"/>
  <c r="AC276" i="7"/>
  <c r="AD276" i="7"/>
  <c r="AE276" i="7"/>
  <c r="AI276" i="7"/>
  <c r="AJ276" i="7"/>
  <c r="AK276" i="7"/>
  <c r="AP276" i="7"/>
  <c r="M277" i="7"/>
  <c r="N277" i="7"/>
  <c r="Q277" i="7" s="1"/>
  <c r="S277" i="7"/>
  <c r="T277" i="7"/>
  <c r="Z277" i="7"/>
  <c r="AC277" i="7"/>
  <c r="AD277" i="7"/>
  <c r="AE277" i="7"/>
  <c r="AI277" i="7"/>
  <c r="AJ277" i="7"/>
  <c r="AK277" i="7"/>
  <c r="AP277" i="7"/>
  <c r="M278" i="7"/>
  <c r="N278" i="7"/>
  <c r="Q278" i="7"/>
  <c r="S278" i="7"/>
  <c r="T278" i="7"/>
  <c r="Z278" i="7"/>
  <c r="AA278" i="7"/>
  <c r="AC278" i="7"/>
  <c r="AD278" i="7"/>
  <c r="AE278" i="7"/>
  <c r="AI278" i="7"/>
  <c r="AJ278" i="7"/>
  <c r="AK278" i="7"/>
  <c r="AP278" i="7"/>
  <c r="M279" i="7"/>
  <c r="N279" i="7"/>
  <c r="Q279" i="7"/>
  <c r="S279" i="7"/>
  <c r="T279" i="7"/>
  <c r="Z279" i="7"/>
  <c r="AA279" i="7"/>
  <c r="AC279" i="7"/>
  <c r="AD279" i="7"/>
  <c r="AE279" i="7"/>
  <c r="AI279" i="7"/>
  <c r="AJ279" i="7"/>
  <c r="AK279" i="7"/>
  <c r="AP279" i="7"/>
  <c r="M280" i="7"/>
  <c r="N280" i="7"/>
  <c r="Q280" i="7"/>
  <c r="S280" i="7"/>
  <c r="T280" i="7"/>
  <c r="Z280" i="7"/>
  <c r="AA280" i="7"/>
  <c r="AC280" i="7"/>
  <c r="AD280" i="7"/>
  <c r="AE280" i="7"/>
  <c r="AI280" i="7"/>
  <c r="AJ280" i="7"/>
  <c r="AK280" i="7"/>
  <c r="AP280" i="7"/>
  <c r="M281" i="7"/>
  <c r="N281" i="7"/>
  <c r="Q281" i="7" s="1"/>
  <c r="S281" i="7"/>
  <c r="T281" i="7"/>
  <c r="Z281" i="7"/>
  <c r="AC281" i="7"/>
  <c r="AD281" i="7"/>
  <c r="AE281" i="7"/>
  <c r="AI281" i="7"/>
  <c r="AJ281" i="7"/>
  <c r="AK281" i="7"/>
  <c r="AP281" i="7"/>
  <c r="M282" i="7"/>
  <c r="N282" i="7"/>
  <c r="Q282" i="7"/>
  <c r="S282" i="7"/>
  <c r="T282" i="7"/>
  <c r="Z282" i="7"/>
  <c r="AA282" i="7"/>
  <c r="AC282" i="7"/>
  <c r="AD282" i="7"/>
  <c r="AE282" i="7"/>
  <c r="AI282" i="7"/>
  <c r="AJ282" i="7"/>
  <c r="AK282" i="7"/>
  <c r="AP282" i="7"/>
  <c r="M283" i="7"/>
  <c r="N283" i="7"/>
  <c r="Q283" i="7"/>
  <c r="S283" i="7"/>
  <c r="T283" i="7"/>
  <c r="Z283" i="7"/>
  <c r="AA283" i="7"/>
  <c r="AC283" i="7"/>
  <c r="AD283" i="7"/>
  <c r="AE283" i="7"/>
  <c r="AI283" i="7"/>
  <c r="AJ283" i="7"/>
  <c r="AK283" i="7"/>
  <c r="AP283" i="7"/>
  <c r="M284" i="7"/>
  <c r="N284" i="7"/>
  <c r="Q284" i="7"/>
  <c r="S284" i="7"/>
  <c r="T284" i="7"/>
  <c r="Z284" i="7"/>
  <c r="AA284" i="7"/>
  <c r="AC284" i="7"/>
  <c r="AD284" i="7"/>
  <c r="AE284" i="7"/>
  <c r="AI284" i="7"/>
  <c r="AJ284" i="7"/>
  <c r="AK284" i="7"/>
  <c r="AP284" i="7"/>
  <c r="M285" i="7"/>
  <c r="N285" i="7"/>
  <c r="Q285" i="7" s="1"/>
  <c r="S285" i="7"/>
  <c r="T285" i="7"/>
  <c r="Z285" i="7"/>
  <c r="AC285" i="7"/>
  <c r="AD285" i="7"/>
  <c r="AE285" i="7"/>
  <c r="AI285" i="7"/>
  <c r="AJ285" i="7"/>
  <c r="AK285" i="7"/>
  <c r="AP285" i="7"/>
  <c r="M286" i="7"/>
  <c r="N286" i="7"/>
  <c r="Q286" i="7"/>
  <c r="S286" i="7"/>
  <c r="T286" i="7"/>
  <c r="Z286" i="7"/>
  <c r="AA286" i="7"/>
  <c r="AC286" i="7"/>
  <c r="AD286" i="7"/>
  <c r="AE286" i="7"/>
  <c r="AI286" i="7"/>
  <c r="AJ286" i="7"/>
  <c r="AK286" i="7"/>
  <c r="AP286" i="7"/>
  <c r="M287" i="7"/>
  <c r="N287" i="7"/>
  <c r="Q287" i="7"/>
  <c r="S287" i="7"/>
  <c r="T287" i="7"/>
  <c r="Z287" i="7"/>
  <c r="AA287" i="7"/>
  <c r="AC287" i="7"/>
  <c r="AD287" i="7"/>
  <c r="AE287" i="7"/>
  <c r="AI287" i="7"/>
  <c r="AJ287" i="7"/>
  <c r="AK287" i="7"/>
  <c r="AP287" i="7"/>
  <c r="M288" i="7"/>
  <c r="N288" i="7"/>
  <c r="Q288" i="7"/>
  <c r="S288" i="7"/>
  <c r="T288" i="7"/>
  <c r="Z288" i="7"/>
  <c r="AA288" i="7"/>
  <c r="AC288" i="7"/>
  <c r="AD288" i="7"/>
  <c r="AE288" i="7"/>
  <c r="AI288" i="7"/>
  <c r="AJ288" i="7"/>
  <c r="AK288" i="7"/>
  <c r="AP288" i="7"/>
  <c r="M289" i="7"/>
  <c r="N289" i="7"/>
  <c r="Q289" i="7" s="1"/>
  <c r="S289" i="7"/>
  <c r="T289" i="7"/>
  <c r="Z289" i="7"/>
  <c r="AC289" i="7"/>
  <c r="AD289" i="7"/>
  <c r="AE289" i="7"/>
  <c r="AI289" i="7"/>
  <c r="AJ289" i="7"/>
  <c r="AK289" i="7"/>
  <c r="AP289" i="7"/>
  <c r="M290" i="7"/>
  <c r="N290" i="7"/>
  <c r="Q290" i="7"/>
  <c r="S290" i="7"/>
  <c r="T290" i="7"/>
  <c r="Z290" i="7"/>
  <c r="AA290" i="7"/>
  <c r="AC290" i="7"/>
  <c r="AD290" i="7"/>
  <c r="AE290" i="7"/>
  <c r="AI290" i="7"/>
  <c r="AJ290" i="7"/>
  <c r="AK290" i="7"/>
  <c r="AP290" i="7"/>
  <c r="M291" i="7"/>
  <c r="N291" i="7"/>
  <c r="Q291" i="7"/>
  <c r="S291" i="7"/>
  <c r="T291" i="7"/>
  <c r="Z291" i="7"/>
  <c r="AA291" i="7"/>
  <c r="AC291" i="7"/>
  <c r="AD291" i="7"/>
  <c r="AE291" i="7"/>
  <c r="AI291" i="7"/>
  <c r="AJ291" i="7"/>
  <c r="AK291" i="7"/>
  <c r="AP291" i="7"/>
  <c r="M292" i="7"/>
  <c r="N292" i="7"/>
  <c r="Q292" i="7"/>
  <c r="S292" i="7"/>
  <c r="T292" i="7"/>
  <c r="Z292" i="7"/>
  <c r="AA292" i="7"/>
  <c r="AC292" i="7"/>
  <c r="AD292" i="7"/>
  <c r="AE292" i="7"/>
  <c r="AI292" i="7"/>
  <c r="AJ292" i="7"/>
  <c r="AK292" i="7"/>
  <c r="AP292" i="7"/>
  <c r="M293" i="7"/>
  <c r="N293" i="7"/>
  <c r="Q293" i="7" s="1"/>
  <c r="S293" i="7"/>
  <c r="T293" i="7"/>
  <c r="Z293" i="7"/>
  <c r="AC293" i="7"/>
  <c r="AD293" i="7"/>
  <c r="AE293" i="7"/>
  <c r="AI293" i="7"/>
  <c r="AJ293" i="7"/>
  <c r="AK293" i="7"/>
  <c r="AP293" i="7"/>
  <c r="M294" i="7"/>
  <c r="N294" i="7"/>
  <c r="Q294" i="7"/>
  <c r="S294" i="7"/>
  <c r="T294" i="7"/>
  <c r="Z294" i="7"/>
  <c r="AA294" i="7"/>
  <c r="AC294" i="7"/>
  <c r="AD294" i="7"/>
  <c r="AE294" i="7"/>
  <c r="AI294" i="7"/>
  <c r="AJ294" i="7"/>
  <c r="AK294" i="7"/>
  <c r="AP294" i="7"/>
  <c r="M295" i="7"/>
  <c r="N295" i="7"/>
  <c r="Q295" i="7"/>
  <c r="S295" i="7"/>
  <c r="T295" i="7"/>
  <c r="Z295" i="7"/>
  <c r="AA295" i="7"/>
  <c r="AC295" i="7"/>
  <c r="AD295" i="7"/>
  <c r="AE295" i="7"/>
  <c r="AI295" i="7"/>
  <c r="AJ295" i="7"/>
  <c r="AK295" i="7"/>
  <c r="AP295" i="7"/>
  <c r="M296" i="7"/>
  <c r="N296" i="7"/>
  <c r="Q296" i="7"/>
  <c r="S296" i="7"/>
  <c r="T296" i="7"/>
  <c r="Z296" i="7"/>
  <c r="AA296" i="7"/>
  <c r="AC296" i="7"/>
  <c r="AD296" i="7"/>
  <c r="AE296" i="7"/>
  <c r="AI296" i="7"/>
  <c r="AJ296" i="7"/>
  <c r="AK296" i="7"/>
  <c r="AP296" i="7"/>
  <c r="M297" i="7"/>
  <c r="N297" i="7"/>
  <c r="Q297" i="7" s="1"/>
  <c r="S297" i="7"/>
  <c r="T297" i="7"/>
  <c r="Z297" i="7"/>
  <c r="AC297" i="7"/>
  <c r="AD297" i="7"/>
  <c r="AE297" i="7"/>
  <c r="AI297" i="7"/>
  <c r="AJ297" i="7"/>
  <c r="AK297" i="7"/>
  <c r="AP297" i="7"/>
  <c r="M298" i="7"/>
  <c r="N298" i="7"/>
  <c r="Q298" i="7"/>
  <c r="S298" i="7"/>
  <c r="T298" i="7"/>
  <c r="Z298" i="7"/>
  <c r="AA298" i="7"/>
  <c r="AC298" i="7"/>
  <c r="AD298" i="7"/>
  <c r="AE298" i="7"/>
  <c r="AI298" i="7"/>
  <c r="AJ298" i="7"/>
  <c r="AK298" i="7"/>
  <c r="AP298" i="7"/>
  <c r="M299" i="7"/>
  <c r="N299" i="7"/>
  <c r="Q299" i="7"/>
  <c r="S299" i="7"/>
  <c r="T299" i="7"/>
  <c r="Z299" i="7"/>
  <c r="AA299" i="7"/>
  <c r="AC299" i="7"/>
  <c r="AD299" i="7"/>
  <c r="AE299" i="7"/>
  <c r="AI299" i="7"/>
  <c r="AJ299" i="7"/>
  <c r="AK299" i="7"/>
  <c r="AP299" i="7"/>
  <c r="M300" i="7"/>
  <c r="N300" i="7"/>
  <c r="Q300" i="7"/>
  <c r="S300" i="7"/>
  <c r="T300" i="7"/>
  <c r="Z300" i="7"/>
  <c r="AA300" i="7"/>
  <c r="AC300" i="7"/>
  <c r="AD300" i="7"/>
  <c r="AE300" i="7"/>
  <c r="AI300" i="7"/>
  <c r="AJ300" i="7"/>
  <c r="AK300" i="7"/>
  <c r="AP300" i="7"/>
  <c r="M301" i="7"/>
  <c r="N301" i="7"/>
  <c r="Q301" i="7" s="1"/>
  <c r="S301" i="7"/>
  <c r="T301" i="7"/>
  <c r="Z301" i="7"/>
  <c r="AC301" i="7"/>
  <c r="AD301" i="7"/>
  <c r="AE301" i="7"/>
  <c r="AI301" i="7"/>
  <c r="AJ301" i="7"/>
  <c r="AK301" i="7"/>
  <c r="AP301" i="7"/>
  <c r="M302" i="7"/>
  <c r="N302" i="7"/>
  <c r="Q302" i="7"/>
  <c r="S302" i="7"/>
  <c r="T302" i="7"/>
  <c r="Z302" i="7"/>
  <c r="AA302" i="7"/>
  <c r="AC302" i="7"/>
  <c r="AD302" i="7"/>
  <c r="AE302" i="7"/>
  <c r="AI302" i="7"/>
  <c r="AJ302" i="7"/>
  <c r="AK302" i="7"/>
  <c r="AP302" i="7"/>
  <c r="M303" i="7"/>
  <c r="N303" i="7"/>
  <c r="Q303" i="7"/>
  <c r="S303" i="7"/>
  <c r="T303" i="7"/>
  <c r="Z303" i="7"/>
  <c r="AA303" i="7"/>
  <c r="AC303" i="7"/>
  <c r="AD303" i="7"/>
  <c r="AE303" i="7"/>
  <c r="AI303" i="7"/>
  <c r="AJ303" i="7"/>
  <c r="AK303" i="7"/>
  <c r="AP303" i="7"/>
  <c r="M304" i="7"/>
  <c r="N304" i="7"/>
  <c r="Q304" i="7"/>
  <c r="S304" i="7"/>
  <c r="T304" i="7"/>
  <c r="Z304" i="7"/>
  <c r="AA304" i="7"/>
  <c r="AC304" i="7"/>
  <c r="AD304" i="7"/>
  <c r="AE304" i="7"/>
  <c r="AI304" i="7"/>
  <c r="AJ304" i="7"/>
  <c r="AK304" i="7"/>
  <c r="AP304" i="7"/>
  <c r="M305" i="7"/>
  <c r="N305" i="7"/>
  <c r="Q305" i="7" s="1"/>
  <c r="S305" i="7"/>
  <c r="T305" i="7"/>
  <c r="Z305" i="7"/>
  <c r="AC305" i="7"/>
  <c r="AD305" i="7"/>
  <c r="AE305" i="7"/>
  <c r="AI305" i="7"/>
  <c r="AJ305" i="7"/>
  <c r="AK305" i="7"/>
  <c r="AP305" i="7"/>
  <c r="M306" i="7"/>
  <c r="N306" i="7"/>
  <c r="Q306" i="7"/>
  <c r="S306" i="7"/>
  <c r="T306" i="7"/>
  <c r="Z306" i="7"/>
  <c r="AA306" i="7"/>
  <c r="AC306" i="7"/>
  <c r="AD306" i="7"/>
  <c r="AE306" i="7"/>
  <c r="AI306" i="7"/>
  <c r="AJ306" i="7"/>
  <c r="AK306" i="7"/>
  <c r="AP306" i="7"/>
  <c r="M307" i="7"/>
  <c r="N307" i="7"/>
  <c r="Q307" i="7"/>
  <c r="S307" i="7"/>
  <c r="T307" i="7"/>
  <c r="Z307" i="7"/>
  <c r="AA307" i="7"/>
  <c r="AC307" i="7"/>
  <c r="AD307" i="7"/>
  <c r="AE307" i="7"/>
  <c r="AI307" i="7"/>
  <c r="AJ307" i="7"/>
  <c r="AK307" i="7"/>
  <c r="AP307" i="7"/>
  <c r="M308" i="7"/>
  <c r="N308" i="7"/>
  <c r="Q308" i="7"/>
  <c r="S308" i="7"/>
  <c r="T308" i="7"/>
  <c r="Z308" i="7"/>
  <c r="AA308" i="7"/>
  <c r="AC308" i="7"/>
  <c r="AD308" i="7"/>
  <c r="AE308" i="7"/>
  <c r="AI308" i="7"/>
  <c r="AJ308" i="7"/>
  <c r="AK308" i="7"/>
  <c r="AP308" i="7"/>
  <c r="M309" i="7"/>
  <c r="N309" i="7"/>
  <c r="Q309" i="7" s="1"/>
  <c r="S309" i="7"/>
  <c r="T309" i="7"/>
  <c r="Z309" i="7"/>
  <c r="AC309" i="7"/>
  <c r="AD309" i="7"/>
  <c r="AE309" i="7"/>
  <c r="AI309" i="7"/>
  <c r="AJ309" i="7"/>
  <c r="AK309" i="7"/>
  <c r="AP309" i="7"/>
  <c r="M310" i="7"/>
  <c r="N310" i="7"/>
  <c r="Q310" i="7"/>
  <c r="S310" i="7"/>
  <c r="T310" i="7"/>
  <c r="Z310" i="7"/>
  <c r="AA310" i="7"/>
  <c r="AC310" i="7"/>
  <c r="AD310" i="7"/>
  <c r="AE310" i="7"/>
  <c r="AI310" i="7"/>
  <c r="AJ310" i="7"/>
  <c r="AK310" i="7"/>
  <c r="AP310" i="7"/>
  <c r="M311" i="7"/>
  <c r="N311" i="7"/>
  <c r="Q311" i="7"/>
  <c r="S311" i="7"/>
  <c r="T311" i="7"/>
  <c r="Z311" i="7"/>
  <c r="AA311" i="7"/>
  <c r="AC311" i="7"/>
  <c r="AD311" i="7"/>
  <c r="AE311" i="7"/>
  <c r="AI311" i="7"/>
  <c r="AJ311" i="7"/>
  <c r="AK311" i="7"/>
  <c r="AP311" i="7"/>
  <c r="M312" i="7"/>
  <c r="N312" i="7"/>
  <c r="Q312" i="7"/>
  <c r="S312" i="7"/>
  <c r="T312" i="7"/>
  <c r="Z312" i="7"/>
  <c r="AA312" i="7"/>
  <c r="AC312" i="7"/>
  <c r="AD312" i="7"/>
  <c r="AE312" i="7"/>
  <c r="AI312" i="7"/>
  <c r="AJ312" i="7"/>
  <c r="AK312" i="7"/>
  <c r="AP312" i="7"/>
  <c r="M313" i="7"/>
  <c r="N313" i="7"/>
  <c r="Q313" i="7" s="1"/>
  <c r="S313" i="7"/>
  <c r="T313" i="7"/>
  <c r="Z313" i="7"/>
  <c r="AC313" i="7"/>
  <c r="AD313" i="7"/>
  <c r="AE313" i="7"/>
  <c r="AI313" i="7"/>
  <c r="AJ313" i="7"/>
  <c r="AK313" i="7"/>
  <c r="AP313" i="7"/>
  <c r="M314" i="7"/>
  <c r="N314" i="7"/>
  <c r="Q314" i="7"/>
  <c r="S314" i="7"/>
  <c r="T314" i="7"/>
  <c r="Z314" i="7"/>
  <c r="AA314" i="7"/>
  <c r="AC314" i="7"/>
  <c r="AD314" i="7"/>
  <c r="AE314" i="7"/>
  <c r="AI314" i="7"/>
  <c r="AJ314" i="7"/>
  <c r="AK314" i="7"/>
  <c r="AP314" i="7"/>
  <c r="M315" i="7"/>
  <c r="N315" i="7"/>
  <c r="Q315" i="7"/>
  <c r="S315" i="7"/>
  <c r="T315" i="7"/>
  <c r="Z315" i="7"/>
  <c r="AA315" i="7"/>
  <c r="AC315" i="7"/>
  <c r="AD315" i="7"/>
  <c r="AE315" i="7"/>
  <c r="AI315" i="7"/>
  <c r="AJ315" i="7"/>
  <c r="AK315" i="7"/>
  <c r="AP315" i="7"/>
  <c r="M316" i="7"/>
  <c r="N316" i="7"/>
  <c r="Q316" i="7"/>
  <c r="S316" i="7"/>
  <c r="T316" i="7"/>
  <c r="Z316" i="7"/>
  <c r="AA316" i="7"/>
  <c r="AC316" i="7"/>
  <c r="AD316" i="7"/>
  <c r="AE316" i="7"/>
  <c r="AI316" i="7"/>
  <c r="AJ316" i="7"/>
  <c r="AK316" i="7"/>
  <c r="AP316" i="7"/>
  <c r="M317" i="7"/>
  <c r="N317" i="7"/>
  <c r="Q317" i="7" s="1"/>
  <c r="S317" i="7"/>
  <c r="T317" i="7"/>
  <c r="Z317" i="7"/>
  <c r="AC317" i="7"/>
  <c r="AD317" i="7"/>
  <c r="AE317" i="7"/>
  <c r="AI317" i="7"/>
  <c r="AJ317" i="7"/>
  <c r="AK317" i="7"/>
  <c r="AP317" i="7"/>
  <c r="M318" i="7"/>
  <c r="N318" i="7"/>
  <c r="Q318" i="7"/>
  <c r="S318" i="7"/>
  <c r="T318" i="7"/>
  <c r="Z318" i="7"/>
  <c r="AA318" i="7"/>
  <c r="AC318" i="7"/>
  <c r="AD318" i="7"/>
  <c r="AE318" i="7"/>
  <c r="AI318" i="7"/>
  <c r="AJ318" i="7"/>
  <c r="AK318" i="7"/>
  <c r="AP318" i="7"/>
  <c r="M319" i="7"/>
  <c r="N319" i="7"/>
  <c r="Q319" i="7"/>
  <c r="S319" i="7"/>
  <c r="T319" i="7"/>
  <c r="Z319" i="7"/>
  <c r="AA319" i="7"/>
  <c r="AC319" i="7"/>
  <c r="AD319" i="7"/>
  <c r="AE319" i="7"/>
  <c r="AI319" i="7"/>
  <c r="AJ319" i="7"/>
  <c r="AK319" i="7"/>
  <c r="AP319" i="7"/>
  <c r="M320" i="7"/>
  <c r="N320" i="7"/>
  <c r="Q320" i="7"/>
  <c r="S320" i="7"/>
  <c r="T320" i="7"/>
  <c r="Z320" i="7"/>
  <c r="AA320" i="7"/>
  <c r="AC320" i="7"/>
  <c r="AD320" i="7"/>
  <c r="AE320" i="7"/>
  <c r="AI320" i="7"/>
  <c r="AJ320" i="7"/>
  <c r="AK320" i="7"/>
  <c r="AP320" i="7"/>
  <c r="M321" i="7"/>
  <c r="N321" i="7"/>
  <c r="Q321" i="7" s="1"/>
  <c r="S321" i="7"/>
  <c r="T321" i="7"/>
  <c r="Z321" i="7"/>
  <c r="AC321" i="7"/>
  <c r="AD321" i="7"/>
  <c r="AE321" i="7"/>
  <c r="AI321" i="7"/>
  <c r="AJ321" i="7"/>
  <c r="AK321" i="7"/>
  <c r="AP321" i="7"/>
  <c r="M322" i="7"/>
  <c r="N322" i="7"/>
  <c r="Q322" i="7"/>
  <c r="S322" i="7"/>
  <c r="T322" i="7"/>
  <c r="Z322" i="7"/>
  <c r="AA322" i="7"/>
  <c r="AC322" i="7"/>
  <c r="AD322" i="7"/>
  <c r="AE322" i="7"/>
  <c r="AI322" i="7"/>
  <c r="AJ322" i="7"/>
  <c r="AK322" i="7"/>
  <c r="AP322" i="7"/>
  <c r="M323" i="7"/>
  <c r="N323" i="7"/>
  <c r="Q323" i="7"/>
  <c r="S323" i="7"/>
  <c r="T323" i="7"/>
  <c r="Z323" i="7"/>
  <c r="AA323" i="7"/>
  <c r="AC323" i="7"/>
  <c r="AD323" i="7"/>
  <c r="AE323" i="7"/>
  <c r="AI323" i="7"/>
  <c r="AJ323" i="7"/>
  <c r="AK323" i="7"/>
  <c r="AP323" i="7"/>
  <c r="M324" i="7"/>
  <c r="N324" i="7"/>
  <c r="Q324" i="7"/>
  <c r="S324" i="7"/>
  <c r="T324" i="7"/>
  <c r="Z324" i="7"/>
  <c r="AA324" i="7"/>
  <c r="AC324" i="7"/>
  <c r="AD324" i="7"/>
  <c r="AE324" i="7"/>
  <c r="AI324" i="7"/>
  <c r="AJ324" i="7"/>
  <c r="AK324" i="7"/>
  <c r="AP324" i="7"/>
  <c r="M325" i="7"/>
  <c r="N325" i="7"/>
  <c r="Q325" i="7" s="1"/>
  <c r="S325" i="7"/>
  <c r="T325" i="7"/>
  <c r="Z325" i="7"/>
  <c r="AC325" i="7"/>
  <c r="AD325" i="7"/>
  <c r="AE325" i="7"/>
  <c r="AI325" i="7"/>
  <c r="AJ325" i="7"/>
  <c r="AK325" i="7"/>
  <c r="AP325" i="7"/>
  <c r="M326" i="7"/>
  <c r="N326" i="7"/>
  <c r="Q326" i="7"/>
  <c r="S326" i="7"/>
  <c r="T326" i="7"/>
  <c r="Z326" i="7"/>
  <c r="AA326" i="7"/>
  <c r="AC326" i="7"/>
  <c r="AD326" i="7"/>
  <c r="AE326" i="7"/>
  <c r="AI326" i="7"/>
  <c r="AJ326" i="7"/>
  <c r="AK326" i="7"/>
  <c r="AP326" i="7"/>
  <c r="M327" i="7"/>
  <c r="N327" i="7"/>
  <c r="Q327" i="7"/>
  <c r="S327" i="7"/>
  <c r="T327" i="7"/>
  <c r="Z327" i="7"/>
  <c r="AA327" i="7"/>
  <c r="AC327" i="7"/>
  <c r="AD327" i="7"/>
  <c r="AE327" i="7"/>
  <c r="AI327" i="7"/>
  <c r="AJ327" i="7"/>
  <c r="AK327" i="7"/>
  <c r="AP327" i="7"/>
  <c r="M328" i="7"/>
  <c r="N328" i="7"/>
  <c r="Q328" i="7"/>
  <c r="S328" i="7"/>
  <c r="T328" i="7"/>
  <c r="Z328" i="7"/>
  <c r="AA328" i="7"/>
  <c r="AC328" i="7"/>
  <c r="AD328" i="7"/>
  <c r="AE328" i="7"/>
  <c r="AI328" i="7"/>
  <c r="AJ328" i="7"/>
  <c r="AK328" i="7"/>
  <c r="AP328" i="7"/>
  <c r="M329" i="7"/>
  <c r="N329" i="7"/>
  <c r="Q329" i="7" s="1"/>
  <c r="S329" i="7"/>
  <c r="T329" i="7"/>
  <c r="Z329" i="7"/>
  <c r="AC329" i="7"/>
  <c r="AD329" i="7"/>
  <c r="AE329" i="7"/>
  <c r="AI329" i="7"/>
  <c r="AJ329" i="7"/>
  <c r="AK329" i="7"/>
  <c r="AP329" i="7"/>
  <c r="M330" i="7"/>
  <c r="N330" i="7"/>
  <c r="Q330" i="7"/>
  <c r="S330" i="7"/>
  <c r="T330" i="7"/>
  <c r="Z330" i="7"/>
  <c r="AA330" i="7"/>
  <c r="AC330" i="7"/>
  <c r="AD330" i="7"/>
  <c r="AE330" i="7"/>
  <c r="AI330" i="7"/>
  <c r="AJ330" i="7"/>
  <c r="AK330" i="7"/>
  <c r="AP330" i="7"/>
  <c r="M331" i="7"/>
  <c r="N331" i="7"/>
  <c r="Q331" i="7"/>
  <c r="S331" i="7"/>
  <c r="T331" i="7"/>
  <c r="Z331" i="7"/>
  <c r="AA331" i="7"/>
  <c r="AC331" i="7"/>
  <c r="AD331" i="7"/>
  <c r="AE331" i="7"/>
  <c r="AI331" i="7"/>
  <c r="AJ331" i="7"/>
  <c r="AK331" i="7"/>
  <c r="AP331" i="7"/>
  <c r="M332" i="7"/>
  <c r="N332" i="7"/>
  <c r="Q332" i="7"/>
  <c r="S332" i="7"/>
  <c r="T332" i="7"/>
  <c r="Z332" i="7"/>
  <c r="AA332" i="7"/>
  <c r="AC332" i="7"/>
  <c r="AD332" i="7"/>
  <c r="AE332" i="7"/>
  <c r="AI332" i="7"/>
  <c r="AJ332" i="7"/>
  <c r="AK332" i="7"/>
  <c r="AP332" i="7"/>
  <c r="M333" i="7"/>
  <c r="N333" i="7"/>
  <c r="Q333" i="7" s="1"/>
  <c r="S333" i="7"/>
  <c r="T333" i="7"/>
  <c r="Z333" i="7"/>
  <c r="AC333" i="7"/>
  <c r="AD333" i="7"/>
  <c r="AE333" i="7"/>
  <c r="AI333" i="7"/>
  <c r="AJ333" i="7"/>
  <c r="AK333" i="7"/>
  <c r="AP333" i="7"/>
  <c r="M334" i="7"/>
  <c r="N334" i="7"/>
  <c r="Q334" i="7"/>
  <c r="S334" i="7"/>
  <c r="T334" i="7"/>
  <c r="Z334" i="7"/>
  <c r="AA334" i="7"/>
  <c r="AC334" i="7"/>
  <c r="AD334" i="7"/>
  <c r="AE334" i="7"/>
  <c r="AI334" i="7"/>
  <c r="AJ334" i="7"/>
  <c r="AK334" i="7"/>
  <c r="AP334" i="7"/>
  <c r="M335" i="7"/>
  <c r="N335" i="7"/>
  <c r="Q335" i="7"/>
  <c r="S335" i="7"/>
  <c r="T335" i="7"/>
  <c r="Z335" i="7"/>
  <c r="AA335" i="7"/>
  <c r="AC335" i="7"/>
  <c r="AD335" i="7"/>
  <c r="AE335" i="7"/>
  <c r="AI335" i="7"/>
  <c r="AJ335" i="7"/>
  <c r="AK335" i="7"/>
  <c r="AP335" i="7"/>
  <c r="M336" i="7"/>
  <c r="N336" i="7"/>
  <c r="Q336" i="7"/>
  <c r="S336" i="7"/>
  <c r="T336" i="7"/>
  <c r="Z336" i="7"/>
  <c r="AA336" i="7"/>
  <c r="AC336" i="7"/>
  <c r="AD336" i="7"/>
  <c r="AE336" i="7"/>
  <c r="AI336" i="7"/>
  <c r="AJ336" i="7"/>
  <c r="AK336" i="7"/>
  <c r="AP336" i="7"/>
  <c r="M337" i="7"/>
  <c r="N337" i="7"/>
  <c r="Q337" i="7" s="1"/>
  <c r="S337" i="7"/>
  <c r="T337" i="7"/>
  <c r="Z337" i="7"/>
  <c r="AC337" i="7"/>
  <c r="AD337" i="7"/>
  <c r="AE337" i="7"/>
  <c r="AI337" i="7"/>
  <c r="AJ337" i="7"/>
  <c r="AK337" i="7"/>
  <c r="AP337" i="7"/>
  <c r="M338" i="7"/>
  <c r="N338" i="7"/>
  <c r="Q338" i="7"/>
  <c r="S338" i="7"/>
  <c r="T338" i="7"/>
  <c r="Z338" i="7"/>
  <c r="AA338" i="7"/>
  <c r="AC338" i="7"/>
  <c r="AD338" i="7"/>
  <c r="AE338" i="7"/>
  <c r="AI338" i="7"/>
  <c r="AJ338" i="7"/>
  <c r="AK338" i="7"/>
  <c r="AP338" i="7"/>
  <c r="M339" i="7"/>
  <c r="N339" i="7"/>
  <c r="Q339" i="7"/>
  <c r="S339" i="7"/>
  <c r="T339" i="7"/>
  <c r="Z339" i="7"/>
  <c r="AA339" i="7"/>
  <c r="AC339" i="7"/>
  <c r="AD339" i="7"/>
  <c r="AE339" i="7"/>
  <c r="AI339" i="7"/>
  <c r="AJ339" i="7"/>
  <c r="AK339" i="7"/>
  <c r="AP339" i="7"/>
  <c r="M340" i="7"/>
  <c r="N340" i="7"/>
  <c r="Q340" i="7"/>
  <c r="S340" i="7"/>
  <c r="T340" i="7"/>
  <c r="Z340" i="7"/>
  <c r="AA340" i="7"/>
  <c r="AC340" i="7"/>
  <c r="AD340" i="7"/>
  <c r="AE340" i="7"/>
  <c r="AI340" i="7"/>
  <c r="AJ340" i="7"/>
  <c r="AK340" i="7"/>
  <c r="AP340" i="7"/>
  <c r="M341" i="7"/>
  <c r="N341" i="7"/>
  <c r="Q341" i="7" s="1"/>
  <c r="S341" i="7"/>
  <c r="T341" i="7"/>
  <c r="Z341" i="7"/>
  <c r="AC341" i="7"/>
  <c r="AD341" i="7"/>
  <c r="AE341" i="7"/>
  <c r="AI341" i="7"/>
  <c r="AJ341" i="7"/>
  <c r="AK341" i="7"/>
  <c r="AP341" i="7"/>
  <c r="M342" i="7"/>
  <c r="N342" i="7"/>
  <c r="Q342" i="7"/>
  <c r="S342" i="7"/>
  <c r="T342" i="7"/>
  <c r="Z342" i="7"/>
  <c r="AA342" i="7"/>
  <c r="AC342" i="7"/>
  <c r="AD342" i="7"/>
  <c r="AE342" i="7"/>
  <c r="AI342" i="7"/>
  <c r="AJ342" i="7"/>
  <c r="AK342" i="7"/>
  <c r="AP342" i="7"/>
  <c r="M343" i="7"/>
  <c r="N343" i="7"/>
  <c r="Q343" i="7"/>
  <c r="S343" i="7"/>
  <c r="T343" i="7"/>
  <c r="Z343" i="7"/>
  <c r="AA343" i="7"/>
  <c r="AC343" i="7"/>
  <c r="AD343" i="7"/>
  <c r="AE343" i="7"/>
  <c r="AI343" i="7"/>
  <c r="AJ343" i="7"/>
  <c r="AK343" i="7"/>
  <c r="AP343" i="7"/>
  <c r="M344" i="7"/>
  <c r="N344" i="7"/>
  <c r="Q344" i="7"/>
  <c r="S344" i="7"/>
  <c r="T344" i="7"/>
  <c r="Z344" i="7"/>
  <c r="AA344" i="7"/>
  <c r="AC344" i="7"/>
  <c r="AD344" i="7"/>
  <c r="AE344" i="7"/>
  <c r="AI344" i="7"/>
  <c r="AJ344" i="7"/>
  <c r="AK344" i="7"/>
  <c r="AP344" i="7"/>
  <c r="M345" i="7"/>
  <c r="N345" i="7"/>
  <c r="Q345" i="7" s="1"/>
  <c r="S345" i="7"/>
  <c r="T345" i="7"/>
  <c r="Z345" i="7"/>
  <c r="AC345" i="7"/>
  <c r="AD345" i="7"/>
  <c r="AE345" i="7"/>
  <c r="AI345" i="7"/>
  <c r="AJ345" i="7"/>
  <c r="AK345" i="7"/>
  <c r="AP345" i="7"/>
  <c r="M346" i="7"/>
  <c r="N346" i="7"/>
  <c r="Q346" i="7"/>
  <c r="S346" i="7"/>
  <c r="T346" i="7"/>
  <c r="Z346" i="7"/>
  <c r="AA346" i="7"/>
  <c r="AC346" i="7"/>
  <c r="AD346" i="7"/>
  <c r="AE346" i="7"/>
  <c r="AI346" i="7"/>
  <c r="AJ346" i="7"/>
  <c r="AK346" i="7"/>
  <c r="AP346" i="7"/>
  <c r="M347" i="7"/>
  <c r="N347" i="7"/>
  <c r="Q347" i="7"/>
  <c r="S347" i="7"/>
  <c r="T347" i="7"/>
  <c r="Z347" i="7"/>
  <c r="AA347" i="7"/>
  <c r="AC347" i="7"/>
  <c r="AD347" i="7"/>
  <c r="AE347" i="7"/>
  <c r="AI347" i="7"/>
  <c r="AJ347" i="7"/>
  <c r="AK347" i="7"/>
  <c r="AP347" i="7"/>
  <c r="M348" i="7"/>
  <c r="N348" i="7"/>
  <c r="Q348" i="7"/>
  <c r="S348" i="7"/>
  <c r="T348" i="7"/>
  <c r="Z348" i="7"/>
  <c r="AA348" i="7"/>
  <c r="AC348" i="7"/>
  <c r="AD348" i="7"/>
  <c r="AE348" i="7"/>
  <c r="AI348" i="7"/>
  <c r="AJ348" i="7"/>
  <c r="AK348" i="7"/>
  <c r="AP348" i="7"/>
  <c r="M349" i="7"/>
  <c r="N349" i="7"/>
  <c r="Q349" i="7" s="1"/>
  <c r="S349" i="7"/>
  <c r="T349" i="7"/>
  <c r="Z349" i="7"/>
  <c r="AC349" i="7"/>
  <c r="AD349" i="7"/>
  <c r="AE349" i="7"/>
  <c r="AI349" i="7"/>
  <c r="AJ349" i="7"/>
  <c r="AK349" i="7"/>
  <c r="AP349" i="7"/>
  <c r="M350" i="7"/>
  <c r="N350" i="7"/>
  <c r="Q350" i="7"/>
  <c r="S350" i="7"/>
  <c r="T350" i="7"/>
  <c r="Z350" i="7"/>
  <c r="AA350" i="7"/>
  <c r="AC350" i="7"/>
  <c r="AD350" i="7"/>
  <c r="AE350" i="7"/>
  <c r="AI350" i="7"/>
  <c r="AJ350" i="7"/>
  <c r="AK350" i="7"/>
  <c r="AP350" i="7"/>
  <c r="M351" i="7"/>
  <c r="N351" i="7"/>
  <c r="Q351" i="7"/>
  <c r="S351" i="7"/>
  <c r="T351" i="7"/>
  <c r="Z351" i="7"/>
  <c r="AA351" i="7"/>
  <c r="AC351" i="7"/>
  <c r="AD351" i="7"/>
  <c r="AE351" i="7"/>
  <c r="AI351" i="7"/>
  <c r="AJ351" i="7"/>
  <c r="AK351" i="7"/>
  <c r="AP351" i="7"/>
  <c r="M352" i="7"/>
  <c r="N352" i="7"/>
  <c r="Q352" i="7"/>
  <c r="S352" i="7"/>
  <c r="T352" i="7"/>
  <c r="Z352" i="7"/>
  <c r="AA352" i="7"/>
  <c r="AC352" i="7"/>
  <c r="AD352" i="7"/>
  <c r="AE352" i="7"/>
  <c r="AI352" i="7"/>
  <c r="AJ352" i="7"/>
  <c r="AK352" i="7"/>
  <c r="AP352" i="7"/>
  <c r="M353" i="7"/>
  <c r="N353" i="7"/>
  <c r="Q353" i="7" s="1"/>
  <c r="S353" i="7"/>
  <c r="T353" i="7"/>
  <c r="Z353" i="7"/>
  <c r="AC353" i="7"/>
  <c r="AD353" i="7"/>
  <c r="AE353" i="7"/>
  <c r="AI353" i="7"/>
  <c r="AJ353" i="7"/>
  <c r="AK353" i="7"/>
  <c r="AP353" i="7"/>
  <c r="M354" i="7"/>
  <c r="N354" i="7"/>
  <c r="Q354" i="7"/>
  <c r="S354" i="7"/>
  <c r="T354" i="7"/>
  <c r="Z354" i="7"/>
  <c r="AA354" i="7"/>
  <c r="AC354" i="7"/>
  <c r="AD354" i="7"/>
  <c r="AE354" i="7"/>
  <c r="AI354" i="7"/>
  <c r="AJ354" i="7"/>
  <c r="AK354" i="7"/>
  <c r="AP354" i="7"/>
  <c r="M355" i="7"/>
  <c r="N355" i="7"/>
  <c r="Q355" i="7"/>
  <c r="S355" i="7"/>
  <c r="T355" i="7"/>
  <c r="Z355" i="7"/>
  <c r="AA355" i="7"/>
  <c r="AC355" i="7"/>
  <c r="AD355" i="7"/>
  <c r="AE355" i="7"/>
  <c r="AI355" i="7"/>
  <c r="AJ355" i="7"/>
  <c r="AK355" i="7"/>
  <c r="AP355" i="7"/>
  <c r="M356" i="7"/>
  <c r="N356" i="7"/>
  <c r="Q356" i="7"/>
  <c r="S356" i="7"/>
  <c r="T356" i="7"/>
  <c r="Z356" i="7"/>
  <c r="AA356" i="7"/>
  <c r="AC356" i="7"/>
  <c r="AD356" i="7"/>
  <c r="AE356" i="7"/>
  <c r="AI356" i="7"/>
  <c r="AJ356" i="7"/>
  <c r="AK356" i="7"/>
  <c r="AP356" i="7"/>
  <c r="M357" i="7"/>
  <c r="N357" i="7"/>
  <c r="Q357" i="7" s="1"/>
  <c r="S357" i="7"/>
  <c r="T357" i="7"/>
  <c r="Z357" i="7"/>
  <c r="AC357" i="7"/>
  <c r="AD357" i="7"/>
  <c r="AE357" i="7"/>
  <c r="AI357" i="7"/>
  <c r="AJ357" i="7"/>
  <c r="AK357" i="7"/>
  <c r="AP357" i="7"/>
  <c r="M358" i="7"/>
  <c r="N358" i="7"/>
  <c r="Q358" i="7"/>
  <c r="S358" i="7"/>
  <c r="T358" i="7"/>
  <c r="Z358" i="7"/>
  <c r="AA358" i="7"/>
  <c r="AC358" i="7"/>
  <c r="AD358" i="7"/>
  <c r="AE358" i="7"/>
  <c r="AI358" i="7"/>
  <c r="AJ358" i="7"/>
  <c r="AK358" i="7"/>
  <c r="AP358" i="7"/>
  <c r="M359" i="7"/>
  <c r="N359" i="7"/>
  <c r="Q359" i="7"/>
  <c r="S359" i="7"/>
  <c r="T359" i="7"/>
  <c r="Z359" i="7"/>
  <c r="AA359" i="7"/>
  <c r="AC359" i="7"/>
  <c r="AD359" i="7"/>
  <c r="AE359" i="7"/>
  <c r="AI359" i="7"/>
  <c r="AJ359" i="7"/>
  <c r="AK359" i="7"/>
  <c r="AP359" i="7"/>
  <c r="M360" i="7"/>
  <c r="N360" i="7"/>
  <c r="Q360" i="7"/>
  <c r="S360" i="7"/>
  <c r="T360" i="7"/>
  <c r="Z360" i="7"/>
  <c r="AA360" i="7"/>
  <c r="AC360" i="7"/>
  <c r="AD360" i="7"/>
  <c r="AE360" i="7"/>
  <c r="AI360" i="7"/>
  <c r="AJ360" i="7"/>
  <c r="AK360" i="7"/>
  <c r="AP360" i="7"/>
  <c r="M361" i="7"/>
  <c r="N361" i="7"/>
  <c r="Q361" i="7" s="1"/>
  <c r="S361" i="7"/>
  <c r="T361" i="7"/>
  <c r="Z361" i="7"/>
  <c r="AC361" i="7"/>
  <c r="AD361" i="7"/>
  <c r="AE361" i="7"/>
  <c r="AI361" i="7"/>
  <c r="AJ361" i="7"/>
  <c r="AK361" i="7"/>
  <c r="AP361" i="7"/>
  <c r="M362" i="7"/>
  <c r="N362" i="7"/>
  <c r="Q362" i="7"/>
  <c r="S362" i="7"/>
  <c r="T362" i="7"/>
  <c r="Z362" i="7"/>
  <c r="AA362" i="7"/>
  <c r="AC362" i="7"/>
  <c r="AD362" i="7"/>
  <c r="AE362" i="7"/>
  <c r="AI362" i="7"/>
  <c r="AJ362" i="7"/>
  <c r="AK362" i="7"/>
  <c r="AP362" i="7"/>
  <c r="M363" i="7"/>
  <c r="N363" i="7"/>
  <c r="Q363" i="7"/>
  <c r="S363" i="7"/>
  <c r="T363" i="7"/>
  <c r="Z363" i="7"/>
  <c r="AA363" i="7"/>
  <c r="AC363" i="7"/>
  <c r="AD363" i="7"/>
  <c r="AE363" i="7"/>
  <c r="AI363" i="7"/>
  <c r="AJ363" i="7"/>
  <c r="AK363" i="7"/>
  <c r="AP363" i="7"/>
  <c r="M364" i="7"/>
  <c r="N364" i="7"/>
  <c r="Q364" i="7"/>
  <c r="S364" i="7"/>
  <c r="T364" i="7"/>
  <c r="Z364" i="7"/>
  <c r="AA364" i="7"/>
  <c r="AC364" i="7"/>
  <c r="AD364" i="7"/>
  <c r="AE364" i="7"/>
  <c r="AI364" i="7"/>
  <c r="AJ364" i="7"/>
  <c r="AK364" i="7"/>
  <c r="AP364" i="7"/>
  <c r="M365" i="7"/>
  <c r="N365" i="7"/>
  <c r="Q365" i="7" s="1"/>
  <c r="S365" i="7"/>
  <c r="T365" i="7"/>
  <c r="Z365" i="7"/>
  <c r="AC365" i="7"/>
  <c r="AD365" i="7"/>
  <c r="AE365" i="7"/>
  <c r="AI365" i="7"/>
  <c r="AJ365" i="7"/>
  <c r="AK365" i="7"/>
  <c r="AP365" i="7"/>
  <c r="M366" i="7"/>
  <c r="N366" i="7"/>
  <c r="Q366" i="7"/>
  <c r="S366" i="7"/>
  <c r="T366" i="7"/>
  <c r="Z366" i="7"/>
  <c r="AA366" i="7"/>
  <c r="AC366" i="7"/>
  <c r="AD366" i="7"/>
  <c r="AE366" i="7"/>
  <c r="AI366" i="7"/>
  <c r="AJ366" i="7"/>
  <c r="AK366" i="7"/>
  <c r="AP366" i="7"/>
  <c r="M367" i="7"/>
  <c r="N367" i="7"/>
  <c r="Q367" i="7"/>
  <c r="S367" i="7"/>
  <c r="T367" i="7"/>
  <c r="Z367" i="7"/>
  <c r="AA367" i="7"/>
  <c r="AC367" i="7"/>
  <c r="AD367" i="7"/>
  <c r="AE367" i="7"/>
  <c r="AI367" i="7"/>
  <c r="AJ367" i="7"/>
  <c r="AK367" i="7"/>
  <c r="AP367" i="7"/>
  <c r="M368" i="7"/>
  <c r="N368" i="7"/>
  <c r="Q368" i="7"/>
  <c r="S368" i="7"/>
  <c r="T368" i="7"/>
  <c r="Z368" i="7"/>
  <c r="AA368" i="7"/>
  <c r="AC368" i="7"/>
  <c r="AD368" i="7"/>
  <c r="AE368" i="7"/>
  <c r="AI368" i="7"/>
  <c r="AJ368" i="7"/>
  <c r="AK368" i="7"/>
  <c r="AP368" i="7"/>
  <c r="M369" i="7"/>
  <c r="N369" i="7"/>
  <c r="Q369" i="7" s="1"/>
  <c r="S369" i="7"/>
  <c r="T369" i="7"/>
  <c r="Z369" i="7"/>
  <c r="AC369" i="7"/>
  <c r="AD369" i="7"/>
  <c r="AE369" i="7"/>
  <c r="AI369" i="7"/>
  <c r="AJ369" i="7"/>
  <c r="AK369" i="7"/>
  <c r="AP369" i="7"/>
  <c r="M370" i="7"/>
  <c r="N370" i="7"/>
  <c r="Q370" i="7"/>
  <c r="S370" i="7"/>
  <c r="T370" i="7"/>
  <c r="Z370" i="7"/>
  <c r="AA370" i="7"/>
  <c r="AC370" i="7"/>
  <c r="AD370" i="7"/>
  <c r="AE370" i="7"/>
  <c r="AI370" i="7"/>
  <c r="AJ370" i="7"/>
  <c r="AK370" i="7"/>
  <c r="AP370" i="7"/>
  <c r="M371" i="7"/>
  <c r="N371" i="7"/>
  <c r="Q371" i="7"/>
  <c r="S371" i="7"/>
  <c r="T371" i="7"/>
  <c r="Z371" i="7"/>
  <c r="AA371" i="7"/>
  <c r="AC371" i="7"/>
  <c r="AD371" i="7"/>
  <c r="AE371" i="7"/>
  <c r="AI371" i="7"/>
  <c r="AJ371" i="7"/>
  <c r="AK371" i="7"/>
  <c r="AP371" i="7"/>
  <c r="M372" i="7"/>
  <c r="N372" i="7"/>
  <c r="Q372" i="7"/>
  <c r="S372" i="7"/>
  <c r="T372" i="7"/>
  <c r="Z372" i="7"/>
  <c r="AA372" i="7"/>
  <c r="AC372" i="7"/>
  <c r="AD372" i="7"/>
  <c r="AE372" i="7"/>
  <c r="AI372" i="7"/>
  <c r="AJ372" i="7"/>
  <c r="AK372" i="7"/>
  <c r="AP372" i="7"/>
  <c r="M373" i="7"/>
  <c r="N373" i="7"/>
  <c r="Q373" i="7" s="1"/>
  <c r="S373" i="7"/>
  <c r="T373" i="7"/>
  <c r="Z373" i="7"/>
  <c r="AC373" i="7"/>
  <c r="AD373" i="7"/>
  <c r="AE373" i="7"/>
  <c r="AI373" i="7"/>
  <c r="AJ373" i="7"/>
  <c r="AK373" i="7"/>
  <c r="AP373" i="7"/>
  <c r="M374" i="7"/>
  <c r="N374" i="7"/>
  <c r="Q374" i="7"/>
  <c r="S374" i="7"/>
  <c r="T374" i="7"/>
  <c r="Z374" i="7"/>
  <c r="AA374" i="7"/>
  <c r="AC374" i="7"/>
  <c r="AD374" i="7"/>
  <c r="AE374" i="7"/>
  <c r="AI374" i="7"/>
  <c r="AJ374" i="7"/>
  <c r="AK374" i="7"/>
  <c r="AP374" i="7"/>
  <c r="M375" i="7"/>
  <c r="N375" i="7"/>
  <c r="Q375" i="7"/>
  <c r="S375" i="7"/>
  <c r="T375" i="7"/>
  <c r="Z375" i="7"/>
  <c r="AA375" i="7"/>
  <c r="AC375" i="7"/>
  <c r="AD375" i="7"/>
  <c r="AE375" i="7"/>
  <c r="AI375" i="7"/>
  <c r="AJ375" i="7"/>
  <c r="AK375" i="7"/>
  <c r="AP375" i="7"/>
  <c r="M376" i="7"/>
  <c r="N376" i="7"/>
  <c r="Q376" i="7"/>
  <c r="S376" i="7"/>
  <c r="T376" i="7"/>
  <c r="Z376" i="7"/>
  <c r="AA376" i="7"/>
  <c r="AC376" i="7"/>
  <c r="AD376" i="7"/>
  <c r="AE376" i="7"/>
  <c r="AI376" i="7"/>
  <c r="AJ376" i="7"/>
  <c r="AK376" i="7"/>
  <c r="AP376" i="7"/>
  <c r="M377" i="7"/>
  <c r="N377" i="7"/>
  <c r="Q377" i="7" s="1"/>
  <c r="S377" i="7"/>
  <c r="T377" i="7"/>
  <c r="Z377" i="7"/>
  <c r="AC377" i="7"/>
  <c r="AD377" i="7"/>
  <c r="AE377" i="7"/>
  <c r="AI377" i="7"/>
  <c r="AJ377" i="7"/>
  <c r="AK377" i="7"/>
  <c r="AP377" i="7"/>
  <c r="M378" i="7"/>
  <c r="N378" i="7"/>
  <c r="Q378" i="7"/>
  <c r="S378" i="7"/>
  <c r="T378" i="7"/>
  <c r="Z378" i="7"/>
  <c r="AA378" i="7"/>
  <c r="AC378" i="7"/>
  <c r="AD378" i="7"/>
  <c r="AE378" i="7"/>
  <c r="AI378" i="7"/>
  <c r="AJ378" i="7"/>
  <c r="AK378" i="7"/>
  <c r="AP378" i="7"/>
  <c r="M379" i="7"/>
  <c r="N379" i="7"/>
  <c r="Q379" i="7"/>
  <c r="S379" i="7"/>
  <c r="T379" i="7"/>
  <c r="Z379" i="7"/>
  <c r="AA379" i="7"/>
  <c r="AC379" i="7"/>
  <c r="AD379" i="7"/>
  <c r="AE379" i="7"/>
  <c r="AI379" i="7"/>
  <c r="AJ379" i="7"/>
  <c r="AK379" i="7"/>
  <c r="AP379" i="7"/>
  <c r="M380" i="7"/>
  <c r="N380" i="7"/>
  <c r="Q380" i="7"/>
  <c r="S380" i="7"/>
  <c r="T380" i="7"/>
  <c r="Z380" i="7"/>
  <c r="AA380" i="7"/>
  <c r="AC380" i="7"/>
  <c r="AD380" i="7"/>
  <c r="AE380" i="7"/>
  <c r="AI380" i="7"/>
  <c r="AJ380" i="7"/>
  <c r="AK380" i="7"/>
  <c r="AP380" i="7"/>
  <c r="M381" i="7"/>
  <c r="N381" i="7"/>
  <c r="Q381" i="7" s="1"/>
  <c r="S381" i="7"/>
  <c r="T381" i="7"/>
  <c r="Z381" i="7"/>
  <c r="AC381" i="7"/>
  <c r="AD381" i="7"/>
  <c r="AE381" i="7"/>
  <c r="AI381" i="7"/>
  <c r="AJ381" i="7"/>
  <c r="AK381" i="7"/>
  <c r="AP381" i="7"/>
  <c r="M382" i="7"/>
  <c r="N382" i="7"/>
  <c r="Q382" i="7"/>
  <c r="S382" i="7"/>
  <c r="T382" i="7"/>
  <c r="Z382" i="7"/>
  <c r="AA382" i="7"/>
  <c r="AC382" i="7"/>
  <c r="AD382" i="7"/>
  <c r="AE382" i="7"/>
  <c r="AI382" i="7"/>
  <c r="AJ382" i="7"/>
  <c r="AK382" i="7"/>
  <c r="AP382" i="7"/>
  <c r="M383" i="7"/>
  <c r="N383" i="7"/>
  <c r="Q383" i="7"/>
  <c r="S383" i="7"/>
  <c r="T383" i="7"/>
  <c r="Z383" i="7"/>
  <c r="AA383" i="7"/>
  <c r="AC383" i="7"/>
  <c r="AD383" i="7"/>
  <c r="AE383" i="7"/>
  <c r="AI383" i="7"/>
  <c r="AJ383" i="7"/>
  <c r="AK383" i="7"/>
  <c r="AP383" i="7"/>
  <c r="M384" i="7"/>
  <c r="N384" i="7"/>
  <c r="Q384" i="7"/>
  <c r="S384" i="7"/>
  <c r="T384" i="7"/>
  <c r="Z384" i="7"/>
  <c r="AA384" i="7"/>
  <c r="AC384" i="7"/>
  <c r="AD384" i="7"/>
  <c r="AE384" i="7"/>
  <c r="AI384" i="7"/>
  <c r="AJ384" i="7"/>
  <c r="AK384" i="7"/>
  <c r="AP384" i="7"/>
  <c r="M385" i="7"/>
  <c r="N385" i="7"/>
  <c r="Q385" i="7" s="1"/>
  <c r="S385" i="7"/>
  <c r="T385" i="7"/>
  <c r="Z385" i="7"/>
  <c r="AC385" i="7"/>
  <c r="AD385" i="7"/>
  <c r="AE385" i="7"/>
  <c r="AI385" i="7"/>
  <c r="AJ385" i="7"/>
  <c r="AK385" i="7"/>
  <c r="AP385" i="7"/>
  <c r="M386" i="7"/>
  <c r="N386" i="7"/>
  <c r="Q386" i="7"/>
  <c r="S386" i="7"/>
  <c r="T386" i="7"/>
  <c r="Z386" i="7"/>
  <c r="AA386" i="7"/>
  <c r="AC386" i="7"/>
  <c r="AD386" i="7"/>
  <c r="AE386" i="7"/>
  <c r="AI386" i="7"/>
  <c r="AJ386" i="7"/>
  <c r="AK386" i="7"/>
  <c r="AP386" i="7"/>
  <c r="M387" i="7"/>
  <c r="N387" i="7"/>
  <c r="Q387" i="7"/>
  <c r="S387" i="7"/>
  <c r="T387" i="7"/>
  <c r="Z387" i="7"/>
  <c r="AA387" i="7"/>
  <c r="AC387" i="7"/>
  <c r="AD387" i="7"/>
  <c r="AE387" i="7"/>
  <c r="AI387" i="7"/>
  <c r="AJ387" i="7"/>
  <c r="AK387" i="7"/>
  <c r="AP387" i="7"/>
  <c r="M388" i="7"/>
  <c r="N388" i="7"/>
  <c r="Q388" i="7"/>
  <c r="S388" i="7"/>
  <c r="T388" i="7"/>
  <c r="Z388" i="7"/>
  <c r="AA388" i="7"/>
  <c r="AC388" i="7"/>
  <c r="AD388" i="7"/>
  <c r="AE388" i="7"/>
  <c r="AI388" i="7"/>
  <c r="AJ388" i="7"/>
  <c r="AK388" i="7"/>
  <c r="AP388" i="7"/>
  <c r="M389" i="7"/>
  <c r="N389" i="7"/>
  <c r="Q389" i="7" s="1"/>
  <c r="S389" i="7"/>
  <c r="T389" i="7"/>
  <c r="Z389" i="7"/>
  <c r="AC389" i="7"/>
  <c r="AD389" i="7"/>
  <c r="AE389" i="7"/>
  <c r="AI389" i="7"/>
  <c r="AJ389" i="7"/>
  <c r="AK389" i="7"/>
  <c r="AP389" i="7"/>
  <c r="M390" i="7"/>
  <c r="N390" i="7"/>
  <c r="Q390" i="7"/>
  <c r="S390" i="7"/>
  <c r="T390" i="7"/>
  <c r="Z390" i="7"/>
  <c r="AA390" i="7"/>
  <c r="AC390" i="7"/>
  <c r="AD390" i="7"/>
  <c r="AE390" i="7"/>
  <c r="AI390" i="7"/>
  <c r="AJ390" i="7"/>
  <c r="AK390" i="7"/>
  <c r="AP390" i="7"/>
  <c r="M391" i="7"/>
  <c r="N391" i="7"/>
  <c r="Q391" i="7"/>
  <c r="S391" i="7"/>
  <c r="T391" i="7"/>
  <c r="Z391" i="7"/>
  <c r="AA391" i="7"/>
  <c r="AC391" i="7"/>
  <c r="AD391" i="7"/>
  <c r="AE391" i="7"/>
  <c r="AI391" i="7"/>
  <c r="AJ391" i="7"/>
  <c r="AK391" i="7"/>
  <c r="AP391" i="7"/>
  <c r="M392" i="7"/>
  <c r="N392" i="7"/>
  <c r="Q392" i="7"/>
  <c r="S392" i="7"/>
  <c r="T392" i="7"/>
  <c r="Z392" i="7"/>
  <c r="AA392" i="7"/>
  <c r="AC392" i="7"/>
  <c r="AD392" i="7"/>
  <c r="AE392" i="7"/>
  <c r="AI392" i="7"/>
  <c r="AJ392" i="7"/>
  <c r="AK392" i="7"/>
  <c r="AP392" i="7"/>
  <c r="M393" i="7"/>
  <c r="N393" i="7"/>
  <c r="Q393" i="7" s="1"/>
  <c r="S393" i="7"/>
  <c r="T393" i="7"/>
  <c r="AC393" i="7"/>
  <c r="AD393" i="7"/>
  <c r="AE393" i="7"/>
  <c r="AI393" i="7"/>
  <c r="AJ393" i="7"/>
  <c r="AK393" i="7"/>
  <c r="AP393" i="7"/>
  <c r="M394" i="7"/>
  <c r="N394" i="7"/>
  <c r="Q394" i="7"/>
  <c r="S394" i="7"/>
  <c r="T394" i="7"/>
  <c r="Z394" i="7"/>
  <c r="AA394" i="7"/>
  <c r="AC394" i="7"/>
  <c r="AD394" i="7"/>
  <c r="AE394" i="7"/>
  <c r="AI394" i="7"/>
  <c r="AJ394" i="7"/>
  <c r="AK394" i="7"/>
  <c r="AP394" i="7"/>
  <c r="M395" i="7"/>
  <c r="N395" i="7"/>
  <c r="Q395" i="7"/>
  <c r="S395" i="7"/>
  <c r="T395" i="7"/>
  <c r="Z395" i="7"/>
  <c r="AA395" i="7"/>
  <c r="AC395" i="7"/>
  <c r="AD395" i="7"/>
  <c r="AE395" i="7"/>
  <c r="AI395" i="7"/>
  <c r="AJ395" i="7"/>
  <c r="AK395" i="7"/>
  <c r="AP395" i="7"/>
  <c r="M396" i="7"/>
  <c r="N396" i="7"/>
  <c r="Q396" i="7"/>
  <c r="S396" i="7"/>
  <c r="T396" i="7"/>
  <c r="Z396" i="7"/>
  <c r="AA396" i="7"/>
  <c r="AC396" i="7"/>
  <c r="AD396" i="7"/>
  <c r="AE396" i="7"/>
  <c r="AI396" i="7"/>
  <c r="AJ396" i="7"/>
  <c r="AK396" i="7"/>
  <c r="AP396" i="7"/>
  <c r="M397" i="7"/>
  <c r="N397" i="7"/>
  <c r="Q397" i="7" s="1"/>
  <c r="S397" i="7"/>
  <c r="T397" i="7"/>
  <c r="Z397" i="7"/>
  <c r="AC397" i="7"/>
  <c r="AD397" i="7"/>
  <c r="AE397" i="7"/>
  <c r="AI397" i="7"/>
  <c r="AJ397" i="7"/>
  <c r="AK397" i="7"/>
  <c r="AP397" i="7"/>
  <c r="M398" i="7"/>
  <c r="N398" i="7"/>
  <c r="Q398" i="7"/>
  <c r="S398" i="7"/>
  <c r="T398" i="7"/>
  <c r="Z398" i="7"/>
  <c r="AA398" i="7"/>
  <c r="AC398" i="7"/>
  <c r="AD398" i="7"/>
  <c r="AE398" i="7"/>
  <c r="AI398" i="7"/>
  <c r="AJ398" i="7"/>
  <c r="AK398" i="7"/>
  <c r="AP398" i="7"/>
  <c r="M399" i="7"/>
  <c r="N399" i="7"/>
  <c r="Q399" i="7"/>
  <c r="S399" i="7"/>
  <c r="T399" i="7"/>
  <c r="Z399" i="7"/>
  <c r="AA399" i="7"/>
  <c r="AC399" i="7"/>
  <c r="AD399" i="7"/>
  <c r="AE399" i="7"/>
  <c r="AI399" i="7"/>
  <c r="AJ399" i="7"/>
  <c r="AK399" i="7"/>
  <c r="AP399" i="7"/>
  <c r="M400" i="7"/>
  <c r="N400" i="7"/>
  <c r="Q400" i="7"/>
  <c r="S400" i="7"/>
  <c r="T400" i="7"/>
  <c r="Z400" i="7"/>
  <c r="AA400" i="7"/>
  <c r="AC400" i="7"/>
  <c r="AD400" i="7"/>
  <c r="AE400" i="7"/>
  <c r="AI400" i="7"/>
  <c r="AJ400" i="7"/>
  <c r="AK400" i="7"/>
  <c r="AP400" i="7"/>
  <c r="M401" i="7"/>
  <c r="N401" i="7"/>
  <c r="Q401" i="7" s="1"/>
  <c r="S401" i="7"/>
  <c r="T401" i="7"/>
  <c r="Z401" i="7"/>
  <c r="AC401" i="7"/>
  <c r="AD401" i="7"/>
  <c r="AE401" i="7"/>
  <c r="AI401" i="7"/>
  <c r="AJ401" i="7"/>
  <c r="AK401" i="7"/>
  <c r="AP401" i="7"/>
  <c r="M402" i="7"/>
  <c r="N402" i="7"/>
  <c r="Q402" i="7"/>
  <c r="S402" i="7"/>
  <c r="T402" i="7"/>
  <c r="Z402" i="7"/>
  <c r="AA402" i="7"/>
  <c r="AC402" i="7"/>
  <c r="AD402" i="7"/>
  <c r="AE402" i="7"/>
  <c r="AI402" i="7"/>
  <c r="AJ402" i="7"/>
  <c r="AK402" i="7"/>
  <c r="AP402" i="7"/>
  <c r="M403" i="7"/>
  <c r="N403" i="7"/>
  <c r="Q403" i="7"/>
  <c r="S403" i="7"/>
  <c r="T403" i="7"/>
  <c r="Z403" i="7"/>
  <c r="AA403" i="7"/>
  <c r="AC403" i="7"/>
  <c r="AD403" i="7"/>
  <c r="AE403" i="7"/>
  <c r="AI403" i="7"/>
  <c r="AJ403" i="7"/>
  <c r="AK403" i="7"/>
  <c r="AP403" i="7"/>
  <c r="M404" i="7"/>
  <c r="N404" i="7"/>
  <c r="Q404" i="7"/>
  <c r="S404" i="7"/>
  <c r="T404" i="7"/>
  <c r="Z404" i="7"/>
  <c r="AA404" i="7"/>
  <c r="AC404" i="7"/>
  <c r="AD404" i="7"/>
  <c r="AE404" i="7"/>
  <c r="AI404" i="7"/>
  <c r="AJ404" i="7"/>
  <c r="AK404" i="7"/>
  <c r="AP404" i="7"/>
  <c r="M405" i="7"/>
  <c r="N405" i="7"/>
  <c r="Q405" i="7" s="1"/>
  <c r="S405" i="7"/>
  <c r="T405" i="7"/>
  <c r="Z405" i="7"/>
  <c r="AC405" i="7"/>
  <c r="AD405" i="7"/>
  <c r="AE405" i="7"/>
  <c r="AI405" i="7"/>
  <c r="AJ405" i="7"/>
  <c r="AK405" i="7"/>
  <c r="AP405" i="7"/>
  <c r="M406" i="7"/>
  <c r="N406" i="7"/>
  <c r="Q406" i="7"/>
  <c r="S406" i="7"/>
  <c r="T406" i="7"/>
  <c r="Z406" i="7"/>
  <c r="AA406" i="7"/>
  <c r="AC406" i="7"/>
  <c r="AD406" i="7"/>
  <c r="AE406" i="7"/>
  <c r="AI406" i="7"/>
  <c r="AJ406" i="7"/>
  <c r="AK406" i="7"/>
  <c r="AP406" i="7"/>
  <c r="M407" i="7"/>
  <c r="N407" i="7"/>
  <c r="Q407" i="7"/>
  <c r="S407" i="7"/>
  <c r="T407" i="7"/>
  <c r="Z407" i="7"/>
  <c r="AA407" i="7"/>
  <c r="AC407" i="7"/>
  <c r="AD407" i="7"/>
  <c r="AE407" i="7"/>
  <c r="AI407" i="7"/>
  <c r="AJ407" i="7"/>
  <c r="AK407" i="7"/>
  <c r="AP407" i="7"/>
  <c r="M408" i="7"/>
  <c r="N408" i="7"/>
  <c r="Q408" i="7"/>
  <c r="S408" i="7"/>
  <c r="T408" i="7"/>
  <c r="Z408" i="7"/>
  <c r="AA408" i="7"/>
  <c r="AC408" i="7"/>
  <c r="AD408" i="7"/>
  <c r="AE408" i="7"/>
  <c r="AI408" i="7"/>
  <c r="AJ408" i="7"/>
  <c r="AK408" i="7"/>
  <c r="AP408" i="7"/>
  <c r="M409" i="7"/>
  <c r="N409" i="7"/>
  <c r="Q409" i="7" s="1"/>
  <c r="S409" i="7"/>
  <c r="T409" i="7"/>
  <c r="Z409" i="7"/>
  <c r="AC409" i="7"/>
  <c r="AD409" i="7"/>
  <c r="AE409" i="7"/>
  <c r="AI409" i="7"/>
  <c r="AJ409" i="7"/>
  <c r="AK409" i="7"/>
  <c r="AP409" i="7"/>
  <c r="M410" i="7"/>
  <c r="N410" i="7"/>
  <c r="Q410" i="7"/>
  <c r="S410" i="7"/>
  <c r="T410" i="7"/>
  <c r="Z410" i="7"/>
  <c r="AA410" i="7"/>
  <c r="AC410" i="7"/>
  <c r="AD410" i="7"/>
  <c r="AE410" i="7"/>
  <c r="AI410" i="7"/>
  <c r="AJ410" i="7"/>
  <c r="AK410" i="7"/>
  <c r="AP410" i="7"/>
  <c r="M411" i="7"/>
  <c r="N411" i="7"/>
  <c r="Q411" i="7"/>
  <c r="S411" i="7"/>
  <c r="T411" i="7"/>
  <c r="Z411" i="7"/>
  <c r="AA411" i="7"/>
  <c r="AC411" i="7"/>
  <c r="AD411" i="7"/>
  <c r="AE411" i="7"/>
  <c r="AI411" i="7"/>
  <c r="AJ411" i="7"/>
  <c r="AK411" i="7"/>
  <c r="AP411" i="7"/>
  <c r="M412" i="7"/>
  <c r="N412" i="7"/>
  <c r="Q412" i="7"/>
  <c r="S412" i="7"/>
  <c r="T412" i="7"/>
  <c r="Z412" i="7"/>
  <c r="AA412" i="7"/>
  <c r="AC412" i="7"/>
  <c r="AD412" i="7"/>
  <c r="AE412" i="7"/>
  <c r="AI412" i="7"/>
  <c r="AJ412" i="7"/>
  <c r="AK412" i="7"/>
  <c r="AP412" i="7"/>
  <c r="M413" i="7"/>
  <c r="N413" i="7"/>
  <c r="Q413" i="7" s="1"/>
  <c r="S413" i="7"/>
  <c r="T413" i="7"/>
  <c r="Z413" i="7"/>
  <c r="AC413" i="7"/>
  <c r="AD413" i="7"/>
  <c r="AE413" i="7"/>
  <c r="AI413" i="7"/>
  <c r="AJ413" i="7"/>
  <c r="AK413" i="7"/>
  <c r="AP413" i="7"/>
  <c r="M414" i="7"/>
  <c r="N414" i="7"/>
  <c r="Q414" i="7"/>
  <c r="S414" i="7"/>
  <c r="T414" i="7"/>
  <c r="Z414" i="7"/>
  <c r="AA414" i="7"/>
  <c r="AC414" i="7"/>
  <c r="AD414" i="7"/>
  <c r="AE414" i="7"/>
  <c r="AI414" i="7"/>
  <c r="AJ414" i="7"/>
  <c r="AK414" i="7"/>
  <c r="AP414" i="7"/>
  <c r="M415" i="7"/>
  <c r="N415" i="7"/>
  <c r="Q415" i="7"/>
  <c r="S415" i="7"/>
  <c r="T415" i="7"/>
  <c r="Z415" i="7"/>
  <c r="AA415" i="7"/>
  <c r="AC415" i="7"/>
  <c r="AD415" i="7"/>
  <c r="AE415" i="7"/>
  <c r="AI415" i="7"/>
  <c r="AJ415" i="7"/>
  <c r="AK415" i="7"/>
  <c r="AP415" i="7"/>
  <c r="M416" i="7"/>
  <c r="N416" i="7"/>
  <c r="Q416" i="7"/>
  <c r="S416" i="7"/>
  <c r="T416" i="7"/>
  <c r="Z416" i="7"/>
  <c r="AA416" i="7"/>
  <c r="AC416" i="7"/>
  <c r="AD416" i="7"/>
  <c r="AE416" i="7"/>
  <c r="AI416" i="7"/>
  <c r="AJ416" i="7"/>
  <c r="AK416" i="7"/>
  <c r="AP416" i="7"/>
  <c r="M417" i="7"/>
  <c r="N417" i="7"/>
  <c r="Q417" i="7" s="1"/>
  <c r="S417" i="7"/>
  <c r="T417" i="7"/>
  <c r="AC417" i="7"/>
  <c r="AD417" i="7"/>
  <c r="AE417" i="7"/>
  <c r="AI417" i="7"/>
  <c r="AJ417" i="7"/>
  <c r="AK417" i="7"/>
  <c r="AP417" i="7"/>
  <c r="M418" i="7"/>
  <c r="N418" i="7"/>
  <c r="Q418" i="7"/>
  <c r="S418" i="7"/>
  <c r="T418" i="7"/>
  <c r="Z418" i="7"/>
  <c r="AA418" i="7"/>
  <c r="AC418" i="7"/>
  <c r="AD418" i="7"/>
  <c r="AE418" i="7"/>
  <c r="AI418" i="7"/>
  <c r="AJ418" i="7"/>
  <c r="AK418" i="7"/>
  <c r="AP418" i="7"/>
  <c r="M419" i="7"/>
  <c r="N419" i="7"/>
  <c r="Q419" i="7"/>
  <c r="S419" i="7"/>
  <c r="T419" i="7"/>
  <c r="Z419" i="7"/>
  <c r="AA419" i="7"/>
  <c r="AC419" i="7"/>
  <c r="AD419" i="7"/>
  <c r="AE419" i="7"/>
  <c r="AI419" i="7"/>
  <c r="AJ419" i="7"/>
  <c r="AK419" i="7"/>
  <c r="AP419" i="7"/>
  <c r="M420" i="7"/>
  <c r="N420" i="7"/>
  <c r="Q420" i="7"/>
  <c r="S420" i="7"/>
  <c r="T420" i="7"/>
  <c r="Z420" i="7"/>
  <c r="AA420" i="7"/>
  <c r="AC420" i="7"/>
  <c r="AD420" i="7"/>
  <c r="AE420" i="7"/>
  <c r="AI420" i="7"/>
  <c r="AJ420" i="7"/>
  <c r="AK420" i="7"/>
  <c r="AP420" i="7"/>
  <c r="M421" i="7"/>
  <c r="N421" i="7"/>
  <c r="Q421" i="7" s="1"/>
  <c r="S421" i="7"/>
  <c r="T421" i="7"/>
  <c r="Z421" i="7"/>
  <c r="AC421" i="7"/>
  <c r="AD421" i="7"/>
  <c r="AE421" i="7"/>
  <c r="AI421" i="7"/>
  <c r="AJ421" i="7"/>
  <c r="AK421" i="7"/>
  <c r="AP421" i="7"/>
  <c r="M422" i="7"/>
  <c r="N422" i="7"/>
  <c r="Q422" i="7"/>
  <c r="S422" i="7"/>
  <c r="T422" i="7"/>
  <c r="Z422" i="7"/>
  <c r="AA422" i="7"/>
  <c r="AC422" i="7"/>
  <c r="AD422" i="7"/>
  <c r="AE422" i="7"/>
  <c r="AI422" i="7"/>
  <c r="AJ422" i="7"/>
  <c r="AK422" i="7"/>
  <c r="AP422" i="7"/>
  <c r="M423" i="7"/>
  <c r="N423" i="7"/>
  <c r="Q423" i="7"/>
  <c r="S423" i="7"/>
  <c r="T423" i="7"/>
  <c r="Z423" i="7"/>
  <c r="AA423" i="7"/>
  <c r="AC423" i="7"/>
  <c r="AD423" i="7"/>
  <c r="AE423" i="7"/>
  <c r="AI423" i="7"/>
  <c r="AJ423" i="7"/>
  <c r="AK423" i="7"/>
  <c r="AP423" i="7"/>
  <c r="M424" i="7"/>
  <c r="N424" i="7"/>
  <c r="Q424" i="7"/>
  <c r="S424" i="7"/>
  <c r="T424" i="7"/>
  <c r="Z424" i="7"/>
  <c r="AA424" i="7"/>
  <c r="AC424" i="7"/>
  <c r="AD424" i="7"/>
  <c r="AE424" i="7"/>
  <c r="AI424" i="7"/>
  <c r="AJ424" i="7"/>
  <c r="AK424" i="7"/>
  <c r="AP424" i="7"/>
  <c r="M425" i="7"/>
  <c r="N425" i="7"/>
  <c r="Q425" i="7" s="1"/>
  <c r="S425" i="7"/>
  <c r="T425" i="7"/>
  <c r="Z425" i="7"/>
  <c r="AC425" i="7"/>
  <c r="AD425" i="7"/>
  <c r="AE425" i="7"/>
  <c r="AI425" i="7"/>
  <c r="AJ425" i="7"/>
  <c r="AK425" i="7"/>
  <c r="AP425" i="7"/>
  <c r="M426" i="7"/>
  <c r="N426" i="7"/>
  <c r="Q426" i="7"/>
  <c r="S426" i="7"/>
  <c r="T426" i="7"/>
  <c r="Z426" i="7"/>
  <c r="AA426" i="7"/>
  <c r="AC426" i="7"/>
  <c r="AD426" i="7"/>
  <c r="AE426" i="7"/>
  <c r="AI426" i="7"/>
  <c r="AJ426" i="7"/>
  <c r="AK426" i="7"/>
  <c r="AP426" i="7"/>
  <c r="M427" i="7"/>
  <c r="N427" i="7"/>
  <c r="Q427" i="7"/>
  <c r="S427" i="7"/>
  <c r="T427" i="7"/>
  <c r="Z427" i="7"/>
  <c r="AA427" i="7"/>
  <c r="AC427" i="7"/>
  <c r="AD427" i="7"/>
  <c r="AE427" i="7"/>
  <c r="AI427" i="7"/>
  <c r="AJ427" i="7"/>
  <c r="AK427" i="7"/>
  <c r="AP427" i="7"/>
  <c r="M428" i="7"/>
  <c r="N428" i="7"/>
  <c r="Q428" i="7"/>
  <c r="S428" i="7"/>
  <c r="T428" i="7"/>
  <c r="Z428" i="7"/>
  <c r="AA428" i="7"/>
  <c r="AC428" i="7"/>
  <c r="AD428" i="7"/>
  <c r="AE428" i="7"/>
  <c r="AI428" i="7"/>
  <c r="AJ428" i="7"/>
  <c r="AK428" i="7"/>
  <c r="AP428" i="7"/>
  <c r="M429" i="7"/>
  <c r="N429" i="7"/>
  <c r="Q429" i="7" s="1"/>
  <c r="S429" i="7"/>
  <c r="T429" i="7"/>
  <c r="AC429" i="7"/>
  <c r="AD429" i="7"/>
  <c r="AE429" i="7"/>
  <c r="AI429" i="7"/>
  <c r="AJ429" i="7"/>
  <c r="AK429" i="7"/>
  <c r="AP429" i="7"/>
  <c r="M430" i="7"/>
  <c r="N430" i="7"/>
  <c r="Q430" i="7"/>
  <c r="S430" i="7"/>
  <c r="T430" i="7"/>
  <c r="Z430" i="7"/>
  <c r="AA430" i="7"/>
  <c r="AC430" i="7"/>
  <c r="AD430" i="7"/>
  <c r="AE430" i="7"/>
  <c r="AI430" i="7"/>
  <c r="AJ430" i="7"/>
  <c r="AK430" i="7"/>
  <c r="AP430" i="7"/>
  <c r="M431" i="7"/>
  <c r="N431" i="7"/>
  <c r="Q431" i="7"/>
  <c r="S431" i="7"/>
  <c r="T431" i="7"/>
  <c r="Z431" i="7"/>
  <c r="AA431" i="7"/>
  <c r="AC431" i="7"/>
  <c r="AD431" i="7"/>
  <c r="AE431" i="7"/>
  <c r="AI431" i="7"/>
  <c r="AJ431" i="7"/>
  <c r="AK431" i="7"/>
  <c r="AP431" i="7"/>
  <c r="M432" i="7"/>
  <c r="N432" i="7"/>
  <c r="Q432" i="7"/>
  <c r="S432" i="7"/>
  <c r="T432" i="7"/>
  <c r="Z432" i="7"/>
  <c r="AA432" i="7"/>
  <c r="AC432" i="7"/>
  <c r="AD432" i="7"/>
  <c r="AE432" i="7"/>
  <c r="AI432" i="7"/>
  <c r="AJ432" i="7"/>
  <c r="AK432" i="7"/>
  <c r="AP432" i="7"/>
  <c r="M433" i="7"/>
  <c r="N433" i="7"/>
  <c r="Q433" i="7" s="1"/>
  <c r="S433" i="7"/>
  <c r="T433" i="7"/>
  <c r="Z433" i="7"/>
  <c r="AC433" i="7"/>
  <c r="AD433" i="7"/>
  <c r="AE433" i="7"/>
  <c r="AI433" i="7"/>
  <c r="AJ433" i="7"/>
  <c r="AK433" i="7"/>
  <c r="AP433" i="7"/>
  <c r="M434" i="7"/>
  <c r="N434" i="7"/>
  <c r="Q434" i="7"/>
  <c r="S434" i="7"/>
  <c r="T434" i="7"/>
  <c r="Z434" i="7"/>
  <c r="AA434" i="7"/>
  <c r="AC434" i="7"/>
  <c r="AD434" i="7"/>
  <c r="AE434" i="7"/>
  <c r="AI434" i="7"/>
  <c r="AJ434" i="7"/>
  <c r="AK434" i="7"/>
  <c r="AP434" i="7"/>
  <c r="M435" i="7"/>
  <c r="N435" i="7"/>
  <c r="Q435" i="7"/>
  <c r="S435" i="7"/>
  <c r="T435" i="7"/>
  <c r="Z435" i="7"/>
  <c r="AA435" i="7"/>
  <c r="AC435" i="7"/>
  <c r="AD435" i="7"/>
  <c r="AE435" i="7"/>
  <c r="AI435" i="7"/>
  <c r="AJ435" i="7"/>
  <c r="AK435" i="7"/>
  <c r="AP435" i="7"/>
  <c r="M436" i="7"/>
  <c r="N436" i="7"/>
  <c r="Q436" i="7"/>
  <c r="S436" i="7"/>
  <c r="T436" i="7"/>
  <c r="Z436" i="7"/>
  <c r="AA436" i="7"/>
  <c r="AC436" i="7"/>
  <c r="AD436" i="7"/>
  <c r="AE436" i="7"/>
  <c r="AI436" i="7"/>
  <c r="AJ436" i="7"/>
  <c r="AK436" i="7"/>
  <c r="AP436" i="7"/>
  <c r="M437" i="7"/>
  <c r="N437" i="7"/>
  <c r="Q437" i="7" s="1"/>
  <c r="S437" i="7"/>
  <c r="T437" i="7"/>
  <c r="Z437" i="7"/>
  <c r="AC437" i="7"/>
  <c r="AD437" i="7"/>
  <c r="AE437" i="7"/>
  <c r="AI437" i="7"/>
  <c r="AJ437" i="7"/>
  <c r="AK437" i="7"/>
  <c r="AP437" i="7"/>
  <c r="M438" i="7"/>
  <c r="N438" i="7"/>
  <c r="Q438" i="7"/>
  <c r="S438" i="7"/>
  <c r="T438" i="7"/>
  <c r="Z438" i="7"/>
  <c r="AA438" i="7"/>
  <c r="AC438" i="7"/>
  <c r="AD438" i="7"/>
  <c r="AE438" i="7"/>
  <c r="AI438" i="7"/>
  <c r="AJ438" i="7"/>
  <c r="AK438" i="7"/>
  <c r="AP438" i="7"/>
  <c r="M439" i="7"/>
  <c r="N439" i="7"/>
  <c r="Q439" i="7"/>
  <c r="S439" i="7"/>
  <c r="T439" i="7"/>
  <c r="Z439" i="7"/>
  <c r="AA439" i="7"/>
  <c r="AC439" i="7"/>
  <c r="AD439" i="7"/>
  <c r="AE439" i="7"/>
  <c r="AI439" i="7"/>
  <c r="AJ439" i="7"/>
  <c r="AK439" i="7"/>
  <c r="AP439" i="7"/>
  <c r="M440" i="7"/>
  <c r="N440" i="7"/>
  <c r="Q440" i="7"/>
  <c r="S440" i="7"/>
  <c r="T440" i="7"/>
  <c r="Z440" i="7"/>
  <c r="AA440" i="7"/>
  <c r="AC440" i="7"/>
  <c r="AD440" i="7"/>
  <c r="AE440" i="7"/>
  <c r="AI440" i="7"/>
  <c r="AJ440" i="7"/>
  <c r="AK440" i="7"/>
  <c r="AP440" i="7"/>
  <c r="M441" i="7"/>
  <c r="N441" i="7"/>
  <c r="Q441" i="7" s="1"/>
  <c r="S441" i="7"/>
  <c r="T441" i="7"/>
  <c r="Z441" i="7"/>
  <c r="AC441" i="7"/>
  <c r="AD441" i="7"/>
  <c r="AE441" i="7"/>
  <c r="AI441" i="7"/>
  <c r="AJ441" i="7"/>
  <c r="AK441" i="7"/>
  <c r="AP441" i="7"/>
  <c r="M442" i="7"/>
  <c r="N442" i="7"/>
  <c r="Q442" i="7"/>
  <c r="S442" i="7"/>
  <c r="T442" i="7"/>
  <c r="Z442" i="7"/>
  <c r="AA442" i="7"/>
  <c r="AC442" i="7"/>
  <c r="AD442" i="7"/>
  <c r="AE442" i="7"/>
  <c r="AI442" i="7"/>
  <c r="AJ442" i="7"/>
  <c r="AK442" i="7"/>
  <c r="AP442" i="7"/>
  <c r="M443" i="7"/>
  <c r="N443" i="7"/>
  <c r="Z443" i="7" s="1"/>
  <c r="Q443" i="7"/>
  <c r="S443" i="7"/>
  <c r="T443" i="7"/>
  <c r="AA443" i="7"/>
  <c r="AC443" i="7"/>
  <c r="AD443" i="7"/>
  <c r="AE443" i="7"/>
  <c r="AI443" i="7"/>
  <c r="AJ443" i="7"/>
  <c r="AK443" i="7"/>
  <c r="AP443" i="7"/>
  <c r="M444" i="7"/>
  <c r="N444" i="7"/>
  <c r="Q444" i="7"/>
  <c r="S444" i="7"/>
  <c r="T444" i="7"/>
  <c r="Z444" i="7"/>
  <c r="AA444" i="7"/>
  <c r="AC444" i="7"/>
  <c r="AD444" i="7"/>
  <c r="AE444" i="7"/>
  <c r="AI444" i="7"/>
  <c r="AJ444" i="7"/>
  <c r="AK444" i="7"/>
  <c r="AP444" i="7"/>
  <c r="M445" i="7"/>
  <c r="N445" i="7"/>
  <c r="Q445" i="7" s="1"/>
  <c r="S445" i="7"/>
  <c r="T445" i="7"/>
  <c r="Z445" i="7"/>
  <c r="AC445" i="7"/>
  <c r="AD445" i="7"/>
  <c r="AE445" i="7"/>
  <c r="AI445" i="7"/>
  <c r="AJ445" i="7"/>
  <c r="AK445" i="7"/>
  <c r="AP445" i="7"/>
  <c r="M446" i="7"/>
  <c r="N446" i="7"/>
  <c r="Q446" i="7"/>
  <c r="S446" i="7"/>
  <c r="T446" i="7"/>
  <c r="Z446" i="7"/>
  <c r="AA446" i="7"/>
  <c r="AC446" i="7"/>
  <c r="AD446" i="7"/>
  <c r="AE446" i="7"/>
  <c r="AI446" i="7"/>
  <c r="AJ446" i="7"/>
  <c r="AK446" i="7"/>
  <c r="AP446" i="7"/>
  <c r="M447" i="7"/>
  <c r="N447" i="7"/>
  <c r="Q447" i="7"/>
  <c r="S447" i="7"/>
  <c r="T447" i="7"/>
  <c r="Z447" i="7"/>
  <c r="AA447" i="7"/>
  <c r="AC447" i="7"/>
  <c r="AD447" i="7"/>
  <c r="AE447" i="7"/>
  <c r="AI447" i="7"/>
  <c r="AJ447" i="7"/>
  <c r="AK447" i="7"/>
  <c r="AP447" i="7"/>
  <c r="M448" i="7"/>
  <c r="N448" i="7"/>
  <c r="Q448" i="7"/>
  <c r="S448" i="7"/>
  <c r="T448" i="7"/>
  <c r="Z448" i="7"/>
  <c r="AA448" i="7"/>
  <c r="AC448" i="7"/>
  <c r="AD448" i="7"/>
  <c r="AE448" i="7"/>
  <c r="AI448" i="7"/>
  <c r="AJ448" i="7"/>
  <c r="AK448" i="7"/>
  <c r="AP448" i="7"/>
  <c r="M449" i="7"/>
  <c r="N449" i="7"/>
  <c r="Q449" i="7" s="1"/>
  <c r="S449" i="7"/>
  <c r="T449" i="7"/>
  <c r="Z449" i="7"/>
  <c r="AC449" i="7"/>
  <c r="AD449" i="7"/>
  <c r="AE449" i="7"/>
  <c r="AI449" i="7"/>
  <c r="AJ449" i="7"/>
  <c r="AK449" i="7"/>
  <c r="AP449" i="7"/>
  <c r="M450" i="7"/>
  <c r="N450" i="7"/>
  <c r="Q450" i="7"/>
  <c r="S450" i="7"/>
  <c r="T450" i="7"/>
  <c r="Z450" i="7"/>
  <c r="AA450" i="7"/>
  <c r="AC450" i="7"/>
  <c r="AD450" i="7"/>
  <c r="AE450" i="7"/>
  <c r="AI450" i="7"/>
  <c r="AJ450" i="7"/>
  <c r="AK450" i="7"/>
  <c r="AP450" i="7"/>
  <c r="M451" i="7"/>
  <c r="N451" i="7"/>
  <c r="Q451" i="7"/>
  <c r="S451" i="7"/>
  <c r="T451" i="7"/>
  <c r="Z451" i="7"/>
  <c r="AA451" i="7"/>
  <c r="AC451" i="7"/>
  <c r="AD451" i="7"/>
  <c r="AE451" i="7"/>
  <c r="AI451" i="7"/>
  <c r="AJ451" i="7"/>
  <c r="AK451" i="7"/>
  <c r="AP451" i="7"/>
  <c r="M452" i="7"/>
  <c r="N452" i="7"/>
  <c r="Q452" i="7"/>
  <c r="S452" i="7"/>
  <c r="T452" i="7"/>
  <c r="Z452" i="7"/>
  <c r="AA452" i="7"/>
  <c r="AC452" i="7"/>
  <c r="AD452" i="7"/>
  <c r="AE452" i="7"/>
  <c r="AI452" i="7"/>
  <c r="AJ452" i="7"/>
  <c r="AK452" i="7"/>
  <c r="AP452" i="7"/>
  <c r="M453" i="7"/>
  <c r="N453" i="7"/>
  <c r="Q453" i="7" s="1"/>
  <c r="S453" i="7"/>
  <c r="T453" i="7"/>
  <c r="Z453" i="7"/>
  <c r="AC453" i="7"/>
  <c r="AD453" i="7"/>
  <c r="AE453" i="7"/>
  <c r="AI453" i="7"/>
  <c r="AJ453" i="7"/>
  <c r="AK453" i="7"/>
  <c r="AP453" i="7"/>
  <c r="AI2" i="7"/>
  <c r="Z417" i="7" l="1"/>
  <c r="Z393" i="7"/>
  <c r="Q157" i="7"/>
  <c r="AA157" i="7"/>
  <c r="Z157" i="7"/>
  <c r="Q141" i="7"/>
  <c r="AA141" i="7"/>
  <c r="Z141" i="7"/>
  <c r="Q125" i="7"/>
  <c r="AA125" i="7"/>
  <c r="Z125" i="7"/>
  <c r="Q109" i="7"/>
  <c r="AA109" i="7"/>
  <c r="Z109" i="7"/>
  <c r="AA263" i="7"/>
  <c r="AA259" i="7"/>
  <c r="Q254" i="7"/>
  <c r="AA254" i="7"/>
  <c r="AA251" i="7"/>
  <c r="Q246" i="7"/>
  <c r="AA246" i="7"/>
  <c r="AA243" i="7"/>
  <c r="Q238" i="7"/>
  <c r="AA238" i="7"/>
  <c r="AA235" i="7"/>
  <c r="Q230" i="7"/>
  <c r="AA230" i="7"/>
  <c r="AA227" i="7"/>
  <c r="Q222" i="7"/>
  <c r="AA222" i="7"/>
  <c r="AA219" i="7"/>
  <c r="Q214" i="7"/>
  <c r="AA214" i="7"/>
  <c r="AA211" i="7"/>
  <c r="Q206" i="7"/>
  <c r="AA206" i="7"/>
  <c r="AA203" i="7"/>
  <c r="Q198" i="7"/>
  <c r="AA198" i="7"/>
  <c r="AA195" i="7"/>
  <c r="Q190" i="7"/>
  <c r="AA190" i="7"/>
  <c r="AA187" i="7"/>
  <c r="Q161" i="7"/>
  <c r="AA161" i="7"/>
  <c r="Z161" i="7"/>
  <c r="Q145" i="7"/>
  <c r="AA145" i="7"/>
  <c r="Z145" i="7"/>
  <c r="Q129" i="7"/>
  <c r="AA129" i="7"/>
  <c r="Z129" i="7"/>
  <c r="Q113" i="7"/>
  <c r="AA113" i="7"/>
  <c r="Z113" i="7"/>
  <c r="Q97" i="7"/>
  <c r="AA97" i="7"/>
  <c r="Z97" i="7"/>
  <c r="Q81" i="7"/>
  <c r="AA81" i="7"/>
  <c r="Z81" i="7"/>
  <c r="Q65" i="7"/>
  <c r="AA65" i="7"/>
  <c r="Z65" i="7"/>
  <c r="Q49" i="7"/>
  <c r="AA49" i="7"/>
  <c r="Z49" i="7"/>
  <c r="Z429" i="7"/>
  <c r="Q93" i="7"/>
  <c r="AA93" i="7"/>
  <c r="Z93" i="7"/>
  <c r="Q77" i="7"/>
  <c r="AA77" i="7"/>
  <c r="Z77" i="7"/>
  <c r="Q61" i="7"/>
  <c r="AA61" i="7"/>
  <c r="Z61" i="7"/>
  <c r="Q45" i="7"/>
  <c r="AA45" i="7"/>
  <c r="Z45" i="7"/>
  <c r="Q165" i="7"/>
  <c r="AA165" i="7"/>
  <c r="Z165" i="7"/>
  <c r="Q149" i="7"/>
  <c r="AA149" i="7"/>
  <c r="Z149" i="7"/>
  <c r="Q133" i="7"/>
  <c r="AA133" i="7"/>
  <c r="Z133" i="7"/>
  <c r="Q117" i="7"/>
  <c r="AA117" i="7"/>
  <c r="Z117" i="7"/>
  <c r="Q101" i="7"/>
  <c r="AA101" i="7"/>
  <c r="Z101" i="7"/>
  <c r="Q85" i="7"/>
  <c r="AA85" i="7"/>
  <c r="Z85" i="7"/>
  <c r="Q69" i="7"/>
  <c r="AA69" i="7"/>
  <c r="Z69" i="7"/>
  <c r="Q53" i="7"/>
  <c r="AA53" i="7"/>
  <c r="Z53" i="7"/>
  <c r="AA453" i="7"/>
  <c r="AA449" i="7"/>
  <c r="AA445" i="7"/>
  <c r="AA441" i="7"/>
  <c r="AA437" i="7"/>
  <c r="AA433" i="7"/>
  <c r="AA429" i="7"/>
  <c r="AA425" i="7"/>
  <c r="AA421" i="7"/>
  <c r="AA417" i="7"/>
  <c r="AA413" i="7"/>
  <c r="AA409" i="7"/>
  <c r="AA405" i="7"/>
  <c r="AA401" i="7"/>
  <c r="AA397" i="7"/>
  <c r="AA393" i="7"/>
  <c r="AA389" i="7"/>
  <c r="AA385" i="7"/>
  <c r="AA381" i="7"/>
  <c r="AA377" i="7"/>
  <c r="AA373" i="7"/>
  <c r="AA369" i="7"/>
  <c r="AA365" i="7"/>
  <c r="AA361" i="7"/>
  <c r="AA357" i="7"/>
  <c r="AA353" i="7"/>
  <c r="AA349" i="7"/>
  <c r="AA345" i="7"/>
  <c r="AA341" i="7"/>
  <c r="AA337" i="7"/>
  <c r="AA333" i="7"/>
  <c r="AA329" i="7"/>
  <c r="AA325" i="7"/>
  <c r="AA321" i="7"/>
  <c r="AA317" i="7"/>
  <c r="AA313" i="7"/>
  <c r="AA309" i="7"/>
  <c r="AA305" i="7"/>
  <c r="AA301" i="7"/>
  <c r="AA297" i="7"/>
  <c r="AA293" i="7"/>
  <c r="AA289" i="7"/>
  <c r="AA285" i="7"/>
  <c r="AA281" i="7"/>
  <c r="AA277" i="7"/>
  <c r="AA273" i="7"/>
  <c r="AA269" i="7"/>
  <c r="AA265" i="7"/>
  <c r="AA261" i="7"/>
  <c r="Q258" i="7"/>
  <c r="AA258" i="7"/>
  <c r="AA255" i="7"/>
  <c r="Q250" i="7"/>
  <c r="AA250" i="7"/>
  <c r="AA247" i="7"/>
  <c r="Q242" i="7"/>
  <c r="AA242" i="7"/>
  <c r="AA239" i="7"/>
  <c r="Q234" i="7"/>
  <c r="AA234" i="7"/>
  <c r="AA231" i="7"/>
  <c r="Q226" i="7"/>
  <c r="AA226" i="7"/>
  <c r="AA223" i="7"/>
  <c r="Q218" i="7"/>
  <c r="AA218" i="7"/>
  <c r="AA215" i="7"/>
  <c r="Q210" i="7"/>
  <c r="AA210" i="7"/>
  <c r="AA207" i="7"/>
  <c r="Q202" i="7"/>
  <c r="AA202" i="7"/>
  <c r="AA199" i="7"/>
  <c r="Q194" i="7"/>
  <c r="AA194" i="7"/>
  <c r="AA191" i="7"/>
  <c r="Q186" i="7"/>
  <c r="AA186" i="7"/>
  <c r="Q184" i="7"/>
  <c r="AA184" i="7"/>
  <c r="Q182" i="7"/>
  <c r="AA182" i="7"/>
  <c r="Q180" i="7"/>
  <c r="AA180" i="7"/>
  <c r="Q178" i="7"/>
  <c r="AA178" i="7"/>
  <c r="Q176" i="7"/>
  <c r="AA176" i="7"/>
  <c r="Q174" i="7"/>
  <c r="AA174" i="7"/>
  <c r="Q169" i="7"/>
  <c r="AA169" i="7"/>
  <c r="Q153" i="7"/>
  <c r="AA153" i="7"/>
  <c r="Z153" i="7"/>
  <c r="Q137" i="7"/>
  <c r="AA137" i="7"/>
  <c r="Z137" i="7"/>
  <c r="Q121" i="7"/>
  <c r="AA121" i="7"/>
  <c r="Z121" i="7"/>
  <c r="Q105" i="7"/>
  <c r="AA105" i="7"/>
  <c r="Z105" i="7"/>
  <c r="Q89" i="7"/>
  <c r="AA89" i="7"/>
  <c r="Z89" i="7"/>
  <c r="Q73" i="7"/>
  <c r="AA73" i="7"/>
  <c r="Z73" i="7"/>
  <c r="Q57" i="7"/>
  <c r="AA57" i="7"/>
  <c r="Z57" i="7"/>
  <c r="Q41" i="7"/>
  <c r="AA41" i="7"/>
  <c r="Q37" i="7"/>
  <c r="AA37" i="7"/>
  <c r="Q33" i="7"/>
  <c r="AA33" i="7"/>
  <c r="Q29" i="7"/>
  <c r="AA29" i="7"/>
  <c r="Q25" i="7"/>
  <c r="AA25" i="7"/>
  <c r="Q21" i="7"/>
  <c r="AA21" i="7"/>
  <c r="Q17" i="7"/>
  <c r="AA17" i="7"/>
  <c r="Q13" i="7"/>
  <c r="AA13" i="7"/>
  <c r="Q9" i="7"/>
  <c r="AA9" i="7"/>
  <c r="Q5" i="7"/>
  <c r="AA5" i="7"/>
  <c r="Q168" i="7"/>
  <c r="AA168" i="7"/>
  <c r="Z41" i="7"/>
  <c r="Z37" i="7"/>
  <c r="Z33" i="7"/>
  <c r="Z29" i="7"/>
  <c r="Z25" i="7"/>
  <c r="Z21" i="7"/>
  <c r="Z17" i="7"/>
  <c r="Z13" i="7"/>
  <c r="Z9" i="7"/>
  <c r="Z5" i="7"/>
  <c r="AA164" i="7"/>
  <c r="AA160" i="7"/>
  <c r="AA156" i="7"/>
  <c r="AA152" i="7"/>
  <c r="AA148" i="7"/>
  <c r="AA144" i="7"/>
  <c r="AA140" i="7"/>
  <c r="AA136" i="7"/>
  <c r="AA132" i="7"/>
  <c r="AA128" i="7"/>
  <c r="AA124" i="7"/>
  <c r="AA120" i="7"/>
  <c r="AA116" i="7"/>
  <c r="AA112" i="7"/>
  <c r="AA108" i="7"/>
  <c r="AA104" i="7"/>
  <c r="AA100" i="7"/>
  <c r="AA96" i="7"/>
  <c r="AA92" i="7"/>
  <c r="AA88" i="7"/>
  <c r="AA84" i="7"/>
  <c r="AA80" i="7"/>
  <c r="AA76" i="7"/>
  <c r="AA72" i="7"/>
  <c r="AA68" i="7"/>
  <c r="AA64" i="7"/>
  <c r="AA60" i="7"/>
  <c r="AA56" i="7"/>
  <c r="AA52" i="7"/>
  <c r="AA48" i="7"/>
  <c r="AA44" i="7"/>
  <c r="AA40" i="7"/>
  <c r="AA36" i="7"/>
  <c r="AA32" i="7"/>
  <c r="AA28" i="7"/>
  <c r="AA24" i="7"/>
  <c r="AA20" i="7"/>
  <c r="AA16" i="7"/>
  <c r="AA12" i="7"/>
  <c r="AA8" i="7"/>
  <c r="AA4" i="7"/>
  <c r="AP2" i="7"/>
  <c r="AK2" i="7"/>
  <c r="AJ2" i="7"/>
  <c r="AE2" i="7"/>
  <c r="AD2" i="7"/>
  <c r="AC2" i="7"/>
  <c r="AA2" i="7"/>
  <c r="T2" i="7"/>
  <c r="S2" i="7"/>
  <c r="Q2" i="7"/>
  <c r="N2" i="7"/>
  <c r="Z2" i="7" s="1"/>
  <c r="M2" i="7"/>
</calcChain>
</file>

<file path=xl/sharedStrings.xml><?xml version="1.0" encoding="utf-8"?>
<sst xmlns="http://schemas.openxmlformats.org/spreadsheetml/2006/main" count="19122" uniqueCount="1074">
  <si>
    <t>programmeID</t>
  </si>
  <si>
    <t>euRBDCode</t>
  </si>
  <si>
    <t>euProgrammeCode</t>
  </si>
  <si>
    <t>programmeName</t>
  </si>
  <si>
    <t>programmeCategoryRW</t>
  </si>
  <si>
    <t>programmeCategoryLW</t>
  </si>
  <si>
    <t>programmeCategoryTW</t>
  </si>
  <si>
    <t>programmeCategoryCW</t>
  </si>
  <si>
    <t>programmeCategoryTeW</t>
  </si>
  <si>
    <t>programmeCategoryGW</t>
  </si>
  <si>
    <t>euMonitoringSiteCode</t>
  </si>
  <si>
    <t>euMonitoringSiteName</t>
  </si>
  <si>
    <t>euWaterBodyCode</t>
  </si>
  <si>
    <t>waterCategory</t>
  </si>
  <si>
    <t>ecologicalMonitoring</t>
  </si>
  <si>
    <t>chemicalMonitoring</t>
  </si>
  <si>
    <t>quantitativeMonitoring</t>
  </si>
  <si>
    <t>quantitativeFrequency</t>
  </si>
  <si>
    <t>quantitativeCycle</t>
  </si>
  <si>
    <t>quantitativeLastMonitored</t>
  </si>
  <si>
    <t>wellSpring</t>
  </si>
  <si>
    <t>depth</t>
  </si>
  <si>
    <t>monitoringPurpose</t>
  </si>
  <si>
    <t>qeCode</t>
  </si>
  <si>
    <t>qeDescription</t>
  </si>
  <si>
    <t>qeFrequency</t>
  </si>
  <si>
    <t>qeCycle</t>
  </si>
  <si>
    <t>qeLastMonitored</t>
  </si>
  <si>
    <t>chemicalSubstanceCode</t>
  </si>
  <si>
    <t>chemicalSubstanceOther</t>
  </si>
  <si>
    <t>chemicalMatrix</t>
  </si>
  <si>
    <t>chemicalPurpose</t>
  </si>
  <si>
    <t>chemicalFrequency</t>
  </si>
  <si>
    <t>chemicalCycle</t>
  </si>
  <si>
    <t>chemicalLastMonitored</t>
  </si>
  <si>
    <t>MON-skema</t>
  </si>
  <si>
    <t>Monitoring</t>
  </si>
  <si>
    <t>Programme</t>
  </si>
  <si>
    <t>MonitoringSite</t>
  </si>
  <si>
    <t>MonitoringPurpose</t>
  </si>
  <si>
    <t>SWEcologicalMonitoring</t>
  </si>
  <si>
    <t>ChemicalMonitoring</t>
  </si>
  <si>
    <t>DK1</t>
  </si>
  <si>
    <t>OperationelCW</t>
  </si>
  <si>
    <t>CW</t>
  </si>
  <si>
    <t>Not applicable</t>
  </si>
  <si>
    <t>Yes</t>
  </si>
  <si>
    <t>DKCOAST1</t>
  </si>
  <si>
    <t>DKCOAST2</t>
  </si>
  <si>
    <t>DKCOAST24</t>
  </si>
  <si>
    <t>DKCOAST28</t>
  </si>
  <si>
    <t>DKCOAST29</t>
  </si>
  <si>
    <t>DKCOAST35</t>
  </si>
  <si>
    <t>DKCOAST38</t>
  </si>
  <si>
    <t>DKCOAST46</t>
  </si>
  <si>
    <t>DKCOAST47</t>
  </si>
  <si>
    <t>DKCOAST48</t>
  </si>
  <si>
    <t>DKCOAST87</t>
  </si>
  <si>
    <t>DKCOAST90</t>
  </si>
  <si>
    <t>DKCOAST92</t>
  </si>
  <si>
    <t>DKCOAST93</t>
  </si>
  <si>
    <t>DKCOAST96</t>
  </si>
  <si>
    <t>DKCOAST105</t>
  </si>
  <si>
    <t>DKCOAST114</t>
  </si>
  <si>
    <t>DKCOAST123</t>
  </si>
  <si>
    <t>DKCOAST124</t>
  </si>
  <si>
    <t>DKCOAST128</t>
  </si>
  <si>
    <t>DKCOAST129</t>
  </si>
  <si>
    <t>DKCOAST132</t>
  </si>
  <si>
    <t>DKCOAST137</t>
  </si>
  <si>
    <t>DKCOAST138</t>
  </si>
  <si>
    <t>DKCOAST147</t>
  </si>
  <si>
    <t>DKCOAST154</t>
  </si>
  <si>
    <t>DKCOAST156</t>
  </si>
  <si>
    <t>DKCOAST157</t>
  </si>
  <si>
    <t>DKCOAST159</t>
  </si>
  <si>
    <t>DKCOAST201</t>
  </si>
  <si>
    <t>DKCOAST206</t>
  </si>
  <si>
    <t>DKCOAST213</t>
  </si>
  <si>
    <t>DKCOAST216</t>
  </si>
  <si>
    <t>DKCOAST217</t>
  </si>
  <si>
    <t>DKCOAST222</t>
  </si>
  <si>
    <t>DK2</t>
  </si>
  <si>
    <t>No</t>
  </si>
  <si>
    <t>UTM-X på monitoringsstation</t>
  </si>
  <si>
    <t>UTM-Ypå monitoringsstation</t>
  </si>
  <si>
    <t>operationalActivityPeriodBegin</t>
  </si>
  <si>
    <t>operationalActivityPeriodEnd</t>
  </si>
  <si>
    <t>mediaMonitoredBiota</t>
  </si>
  <si>
    <t>mediaMonitoredWater</t>
  </si>
  <si>
    <t>mediaMonitoredSediment</t>
  </si>
  <si>
    <t>catchmentArea</t>
  </si>
  <si>
    <t>maximumDepth</t>
  </si>
  <si>
    <t>link</t>
  </si>
  <si>
    <t>not relevant</t>
  </si>
  <si>
    <t>OPE - Operational monitoring</t>
  </si>
  <si>
    <t>TRUE</t>
  </si>
  <si>
    <t>FALSE</t>
  </si>
  <si>
    <t>DKNOVANACW</t>
  </si>
  <si>
    <t>DK3</t>
  </si>
  <si>
    <t>DK4</t>
  </si>
  <si>
    <t>http://www.miljoeportal.dk/borger/Intro_overfladevand/Sider/default.aspx</t>
  </si>
  <si>
    <t>DKCOAST6</t>
  </si>
  <si>
    <t>DKCOAST18</t>
  </si>
  <si>
    <t>DKCOAST25</t>
  </si>
  <si>
    <t>DKCOAST26</t>
  </si>
  <si>
    <t>DKCOAST34</t>
  </si>
  <si>
    <t>DKCOAST36</t>
  </si>
  <si>
    <t>DKCOAST37</t>
  </si>
  <si>
    <t>DKCOAST44</t>
  </si>
  <si>
    <t>DKCOAST49</t>
  </si>
  <si>
    <t>DKCOAST61</t>
  </si>
  <si>
    <t>DKCOAST63</t>
  </si>
  <si>
    <t>DKCOAST68</t>
  </si>
  <si>
    <t>DKCOAST72</t>
  </si>
  <si>
    <t>DKCOAST80</t>
  </si>
  <si>
    <t>DKCOAST84</t>
  </si>
  <si>
    <t>DKCOAST85</t>
  </si>
  <si>
    <t>DKCOAST102</t>
  </si>
  <si>
    <t>DKCOAST106</t>
  </si>
  <si>
    <t>DKCOAST108</t>
  </si>
  <si>
    <t>DKCOAST110</t>
  </si>
  <si>
    <t>DKCOAST113</t>
  </si>
  <si>
    <t>DKCOAST158</t>
  </si>
  <si>
    <t>DKCOAST165</t>
  </si>
  <si>
    <t>DKCOAST209</t>
  </si>
  <si>
    <t>DKCOAST212</t>
  </si>
  <si>
    <t>DKCOAST214</t>
  </si>
  <si>
    <t>DKCOAST219</t>
  </si>
  <si>
    <t>DKCOAST224</t>
  </si>
  <si>
    <t>DKANGIOBROVIG</t>
  </si>
  <si>
    <t>Brovig</t>
  </si>
  <si>
    <t>DKANGIOELLINGE</t>
  </si>
  <si>
    <t>Ellinge</t>
  </si>
  <si>
    <t>DKANGIOMYRBJERG</t>
  </si>
  <si>
    <t>Myrbjerg</t>
  </si>
  <si>
    <t>DKANGIOSKULDELEV</t>
  </si>
  <si>
    <t>Skuldelev Hage</t>
  </si>
  <si>
    <t>DKANGIOSTAERGAARDEN</t>
  </si>
  <si>
    <t>Stærgården</t>
  </si>
  <si>
    <t>DKANGIOAGERNAKKE</t>
  </si>
  <si>
    <t>Agernakke</t>
  </si>
  <si>
    <t>DKANGIOKONGSHAGE</t>
  </si>
  <si>
    <t>Kongshage</t>
  </si>
  <si>
    <t>DKANGIONØRREHOVED</t>
  </si>
  <si>
    <t>Nørrehoved</t>
  </si>
  <si>
    <t>DKANGIOSTUDEHOLM</t>
  </si>
  <si>
    <t>Studeholm</t>
  </si>
  <si>
    <t>DKANGIOKOKKEDAL1A</t>
  </si>
  <si>
    <t>Kokkedal 1A</t>
  </si>
  <si>
    <t>DKANGIONIVAA</t>
  </si>
  <si>
    <t>Nivå</t>
  </si>
  <si>
    <t>DKANGIOSALTHOLM9</t>
  </si>
  <si>
    <t>Saltholm V, tr.9</t>
  </si>
  <si>
    <t>DKANGIOTIBBERUP</t>
  </si>
  <si>
    <t>Tibberup</t>
  </si>
  <si>
    <t>DKANGIOTAARBAEK2</t>
  </si>
  <si>
    <t>Tårbæk, tr.2</t>
  </si>
  <si>
    <t>DKANGIOKASTRUP4</t>
  </si>
  <si>
    <t>Kastrup, tr.4</t>
  </si>
  <si>
    <t>DKCOAST9</t>
  </si>
  <si>
    <t>DKANGIOTAARNHOLM</t>
  </si>
  <si>
    <t>1104010 Tårnholm</t>
  </si>
  <si>
    <t>DKCOAST16</t>
  </si>
  <si>
    <t>DKANGIOTAARNBORG</t>
  </si>
  <si>
    <t>1104012 Tårnborg</t>
  </si>
  <si>
    <t>DKANGIOGLAENOEVEST</t>
  </si>
  <si>
    <t>0106001 Glænø vest</t>
  </si>
  <si>
    <t>DKANGIOGLAENOEOEST</t>
  </si>
  <si>
    <t>0106002 Glænø Øst</t>
  </si>
  <si>
    <t>DKANGIOOESTERFED</t>
  </si>
  <si>
    <t>0106004 Østerfed</t>
  </si>
  <si>
    <t>DKANGIOSTRANDSKOV</t>
  </si>
  <si>
    <t>0106005 Strandskov</t>
  </si>
  <si>
    <t>DKANGIOKALVENAES</t>
  </si>
  <si>
    <t>0106006 Kalvenæs</t>
  </si>
  <si>
    <t>DKANGIOVESTBISSERUP</t>
  </si>
  <si>
    <t>0106007 Vest for Bisserup</t>
  </si>
  <si>
    <t>DKANGIOALHOLM</t>
  </si>
  <si>
    <t>Alholm</t>
  </si>
  <si>
    <t>DKANGIOISEFJORD2</t>
  </si>
  <si>
    <t>Isefjord 10002</t>
  </si>
  <si>
    <t>DKANGIOISEFJORD3</t>
  </si>
  <si>
    <t>Isefjord 10003</t>
  </si>
  <si>
    <t>DKANGIOISEFJORD10</t>
  </si>
  <si>
    <t>Isefjord 10010</t>
  </si>
  <si>
    <t>DKANGIOSAELOEEN</t>
  </si>
  <si>
    <t>Sæløen</t>
  </si>
  <si>
    <t>DKANGIO2001SKAAELSKOER</t>
  </si>
  <si>
    <t>1102001 Yderfjord</t>
  </si>
  <si>
    <t>DKANGIO2002SKAAELSKOER</t>
  </si>
  <si>
    <t>1102002 Inderfjord nord</t>
  </si>
  <si>
    <t>DKANGIO2003SKAAELSKOER</t>
  </si>
  <si>
    <t>1102003 Inderfjord syd</t>
  </si>
  <si>
    <t>DKANGIO2004SKAAELSKOER</t>
  </si>
  <si>
    <t>1102004 Yderfjord mundning</t>
  </si>
  <si>
    <t>DKANGIO2005SKAAELSKOER</t>
  </si>
  <si>
    <t>1102005 Yderfjord central</t>
  </si>
  <si>
    <t>DKANGIO3001SKAAELSKOER</t>
  </si>
  <si>
    <t>1103001 Båslunde</t>
  </si>
  <si>
    <t>DKANGIO3002SKAELSKOERNOR</t>
  </si>
  <si>
    <t>1103002 Skælskør nor syd</t>
  </si>
  <si>
    <t>DKANGIOMUSHOLMNORD</t>
  </si>
  <si>
    <t>1201001 Musholm Bugt nord</t>
  </si>
  <si>
    <t>DKANGIODROESSELBJERG</t>
  </si>
  <si>
    <t>1201002 Drøsselbjerg</t>
  </si>
  <si>
    <t>DKANGIOKELSTRUP</t>
  </si>
  <si>
    <t>1201006 Kelstrup</t>
  </si>
  <si>
    <t>DKANGIO7NAESBYSTR</t>
  </si>
  <si>
    <t>1201007 Næsby Strand</t>
  </si>
  <si>
    <t>DKANGIO8FROELUNDE</t>
  </si>
  <si>
    <t>1201008 Frølunde</t>
  </si>
  <si>
    <t>DKANGIO9REERSOE</t>
  </si>
  <si>
    <t>1201009 Reersø</t>
  </si>
  <si>
    <t>DKANGIO10DALBY</t>
  </si>
  <si>
    <t>1201010 Dalby</t>
  </si>
  <si>
    <t>DKANGIO11MULLERUP</t>
  </si>
  <si>
    <t>1201011 Mullerup</t>
  </si>
  <si>
    <t>DKANGIOELLINGESEJEROE</t>
  </si>
  <si>
    <t>Ellinge, Sejerø Bugt</t>
  </si>
  <si>
    <t>DKANGIOSEJEROE4</t>
  </si>
  <si>
    <t>Sejerø Bugt 30004</t>
  </si>
  <si>
    <t>DKANGIOSEJEROE5</t>
  </si>
  <si>
    <t>Sejerø Bugt 30005</t>
  </si>
  <si>
    <t>DKANGIOSEJEROE7</t>
  </si>
  <si>
    <t>Sejerø Bugt 30007</t>
  </si>
  <si>
    <t>DKANGIOSEJEROE10</t>
  </si>
  <si>
    <t>Sejerø Bugt 30010</t>
  </si>
  <si>
    <t>DKANGIOSEJEROE11</t>
  </si>
  <si>
    <t>Sejerø Bugt 30011</t>
  </si>
  <si>
    <t>DKANGIOSEJEROE13</t>
  </si>
  <si>
    <t>Sejerø Bugt 30013</t>
  </si>
  <si>
    <t>DKANGIOSEJEROE16</t>
  </si>
  <si>
    <t>Sejerø Bugt 30016</t>
  </si>
  <si>
    <t>DKANGIOKALUNDBORG3</t>
  </si>
  <si>
    <t>Kalundborg Fjord 41003</t>
  </si>
  <si>
    <t>DKANGIOKALUNDBORG4</t>
  </si>
  <si>
    <t>Kalundborg Fjord 41004</t>
  </si>
  <si>
    <t>DKANGIOKALUNDBORG7</t>
  </si>
  <si>
    <t>Kalundborg Fjord 41007</t>
  </si>
  <si>
    <t>DKANGIOKALUNDBORG8</t>
  </si>
  <si>
    <t>Kalundborg Fjord 41008</t>
  </si>
  <si>
    <t>DKANGIOKALUNDBORG9</t>
  </si>
  <si>
    <t>Kalundborg Fjord 41009</t>
  </si>
  <si>
    <t>DKANGIOKALUNDBORG10</t>
  </si>
  <si>
    <t>Kalundborg Fjord 41010</t>
  </si>
  <si>
    <t>DKANGIOKALUNDBORG11</t>
  </si>
  <si>
    <t>Kalundborg Fjord 41011</t>
  </si>
  <si>
    <t>DKANGIOKALUNDBORG13</t>
  </si>
  <si>
    <t>Kalundborg Fjord 41013</t>
  </si>
  <si>
    <t>DKANGIO91FEJOE</t>
  </si>
  <si>
    <t>0201091 Fejø Nord</t>
  </si>
  <si>
    <t>DKANGIO98STEMMETOFT</t>
  </si>
  <si>
    <t>0201098 Stemmetoften</t>
  </si>
  <si>
    <t>DKANGIO101ASKOE</t>
  </si>
  <si>
    <t>0201101 Askø</t>
  </si>
  <si>
    <t>DKANGIOVRANGSTROEMMEN</t>
  </si>
  <si>
    <t>0102100 Vrangstrømmen</t>
  </si>
  <si>
    <t>DKANGIO1YDERNAES</t>
  </si>
  <si>
    <t>0102101 Ydernæs</t>
  </si>
  <si>
    <t>DKANGIO2LOENNED</t>
  </si>
  <si>
    <t>0102102 Lønned Skov</t>
  </si>
  <si>
    <t>DKANGIO3KRAGEHOLM</t>
  </si>
  <si>
    <t>0102103 Krageholmstrøm</t>
  </si>
  <si>
    <t>DKANGIO7GAVNOE</t>
  </si>
  <si>
    <t>0102107 Gavnø Nord</t>
  </si>
  <si>
    <t>DKANGIO44KYLLEBAEKKEN</t>
  </si>
  <si>
    <t>0103044 Kyllebækken</t>
  </si>
  <si>
    <t>DKANGIO49KOSTRAEDE</t>
  </si>
  <si>
    <t>0103049 Kostræde</t>
  </si>
  <si>
    <t>DKANGIO57JARSSSKOV</t>
  </si>
  <si>
    <t>0103057 Jarss Skov</t>
  </si>
  <si>
    <t>DKANGIO60KOSTRAEDE</t>
  </si>
  <si>
    <t>0103060 Kostræde Nord</t>
  </si>
  <si>
    <t>DKANGIO61JARSSSKOV</t>
  </si>
  <si>
    <t>0103061 Jarss Skov Øst</t>
  </si>
  <si>
    <t>DKANGIO1127KNUDSHOVED</t>
  </si>
  <si>
    <t>0101127 Knudshoved</t>
  </si>
  <si>
    <t>DKANGIO12RAEVEHOEJ</t>
  </si>
  <si>
    <t>0104012 St. Rævehøj</t>
  </si>
  <si>
    <t>DKANGIO13DRAGET</t>
  </si>
  <si>
    <t>0104013 Draget</t>
  </si>
  <si>
    <t>DKANGIO14HYTTEHOLME</t>
  </si>
  <si>
    <t>0104014 Hytteholme</t>
  </si>
  <si>
    <t>DKANGIO15KNUDSSKOV</t>
  </si>
  <si>
    <t>0104015 Knudsskov</t>
  </si>
  <si>
    <t>DKANGIO16KNUDSKOVGÅRD</t>
  </si>
  <si>
    <t>0104016 Knudskovgård</t>
  </si>
  <si>
    <t>DKANGIO17AVNOEROEN</t>
  </si>
  <si>
    <t>0104017 Avnø Røn</t>
  </si>
  <si>
    <t>DKANGIO18KNUDSHOVED</t>
  </si>
  <si>
    <t>0104018 Knudshoved Nord</t>
  </si>
  <si>
    <t>DKANGIO1KEJLSOE</t>
  </si>
  <si>
    <t>0601101 Kejlsø</t>
  </si>
  <si>
    <t>DKANGIO2PLADEN</t>
  </si>
  <si>
    <t>0601102 Pladen</t>
  </si>
  <si>
    <t>DKANGIO3GULDBORGSUNDSYD</t>
  </si>
  <si>
    <t>0601103 Guldborgsund Syd</t>
  </si>
  <si>
    <t>DKANGIO4OEKNAEET</t>
  </si>
  <si>
    <t>0601104 Øknæet</t>
  </si>
  <si>
    <t>DKANGIO6HASSELOE</t>
  </si>
  <si>
    <t>0601106 Hasselø</t>
  </si>
  <si>
    <t>DKANGIO100HJELM</t>
  </si>
  <si>
    <t>DKANGIO56HJELMNAKKE</t>
  </si>
  <si>
    <t>0901056 Hjelm Nakke</t>
  </si>
  <si>
    <t>DKANGIO57VAENGESGAARD</t>
  </si>
  <si>
    <t>0901057 Hovmark Vængesgård</t>
  </si>
  <si>
    <t>DKANGIO58HOVMARKMOEN</t>
  </si>
  <si>
    <t>0901058 Hovmark Møn Øst</t>
  </si>
  <si>
    <t>DKANGIO59RAABYLILLESTR</t>
  </si>
  <si>
    <t>0901059 Råbylille Strand</t>
  </si>
  <si>
    <t>DKANGIO25HESNAES</t>
  </si>
  <si>
    <t>1001025 Hesnæs</t>
  </si>
  <si>
    <t>DKANGIO26KORSELITZE</t>
  </si>
  <si>
    <t>1001026 Korselitze</t>
  </si>
  <si>
    <t>DKANGIO27HOVEDSKOV</t>
  </si>
  <si>
    <t>1001027 Hovedskov</t>
  </si>
  <si>
    <t>DKANGIO63POMLENAKKE</t>
  </si>
  <si>
    <t>1001063 Pomle Nakke</t>
  </si>
  <si>
    <t>DKANGIOGROENSUND</t>
  </si>
  <si>
    <t>0701600 Grønsund</t>
  </si>
  <si>
    <t>DKCOAST45</t>
  </si>
  <si>
    <t>DKANGIO39FAKSEBUGT</t>
  </si>
  <si>
    <t>0801039 Fakse Bugt</t>
  </si>
  <si>
    <t>DKANGIO41FREDSKOV</t>
  </si>
  <si>
    <t>0801041 Fredskov</t>
  </si>
  <si>
    <t>DKANGIO52LUND</t>
  </si>
  <si>
    <t>0801052 Lund</t>
  </si>
  <si>
    <t>DKANGIO53FAKSELADEPLADS</t>
  </si>
  <si>
    <t>0801053 Fakse Ladeplads</t>
  </si>
  <si>
    <t>DKANGIO54SKANSE</t>
  </si>
  <si>
    <t>0801054 Skanse</t>
  </si>
  <si>
    <t>DKANGIO55SANDENE</t>
  </si>
  <si>
    <t>0801055 Sandene</t>
  </si>
  <si>
    <t>DKANGIO56SAEKKEN</t>
  </si>
  <si>
    <t>0801056 Sækken</t>
  </si>
  <si>
    <t>DKANGIO57ROEDVIGOEST</t>
  </si>
  <si>
    <t>0801057 Rødvig Øst</t>
  </si>
  <si>
    <t>DKANGIO1FEDDET</t>
  </si>
  <si>
    <t>0802001 Feddet</t>
  </si>
  <si>
    <t>DKANGIO24MOSEBOELLE</t>
  </si>
  <si>
    <t>0802024 Mosebølle</t>
  </si>
  <si>
    <t>DKANGIO29SCTPEDERS</t>
  </si>
  <si>
    <t>0802029 Sct. Peders Kapel</t>
  </si>
  <si>
    <t>DKANGIO30MARJATTALEDASGRUND</t>
  </si>
  <si>
    <t>0802030 Vest for Marjatta Ledas Grund</t>
  </si>
  <si>
    <t>DKANGIO54BREDEHAGEV</t>
  </si>
  <si>
    <t>0802054 Bredehage V</t>
  </si>
  <si>
    <t>DKANGIO55LILLEHOLM</t>
  </si>
  <si>
    <t>0802055 Lilleholm</t>
  </si>
  <si>
    <t>DKANGIO70DETBLOEDE</t>
  </si>
  <si>
    <t>0802070 Det Bløde</t>
  </si>
  <si>
    <t>DKANGIO71FEDKROG</t>
  </si>
  <si>
    <t>0802071 Fedkrog</t>
  </si>
  <si>
    <t>DKANGIO60KOSTERLAND</t>
  </si>
  <si>
    <t>0702060 Kosterland</t>
  </si>
  <si>
    <t>DKANGIO61ULVSUND</t>
  </si>
  <si>
    <t>0702061 Ulvsund</t>
  </si>
  <si>
    <t>DKANGIO62LANGOE</t>
  </si>
  <si>
    <t>0702062 Langø</t>
  </si>
  <si>
    <t>DKANGIO23STEGEBUGT</t>
  </si>
  <si>
    <t>0704023 Stege Bugt</t>
  </si>
  <si>
    <t>DKANGIO75HAGEGRUND</t>
  </si>
  <si>
    <t>0705075 Hagegrund</t>
  </si>
  <si>
    <t>DKANGIO80KINDERREV</t>
  </si>
  <si>
    <t>0705080 Kinderrev</t>
  </si>
  <si>
    <t>DKANGIO81KALVEHAVE</t>
  </si>
  <si>
    <t>0705081 Kalvehave</t>
  </si>
  <si>
    <t>DKANGIO20SVENSMARKE</t>
  </si>
  <si>
    <t>0703020 Svensmarke</t>
  </si>
  <si>
    <t>DKANGIO21KATRINEDAL</t>
  </si>
  <si>
    <t>0703021 Katrinedal</t>
  </si>
  <si>
    <t>DKANGIO22KELDBY</t>
  </si>
  <si>
    <t>0703022 Keldby</t>
  </si>
  <si>
    <t>DKANGIOOF64DALBY</t>
  </si>
  <si>
    <t>of 64, Odense Fjord Tr. 64</t>
  </si>
  <si>
    <t>DKANGIOOF64BDALBY</t>
  </si>
  <si>
    <t>of 64B</t>
  </si>
  <si>
    <t>DKANGIOOF66DALBY</t>
  </si>
  <si>
    <t>of 66, Odense Fjord Tr. 66</t>
  </si>
  <si>
    <t>DKANGIOOF66BDALBY</t>
  </si>
  <si>
    <t>of 66B</t>
  </si>
  <si>
    <t>DKANGIOLILLESTRAND10</t>
  </si>
  <si>
    <t>Lillestrand 10</t>
  </si>
  <si>
    <t>DKCOAST62</t>
  </si>
  <si>
    <t>DKANGIOLILLESTRAND11</t>
  </si>
  <si>
    <t>Lillestrand 11</t>
  </si>
  <si>
    <t>DKANGIOLILLESTRAND8</t>
  </si>
  <si>
    <t>Lillestrand 8</t>
  </si>
  <si>
    <t>DKANGIOLILLESTRAND9</t>
  </si>
  <si>
    <t>Lillestrand 9</t>
  </si>
  <si>
    <t>DKANGIONAKKEBOELLE1</t>
  </si>
  <si>
    <t>Nakkebølle Fjord Tr. 1</t>
  </si>
  <si>
    <t>DKANGIOTHUROEBUND1</t>
  </si>
  <si>
    <t>Thurø Bund 1</t>
  </si>
  <si>
    <t>DKCOAST65</t>
  </si>
  <si>
    <t>DKANGIOTHUROEBUND2</t>
  </si>
  <si>
    <t>Thurø Bund 2</t>
  </si>
  <si>
    <t>DKANGIOTHUROEBUND3</t>
  </si>
  <si>
    <t>Thurø Bund 3</t>
  </si>
  <si>
    <t>DKANGIOTHUROEBUND4</t>
  </si>
  <si>
    <t>Thurø Bund 4</t>
  </si>
  <si>
    <t>DKANGIOTHUROEBUND5</t>
  </si>
  <si>
    <t>Thurø Bund 5</t>
  </si>
  <si>
    <t>DKANGIOLINDELSENOR1</t>
  </si>
  <si>
    <t>Lindelse Nor 1</t>
  </si>
  <si>
    <t>DKANGIOKL1</t>
  </si>
  <si>
    <t>KL1</t>
  </si>
  <si>
    <t>DKANGIOKL4</t>
  </si>
  <si>
    <t>KL4</t>
  </si>
  <si>
    <t>DKANGIOKL5</t>
  </si>
  <si>
    <t>KL5</t>
  </si>
  <si>
    <t>DKANGIOKL6</t>
  </si>
  <si>
    <t>KL6</t>
  </si>
  <si>
    <t>DKANGIOKL7</t>
  </si>
  <si>
    <t>KL7</t>
  </si>
  <si>
    <t>DKANGIOGAMBORGFJORD2</t>
  </si>
  <si>
    <t>GamborgFjord_Tr2</t>
  </si>
  <si>
    <t>DKANGIOGAMBORGFJORD3</t>
  </si>
  <si>
    <t>GamborgFjord_Tr3</t>
  </si>
  <si>
    <t>DKANGIOGAMBORGFJORD4</t>
  </si>
  <si>
    <t>GamborgFjord_Tr4</t>
  </si>
  <si>
    <t>DKANGIOGAMBORGFJORD7</t>
  </si>
  <si>
    <t>GamborgFjord_Tr7</t>
  </si>
  <si>
    <t>DKANGIOKERTINGENOR6A</t>
  </si>
  <si>
    <t>Kertinge Nor 6a</t>
  </si>
  <si>
    <t>DKANGIOKERTINGENOR3416_4</t>
  </si>
  <si>
    <t>Kertinge Nor 3416-4</t>
  </si>
  <si>
    <t>DKANGIONYBORGFJORD11</t>
  </si>
  <si>
    <t>Nyborg Fjord 11</t>
  </si>
  <si>
    <t>DKCOAST86</t>
  </si>
  <si>
    <t>DKANGIONYBORGFJORD12</t>
  </si>
  <si>
    <t>Nyborg Fjord 12</t>
  </si>
  <si>
    <t>DKANGIONYBORGFJORD6</t>
  </si>
  <si>
    <t>Nyborg Fjord 6</t>
  </si>
  <si>
    <t>DKANGIONYBORGFJORD8</t>
  </si>
  <si>
    <t>Nyborg Fjord 8</t>
  </si>
  <si>
    <t>DKANGIOHELNAESBUGNF3</t>
  </si>
  <si>
    <t>Helnæs Bugt_Nørrefjord_NF3</t>
  </si>
  <si>
    <t>DKANGIOHELNAESBUGTNF4</t>
  </si>
  <si>
    <t>Helnæs Bugt_Nørrefjord_NF4</t>
  </si>
  <si>
    <t>DKANGIOHELNAESBUGTNFB</t>
  </si>
  <si>
    <t>Helnæs Bugt_Nørrefjord_TrB</t>
  </si>
  <si>
    <t>DKANGIOHELNAESBUGTNFD</t>
  </si>
  <si>
    <t>Helnæs Bugt_Nørrefjord_TrD</t>
  </si>
  <si>
    <t>DKANGIOHELNAESBUGTSF1</t>
  </si>
  <si>
    <t>Helnæs Bugt_Sønderfjord_SF1</t>
  </si>
  <si>
    <t>DKANGIOHELNAESBUGTSF4</t>
  </si>
  <si>
    <t>Helnæs Bugt_Sønderfjord_SF4</t>
  </si>
  <si>
    <t>DKANGIOHELNAESBUGTSFE</t>
  </si>
  <si>
    <t>Helnæs Bugt_Sønderfjord_TrE</t>
  </si>
  <si>
    <t>DKANGIOHELNAESSYDT8</t>
  </si>
  <si>
    <t>T-8</t>
  </si>
  <si>
    <t>DKANGIOLUNKEBUGTEN1</t>
  </si>
  <si>
    <t>Lunkebugten 1</t>
  </si>
  <si>
    <t>DKCOAST89</t>
  </si>
  <si>
    <t>DKANGIOLUNKEBUGTEN2</t>
  </si>
  <si>
    <t>Lunkebugten 2</t>
  </si>
  <si>
    <t>DKANGIOLUNKEBUGTEN3</t>
  </si>
  <si>
    <t>Lunkebugten 3</t>
  </si>
  <si>
    <t>DKANGIOLUNKEBUGTEN4</t>
  </si>
  <si>
    <t>Lunkebugten 4</t>
  </si>
  <si>
    <t>DKANGIOLANGELANDSSUND2</t>
  </si>
  <si>
    <t>Langelands Sund 2, Stokkebæk Flak</t>
  </si>
  <si>
    <t>DKANGIOLANGELANDSSUND3</t>
  </si>
  <si>
    <t>Langelands Sund 3</t>
  </si>
  <si>
    <t>DKANGIOLANGELANDSSUND5</t>
  </si>
  <si>
    <t>Langelands Sund 5, Åbyskov</t>
  </si>
  <si>
    <t>DKANGIOLANGELANDSSUND6</t>
  </si>
  <si>
    <t>Langelands Sund 6, Elsehoved</t>
  </si>
  <si>
    <t>DKANGIOLANGELANDSSUND7</t>
  </si>
  <si>
    <t>Langelands Sund 7, Vresen W</t>
  </si>
  <si>
    <t>DKANGIOLANGELANDSSUND8</t>
  </si>
  <si>
    <t>Langelands Sund 8, Fureskov</t>
  </si>
  <si>
    <t>DKANGIOODENSEFJORDA</t>
  </si>
  <si>
    <t>ODENSE FJ A, Transekt A Odense Fjord</t>
  </si>
  <si>
    <t>DKANGIOODENSEFJORD11</t>
  </si>
  <si>
    <t>of 11</t>
  </si>
  <si>
    <t>DKANGIOODENSESN1</t>
  </si>
  <si>
    <t>S_N 1</t>
  </si>
  <si>
    <t>DKANGIOFYNSHOVED02</t>
  </si>
  <si>
    <t>Fynshoved Tr. 02</t>
  </si>
  <si>
    <t>DKANGIOROMSOES</t>
  </si>
  <si>
    <t>Romsø S</t>
  </si>
  <si>
    <t>DKANGIOGENNER6N</t>
  </si>
  <si>
    <t>6N</t>
  </si>
  <si>
    <t>DKCOAST101</t>
  </si>
  <si>
    <t>DKANGIOGENNER7N</t>
  </si>
  <si>
    <t>7N</t>
  </si>
  <si>
    <t>DKANGIOGENNER7S</t>
  </si>
  <si>
    <t>7S</t>
  </si>
  <si>
    <t>DKANGIOGEFJ3001</t>
  </si>
  <si>
    <t>GEFJ3001</t>
  </si>
  <si>
    <t>DKANGIOLN05NGENNERBUGT</t>
  </si>
  <si>
    <t>ln. 05 N, Genner Bugt, nordsiden af linien.</t>
  </si>
  <si>
    <t>DKANGIOAABENRAA10</t>
  </si>
  <si>
    <t>DKANGIOAABENRAA50</t>
  </si>
  <si>
    <t>DKANGIOAABENRAA51</t>
  </si>
  <si>
    <t>DKANGIOAABENRAA250</t>
  </si>
  <si>
    <t>DKANGIOAAB255</t>
  </si>
  <si>
    <t>AAB255</t>
  </si>
  <si>
    <t>DKANGIOAAB257</t>
  </si>
  <si>
    <t>AAB257</t>
  </si>
  <si>
    <t>DKANGIOAAB258</t>
  </si>
  <si>
    <t>AAB258</t>
  </si>
  <si>
    <t>DKANGIOAAB259</t>
  </si>
  <si>
    <t>AAB259</t>
  </si>
  <si>
    <t>DKANGIOALSSUND3001</t>
  </si>
  <si>
    <t>ALSU3001</t>
  </si>
  <si>
    <t>DKCOAST104</t>
  </si>
  <si>
    <t>DKANGIOLN02BSURLOEKKEHAGE</t>
  </si>
  <si>
    <t>ln. 02 B, Surløkke Hage, østsiden</t>
  </si>
  <si>
    <t>DKANGIOLN04BKAERVIG</t>
  </si>
  <si>
    <t>ln. 04 B, Kærvig, østside</t>
  </si>
  <si>
    <t>DKANGIOLN07ASOTTRUPSKOV</t>
  </si>
  <si>
    <t>ln. 07 A, Sottrup Skov, vestside</t>
  </si>
  <si>
    <t>DKANGIOLN07BSOTTRUPSKOV</t>
  </si>
  <si>
    <t>ln. 07 B, Sottrup Skov, østside</t>
  </si>
  <si>
    <t>DKANGIOAUG61</t>
  </si>
  <si>
    <t>DKANGIOAUG62</t>
  </si>
  <si>
    <t>DKANGIOAUG23E</t>
  </si>
  <si>
    <t>23E</t>
  </si>
  <si>
    <t>DKANGIOAUG302</t>
  </si>
  <si>
    <t>AUG302</t>
  </si>
  <si>
    <t>DKANGIOAUG303</t>
  </si>
  <si>
    <t>AUG303</t>
  </si>
  <si>
    <t>DKANGIOAUG305</t>
  </si>
  <si>
    <t>Aug305</t>
  </si>
  <si>
    <t>DKANGIOAUG306</t>
  </si>
  <si>
    <t>aug306</t>
  </si>
  <si>
    <t>DKANGIOHADERSLEV2N</t>
  </si>
  <si>
    <t>2N</t>
  </si>
  <si>
    <t>DKANGIOHADERSLEV2S</t>
  </si>
  <si>
    <t>2S</t>
  </si>
  <si>
    <t>DKANGIONYBOEL32</t>
  </si>
  <si>
    <t>DKANGIOFLENSBINDRE34B</t>
  </si>
  <si>
    <t>34B</t>
  </si>
  <si>
    <t>DKANGIOFLENSBINDRE35DK</t>
  </si>
  <si>
    <t>35DK</t>
  </si>
  <si>
    <t>DKANGIOFLENSBINDREFF89</t>
  </si>
  <si>
    <t>FF8_9</t>
  </si>
  <si>
    <t>DKANGIOFLENSBYDRE27</t>
  </si>
  <si>
    <t>DKANGIOFLENSBYDRE29</t>
  </si>
  <si>
    <t>DKANGIOFLENSBYDRE70</t>
  </si>
  <si>
    <t>DKANGIOFLENSBYDRE28DK</t>
  </si>
  <si>
    <t>28DK</t>
  </si>
  <si>
    <t>DKANGIOFLENSBYDRE30DK</t>
  </si>
  <si>
    <t>30DK</t>
  </si>
  <si>
    <t>DKANGIOFLENSBYDRE31DK</t>
  </si>
  <si>
    <t>31DK</t>
  </si>
  <si>
    <t>DKANGIOFLENSBYDREFF162</t>
  </si>
  <si>
    <t>FF16-2</t>
  </si>
  <si>
    <t>DKANGIOVEJLEYDRE10</t>
  </si>
  <si>
    <t>BVV10</t>
  </si>
  <si>
    <t>DKCOAST122</t>
  </si>
  <si>
    <t>DKANGIOVEJLEYDRE11</t>
  </si>
  <si>
    <t>BVV11</t>
  </si>
  <si>
    <t>DKANGIOVEJLEYDRE20</t>
  </si>
  <si>
    <t>BVV20</t>
  </si>
  <si>
    <t>DKANGIOVEJLEYDRE22</t>
  </si>
  <si>
    <t>BVV22</t>
  </si>
  <si>
    <t>DKANGIOVEJLEYDRE24</t>
  </si>
  <si>
    <t>BVV24</t>
  </si>
  <si>
    <t>DKANGIOVEJLEYDRE8</t>
  </si>
  <si>
    <t>BVV8</t>
  </si>
  <si>
    <t>DKANGIOVEJLEYDRE3001</t>
  </si>
  <si>
    <t>LBNO3001</t>
  </si>
  <si>
    <t>DKANGIOVEJLEINDRE17</t>
  </si>
  <si>
    <t>BVV17</t>
  </si>
  <si>
    <t>DKANGIOVEJLEINDRE19</t>
  </si>
  <si>
    <t>BVV19</t>
  </si>
  <si>
    <t>DKANGIOVEJLEINDRE2</t>
  </si>
  <si>
    <t>BVV2</t>
  </si>
  <si>
    <t>DKANGIOVEJLEINDRE4</t>
  </si>
  <si>
    <t>BVV4</t>
  </si>
  <si>
    <t>DKANGIOVEJLEINDRE6</t>
  </si>
  <si>
    <t>BVV6</t>
  </si>
  <si>
    <t>DKANGIOKOLDINGINDRE13</t>
  </si>
  <si>
    <t>BVK13</t>
  </si>
  <si>
    <t>DKANGIOKOLDINGINDRE15</t>
  </si>
  <si>
    <t>BVK15</t>
  </si>
  <si>
    <t>DKANGIOKOLDINGINDRE2</t>
  </si>
  <si>
    <t>BVK2</t>
  </si>
  <si>
    <t>DKANGIOKOLDINGINDRE4</t>
  </si>
  <si>
    <t>BVK4</t>
  </si>
  <si>
    <t>DKANGIOKOLDINGINDRE5</t>
  </si>
  <si>
    <t>BVK5</t>
  </si>
  <si>
    <t>DKANGIOKOLDINGYDRE10</t>
  </si>
  <si>
    <t>BVK10</t>
  </si>
  <si>
    <t>DKCOAST125</t>
  </si>
  <si>
    <t>DKANGIOKOLDINGYDRE17</t>
  </si>
  <si>
    <t>BVK17</t>
  </si>
  <si>
    <t>DKANGIOKOLDINGYDRE18</t>
  </si>
  <si>
    <t>BVK18</t>
  </si>
  <si>
    <t>DKANGIOKOLDINGYDRE7</t>
  </si>
  <si>
    <t>BVK7</t>
  </si>
  <si>
    <t>DKANGIOHORSENSYDRE15</t>
  </si>
  <si>
    <t>BVH15</t>
  </si>
  <si>
    <t>DKCOAST127</t>
  </si>
  <si>
    <t>DKANGIOHORSENSYDRE7</t>
  </si>
  <si>
    <t>BVH7</t>
  </si>
  <si>
    <t>DKANGIOHORSENSINDRE15</t>
  </si>
  <si>
    <t>BVH015</t>
  </si>
  <si>
    <t>DKANGIOHORSENSINDRE12</t>
  </si>
  <si>
    <t>BVH12</t>
  </si>
  <si>
    <t>DKANGIOHORSENSINDRE13</t>
  </si>
  <si>
    <t>BVH13</t>
  </si>
  <si>
    <t>DKANGIOHORSENSINDRE3</t>
  </si>
  <si>
    <t>BVH3</t>
  </si>
  <si>
    <t>DKANGIOHORSENSINDRE4</t>
  </si>
  <si>
    <t>BVH4</t>
  </si>
  <si>
    <t>DKANGIOHORSENSINDRE5</t>
  </si>
  <si>
    <t>BVH5</t>
  </si>
  <si>
    <t>DKANGIONISSUMYDRE40</t>
  </si>
  <si>
    <t>NFBV40, Transekt nr. 40</t>
  </si>
  <si>
    <t>DKANGIONISSUMYDRE41</t>
  </si>
  <si>
    <t>NFBV41, Transekt nr. 41</t>
  </si>
  <si>
    <t>DKANGIONISSUMYDRE45</t>
  </si>
  <si>
    <t>NFBV45, Transekt nr. 45</t>
  </si>
  <si>
    <t>DKANGIONISSUMYDRE47</t>
  </si>
  <si>
    <t>NFBV47, Transekt nr. 47</t>
  </si>
  <si>
    <t>DKANGIORINGKOEBING2</t>
  </si>
  <si>
    <t>RFBV02, Transekt nr. 2</t>
  </si>
  <si>
    <t>DKANGIORINGKOEBING7</t>
  </si>
  <si>
    <t>RFBV07, Transekt nr. 7</t>
  </si>
  <si>
    <t>DKANGIORINGKOEBING10A</t>
  </si>
  <si>
    <t>RFBV10A, Transekt nr. 10A</t>
  </si>
  <si>
    <t>DKANGIORINGKOEBING16A</t>
  </si>
  <si>
    <t>RFBV16A, Transekt nr. 16A</t>
  </si>
  <si>
    <t>DKANGIORINGKOEBING17</t>
  </si>
  <si>
    <t>RFBV17, Transekt nr. 17</t>
  </si>
  <si>
    <t>DKANGIORINGKOEBING19</t>
  </si>
  <si>
    <t>RFBV19, Transekt nr. 19</t>
  </si>
  <si>
    <t>DKANGIORINGKOEBING42</t>
  </si>
  <si>
    <t>RFBV42, Transekt nr. 42</t>
  </si>
  <si>
    <t>DKANGIORINGKOEBING49</t>
  </si>
  <si>
    <t>RFBV49, Transekt nr. 49</t>
  </si>
  <si>
    <t>DKANGIORINGKOEBING54</t>
  </si>
  <si>
    <t>RFBV54, Transekt nr. 54</t>
  </si>
  <si>
    <t>DKANGIORINGKOEBING56</t>
  </si>
  <si>
    <t>RFBV56, Transekt nr. 56</t>
  </si>
  <si>
    <t>DKANGIORINGKOEBING61</t>
  </si>
  <si>
    <t>RFBV61, Transekt nr. 61</t>
  </si>
  <si>
    <t>DKANGIORINGKOEBING62</t>
  </si>
  <si>
    <t>RFBV62, Transekt nr. 62</t>
  </si>
  <si>
    <t>DKANGIORANDERSYDRE6</t>
  </si>
  <si>
    <t>RAN0006, Holbæk</t>
  </si>
  <si>
    <t>DKANGIORANDERSYDRE7</t>
  </si>
  <si>
    <t>RAN0007, Øster Tørslev</t>
  </si>
  <si>
    <t>DKANGIORANDERSYDRE8</t>
  </si>
  <si>
    <t>RAN0008, Udby</t>
  </si>
  <si>
    <t>DKANGIORANDERSYDRE9</t>
  </si>
  <si>
    <t>RAN0009, Udbyhøj</t>
  </si>
  <si>
    <t>DKANGIORANDERSYDRE10</t>
  </si>
  <si>
    <t>RAN0010, Nord for Kanalen</t>
  </si>
  <si>
    <t>DKANGIOHEVRING1</t>
  </si>
  <si>
    <t>HEV0001, Ingerslev</t>
  </si>
  <si>
    <t>DKANGIOHEVRING11</t>
  </si>
  <si>
    <t>HEV0011, Estruplund</t>
  </si>
  <si>
    <t>DKANGIOHEVRING13</t>
  </si>
  <si>
    <t>HEV0013, Hevring Hede</t>
  </si>
  <si>
    <t>DKANGIOHEVRING14</t>
  </si>
  <si>
    <t>HEV0014</t>
  </si>
  <si>
    <t>DKANGIOEBELTOFT3</t>
  </si>
  <si>
    <t>ebel003,</t>
  </si>
  <si>
    <t>DKCOAST141</t>
  </si>
  <si>
    <t>DKANGIOEBELTOFT5</t>
  </si>
  <si>
    <t>ebel005,</t>
  </si>
  <si>
    <t>DKANGIOEBELTOFT1</t>
  </si>
  <si>
    <t>EBEL01, Bogens Hoved</t>
  </si>
  <si>
    <t>DKANGIOEBELTOFT2</t>
  </si>
  <si>
    <t>EBEL02, Strandkær</t>
  </si>
  <si>
    <t>EBEL03, Handrup Strand Vest</t>
  </si>
  <si>
    <t>DKANGIOEBELTOFT4</t>
  </si>
  <si>
    <t>EBEL04, Handrup Strand Øst</t>
  </si>
  <si>
    <t>EBEL05, Egsmark Strand</t>
  </si>
  <si>
    <t>DKANGIOKNE002KNEBEL</t>
  </si>
  <si>
    <t>KNE 002 Knebel Vig NV</t>
  </si>
  <si>
    <t>DKCOAST144</t>
  </si>
  <si>
    <t>DKANGIOKNE003KNEBEL</t>
  </si>
  <si>
    <t>KNE 003 Knebel Vig v. Kirke</t>
  </si>
  <si>
    <t>DKANGIOKNE004KNEBEL</t>
  </si>
  <si>
    <t>KNE 004 Knebel Vig V</t>
  </si>
  <si>
    <t>DKANGIOKNE005KNEBEL</t>
  </si>
  <si>
    <t>KNE 005 Knebel Vig SV</t>
  </si>
  <si>
    <t>DKANGIOKALOE12</t>
  </si>
  <si>
    <t>Tr 12 Vrinners, Tr 12 Vrinners Strand</t>
  </si>
  <si>
    <t>DKCOAST145</t>
  </si>
  <si>
    <t>DKANGIOKALOE7</t>
  </si>
  <si>
    <t>ÅB 0007, Vosnæsgård</t>
  </si>
  <si>
    <t>DKANGIOKALOE8</t>
  </si>
  <si>
    <t>ÅB 0008, Følle Vig</t>
  </si>
  <si>
    <t>DKANGIOKALOE9</t>
  </si>
  <si>
    <t>ÅB 0009, Kalø</t>
  </si>
  <si>
    <t>DKANGIOKALOE10</t>
  </si>
  <si>
    <t>ÅB 0010, Vrinners</t>
  </si>
  <si>
    <t>DKANGIOKALOE15</t>
  </si>
  <si>
    <t>ÅB 0015, Rolsøgård</t>
  </si>
  <si>
    <t>DKANGIOKALOE30</t>
  </si>
  <si>
    <t>ÅB 0030 Løgten Bugt</t>
  </si>
  <si>
    <t>DKANGIOAARHUSKALOE19</t>
  </si>
  <si>
    <t>Tr 19 Skødsh, Tr 19 Skødshoved</t>
  </si>
  <si>
    <t>DKANGIOAARHUSKALOE21</t>
  </si>
  <si>
    <t>Tr 21 Kelds, Tr 21 Kelds Hoved</t>
  </si>
  <si>
    <t>DKANGIOAARHUSKALOE1</t>
  </si>
  <si>
    <t>ÅB 0001, Fløjstrup</t>
  </si>
  <si>
    <t>DKANGIOAARHUSKALOE2</t>
  </si>
  <si>
    <t>ÅB 0002, Abelshoved</t>
  </si>
  <si>
    <t>DKANGIOAARHUSKALOE3</t>
  </si>
  <si>
    <t>ÅB 0003, Varna</t>
  </si>
  <si>
    <t>DKANGIOAARHUSKALOE5</t>
  </si>
  <si>
    <t>ÅB 0005, Vejlby Hage</t>
  </si>
  <si>
    <t>DKANGIOAARHUSKALOE17</t>
  </si>
  <si>
    <t>ÅB 0017, Studstrup</t>
  </si>
  <si>
    <t>DKANGIOAARHUSKALOE20</t>
  </si>
  <si>
    <t>ÅB 0020, Blommehaven</t>
  </si>
  <si>
    <t>DKANGIOLAESOESYDI</t>
  </si>
  <si>
    <t>Læsø Syd I</t>
  </si>
  <si>
    <t>DKANGIOLAESOESYDII</t>
  </si>
  <si>
    <t>Læsø Syd II</t>
  </si>
  <si>
    <t>DKANGIOROENNERREV</t>
  </si>
  <si>
    <t>Rønner Rev NW</t>
  </si>
  <si>
    <t>DKANGIOLIMHINDSELS</t>
  </si>
  <si>
    <t>LIM_II, Hindsels</t>
  </si>
  <si>
    <t>DKANGIOLIMROTHOLME</t>
  </si>
  <si>
    <t>LIM_III, Rotholme</t>
  </si>
  <si>
    <t>DKANGIOLIMVESTERASSELS</t>
  </si>
  <si>
    <t>LIM_V, Vester Assels</t>
  </si>
  <si>
    <t>DKANGIOLIMAGEROE</t>
  </si>
  <si>
    <t>LIM_VI, Agerø</t>
  </si>
  <si>
    <t>DKANGIOLIMLINDHOLM</t>
  </si>
  <si>
    <t>LIM_VIII, Lindholm</t>
  </si>
  <si>
    <t>DKANGIOLIMNEESSUND</t>
  </si>
  <si>
    <t>LIM_X, Nees Sund</t>
  </si>
  <si>
    <t>DKANGIOLIMLINSERHOEJ</t>
  </si>
  <si>
    <t>LIM_XI, Linserhøj</t>
  </si>
  <si>
    <t>DKANGIOVENOEBUGT3</t>
  </si>
  <si>
    <t>Tr. 03, Venø Bugt</t>
  </si>
  <si>
    <t>DKANGIOVENOEBUGT4</t>
  </si>
  <si>
    <t>Tr. 04, Venø Bugt</t>
  </si>
  <si>
    <t>DKANGIOAGEROE5</t>
  </si>
  <si>
    <t>Tr. 05, Agerø</t>
  </si>
  <si>
    <t>DKANGIOVISBYBREDNING6</t>
  </si>
  <si>
    <t>Tr. 06, Visby Bredning</t>
  </si>
  <si>
    <t>DKANGIODRAGSTRUPVIG7</t>
  </si>
  <si>
    <t>Tr. 07, Dragstrup Vig</t>
  </si>
  <si>
    <t>DKANGIOSENNELS9</t>
  </si>
  <si>
    <t>Tr. 09, Sennels</t>
  </si>
  <si>
    <t>DKANGIOSALLINGSUND11</t>
  </si>
  <si>
    <t>Tr. 11, Sallingsund</t>
  </si>
  <si>
    <t>DKANGIOFUR12</t>
  </si>
  <si>
    <t>Tr. 12, Fur</t>
  </si>
  <si>
    <t>DKANGIOHOLMTANGHAGE16</t>
  </si>
  <si>
    <t>Tr. 16, Holmtang Hage</t>
  </si>
  <si>
    <t>DKANGIONIBEBREDNING17</t>
  </si>
  <si>
    <t>Tr. 17, Nibe Bredning</t>
  </si>
  <si>
    <t>DKANGIOGJOEL18</t>
  </si>
  <si>
    <t>Tr. 18, Gjøl</t>
  </si>
  <si>
    <t>DKANGIOAALBORGOEST19</t>
  </si>
  <si>
    <t>Tr. 19, Aalborg Øst</t>
  </si>
  <si>
    <t>DKANGIOLINDENBORGAA20</t>
  </si>
  <si>
    <t>Tr. 20, Lindenborg Å</t>
  </si>
  <si>
    <t>DKANGIONISSUMBREDNING31</t>
  </si>
  <si>
    <t>Tr. 31, Nissum Bredning</t>
  </si>
  <si>
    <t>DKANGIOSTOREKNUDSHOVED32</t>
  </si>
  <si>
    <t>Tr. 32, Store Knudshoved</t>
  </si>
  <si>
    <t>DKANGIOHAVERSLEV33</t>
  </si>
  <si>
    <t>Tr. 33, Haverslev</t>
  </si>
  <si>
    <t>DKANGIONOERHOLM34</t>
  </si>
  <si>
    <t>Tr. 34, Nørholm</t>
  </si>
  <si>
    <t>DKANGIOLYSEN35</t>
  </si>
  <si>
    <t>Tr. 35, Lysen (Gammel Harrevig 2)</t>
  </si>
  <si>
    <t>DKANGIOTOFTUM41</t>
  </si>
  <si>
    <t>Tr. 41, Toftum</t>
  </si>
  <si>
    <t>DKANGIOASKAER42</t>
  </si>
  <si>
    <t>Tr. 42, Askær</t>
  </si>
  <si>
    <t>DKANGIOHOLMTANG43</t>
  </si>
  <si>
    <t>Tr. 43, Holmtang Hage Øst</t>
  </si>
  <si>
    <t>DKANGIOBJERGET44</t>
  </si>
  <si>
    <t>Tr. 44, Bjerget</t>
  </si>
  <si>
    <t>DKANGIOOESTERBY45</t>
  </si>
  <si>
    <t>Tr. 45, Østerby</t>
  </si>
  <si>
    <t>DKANGIOKNUDEGAARDSBJERG46</t>
  </si>
  <si>
    <t>Tr. 46, Knudegårdsbjerg</t>
  </si>
  <si>
    <t>DKANGIOVAARHOLM47</t>
  </si>
  <si>
    <t>Tr. 47, Vår Holm</t>
  </si>
  <si>
    <t>DKANGIOLUNDOE13</t>
  </si>
  <si>
    <t>Tr. 13, Lundø</t>
  </si>
  <si>
    <t>DKANGIOJUNGETSTR23</t>
  </si>
  <si>
    <t>Tr. 23, Junget Strand</t>
  </si>
  <si>
    <t>DKANGIOLOVNSBREDNING26</t>
  </si>
  <si>
    <t>Tr. 26, Lovns Bredning</t>
  </si>
  <si>
    <t>DKANGIOLOVNSBREDNING27</t>
  </si>
  <si>
    <t>Tr. 27, Lovns Bredning</t>
  </si>
  <si>
    <t>DKANGIOASTRUPVIG28</t>
  </si>
  <si>
    <t>Tr. 28, Astrup Vig</t>
  </si>
  <si>
    <t>DKANGIOBAADSGAARD29</t>
  </si>
  <si>
    <t>Tr. 29, Bådsgård Vig</t>
  </si>
  <si>
    <t>DKANGIOHJARBAEKFJORD4</t>
  </si>
  <si>
    <t>Tr. 04, Hjarbæk Fjord,Tr.4</t>
  </si>
  <si>
    <t>DKANGIOHJARBAEKFJORD11</t>
  </si>
  <si>
    <t>Tr. 11, Hjarbæk Fjord,Tr.11</t>
  </si>
  <si>
    <t>DKANGIOHJARBAEKFJORD14</t>
  </si>
  <si>
    <t>Tr. 14, Hjarbæk Fjord,Tr.14</t>
  </si>
  <si>
    <t>DKANGIOMARIAGER5590</t>
  </si>
  <si>
    <t>5590, Inderfjord,luftledning syd</t>
  </si>
  <si>
    <t>DKANGIOMARIAGER5591</t>
  </si>
  <si>
    <t>5591, Inderfjord, luftledninger nord</t>
  </si>
  <si>
    <t>DKANGIOMARIAGER5596</t>
  </si>
  <si>
    <t>5596, Inderfjord Nord II</t>
  </si>
  <si>
    <t>DKANGIOVIVEBROGAARD</t>
  </si>
  <si>
    <t>Vivebrogaard</t>
  </si>
  <si>
    <t>DKANGIOMARIAGER5593</t>
  </si>
  <si>
    <t>5593, Yderfjord, Hadsund, vest for broen</t>
  </si>
  <si>
    <t>DKCOAST160</t>
  </si>
  <si>
    <t>DKANGIOMARIAGER5594</t>
  </si>
  <si>
    <t>5594, Yderfjord, Hadsund, øst for broen</t>
  </si>
  <si>
    <t>DKANGIOMARIAGER5595</t>
  </si>
  <si>
    <t>5595, Yderfjod, Ajstrup Bugt, sydside</t>
  </si>
  <si>
    <t>DKANGIOMARIAGER5597</t>
  </si>
  <si>
    <t>5597, Mariager Fjord, Als Odde Syd II</t>
  </si>
  <si>
    <t>DKANGIOMARIAGER5598</t>
  </si>
  <si>
    <t>5598, Mariager Fjord, Als Odde Nord</t>
  </si>
  <si>
    <t>DKANGIOMARIAGER5599</t>
  </si>
  <si>
    <t>5599, Mariager Fjord, Als Odde Syd I</t>
  </si>
  <si>
    <t>DKANGIOMARIAGER5599400</t>
  </si>
  <si>
    <t>5599_400vest</t>
  </si>
  <si>
    <t>DKANGIOISEFJORD004</t>
  </si>
  <si>
    <t>IF004, Kyndeløse</t>
  </si>
  <si>
    <t>DKANGIOISEFJORD10001</t>
  </si>
  <si>
    <t>Isefjord 10001</t>
  </si>
  <si>
    <t>DKANGIOISEFJORD10012</t>
  </si>
  <si>
    <t>Isefjord 10012</t>
  </si>
  <si>
    <t>DKANGIOVELLERUPVIG</t>
  </si>
  <si>
    <t>Vellerup Vig</t>
  </si>
  <si>
    <t>DKANGIOKOEGEAVEDOERE7</t>
  </si>
  <si>
    <t>Avedøre, tr.7</t>
  </si>
  <si>
    <t>DKANGIOKOEGEBROENDBY8</t>
  </si>
  <si>
    <t>Brøndby, tr.8</t>
  </si>
  <si>
    <t>DKANGIOKOEGEHUNDIGE</t>
  </si>
  <si>
    <t>Hundige</t>
  </si>
  <si>
    <t>DKANGIOKOEGEMOSEDE</t>
  </si>
  <si>
    <t>Mosede</t>
  </si>
  <si>
    <t>DKANGIOKOEGEMCR240015</t>
  </si>
  <si>
    <t>Solrød Strand - MCR240015</t>
  </si>
  <si>
    <t>DKANGIOKOEGESTROEBY</t>
  </si>
  <si>
    <t>Strøby Egede</t>
  </si>
  <si>
    <t>DKANGIOKOEGESOEVANG</t>
  </si>
  <si>
    <t>Søvang</t>
  </si>
  <si>
    <t>DKANGIOKOEGETRYGGEVAELDE</t>
  </si>
  <si>
    <t>Tryggevælde</t>
  </si>
  <si>
    <t>DKANGIOSMAALANDSFARV101123</t>
  </si>
  <si>
    <t>0101123 Enø Syd</t>
  </si>
  <si>
    <t>DKANGIOSMAALANDSFARV101124</t>
  </si>
  <si>
    <t>0101124 Dybsø Ø Vest</t>
  </si>
  <si>
    <t>DKANGIOSMAALANDSFARV101140</t>
  </si>
  <si>
    <t>0101140 Glænø</t>
  </si>
  <si>
    <t>DKANGIOSMAALANDSFARV101143</t>
  </si>
  <si>
    <t>0101143 Klinteby Klint</t>
  </si>
  <si>
    <t>DKANGIOSMAALANDSFARV101150</t>
  </si>
  <si>
    <t>0101150 Låddenhoved</t>
  </si>
  <si>
    <t>DKANGIOSMAALANDSFARV101151</t>
  </si>
  <si>
    <t>0101151 Karrebækstorp skov</t>
  </si>
  <si>
    <t>DKANGIOSMAALANDSFARV201095</t>
  </si>
  <si>
    <t>0201095 Femø Nord</t>
  </si>
  <si>
    <t>DKANGIOSMAALANDSFARV201097</t>
  </si>
  <si>
    <t>0201097 Kogrund</t>
  </si>
  <si>
    <t>DKANGIOSMAALANDSFARV201100</t>
  </si>
  <si>
    <t>0201100 Vejrø</t>
  </si>
  <si>
    <t>DKANGIOSMAALANDSFARV601088</t>
  </si>
  <si>
    <t>0601088 Vigsø</t>
  </si>
  <si>
    <t>DKANGIONAKSKOV302068</t>
  </si>
  <si>
    <t>0302068 Enehøje</t>
  </si>
  <si>
    <t>DKCOAST207</t>
  </si>
  <si>
    <t>DKANGIONAKSKOV302071</t>
  </si>
  <si>
    <t>0302071 Tårs</t>
  </si>
  <si>
    <t>DKANGIONAKSKOV302072</t>
  </si>
  <si>
    <t>0302072 Albuen</t>
  </si>
  <si>
    <t>DKANGIONAKSKOV302082</t>
  </si>
  <si>
    <t>0302082 Søndernor øst</t>
  </si>
  <si>
    <t>DKANGIOROEDSAND501100</t>
  </si>
  <si>
    <t>0501100 Gedser</t>
  </si>
  <si>
    <t>DKANGIOROEDSAND501101</t>
  </si>
  <si>
    <t>0501101 Skelby</t>
  </si>
  <si>
    <t>DKANGIOROEDSAND501102</t>
  </si>
  <si>
    <t>0501102 Nysted</t>
  </si>
  <si>
    <t>DKANGIOROEDSAND501104</t>
  </si>
  <si>
    <t>0501104 Tjørneholm Flak</t>
  </si>
  <si>
    <t>DKANGIOROEDSAND501105</t>
  </si>
  <si>
    <t>0501105 Kløverrevle</t>
  </si>
  <si>
    <t>DKANGIOROEDSAND501110</t>
  </si>
  <si>
    <t>0501110 Flintehorne Rev</t>
  </si>
  <si>
    <t>DKANGIOFAABORGFJORD1</t>
  </si>
  <si>
    <t>Fåborg Fjord 1</t>
  </si>
  <si>
    <t>DKANGIOFAABORGFJORD2</t>
  </si>
  <si>
    <t>Fåborg Fjord 2</t>
  </si>
  <si>
    <t>DKANGIOFAABORGFJORD3</t>
  </si>
  <si>
    <t>Fåborg Fjord 3</t>
  </si>
  <si>
    <t>DKANGIOFAABORGFJORD4</t>
  </si>
  <si>
    <t>Fåborg Fjord 4</t>
  </si>
  <si>
    <t>DKANGIOFAABORGFJORD5</t>
  </si>
  <si>
    <t>Fåborg Fjord 5</t>
  </si>
  <si>
    <t>DKANGIOTOVIG1</t>
  </si>
  <si>
    <t>TOVIG1</t>
  </si>
  <si>
    <t>DKANGIOTOVIG2</t>
  </si>
  <si>
    <t>TOVIG2</t>
  </si>
  <si>
    <t>DKANGIODSOAVERNAKOE</t>
  </si>
  <si>
    <t>Avernakø</t>
  </si>
  <si>
    <t>DKANGIODSODREJOE2</t>
  </si>
  <si>
    <t>Drejoe 2</t>
  </si>
  <si>
    <t>DKANGIODSO14</t>
  </si>
  <si>
    <t>dso 1-4</t>
  </si>
  <si>
    <t>DKANGIODSO73</t>
  </si>
  <si>
    <t>Dsø 7.3, Det Sydfynske Øhav tr. 7.3</t>
  </si>
  <si>
    <t>DKANGIODSOSKAROE</t>
  </si>
  <si>
    <t>Skarø</t>
  </si>
  <si>
    <t>DKANGIODSOAEROENNW</t>
  </si>
  <si>
    <t>Ærø N-NW</t>
  </si>
  <si>
    <t>DKANGIOSLBLYOEN</t>
  </si>
  <si>
    <t>SLB_Lyø_N</t>
  </si>
  <si>
    <t>DKANGIOSLBTOROEHUSE</t>
  </si>
  <si>
    <t>SLB_TorøHuse</t>
  </si>
  <si>
    <t>DKANGIOSLBTOVIG5</t>
  </si>
  <si>
    <t>TOVIG5</t>
  </si>
  <si>
    <t>DKANGIOSLB5</t>
  </si>
  <si>
    <t>DKANGIOSLB8</t>
  </si>
  <si>
    <t>DKANGIOSLB15</t>
  </si>
  <si>
    <t>DKANGIOSLB16</t>
  </si>
  <si>
    <t>DKANGIOSLB17</t>
  </si>
  <si>
    <t>DKANGIOLBBREDTR5</t>
  </si>
  <si>
    <t>GamborgFjord_Tr5</t>
  </si>
  <si>
    <t>DKANGIOLBBRED3</t>
  </si>
  <si>
    <t>LBT3</t>
  </si>
  <si>
    <t>DKANGIOLBBREDBRANDSOE</t>
  </si>
  <si>
    <t>SLB_Brandsø_N</t>
  </si>
  <si>
    <t>DKANGIOLBBREDFAENOE</t>
  </si>
  <si>
    <t>SLB_Fænø_Øst</t>
  </si>
  <si>
    <t>DKANGIOLBBRED1</t>
  </si>
  <si>
    <t>DKANGIOLBBRED4</t>
  </si>
  <si>
    <t>DKANGIOLBBRED3S</t>
  </si>
  <si>
    <t>3S</t>
  </si>
  <si>
    <t>DKANGIOLBBRED3001</t>
  </si>
  <si>
    <t>LBBR3001</t>
  </si>
  <si>
    <t>DKANGIOLBBRED3002</t>
  </si>
  <si>
    <t>LBBR3002</t>
  </si>
  <si>
    <t>DKANGIOFAELLESSTR1</t>
  </si>
  <si>
    <t>FLSTR1 -</t>
  </si>
  <si>
    <t>DKANGIOFAELLESSTR2</t>
  </si>
  <si>
    <t>FLSTR2 -</t>
  </si>
  <si>
    <t>DKANGIOFAELLESSTR3</t>
  </si>
  <si>
    <t>FLSTR3 -</t>
  </si>
  <si>
    <t>DKANGIOFAELLESSTR4</t>
  </si>
  <si>
    <t>FLSTR4 -</t>
  </si>
  <si>
    <t>DKANGIOFAELLESSTR5</t>
  </si>
  <si>
    <t>FLSTR5 -</t>
  </si>
  <si>
    <t>DKANGIOHOU28141</t>
  </si>
  <si>
    <t>2814-    1, Hou</t>
  </si>
  <si>
    <t>DKANGIOGYLLINGNAES28145</t>
  </si>
  <si>
    <t>2814-    5, Gylling Næs (øst)</t>
  </si>
  <si>
    <t>DKANGIOBVE1</t>
  </si>
  <si>
    <t>BVE1</t>
  </si>
  <si>
    <t>DKANGIOBVE2</t>
  </si>
  <si>
    <t>BVE2</t>
  </si>
  <si>
    <t>DKANGIOBVJ1</t>
  </si>
  <si>
    <t>BVJ1</t>
  </si>
  <si>
    <t>DKANGIOBVJ2</t>
  </si>
  <si>
    <t>BVJ2</t>
  </si>
  <si>
    <t>DKANGIOBVJ3</t>
  </si>
  <si>
    <t>BVJ3</t>
  </si>
  <si>
    <t>DKANGIOBVJ4</t>
  </si>
  <si>
    <t>BVJ4</t>
  </si>
  <si>
    <t>DKANGIOSAMSOE01</t>
  </si>
  <si>
    <t>SAM01 Lindholm</t>
  </si>
  <si>
    <t>DKANGIOSAMSOE03</t>
  </si>
  <si>
    <t>SAM03 Vejrø Vest</t>
  </si>
  <si>
    <t>DKANGIOSAMSOE04</t>
  </si>
  <si>
    <t>SAM04 Albuen Øst</t>
  </si>
  <si>
    <t>DKANGIOSAMSOE05</t>
  </si>
  <si>
    <t>SAM05 Vejrø Nord</t>
  </si>
  <si>
    <t>DKANGIOSAMSOE07</t>
  </si>
  <si>
    <t>SAM07 Kågsør</t>
  </si>
  <si>
    <t>DKANGIOALSODDE</t>
  </si>
  <si>
    <t>Als Odde</t>
  </si>
  <si>
    <t>DKANGIODOKKEDAL2</t>
  </si>
  <si>
    <t>Dokkedal2</t>
  </si>
  <si>
    <t>DKANGIOEGENSE</t>
  </si>
  <si>
    <t>Egense</t>
  </si>
  <si>
    <t>DKANGIOHALS</t>
  </si>
  <si>
    <t>Hals</t>
  </si>
  <si>
    <t>DKANGIONLBHEV0008</t>
  </si>
  <si>
    <t>HEV0008, Overgård N</t>
  </si>
  <si>
    <t>DKANGIONLBBAARINGVIG</t>
  </si>
  <si>
    <t>NLB_Båring_Vig</t>
  </si>
  <si>
    <t>DKANGIONLBFLASKEBUGT</t>
  </si>
  <si>
    <t>NLB_Flaskebugt</t>
  </si>
  <si>
    <t>DKANGIONLBHOLMENBOGENSE</t>
  </si>
  <si>
    <t>NLB_Holmen_Bogense</t>
  </si>
  <si>
    <t>DKANGIONLBROEJLE</t>
  </si>
  <si>
    <t>NLB_Røjle_Klint_N</t>
  </si>
  <si>
    <t>DKANGIONLBSTRIB</t>
  </si>
  <si>
    <t>NLB_Strib_N</t>
  </si>
  <si>
    <t>DKANGIOGRAESHOLM2</t>
  </si>
  <si>
    <t>Græsholm2</t>
  </si>
  <si>
    <t>DKCOAST225</t>
  </si>
  <si>
    <t>DKANGIOGRAESHOLMEN</t>
  </si>
  <si>
    <t>Græsholmen</t>
  </si>
  <si>
    <t>DKANGIOHJELLEN</t>
  </si>
  <si>
    <t>Hjellen</t>
  </si>
  <si>
    <t>DKANGIOKOELBEN</t>
  </si>
  <si>
    <t>Koelben</t>
  </si>
  <si>
    <t>DKANGIOKOELBEN2</t>
  </si>
  <si>
    <t>Koelben 2</t>
  </si>
  <si>
    <t>DKANGIOKOELBEN3</t>
  </si>
  <si>
    <t>Koelben 3</t>
  </si>
  <si>
    <t>HAB - Protection of habitats or species depending on water - WFD Annex IV.1.v</t>
  </si>
  <si>
    <t>QE1-2-2 - Angiosperms</t>
  </si>
  <si>
    <t>DKANGIOEBELTOFT6</t>
  </si>
  <si>
    <t>DKANGIOEBELTOFT7</t>
  </si>
  <si>
    <t>LBBR3005</t>
  </si>
  <si>
    <t>LBBR3006</t>
  </si>
  <si>
    <t>LBBR3007</t>
  </si>
  <si>
    <t>LBBR3008</t>
  </si>
  <si>
    <t>LBBR3009</t>
  </si>
  <si>
    <t>NFBV05, Transekt nr. 5</t>
  </si>
  <si>
    <t>Tr. 01, Hjarbæk Fjord,Tr.1</t>
  </si>
  <si>
    <t>Tr. 19, Hjarbæk Fjord,Tr.19</t>
  </si>
  <si>
    <t>TOVIG3</t>
  </si>
  <si>
    <t>DKANGIOAVNOE3007</t>
  </si>
  <si>
    <t>DKANGIOAVNOE3006</t>
  </si>
  <si>
    <t>DKANGIOAVNOE3005</t>
  </si>
  <si>
    <t>DKANGIOAVNOE3008</t>
  </si>
  <si>
    <t>DKANGIOAVNOE3009</t>
  </si>
  <si>
    <t>DKANGIONISSUMYDRE05</t>
  </si>
  <si>
    <t>DKANGIOHJARBAEKFJORD1</t>
  </si>
  <si>
    <t>DKANGIOHJARBAEKFJORD19</t>
  </si>
  <si>
    <t>DKANGIOTOVIG3</t>
  </si>
  <si>
    <t>Transekt_navn</t>
  </si>
  <si>
    <t>link_1</t>
  </si>
  <si>
    <t>localId</t>
  </si>
  <si>
    <t>namespace</t>
  </si>
  <si>
    <t>versionId</t>
  </si>
  <si>
    <t>thematicId</t>
  </si>
  <si>
    <t>themaIdSch</t>
  </si>
  <si>
    <t>beginLife</t>
  </si>
  <si>
    <t>endLife</t>
  </si>
  <si>
    <t>predecesId</t>
  </si>
  <si>
    <t>predeIdSch</t>
  </si>
  <si>
    <t>successoId</t>
  </si>
  <si>
    <t>succeIdSch</t>
  </si>
  <si>
    <t>wEvolution</t>
  </si>
  <si>
    <t>nameTxtInt</t>
  </si>
  <si>
    <t>nameText</t>
  </si>
  <si>
    <t>nameTxtLan</t>
  </si>
  <si>
    <t>opActBegin</t>
  </si>
  <si>
    <t>opActEnd</t>
  </si>
  <si>
    <t>foiId</t>
  </si>
  <si>
    <t>foiIdSch</t>
  </si>
  <si>
    <t>rSiteId</t>
  </si>
  <si>
    <t>rSiteIdSch</t>
  </si>
  <si>
    <t>mediaBiota</t>
  </si>
  <si>
    <t>mediaWater</t>
  </si>
  <si>
    <t>mediaSedim</t>
  </si>
  <si>
    <t>purpose</t>
  </si>
  <si>
    <t>catchArea</t>
  </si>
  <si>
    <t>maxDepth</t>
  </si>
  <si>
    <t>confStatus</t>
  </si>
  <si>
    <t>euSurfaceWaterBodyCode</t>
  </si>
  <si>
    <t>2015-12-22T00:00:00+01:00</t>
  </si>
  <si>
    <t>NotApplicable</t>
  </si>
  <si>
    <t>creation</t>
  </si>
  <si>
    <t>dan</t>
  </si>
  <si>
    <t>MON</t>
  </si>
  <si>
    <t>F</t>
  </si>
  <si>
    <t>WKT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</si>
</sst>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yyyy/mm/dd;@"/>
    <numFmt numFmtId="165" formatCode="_(* #,##0.00_);_(* \(#,##0.00\);_(* &quot;-&quot;??_);_(@_)"/>
    <numFmt numFmtId="166" formatCode="\_\ * #,##0.00,\ ;\_\ * \-#,##0.00,\ ;\_\ * &quot;-&quot;??,\ ;\_\ @\_\ 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6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2F2F2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0" borderId="12" applyNumberFormat="0" applyFill="0" applyAlignment="0" applyProtection="0"/>
    <xf numFmtId="0" fontId="14" fillId="7" borderId="13" applyNumberFormat="0" applyAlignment="0" applyProtection="0"/>
    <xf numFmtId="0" fontId="15" fillId="0" borderId="0" applyNumberFormat="0" applyFill="0" applyBorder="0" applyAlignment="0" applyProtection="0"/>
    <xf numFmtId="0" fontId="2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8" borderId="14" applyNumberFormat="0" applyFont="0" applyAlignment="0" applyProtection="0"/>
    <xf numFmtId="0" fontId="2" fillId="8" borderId="14" applyNumberFormat="0" applyFont="0" applyAlignment="0" applyProtection="0"/>
    <xf numFmtId="0" fontId="2" fillId="8" borderId="14" applyNumberFormat="0" applyFont="0" applyAlignment="0" applyProtection="0"/>
    <xf numFmtId="0" fontId="2" fillId="8" borderId="14" applyNumberFormat="0" applyFont="0" applyAlignment="0" applyProtection="0"/>
    <xf numFmtId="0" fontId="12" fillId="6" borderId="10" applyNumberFormat="0" applyAlignment="0" applyProtection="0"/>
    <xf numFmtId="4" fontId="23" fillId="0" borderId="0" applyFill="0" applyBorder="0" applyAlignment="0" applyProtection="0"/>
    <xf numFmtId="4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4" fontId="23" fillId="0" borderId="0" applyFill="0" applyBorder="0" applyAlignment="0" applyProtection="0"/>
    <xf numFmtId="4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2" fontId="23" fillId="0" borderId="0" applyFill="0" applyBorder="0" applyAlignment="0" applyProtection="0"/>
    <xf numFmtId="2" fontId="23" fillId="0" borderId="0" applyFill="0" applyBorder="0" applyAlignment="0" applyProtection="0"/>
    <xf numFmtId="0" fontId="16" fillId="0" borderId="0" applyNumberFormat="0" applyFill="0" applyBorder="0" applyAlignment="0" applyProtection="0"/>
    <xf numFmtId="0" fontId="19" fillId="34" borderId="0" applyNumberFormat="0" applyBorder="0" applyAlignment="0" applyProtection="0"/>
    <xf numFmtId="0" fontId="7" fillId="2" borderId="0" applyNumberFormat="0" applyBorder="0" applyAlignment="0" applyProtection="0"/>
    <xf numFmtId="0" fontId="23" fillId="0" borderId="0" applyNumberFormat="0" applyBorder="0" applyAlignment="0" applyProtection="0"/>
    <xf numFmtId="0" fontId="23" fillId="0" borderId="0" applyNumberFormat="0" applyBorder="0" applyAlignment="0" applyProtection="0"/>
    <xf numFmtId="0" fontId="23" fillId="0" borderId="0" applyNumberFormat="0" applyBorder="0" applyAlignment="0" applyProtection="0"/>
    <xf numFmtId="0" fontId="23" fillId="0" borderId="0" applyNumberFormat="0" applyBorder="0" applyAlignment="0" applyProtection="0"/>
    <xf numFmtId="0" fontId="10" fillId="5" borderId="10" applyNumberFormat="0" applyAlignment="0" applyProtection="0"/>
    <xf numFmtId="165" fontId="23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4" fillId="7" borderId="13" applyNumberFormat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9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6" borderId="11" applyNumberFormat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10" fontId="23" fillId="0" borderId="0" applyFill="0" applyBorder="0" applyAlignment="0" applyProtection="0"/>
    <xf numFmtId="10" fontId="23" fillId="0" borderId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3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20" fillId="33" borderId="0" applyNumberFormat="0" applyBorder="0" applyAlignment="0" applyProtection="0"/>
    <xf numFmtId="0" fontId="8" fillId="3" borderId="0" applyNumberFormat="0" applyBorder="0" applyAlignment="0" applyProtection="0"/>
    <xf numFmtId="0" fontId="24" fillId="0" borderId="0" applyNumberFormat="0" applyBorder="0" applyAlignment="0" applyProtection="0"/>
    <xf numFmtId="0" fontId="2" fillId="0" borderId="0"/>
    <xf numFmtId="0" fontId="27" fillId="0" borderId="0"/>
    <xf numFmtId="0" fontId="27" fillId="0" borderId="0"/>
  </cellStyleXfs>
  <cellXfs count="45">
    <xf numFmtId="0" fontId="0" fillId="0" borderId="0" xfId="0"/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2" xfId="0" applyFill="1" applyBorder="1" applyAlignment="1">
      <alignment vertical="top"/>
    </xf>
    <xf numFmtId="0" fontId="0" fillId="0" borderId="0" xfId="0" applyFill="1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164" fontId="0" fillId="0" borderId="0" xfId="0" applyNumberFormat="1"/>
    <xf numFmtId="0" fontId="0" fillId="0" borderId="0" xfId="0" applyFill="1" applyBorder="1"/>
    <xf numFmtId="0" fontId="1" fillId="0" borderId="0" xfId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3" xfId="0" applyBorder="1" applyAlignment="1">
      <alignment vertical="top"/>
    </xf>
    <xf numFmtId="0" fontId="0" fillId="0" borderId="0" xfId="0" applyFill="1"/>
    <xf numFmtId="0" fontId="0" fillId="35" borderId="0" xfId="0" applyFont="1" applyFill="1"/>
    <xf numFmtId="0" fontId="0" fillId="35" borderId="0" xfId="0" applyFill="1"/>
    <xf numFmtId="0" fontId="0" fillId="0" borderId="0" xfId="0"/>
    <xf numFmtId="0" fontId="0" fillId="35" borderId="0" xfId="0" applyFill="1" applyBorder="1" applyAlignment="1">
      <alignment vertical="top" wrapText="1"/>
    </xf>
    <xf numFmtId="164" fontId="0" fillId="35" borderId="0" xfId="0" applyNumberFormat="1" applyFill="1"/>
    <xf numFmtId="0" fontId="1" fillId="35" borderId="0" xfId="1" applyFill="1" applyAlignment="1">
      <alignment wrapText="1"/>
    </xf>
    <xf numFmtId="1" fontId="26" fillId="35" borderId="0" xfId="163" applyNumberFormat="1" applyFont="1" applyFill="1"/>
    <xf numFmtId="1" fontId="26" fillId="0" borderId="0" xfId="177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/>
    <xf numFmtId="1" fontId="27" fillId="0" borderId="0" xfId="211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28" fillId="0" borderId="0" xfId="0" applyNumberFormat="1" applyFont="1"/>
    <xf numFmtId="1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13">
    <cellStyle name="20 % - Markeringsfarve1" xfId="20" builtinId="30" customBuiltin="1"/>
    <cellStyle name="20 % - Markeringsfarve1 2" xfId="43"/>
    <cellStyle name="20 % - Markeringsfarve1 2 2" xfId="44"/>
    <cellStyle name="20 % - Markeringsfarve1 2 3" xfId="45"/>
    <cellStyle name="20 % - Markeringsfarve1 3" xfId="46"/>
    <cellStyle name="20 % - Markeringsfarve2" xfId="24" builtinId="34" customBuiltin="1"/>
    <cellStyle name="20 % - Markeringsfarve2 2" xfId="47"/>
    <cellStyle name="20 % - Markeringsfarve2 2 2" xfId="48"/>
    <cellStyle name="20 % - Markeringsfarve2 2 3" xfId="49"/>
    <cellStyle name="20 % - Markeringsfarve2 3" xfId="50"/>
    <cellStyle name="20 % - Markeringsfarve3" xfId="28" builtinId="38" customBuiltin="1"/>
    <cellStyle name="20 % - Markeringsfarve3 2" xfId="51"/>
    <cellStyle name="20 % - Markeringsfarve3 2 2" xfId="52"/>
    <cellStyle name="20 % - Markeringsfarve3 2 3" xfId="53"/>
    <cellStyle name="20 % - Markeringsfarve3 3" xfId="54"/>
    <cellStyle name="20 % - Markeringsfarve4" xfId="32" builtinId="42" customBuiltin="1"/>
    <cellStyle name="20 % - Markeringsfarve4 2" xfId="55"/>
    <cellStyle name="20 % - Markeringsfarve4 2 2" xfId="56"/>
    <cellStyle name="20 % - Markeringsfarve4 2 3" xfId="57"/>
    <cellStyle name="20 % - Markeringsfarve4 3" xfId="58"/>
    <cellStyle name="20 % - Markeringsfarve5" xfId="36" builtinId="46" customBuiltin="1"/>
    <cellStyle name="20 % - Markeringsfarve5 2" xfId="59"/>
    <cellStyle name="20 % - Markeringsfarve5 2 2" xfId="60"/>
    <cellStyle name="20 % - Markeringsfarve5 2 3" xfId="61"/>
    <cellStyle name="20 % - Markeringsfarve5 3" xfId="62"/>
    <cellStyle name="20 % - Markeringsfarve6" xfId="40" builtinId="50" customBuiltin="1"/>
    <cellStyle name="20 % - Markeringsfarve6 2" xfId="63"/>
    <cellStyle name="20 % - Markeringsfarve6 2 2" xfId="64"/>
    <cellStyle name="20 % - Markeringsfarve6 2 3" xfId="65"/>
    <cellStyle name="20 % - Markeringsfarve6 3" xfId="66"/>
    <cellStyle name="40 % - Markeringsfarve1" xfId="21" builtinId="31" customBuiltin="1"/>
    <cellStyle name="40 % - Markeringsfarve1 2" xfId="67"/>
    <cellStyle name="40 % - Markeringsfarve1 2 2" xfId="68"/>
    <cellStyle name="40 % - Markeringsfarve1 2 3" xfId="69"/>
    <cellStyle name="40 % - Markeringsfarve1 3" xfId="70"/>
    <cellStyle name="40 % - Markeringsfarve2" xfId="25" builtinId="35" customBuiltin="1"/>
    <cellStyle name="40 % - Markeringsfarve2 2" xfId="71"/>
    <cellStyle name="40 % - Markeringsfarve2 2 2" xfId="72"/>
    <cellStyle name="40 % - Markeringsfarve2 2 3" xfId="73"/>
    <cellStyle name="40 % - Markeringsfarve2 3" xfId="74"/>
    <cellStyle name="40 % - Markeringsfarve3" xfId="29" builtinId="39" customBuiltin="1"/>
    <cellStyle name="40 % - Markeringsfarve3 2" xfId="75"/>
    <cellStyle name="40 % - Markeringsfarve3 2 2" xfId="76"/>
    <cellStyle name="40 % - Markeringsfarve3 2 3" xfId="77"/>
    <cellStyle name="40 % - Markeringsfarve3 3" xfId="78"/>
    <cellStyle name="40 % - Markeringsfarve4" xfId="33" builtinId="43" customBuiltin="1"/>
    <cellStyle name="40 % - Markeringsfarve4 2" xfId="79"/>
    <cellStyle name="40 % - Markeringsfarve4 2 2" xfId="80"/>
    <cellStyle name="40 % - Markeringsfarve4 2 3" xfId="81"/>
    <cellStyle name="40 % - Markeringsfarve4 3" xfId="82"/>
    <cellStyle name="40 % - Markeringsfarve5" xfId="37" builtinId="47" customBuiltin="1"/>
    <cellStyle name="40 % - Markeringsfarve5 2" xfId="83"/>
    <cellStyle name="40 % - Markeringsfarve5 2 2" xfId="84"/>
    <cellStyle name="40 % - Markeringsfarve5 2 3" xfId="85"/>
    <cellStyle name="40 % - Markeringsfarve5 3" xfId="86"/>
    <cellStyle name="40 % - Markeringsfarve6" xfId="41" builtinId="51" customBuiltin="1"/>
    <cellStyle name="40 % - Markeringsfarve6 2" xfId="87"/>
    <cellStyle name="40 % - Markeringsfarve6 2 2" xfId="88"/>
    <cellStyle name="40 % - Markeringsfarve6 2 3" xfId="89"/>
    <cellStyle name="40 % - Markeringsfarve6 3" xfId="90"/>
    <cellStyle name="60 % - Markeringsfarve1" xfId="22" builtinId="32" customBuiltin="1"/>
    <cellStyle name="60 % - Markeringsfarve1 2" xfId="91"/>
    <cellStyle name="60 % - Markeringsfarve2" xfId="26" builtinId="36" customBuiltin="1"/>
    <cellStyle name="60 % - Markeringsfarve2 2" xfId="92"/>
    <cellStyle name="60 % - Markeringsfarve3" xfId="30" builtinId="40" customBuiltin="1"/>
    <cellStyle name="60 % - Markeringsfarve3 2" xfId="93"/>
    <cellStyle name="60 % - Markeringsfarve4" xfId="34" builtinId="44" customBuiltin="1"/>
    <cellStyle name="60 % - Markeringsfarve4 2" xfId="94"/>
    <cellStyle name="60 % - Markeringsfarve5" xfId="38" builtinId="48" customBuiltin="1"/>
    <cellStyle name="60 % - Markeringsfarve5 2" xfId="95"/>
    <cellStyle name="60 % - Markeringsfarve6" xfId="42" builtinId="52" customBuiltin="1"/>
    <cellStyle name="60 % - Markeringsfarve6 2" xfId="96"/>
    <cellStyle name="Advarselstekst" xfId="15" builtinId="11" customBuiltin="1"/>
    <cellStyle name="Advarselstekst 2" xfId="97"/>
    <cellStyle name="Bemærk!" xfId="16" builtinId="10" customBuiltin="1"/>
    <cellStyle name="Bemærk! 2" xfId="98"/>
    <cellStyle name="Bemærk! 2 2" xfId="99"/>
    <cellStyle name="Bemærk! 2 3" xfId="100"/>
    <cellStyle name="Bemærk! 3" xfId="101"/>
    <cellStyle name="Beregning" xfId="12" builtinId="22" customBuiltin="1"/>
    <cellStyle name="Beregning 2" xfId="102"/>
    <cellStyle name="Comma" xfId="103"/>
    <cellStyle name="Comma 2" xfId="104"/>
    <cellStyle name="Comma0" xfId="105"/>
    <cellStyle name="Comma0 2" xfId="106"/>
    <cellStyle name="Currency" xfId="107"/>
    <cellStyle name="Currency 2" xfId="108"/>
    <cellStyle name="Currency0" xfId="109"/>
    <cellStyle name="Currency0 2" xfId="110"/>
    <cellStyle name="Date" xfId="111"/>
    <cellStyle name="Date 2" xfId="112"/>
    <cellStyle name="Fixed" xfId="113"/>
    <cellStyle name="Fixed 2" xfId="114"/>
    <cellStyle name="Forklarende tekst" xfId="17" builtinId="53" customBuiltin="1"/>
    <cellStyle name="Forklarende tekst 2" xfId="115"/>
    <cellStyle name="God" xfId="7" builtinId="26" customBuiltin="1"/>
    <cellStyle name="God 2" xfId="116"/>
    <cellStyle name="God 3" xfId="117"/>
    <cellStyle name="Heading 1" xfId="118"/>
    <cellStyle name="Heading 1 2" xfId="119"/>
    <cellStyle name="Heading 2" xfId="120"/>
    <cellStyle name="Heading 2 2" xfId="121"/>
    <cellStyle name="Input" xfId="10" builtinId="20" customBuiltin="1"/>
    <cellStyle name="Input 2" xfId="122"/>
    <cellStyle name="Komma 2" xfId="123"/>
    <cellStyle name="Komma 3" xfId="124"/>
    <cellStyle name="Komma 3 2" xfId="125"/>
    <cellStyle name="Komma 3 3" xfId="126"/>
    <cellStyle name="Komma 4" xfId="127"/>
    <cellStyle name="Kontroller celle" xfId="14" builtinId="23" customBuiltin="1"/>
    <cellStyle name="Kontroller celle 2" xfId="128"/>
    <cellStyle name="Link" xfId="1" builtinId="8"/>
    <cellStyle name="Link 2" xfId="130"/>
    <cellStyle name="Link 3" xfId="129"/>
    <cellStyle name="Markeringsfarve1" xfId="19" builtinId="29" customBuiltin="1"/>
    <cellStyle name="Markeringsfarve1 2" xfId="131"/>
    <cellStyle name="Markeringsfarve2" xfId="23" builtinId="33" customBuiltin="1"/>
    <cellStyle name="Markeringsfarve2 2" xfId="132"/>
    <cellStyle name="Markeringsfarve3" xfId="27" builtinId="37" customBuiltin="1"/>
    <cellStyle name="Markeringsfarve3 2" xfId="133"/>
    <cellStyle name="Markeringsfarve4" xfId="31" builtinId="41" customBuiltin="1"/>
    <cellStyle name="Markeringsfarve4 2" xfId="134"/>
    <cellStyle name="Markeringsfarve5" xfId="35" builtinId="45" customBuiltin="1"/>
    <cellStyle name="Markeringsfarve5 2" xfId="135"/>
    <cellStyle name="Markeringsfarve6" xfId="39" builtinId="49" customBuiltin="1"/>
    <cellStyle name="Markeringsfarve6 2" xfId="136"/>
    <cellStyle name="Neutral" xfId="9" builtinId="28" customBuiltin="1"/>
    <cellStyle name="Neutral 2" xfId="137"/>
    <cellStyle name="Normal" xfId="0" builtinId="0"/>
    <cellStyle name="Normal 10" xfId="138"/>
    <cellStyle name="Normal 10 2" xfId="139"/>
    <cellStyle name="Normal 10 3" xfId="140"/>
    <cellStyle name="Normal 11" xfId="141"/>
    <cellStyle name="Normal 12" xfId="142"/>
    <cellStyle name="Normal 13" xfId="143"/>
    <cellStyle name="Normal 14" xfId="144"/>
    <cellStyle name="Normal 14 2" xfId="145"/>
    <cellStyle name="Normal 15" xfId="146"/>
    <cellStyle name="Normal 16" xfId="147"/>
    <cellStyle name="Normal 17" xfId="148"/>
    <cellStyle name="Normal 18" xfId="149"/>
    <cellStyle name="Normal 18 2" xfId="150"/>
    <cellStyle name="Normal 19" xfId="151"/>
    <cellStyle name="Normal 2" xfId="152"/>
    <cellStyle name="Normal 2 2" xfId="153"/>
    <cellStyle name="Normal 2 3" xfId="154"/>
    <cellStyle name="Normal 2 4" xfId="155"/>
    <cellStyle name="Normal 2 5" xfId="156"/>
    <cellStyle name="Normal 2 6" xfId="210"/>
    <cellStyle name="Normal 20" xfId="157"/>
    <cellStyle name="Normal 21" xfId="158"/>
    <cellStyle name="Normal 22" xfId="159"/>
    <cellStyle name="Normal 23" xfId="160"/>
    <cellStyle name="Normal 24" xfId="161"/>
    <cellStyle name="Normal 25" xfId="162"/>
    <cellStyle name="Normal 3" xfId="163"/>
    <cellStyle name="Normal 3 2" xfId="164"/>
    <cellStyle name="Normal 3 3" xfId="165"/>
    <cellStyle name="Normal 3 4" xfId="166"/>
    <cellStyle name="Normal 3 5" xfId="167"/>
    <cellStyle name="Normal 3 6" xfId="211"/>
    <cellStyle name="Normal 4" xfId="168"/>
    <cellStyle name="Normal 4 2" xfId="169"/>
    <cellStyle name="Normal 4 2 2" xfId="170"/>
    <cellStyle name="Normal 4 2 2 2" xfId="171"/>
    <cellStyle name="Normal 4 2 2 3" xfId="172"/>
    <cellStyle name="Normal 4 2 3" xfId="173"/>
    <cellStyle name="Normal 4 2 4" xfId="174"/>
    <cellStyle name="Normal 4 2 5" xfId="175"/>
    <cellStyle name="Normal 4 3" xfId="176"/>
    <cellStyle name="Normal 5" xfId="177"/>
    <cellStyle name="Normal 5 2" xfId="178"/>
    <cellStyle name="Normal 6" xfId="179"/>
    <cellStyle name="Normal 6 2" xfId="180"/>
    <cellStyle name="Normal 6 3" xfId="181"/>
    <cellStyle name="Normal 6 4" xfId="182"/>
    <cellStyle name="Normal 7" xfId="183"/>
    <cellStyle name="Normal 7 2" xfId="184"/>
    <cellStyle name="Normal 7 3" xfId="185"/>
    <cellStyle name="Normal 7 4" xfId="186"/>
    <cellStyle name="Normal 7 5" xfId="187"/>
    <cellStyle name="Normal 8" xfId="188"/>
    <cellStyle name="Normal 8 2" xfId="189"/>
    <cellStyle name="Normal 8 3" xfId="190"/>
    <cellStyle name="Normal 8 4" xfId="191"/>
    <cellStyle name="Normal 8 5" xfId="212"/>
    <cellStyle name="Normal 9" xfId="192"/>
    <cellStyle name="Normal 9 2" xfId="193"/>
    <cellStyle name="Normal 9 3" xfId="194"/>
    <cellStyle name="Output" xfId="11" builtinId="21" customBuiltin="1"/>
    <cellStyle name="Output 2" xfId="195"/>
    <cellStyle name="Overskrift 1" xfId="3" builtinId="16" customBuiltin="1"/>
    <cellStyle name="Overskrift 1 2" xfId="196"/>
    <cellStyle name="Overskrift 2" xfId="4" builtinId="17" customBuiltin="1"/>
    <cellStyle name="Overskrift 2 2" xfId="197"/>
    <cellStyle name="Overskrift 3" xfId="5" builtinId="18" customBuiltin="1"/>
    <cellStyle name="Overskrift 3 2" xfId="198"/>
    <cellStyle name="Overskrift 4" xfId="6" builtinId="19" customBuiltin="1"/>
    <cellStyle name="Overskrift 4 2" xfId="199"/>
    <cellStyle name="Percent" xfId="200"/>
    <cellStyle name="Percent 2" xfId="201"/>
    <cellStyle name="rød baggrunds farve" xfId="202"/>
    <cellStyle name="rød baggrunds farve 2" xfId="203"/>
    <cellStyle name="Sammenkædet celle" xfId="13" builtinId="24" customBuiltin="1"/>
    <cellStyle name="Sammenkædet celle 2" xfId="204"/>
    <cellStyle name="Titel" xfId="2" builtinId="15" customBuiltin="1"/>
    <cellStyle name="Titel 2" xfId="205"/>
    <cellStyle name="Total" xfId="18" builtinId="25" customBuiltin="1"/>
    <cellStyle name="Total 2" xfId="206"/>
    <cellStyle name="Ugyldig" xfId="8" builtinId="27" customBuiltin="1"/>
    <cellStyle name="Ugyldig 2" xfId="207"/>
    <cellStyle name="Ugyldig 3" xfId="208"/>
    <cellStyle name="Unavngivet1" xfId="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259080</xdr:colOff>
      <xdr:row>3</xdr:row>
      <xdr:rowOff>15240</xdr:rowOff>
    </xdr:to>
    <xdr:sp macro="" textlink="">
      <xdr:nvSpPr>
        <xdr:cNvPr id="2" name="Højrepil 1"/>
        <xdr:cNvSpPr/>
      </xdr:nvSpPr>
      <xdr:spPr>
        <a:xfrm>
          <a:off x="609600" y="36576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259080</xdr:colOff>
      <xdr:row>7</xdr:row>
      <xdr:rowOff>15240</xdr:rowOff>
    </xdr:to>
    <xdr:sp macro="" textlink="">
      <xdr:nvSpPr>
        <xdr:cNvPr id="3" name="Højrepil 2"/>
        <xdr:cNvSpPr/>
      </xdr:nvSpPr>
      <xdr:spPr>
        <a:xfrm>
          <a:off x="769620" y="109728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3</xdr:col>
      <xdr:colOff>259080</xdr:colOff>
      <xdr:row>5</xdr:row>
      <xdr:rowOff>15240</xdr:rowOff>
    </xdr:to>
    <xdr:sp macro="" textlink="">
      <xdr:nvSpPr>
        <xdr:cNvPr id="4" name="Højrepil 3"/>
        <xdr:cNvSpPr/>
      </xdr:nvSpPr>
      <xdr:spPr>
        <a:xfrm>
          <a:off x="2011680" y="73152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3</xdr:col>
      <xdr:colOff>259080</xdr:colOff>
      <xdr:row>7</xdr:row>
      <xdr:rowOff>15240</xdr:rowOff>
    </xdr:to>
    <xdr:sp macro="" textlink="">
      <xdr:nvSpPr>
        <xdr:cNvPr id="5" name="Højrepil 4"/>
        <xdr:cNvSpPr/>
      </xdr:nvSpPr>
      <xdr:spPr>
        <a:xfrm>
          <a:off x="2011680" y="109728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259080</xdr:colOff>
      <xdr:row>9</xdr:row>
      <xdr:rowOff>15240</xdr:rowOff>
    </xdr:to>
    <xdr:sp macro="" textlink="">
      <xdr:nvSpPr>
        <xdr:cNvPr id="6" name="Højrepil 5"/>
        <xdr:cNvSpPr/>
      </xdr:nvSpPr>
      <xdr:spPr>
        <a:xfrm>
          <a:off x="2011680" y="1463040"/>
          <a:ext cx="2590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57150</xdr:colOff>
      <xdr:row>2</xdr:row>
      <xdr:rowOff>85725</xdr:rowOff>
    </xdr:from>
    <xdr:to>
      <xdr:col>3</xdr:col>
      <xdr:colOff>316230</xdr:colOff>
      <xdr:row>3</xdr:row>
      <xdr:rowOff>100965</xdr:rowOff>
    </xdr:to>
    <xdr:sp macro="" textlink="">
      <xdr:nvSpPr>
        <xdr:cNvPr id="7" name="Højrepil 6"/>
        <xdr:cNvSpPr/>
      </xdr:nvSpPr>
      <xdr:spPr>
        <a:xfrm rot="1970168">
          <a:off x="2019300" y="457200"/>
          <a:ext cx="259080" cy="205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iljoeportal.dk/borger/Intro_overfladevand/Sider/default.aspx" TargetMode="External"/><Relationship Id="rId671" Type="http://schemas.openxmlformats.org/officeDocument/2006/relationships/hyperlink" Target="http://svana.dk/vand/vandomraadeplaner/vandomraadeplaner-2015-2021/vandomraadeplaner-2015-2021/" TargetMode="External"/><Relationship Id="rId769" Type="http://schemas.openxmlformats.org/officeDocument/2006/relationships/hyperlink" Target="http://svana.dk/vand/vandomraadeplaner/vandomraadeplaner-2015-2021/vandomraadeplaner-2015-2021/" TargetMode="External"/><Relationship Id="rId21" Type="http://schemas.openxmlformats.org/officeDocument/2006/relationships/hyperlink" Target="http://www.miljoeportal.dk/borger/Intro_overfladevand/Sider/default.aspx" TargetMode="External"/><Relationship Id="rId324" Type="http://schemas.openxmlformats.org/officeDocument/2006/relationships/hyperlink" Target="http://www.miljoeportal.dk/borger/Intro_overfladevand/Sider/default.aspx" TargetMode="External"/><Relationship Id="rId531" Type="http://schemas.openxmlformats.org/officeDocument/2006/relationships/hyperlink" Target="http://svana.dk/vand/vandomraadeplaner/vandomraadeplaner-2015-2021/vandomraadeplaner-2015-2021/" TargetMode="External"/><Relationship Id="rId629" Type="http://schemas.openxmlformats.org/officeDocument/2006/relationships/hyperlink" Target="http://svana.dk/vand/vandomraadeplaner/vandomraadeplaner-2015-2021/vandomraadeplaner-2015-2021/" TargetMode="External"/><Relationship Id="rId170" Type="http://schemas.openxmlformats.org/officeDocument/2006/relationships/hyperlink" Target="http://www.miljoeportal.dk/borger/Intro_overfladevand/Sider/default.aspx" TargetMode="External"/><Relationship Id="rId836" Type="http://schemas.openxmlformats.org/officeDocument/2006/relationships/hyperlink" Target="http://svana.dk/vand/vandomraadeplaner/vandomraadeplaner-2015-2021/vandomraadeplaner-2015-2021/" TargetMode="External"/><Relationship Id="rId268" Type="http://schemas.openxmlformats.org/officeDocument/2006/relationships/hyperlink" Target="http://www.miljoeportal.dk/borger/Intro_overfladevand/Sider/default.aspx" TargetMode="External"/><Relationship Id="rId475" Type="http://schemas.openxmlformats.org/officeDocument/2006/relationships/hyperlink" Target="http://svana.dk/vand/vandomraadeplaner/vandomraadeplaner-2015-2021/vandomraadeplaner-2015-2021/" TargetMode="External"/><Relationship Id="rId682" Type="http://schemas.openxmlformats.org/officeDocument/2006/relationships/hyperlink" Target="http://svana.dk/vand/vandomraadeplaner/vandomraadeplaner-2015-2021/vandomraadeplaner-2015-2021/" TargetMode="External"/><Relationship Id="rId903" Type="http://schemas.openxmlformats.org/officeDocument/2006/relationships/hyperlink" Target="http://svana.dk/vand/vandomraadeplaner/vandomraadeplaner-2015-2021/vandomraadeplaner-2015-2021/" TargetMode="External"/><Relationship Id="rId32" Type="http://schemas.openxmlformats.org/officeDocument/2006/relationships/hyperlink" Target="http://www.miljoeportal.dk/borger/Intro_overfladevand/Sider/default.aspx" TargetMode="External"/><Relationship Id="rId128" Type="http://schemas.openxmlformats.org/officeDocument/2006/relationships/hyperlink" Target="http://www.miljoeportal.dk/borger/Intro_overfladevand/Sider/default.aspx" TargetMode="External"/><Relationship Id="rId335" Type="http://schemas.openxmlformats.org/officeDocument/2006/relationships/hyperlink" Target="http://www.miljoeportal.dk/borger/Intro_overfladevand/Sider/default.aspx" TargetMode="External"/><Relationship Id="rId542" Type="http://schemas.openxmlformats.org/officeDocument/2006/relationships/hyperlink" Target="http://svana.dk/vand/vandomraadeplaner/vandomraadeplaner-2015-2021/vandomraadeplaner-2015-2021/" TargetMode="External"/><Relationship Id="rId181" Type="http://schemas.openxmlformats.org/officeDocument/2006/relationships/hyperlink" Target="http://www.miljoeportal.dk/borger/Intro_overfladevand/Sider/default.aspx" TargetMode="External"/><Relationship Id="rId402" Type="http://schemas.openxmlformats.org/officeDocument/2006/relationships/hyperlink" Target="http://www.miljoeportal.dk/borger/Intro_overfladevand/Sider/default.aspx" TargetMode="External"/><Relationship Id="rId847" Type="http://schemas.openxmlformats.org/officeDocument/2006/relationships/hyperlink" Target="http://svana.dk/vand/vandomraadeplaner/vandomraadeplaner-2015-2021/vandomraadeplaner-2015-2021/" TargetMode="External"/><Relationship Id="rId279" Type="http://schemas.openxmlformats.org/officeDocument/2006/relationships/hyperlink" Target="http://www.miljoeportal.dk/borger/Intro_overfladevand/Sider/default.aspx" TargetMode="External"/><Relationship Id="rId486" Type="http://schemas.openxmlformats.org/officeDocument/2006/relationships/hyperlink" Target="http://svana.dk/vand/vandomraadeplaner/vandomraadeplaner-2015-2021/vandomraadeplaner-2015-2021/" TargetMode="External"/><Relationship Id="rId693" Type="http://schemas.openxmlformats.org/officeDocument/2006/relationships/hyperlink" Target="http://svana.dk/vand/vandomraadeplaner/vandomraadeplaner-2015-2021/vandomraadeplaner-2015-2021/" TargetMode="External"/><Relationship Id="rId707" Type="http://schemas.openxmlformats.org/officeDocument/2006/relationships/hyperlink" Target="http://svana.dk/vand/vandomraadeplaner/vandomraadeplaner-2015-2021/vandomraadeplaner-2015-2021/" TargetMode="External"/><Relationship Id="rId43" Type="http://schemas.openxmlformats.org/officeDocument/2006/relationships/hyperlink" Target="http://www.miljoeportal.dk/borger/Intro_overfladevand/Sider/default.aspx" TargetMode="External"/><Relationship Id="rId139" Type="http://schemas.openxmlformats.org/officeDocument/2006/relationships/hyperlink" Target="http://www.miljoeportal.dk/borger/Intro_overfladevand/Sider/default.aspx" TargetMode="External"/><Relationship Id="rId346" Type="http://schemas.openxmlformats.org/officeDocument/2006/relationships/hyperlink" Target="http://www.miljoeportal.dk/borger/Intro_overfladevand/Sider/default.aspx" TargetMode="External"/><Relationship Id="rId553" Type="http://schemas.openxmlformats.org/officeDocument/2006/relationships/hyperlink" Target="http://svana.dk/vand/vandomraadeplaner/vandomraadeplaner-2015-2021/vandomraadeplaner-2015-2021/" TargetMode="External"/><Relationship Id="rId760" Type="http://schemas.openxmlformats.org/officeDocument/2006/relationships/hyperlink" Target="http://svana.dk/vand/vandomraadeplaner/vandomraadeplaner-2015-2021/vandomraadeplaner-2015-2021/" TargetMode="External"/><Relationship Id="rId192" Type="http://schemas.openxmlformats.org/officeDocument/2006/relationships/hyperlink" Target="http://www.miljoeportal.dk/borger/Intro_overfladevand/Sider/default.aspx" TargetMode="External"/><Relationship Id="rId206" Type="http://schemas.openxmlformats.org/officeDocument/2006/relationships/hyperlink" Target="http://www.miljoeportal.dk/borger/Intro_overfladevand/Sider/default.aspx" TargetMode="External"/><Relationship Id="rId413" Type="http://schemas.openxmlformats.org/officeDocument/2006/relationships/hyperlink" Target="http://www.miljoeportal.dk/borger/Intro_overfladevand/Sider/default.aspx" TargetMode="External"/><Relationship Id="rId858" Type="http://schemas.openxmlformats.org/officeDocument/2006/relationships/hyperlink" Target="http://svana.dk/vand/vandomraadeplaner/vandomraadeplaner-2015-2021/vandomraadeplaner-2015-2021/" TargetMode="External"/><Relationship Id="rId497" Type="http://schemas.openxmlformats.org/officeDocument/2006/relationships/hyperlink" Target="http://svana.dk/vand/vandomraadeplaner/vandomraadeplaner-2015-2021/vandomraadeplaner-2015-2021/" TargetMode="External"/><Relationship Id="rId620" Type="http://schemas.openxmlformats.org/officeDocument/2006/relationships/hyperlink" Target="http://svana.dk/vand/vandomraadeplaner/vandomraadeplaner-2015-2021/vandomraadeplaner-2015-2021/" TargetMode="External"/><Relationship Id="rId718" Type="http://schemas.openxmlformats.org/officeDocument/2006/relationships/hyperlink" Target="http://svana.dk/vand/vandomraadeplaner/vandomraadeplaner-2015-2021/vandomraadeplaner-2015-2021/" TargetMode="External"/><Relationship Id="rId357" Type="http://schemas.openxmlformats.org/officeDocument/2006/relationships/hyperlink" Target="http://www.miljoeportal.dk/borger/Intro_overfladevand/Sider/default.aspx" TargetMode="External"/><Relationship Id="rId54" Type="http://schemas.openxmlformats.org/officeDocument/2006/relationships/hyperlink" Target="http://www.miljoeportal.dk/borger/Intro_overfladevand/Sider/default.aspx" TargetMode="External"/><Relationship Id="rId217" Type="http://schemas.openxmlformats.org/officeDocument/2006/relationships/hyperlink" Target="http://www.miljoeportal.dk/borger/Intro_overfladevand/Sider/default.aspx" TargetMode="External"/><Relationship Id="rId564" Type="http://schemas.openxmlformats.org/officeDocument/2006/relationships/hyperlink" Target="http://svana.dk/vand/vandomraadeplaner/vandomraadeplaner-2015-2021/vandomraadeplaner-2015-2021/" TargetMode="External"/><Relationship Id="rId771" Type="http://schemas.openxmlformats.org/officeDocument/2006/relationships/hyperlink" Target="http://svana.dk/vand/vandomraadeplaner/vandomraadeplaner-2015-2021/vandomraadeplaner-2015-2021/" TargetMode="External"/><Relationship Id="rId869" Type="http://schemas.openxmlformats.org/officeDocument/2006/relationships/hyperlink" Target="http://svana.dk/vand/vandomraadeplaner/vandomraadeplaner-2015-2021/vandomraadeplaner-2015-2021/" TargetMode="External"/><Relationship Id="rId424" Type="http://schemas.openxmlformats.org/officeDocument/2006/relationships/hyperlink" Target="http://www.miljoeportal.dk/borger/Intro_overfladevand/Sider/default.aspx" TargetMode="External"/><Relationship Id="rId631" Type="http://schemas.openxmlformats.org/officeDocument/2006/relationships/hyperlink" Target="http://svana.dk/vand/vandomraadeplaner/vandomraadeplaner-2015-2021/vandomraadeplaner-2015-2021/" TargetMode="External"/><Relationship Id="rId729" Type="http://schemas.openxmlformats.org/officeDocument/2006/relationships/hyperlink" Target="http://svana.dk/vand/vandomraadeplaner/vandomraadeplaner-2015-2021/vandomraadeplaner-2015-2021/" TargetMode="External"/><Relationship Id="rId270" Type="http://schemas.openxmlformats.org/officeDocument/2006/relationships/hyperlink" Target="http://www.miljoeportal.dk/borger/Intro_overfladevand/Sider/default.aspx" TargetMode="External"/><Relationship Id="rId65" Type="http://schemas.openxmlformats.org/officeDocument/2006/relationships/hyperlink" Target="http://www.miljoeportal.dk/borger/Intro_overfladevand/Sider/default.aspx" TargetMode="External"/><Relationship Id="rId130" Type="http://schemas.openxmlformats.org/officeDocument/2006/relationships/hyperlink" Target="http://www.miljoeportal.dk/borger/Intro_overfladevand/Sider/default.aspx" TargetMode="External"/><Relationship Id="rId368" Type="http://schemas.openxmlformats.org/officeDocument/2006/relationships/hyperlink" Target="http://www.miljoeportal.dk/borger/Intro_overfladevand/Sider/default.aspx" TargetMode="External"/><Relationship Id="rId575" Type="http://schemas.openxmlformats.org/officeDocument/2006/relationships/hyperlink" Target="http://svana.dk/vand/vandomraadeplaner/vandomraadeplaner-2015-2021/vandomraadeplaner-2015-2021/" TargetMode="External"/><Relationship Id="rId782" Type="http://schemas.openxmlformats.org/officeDocument/2006/relationships/hyperlink" Target="http://svana.dk/vand/vandomraadeplaner/vandomraadeplaner-2015-2021/vandomraadeplaner-2015-2021/" TargetMode="External"/><Relationship Id="rId228" Type="http://schemas.openxmlformats.org/officeDocument/2006/relationships/hyperlink" Target="http://www.miljoeportal.dk/borger/Intro_overfladevand/Sider/default.aspx" TargetMode="External"/><Relationship Id="rId435" Type="http://schemas.openxmlformats.org/officeDocument/2006/relationships/hyperlink" Target="http://www.miljoeportal.dk/borger/Intro_overfladevand/Sider/default.aspx" TargetMode="External"/><Relationship Id="rId642" Type="http://schemas.openxmlformats.org/officeDocument/2006/relationships/hyperlink" Target="http://svana.dk/vand/vandomraadeplaner/vandomraadeplaner-2015-2021/vandomraadeplaner-2015-2021/" TargetMode="External"/><Relationship Id="rId281" Type="http://schemas.openxmlformats.org/officeDocument/2006/relationships/hyperlink" Target="http://www.miljoeportal.dk/borger/Intro_overfladevand/Sider/default.aspx" TargetMode="External"/><Relationship Id="rId502" Type="http://schemas.openxmlformats.org/officeDocument/2006/relationships/hyperlink" Target="http://svana.dk/vand/vandomraadeplaner/vandomraadeplaner-2015-2021/vandomraadeplaner-2015-2021/" TargetMode="External"/><Relationship Id="rId76" Type="http://schemas.openxmlformats.org/officeDocument/2006/relationships/hyperlink" Target="http://www.miljoeportal.dk/borger/Intro_overfladevand/Sider/default.aspx" TargetMode="External"/><Relationship Id="rId141" Type="http://schemas.openxmlformats.org/officeDocument/2006/relationships/hyperlink" Target="http://www.miljoeportal.dk/borger/Intro_overfladevand/Sider/default.aspx" TargetMode="External"/><Relationship Id="rId379" Type="http://schemas.openxmlformats.org/officeDocument/2006/relationships/hyperlink" Target="http://www.miljoeportal.dk/borger/Intro_overfladevand/Sider/default.aspx" TargetMode="External"/><Relationship Id="rId586" Type="http://schemas.openxmlformats.org/officeDocument/2006/relationships/hyperlink" Target="http://svana.dk/vand/vandomraadeplaner/vandomraadeplaner-2015-2021/vandomraadeplaner-2015-2021/" TargetMode="External"/><Relationship Id="rId793" Type="http://schemas.openxmlformats.org/officeDocument/2006/relationships/hyperlink" Target="http://svana.dk/vand/vandomraadeplaner/vandomraadeplaner-2015-2021/vandomraadeplaner-2015-2021/" TargetMode="External"/><Relationship Id="rId807" Type="http://schemas.openxmlformats.org/officeDocument/2006/relationships/hyperlink" Target="http://svana.dk/vand/vandomraadeplaner/vandomraadeplaner-2015-2021/vandomraadeplaner-2015-2021/" TargetMode="External"/><Relationship Id="rId7" Type="http://schemas.openxmlformats.org/officeDocument/2006/relationships/hyperlink" Target="http://www.miljoeportal.dk/borger/Intro_overfladevand/Sider/default.aspx" TargetMode="External"/><Relationship Id="rId239" Type="http://schemas.openxmlformats.org/officeDocument/2006/relationships/hyperlink" Target="http://www.miljoeportal.dk/borger/Intro_overfladevand/Sider/default.aspx" TargetMode="External"/><Relationship Id="rId446" Type="http://schemas.openxmlformats.org/officeDocument/2006/relationships/hyperlink" Target="http://www.miljoeportal.dk/borger/Intro_overfladevand/Sider/default.aspx" TargetMode="External"/><Relationship Id="rId653" Type="http://schemas.openxmlformats.org/officeDocument/2006/relationships/hyperlink" Target="http://svana.dk/vand/vandomraadeplaner/vandomraadeplaner-2015-2021/vandomraadeplaner-2015-2021/" TargetMode="External"/><Relationship Id="rId292" Type="http://schemas.openxmlformats.org/officeDocument/2006/relationships/hyperlink" Target="http://www.miljoeportal.dk/borger/Intro_overfladevand/Sider/default.aspx" TargetMode="External"/><Relationship Id="rId306" Type="http://schemas.openxmlformats.org/officeDocument/2006/relationships/hyperlink" Target="http://www.miljoeportal.dk/borger/Intro_overfladevand/Sider/default.aspx" TargetMode="External"/><Relationship Id="rId860" Type="http://schemas.openxmlformats.org/officeDocument/2006/relationships/hyperlink" Target="http://svana.dk/vand/vandomraadeplaner/vandomraadeplaner-2015-2021/vandomraadeplaner-2015-2021/" TargetMode="External"/><Relationship Id="rId87" Type="http://schemas.openxmlformats.org/officeDocument/2006/relationships/hyperlink" Target="http://www.miljoeportal.dk/borger/Intro_overfladevand/Sider/default.aspx" TargetMode="External"/><Relationship Id="rId513" Type="http://schemas.openxmlformats.org/officeDocument/2006/relationships/hyperlink" Target="http://svana.dk/vand/vandomraadeplaner/vandomraadeplaner-2015-2021/vandomraadeplaner-2015-2021/" TargetMode="External"/><Relationship Id="rId597" Type="http://schemas.openxmlformats.org/officeDocument/2006/relationships/hyperlink" Target="http://svana.dk/vand/vandomraadeplaner/vandomraadeplaner-2015-2021/vandomraadeplaner-2015-2021/" TargetMode="External"/><Relationship Id="rId720" Type="http://schemas.openxmlformats.org/officeDocument/2006/relationships/hyperlink" Target="http://svana.dk/vand/vandomraadeplaner/vandomraadeplaner-2015-2021/vandomraadeplaner-2015-2021/" TargetMode="External"/><Relationship Id="rId818" Type="http://schemas.openxmlformats.org/officeDocument/2006/relationships/hyperlink" Target="http://svana.dk/vand/vandomraadeplaner/vandomraadeplaner-2015-2021/vandomraadeplaner-2015-2021/" TargetMode="External"/><Relationship Id="rId152" Type="http://schemas.openxmlformats.org/officeDocument/2006/relationships/hyperlink" Target="http://www.miljoeportal.dk/borger/Intro_overfladevand/Sider/default.aspx" TargetMode="External"/><Relationship Id="rId457" Type="http://schemas.openxmlformats.org/officeDocument/2006/relationships/hyperlink" Target="http://svana.dk/vand/vandomraadeplaner/vandomraadeplaner-2015-2021/vandomraadeplaner-2015-2021/" TargetMode="External"/><Relationship Id="rId664" Type="http://schemas.openxmlformats.org/officeDocument/2006/relationships/hyperlink" Target="http://svana.dk/vand/vandomraadeplaner/vandomraadeplaner-2015-2021/vandomraadeplaner-2015-2021/" TargetMode="External"/><Relationship Id="rId871" Type="http://schemas.openxmlformats.org/officeDocument/2006/relationships/hyperlink" Target="http://svana.dk/vand/vandomraadeplaner/vandomraadeplaner-2015-2021/vandomraadeplaner-2015-2021/" TargetMode="External"/><Relationship Id="rId14" Type="http://schemas.openxmlformats.org/officeDocument/2006/relationships/hyperlink" Target="http://www.miljoeportal.dk/borger/Intro_overfladevand/Sider/default.aspx" TargetMode="External"/><Relationship Id="rId56" Type="http://schemas.openxmlformats.org/officeDocument/2006/relationships/hyperlink" Target="http://www.miljoeportal.dk/borger/Intro_overfladevand/Sider/default.aspx" TargetMode="External"/><Relationship Id="rId317" Type="http://schemas.openxmlformats.org/officeDocument/2006/relationships/hyperlink" Target="http://www.miljoeportal.dk/borger/Intro_overfladevand/Sider/default.aspx" TargetMode="External"/><Relationship Id="rId359" Type="http://schemas.openxmlformats.org/officeDocument/2006/relationships/hyperlink" Target="http://www.miljoeportal.dk/borger/Intro_overfladevand/Sider/default.aspx" TargetMode="External"/><Relationship Id="rId524" Type="http://schemas.openxmlformats.org/officeDocument/2006/relationships/hyperlink" Target="http://svana.dk/vand/vandomraadeplaner/vandomraadeplaner-2015-2021/vandomraadeplaner-2015-2021/" TargetMode="External"/><Relationship Id="rId566" Type="http://schemas.openxmlformats.org/officeDocument/2006/relationships/hyperlink" Target="http://svana.dk/vand/vandomraadeplaner/vandomraadeplaner-2015-2021/vandomraadeplaner-2015-2021/" TargetMode="External"/><Relationship Id="rId731" Type="http://schemas.openxmlformats.org/officeDocument/2006/relationships/hyperlink" Target="http://svana.dk/vand/vandomraadeplaner/vandomraadeplaner-2015-2021/vandomraadeplaner-2015-2021/" TargetMode="External"/><Relationship Id="rId773" Type="http://schemas.openxmlformats.org/officeDocument/2006/relationships/hyperlink" Target="http://svana.dk/vand/vandomraadeplaner/vandomraadeplaner-2015-2021/vandomraadeplaner-2015-2021/" TargetMode="External"/><Relationship Id="rId98" Type="http://schemas.openxmlformats.org/officeDocument/2006/relationships/hyperlink" Target="http://www.miljoeportal.dk/borger/Intro_overfladevand/Sider/default.aspx" TargetMode="External"/><Relationship Id="rId121" Type="http://schemas.openxmlformats.org/officeDocument/2006/relationships/hyperlink" Target="http://www.miljoeportal.dk/borger/Intro_overfladevand/Sider/default.aspx" TargetMode="External"/><Relationship Id="rId163" Type="http://schemas.openxmlformats.org/officeDocument/2006/relationships/hyperlink" Target="http://www.miljoeportal.dk/borger/Intro_overfladevand/Sider/default.aspx" TargetMode="External"/><Relationship Id="rId219" Type="http://schemas.openxmlformats.org/officeDocument/2006/relationships/hyperlink" Target="http://www.miljoeportal.dk/borger/Intro_overfladevand/Sider/default.aspx" TargetMode="External"/><Relationship Id="rId370" Type="http://schemas.openxmlformats.org/officeDocument/2006/relationships/hyperlink" Target="http://www.miljoeportal.dk/borger/Intro_overfladevand/Sider/default.aspx" TargetMode="External"/><Relationship Id="rId426" Type="http://schemas.openxmlformats.org/officeDocument/2006/relationships/hyperlink" Target="http://www.miljoeportal.dk/borger/Intro_overfladevand/Sider/default.aspx" TargetMode="External"/><Relationship Id="rId633" Type="http://schemas.openxmlformats.org/officeDocument/2006/relationships/hyperlink" Target="http://svana.dk/vand/vandomraadeplaner/vandomraadeplaner-2015-2021/vandomraadeplaner-2015-2021/" TargetMode="External"/><Relationship Id="rId829" Type="http://schemas.openxmlformats.org/officeDocument/2006/relationships/hyperlink" Target="http://svana.dk/vand/vandomraadeplaner/vandomraadeplaner-2015-2021/vandomraadeplaner-2015-2021/" TargetMode="External"/><Relationship Id="rId230" Type="http://schemas.openxmlformats.org/officeDocument/2006/relationships/hyperlink" Target="http://www.miljoeportal.dk/borger/Intro_overfladevand/Sider/default.aspx" TargetMode="External"/><Relationship Id="rId468" Type="http://schemas.openxmlformats.org/officeDocument/2006/relationships/hyperlink" Target="http://svana.dk/vand/vandomraadeplaner/vandomraadeplaner-2015-2021/vandomraadeplaner-2015-2021/" TargetMode="External"/><Relationship Id="rId675" Type="http://schemas.openxmlformats.org/officeDocument/2006/relationships/hyperlink" Target="http://svana.dk/vand/vandomraadeplaner/vandomraadeplaner-2015-2021/vandomraadeplaner-2015-2021/" TargetMode="External"/><Relationship Id="rId840" Type="http://schemas.openxmlformats.org/officeDocument/2006/relationships/hyperlink" Target="http://svana.dk/vand/vandomraadeplaner/vandomraadeplaner-2015-2021/vandomraadeplaner-2015-2021/" TargetMode="External"/><Relationship Id="rId882" Type="http://schemas.openxmlformats.org/officeDocument/2006/relationships/hyperlink" Target="http://svana.dk/vand/vandomraadeplaner/vandomraadeplaner-2015-2021/vandomraadeplaner-2015-2021/" TargetMode="External"/><Relationship Id="rId25" Type="http://schemas.openxmlformats.org/officeDocument/2006/relationships/hyperlink" Target="http://www.miljoeportal.dk/borger/Intro_overfladevand/Sider/default.aspx" TargetMode="External"/><Relationship Id="rId67" Type="http://schemas.openxmlformats.org/officeDocument/2006/relationships/hyperlink" Target="http://www.miljoeportal.dk/borger/Intro_overfladevand/Sider/default.aspx" TargetMode="External"/><Relationship Id="rId272" Type="http://schemas.openxmlformats.org/officeDocument/2006/relationships/hyperlink" Target="http://www.miljoeportal.dk/borger/Intro_overfladevand/Sider/default.aspx" TargetMode="External"/><Relationship Id="rId328" Type="http://schemas.openxmlformats.org/officeDocument/2006/relationships/hyperlink" Target="http://www.miljoeportal.dk/borger/Intro_overfladevand/Sider/default.aspx" TargetMode="External"/><Relationship Id="rId535" Type="http://schemas.openxmlformats.org/officeDocument/2006/relationships/hyperlink" Target="http://svana.dk/vand/vandomraadeplaner/vandomraadeplaner-2015-2021/vandomraadeplaner-2015-2021/" TargetMode="External"/><Relationship Id="rId577" Type="http://schemas.openxmlformats.org/officeDocument/2006/relationships/hyperlink" Target="http://svana.dk/vand/vandomraadeplaner/vandomraadeplaner-2015-2021/vandomraadeplaner-2015-2021/" TargetMode="External"/><Relationship Id="rId700" Type="http://schemas.openxmlformats.org/officeDocument/2006/relationships/hyperlink" Target="http://svana.dk/vand/vandomraadeplaner/vandomraadeplaner-2015-2021/vandomraadeplaner-2015-2021/" TargetMode="External"/><Relationship Id="rId742" Type="http://schemas.openxmlformats.org/officeDocument/2006/relationships/hyperlink" Target="http://svana.dk/vand/vandomraadeplaner/vandomraadeplaner-2015-2021/vandomraadeplaner-2015-2021/" TargetMode="External"/><Relationship Id="rId132" Type="http://schemas.openxmlformats.org/officeDocument/2006/relationships/hyperlink" Target="http://www.miljoeportal.dk/borger/Intro_overfladevand/Sider/default.aspx" TargetMode="External"/><Relationship Id="rId174" Type="http://schemas.openxmlformats.org/officeDocument/2006/relationships/hyperlink" Target="http://www.miljoeportal.dk/borger/Intro_overfladevand/Sider/default.aspx" TargetMode="External"/><Relationship Id="rId381" Type="http://schemas.openxmlformats.org/officeDocument/2006/relationships/hyperlink" Target="http://www.miljoeportal.dk/borger/Intro_overfladevand/Sider/default.aspx" TargetMode="External"/><Relationship Id="rId602" Type="http://schemas.openxmlformats.org/officeDocument/2006/relationships/hyperlink" Target="http://svana.dk/vand/vandomraadeplaner/vandomraadeplaner-2015-2021/vandomraadeplaner-2015-2021/" TargetMode="External"/><Relationship Id="rId784" Type="http://schemas.openxmlformats.org/officeDocument/2006/relationships/hyperlink" Target="http://svana.dk/vand/vandomraadeplaner/vandomraadeplaner-2015-2021/vandomraadeplaner-2015-2021/" TargetMode="External"/><Relationship Id="rId241" Type="http://schemas.openxmlformats.org/officeDocument/2006/relationships/hyperlink" Target="http://www.miljoeportal.dk/borger/Intro_overfladevand/Sider/default.aspx" TargetMode="External"/><Relationship Id="rId437" Type="http://schemas.openxmlformats.org/officeDocument/2006/relationships/hyperlink" Target="http://www.miljoeportal.dk/borger/Intro_overfladevand/Sider/default.aspx" TargetMode="External"/><Relationship Id="rId479" Type="http://schemas.openxmlformats.org/officeDocument/2006/relationships/hyperlink" Target="http://svana.dk/vand/vandomraadeplaner/vandomraadeplaner-2015-2021/vandomraadeplaner-2015-2021/" TargetMode="External"/><Relationship Id="rId644" Type="http://schemas.openxmlformats.org/officeDocument/2006/relationships/hyperlink" Target="http://svana.dk/vand/vandomraadeplaner/vandomraadeplaner-2015-2021/vandomraadeplaner-2015-2021/" TargetMode="External"/><Relationship Id="rId686" Type="http://schemas.openxmlformats.org/officeDocument/2006/relationships/hyperlink" Target="http://svana.dk/vand/vandomraadeplaner/vandomraadeplaner-2015-2021/vandomraadeplaner-2015-2021/" TargetMode="External"/><Relationship Id="rId851" Type="http://schemas.openxmlformats.org/officeDocument/2006/relationships/hyperlink" Target="http://svana.dk/vand/vandomraadeplaner/vandomraadeplaner-2015-2021/vandomraadeplaner-2015-2021/" TargetMode="External"/><Relationship Id="rId893" Type="http://schemas.openxmlformats.org/officeDocument/2006/relationships/hyperlink" Target="http://svana.dk/vand/vandomraadeplaner/vandomraadeplaner-2015-2021/vandomraadeplaner-2015-2021/" TargetMode="External"/><Relationship Id="rId36" Type="http://schemas.openxmlformats.org/officeDocument/2006/relationships/hyperlink" Target="http://www.miljoeportal.dk/borger/Intro_overfladevand/Sider/default.aspx" TargetMode="External"/><Relationship Id="rId283" Type="http://schemas.openxmlformats.org/officeDocument/2006/relationships/hyperlink" Target="http://www.miljoeportal.dk/borger/Intro_overfladevand/Sider/default.aspx" TargetMode="External"/><Relationship Id="rId339" Type="http://schemas.openxmlformats.org/officeDocument/2006/relationships/hyperlink" Target="http://www.miljoeportal.dk/borger/Intro_overfladevand/Sider/default.aspx" TargetMode="External"/><Relationship Id="rId490" Type="http://schemas.openxmlformats.org/officeDocument/2006/relationships/hyperlink" Target="http://svana.dk/vand/vandomraadeplaner/vandomraadeplaner-2015-2021/vandomraadeplaner-2015-2021/" TargetMode="External"/><Relationship Id="rId504" Type="http://schemas.openxmlformats.org/officeDocument/2006/relationships/hyperlink" Target="http://svana.dk/vand/vandomraadeplaner/vandomraadeplaner-2015-2021/vandomraadeplaner-2015-2021/" TargetMode="External"/><Relationship Id="rId546" Type="http://schemas.openxmlformats.org/officeDocument/2006/relationships/hyperlink" Target="http://svana.dk/vand/vandomraadeplaner/vandomraadeplaner-2015-2021/vandomraadeplaner-2015-2021/" TargetMode="External"/><Relationship Id="rId711" Type="http://schemas.openxmlformats.org/officeDocument/2006/relationships/hyperlink" Target="http://svana.dk/vand/vandomraadeplaner/vandomraadeplaner-2015-2021/vandomraadeplaner-2015-2021/" TargetMode="External"/><Relationship Id="rId753" Type="http://schemas.openxmlformats.org/officeDocument/2006/relationships/hyperlink" Target="http://svana.dk/vand/vandomraadeplaner/vandomraadeplaner-2015-2021/vandomraadeplaner-2015-2021/" TargetMode="External"/><Relationship Id="rId78" Type="http://schemas.openxmlformats.org/officeDocument/2006/relationships/hyperlink" Target="http://www.miljoeportal.dk/borger/Intro_overfladevand/Sider/default.aspx" TargetMode="External"/><Relationship Id="rId101" Type="http://schemas.openxmlformats.org/officeDocument/2006/relationships/hyperlink" Target="http://www.miljoeportal.dk/borger/Intro_overfladevand/Sider/default.aspx" TargetMode="External"/><Relationship Id="rId143" Type="http://schemas.openxmlformats.org/officeDocument/2006/relationships/hyperlink" Target="http://www.miljoeportal.dk/borger/Intro_overfladevand/Sider/default.aspx" TargetMode="External"/><Relationship Id="rId185" Type="http://schemas.openxmlformats.org/officeDocument/2006/relationships/hyperlink" Target="http://www.miljoeportal.dk/borger/Intro_overfladevand/Sider/default.aspx" TargetMode="External"/><Relationship Id="rId350" Type="http://schemas.openxmlformats.org/officeDocument/2006/relationships/hyperlink" Target="http://www.miljoeportal.dk/borger/Intro_overfladevand/Sider/default.aspx" TargetMode="External"/><Relationship Id="rId406" Type="http://schemas.openxmlformats.org/officeDocument/2006/relationships/hyperlink" Target="http://www.miljoeportal.dk/borger/Intro_overfladevand/Sider/default.aspx" TargetMode="External"/><Relationship Id="rId588" Type="http://schemas.openxmlformats.org/officeDocument/2006/relationships/hyperlink" Target="http://svana.dk/vand/vandomraadeplaner/vandomraadeplaner-2015-2021/vandomraadeplaner-2015-2021/" TargetMode="External"/><Relationship Id="rId795" Type="http://schemas.openxmlformats.org/officeDocument/2006/relationships/hyperlink" Target="http://svana.dk/vand/vandomraadeplaner/vandomraadeplaner-2015-2021/vandomraadeplaner-2015-2021/" TargetMode="External"/><Relationship Id="rId809" Type="http://schemas.openxmlformats.org/officeDocument/2006/relationships/hyperlink" Target="http://svana.dk/vand/vandomraadeplaner/vandomraadeplaner-2015-2021/vandomraadeplaner-2015-2021/" TargetMode="External"/><Relationship Id="rId9" Type="http://schemas.openxmlformats.org/officeDocument/2006/relationships/hyperlink" Target="http://www.miljoeportal.dk/borger/Intro_overfladevand/Sider/default.aspx" TargetMode="External"/><Relationship Id="rId210" Type="http://schemas.openxmlformats.org/officeDocument/2006/relationships/hyperlink" Target="http://www.miljoeportal.dk/borger/Intro_overfladevand/Sider/default.aspx" TargetMode="External"/><Relationship Id="rId392" Type="http://schemas.openxmlformats.org/officeDocument/2006/relationships/hyperlink" Target="http://www.miljoeportal.dk/borger/Intro_overfladevand/Sider/default.aspx" TargetMode="External"/><Relationship Id="rId448" Type="http://schemas.openxmlformats.org/officeDocument/2006/relationships/hyperlink" Target="http://www.miljoeportal.dk/borger/Intro_overfladevand/Sider/default.aspx" TargetMode="External"/><Relationship Id="rId613" Type="http://schemas.openxmlformats.org/officeDocument/2006/relationships/hyperlink" Target="http://svana.dk/vand/vandomraadeplaner/vandomraadeplaner-2015-2021/vandomraadeplaner-2015-2021/" TargetMode="External"/><Relationship Id="rId655" Type="http://schemas.openxmlformats.org/officeDocument/2006/relationships/hyperlink" Target="http://svana.dk/vand/vandomraadeplaner/vandomraadeplaner-2015-2021/vandomraadeplaner-2015-2021/" TargetMode="External"/><Relationship Id="rId697" Type="http://schemas.openxmlformats.org/officeDocument/2006/relationships/hyperlink" Target="http://svana.dk/vand/vandomraadeplaner/vandomraadeplaner-2015-2021/vandomraadeplaner-2015-2021/" TargetMode="External"/><Relationship Id="rId820" Type="http://schemas.openxmlformats.org/officeDocument/2006/relationships/hyperlink" Target="http://svana.dk/vand/vandomraadeplaner/vandomraadeplaner-2015-2021/vandomraadeplaner-2015-2021/" TargetMode="External"/><Relationship Id="rId862" Type="http://schemas.openxmlformats.org/officeDocument/2006/relationships/hyperlink" Target="http://svana.dk/vand/vandomraadeplaner/vandomraadeplaner-2015-2021/vandomraadeplaner-2015-2021/" TargetMode="External"/><Relationship Id="rId252" Type="http://schemas.openxmlformats.org/officeDocument/2006/relationships/hyperlink" Target="http://www.miljoeportal.dk/borger/Intro_overfladevand/Sider/default.aspx" TargetMode="External"/><Relationship Id="rId294" Type="http://schemas.openxmlformats.org/officeDocument/2006/relationships/hyperlink" Target="http://www.miljoeportal.dk/borger/Intro_overfladevand/Sider/default.aspx" TargetMode="External"/><Relationship Id="rId308" Type="http://schemas.openxmlformats.org/officeDocument/2006/relationships/hyperlink" Target="http://www.miljoeportal.dk/borger/Intro_overfladevand/Sider/default.aspx" TargetMode="External"/><Relationship Id="rId515" Type="http://schemas.openxmlformats.org/officeDocument/2006/relationships/hyperlink" Target="http://svana.dk/vand/vandomraadeplaner/vandomraadeplaner-2015-2021/vandomraadeplaner-2015-2021/" TargetMode="External"/><Relationship Id="rId722" Type="http://schemas.openxmlformats.org/officeDocument/2006/relationships/hyperlink" Target="http://svana.dk/vand/vandomraadeplaner/vandomraadeplaner-2015-2021/vandomraadeplaner-2015-2021/" TargetMode="External"/><Relationship Id="rId47" Type="http://schemas.openxmlformats.org/officeDocument/2006/relationships/hyperlink" Target="http://www.miljoeportal.dk/borger/Intro_overfladevand/Sider/default.aspx" TargetMode="External"/><Relationship Id="rId89" Type="http://schemas.openxmlformats.org/officeDocument/2006/relationships/hyperlink" Target="http://www.miljoeportal.dk/borger/Intro_overfladevand/Sider/default.aspx" TargetMode="External"/><Relationship Id="rId112" Type="http://schemas.openxmlformats.org/officeDocument/2006/relationships/hyperlink" Target="http://www.miljoeportal.dk/borger/Intro_overfladevand/Sider/default.aspx" TargetMode="External"/><Relationship Id="rId154" Type="http://schemas.openxmlformats.org/officeDocument/2006/relationships/hyperlink" Target="http://www.miljoeportal.dk/borger/Intro_overfladevand/Sider/default.aspx" TargetMode="External"/><Relationship Id="rId361" Type="http://schemas.openxmlformats.org/officeDocument/2006/relationships/hyperlink" Target="http://www.miljoeportal.dk/borger/Intro_overfladevand/Sider/default.aspx" TargetMode="External"/><Relationship Id="rId557" Type="http://schemas.openxmlformats.org/officeDocument/2006/relationships/hyperlink" Target="http://svana.dk/vand/vandomraadeplaner/vandomraadeplaner-2015-2021/vandomraadeplaner-2015-2021/" TargetMode="External"/><Relationship Id="rId599" Type="http://schemas.openxmlformats.org/officeDocument/2006/relationships/hyperlink" Target="http://svana.dk/vand/vandomraadeplaner/vandomraadeplaner-2015-2021/vandomraadeplaner-2015-2021/" TargetMode="External"/><Relationship Id="rId764" Type="http://schemas.openxmlformats.org/officeDocument/2006/relationships/hyperlink" Target="http://svana.dk/vand/vandomraadeplaner/vandomraadeplaner-2015-2021/vandomraadeplaner-2015-2021/" TargetMode="External"/><Relationship Id="rId196" Type="http://schemas.openxmlformats.org/officeDocument/2006/relationships/hyperlink" Target="http://www.miljoeportal.dk/borger/Intro_overfladevand/Sider/default.aspx" TargetMode="External"/><Relationship Id="rId417" Type="http://schemas.openxmlformats.org/officeDocument/2006/relationships/hyperlink" Target="http://www.miljoeportal.dk/borger/Intro_overfladevand/Sider/default.aspx" TargetMode="External"/><Relationship Id="rId459" Type="http://schemas.openxmlformats.org/officeDocument/2006/relationships/hyperlink" Target="http://svana.dk/vand/vandomraadeplaner/vandomraadeplaner-2015-2021/vandomraadeplaner-2015-2021/" TargetMode="External"/><Relationship Id="rId624" Type="http://schemas.openxmlformats.org/officeDocument/2006/relationships/hyperlink" Target="http://svana.dk/vand/vandomraadeplaner/vandomraadeplaner-2015-2021/vandomraadeplaner-2015-2021/" TargetMode="External"/><Relationship Id="rId666" Type="http://schemas.openxmlformats.org/officeDocument/2006/relationships/hyperlink" Target="http://svana.dk/vand/vandomraadeplaner/vandomraadeplaner-2015-2021/vandomraadeplaner-2015-2021/" TargetMode="External"/><Relationship Id="rId831" Type="http://schemas.openxmlformats.org/officeDocument/2006/relationships/hyperlink" Target="http://svana.dk/vand/vandomraadeplaner/vandomraadeplaner-2015-2021/vandomraadeplaner-2015-2021/" TargetMode="External"/><Relationship Id="rId873" Type="http://schemas.openxmlformats.org/officeDocument/2006/relationships/hyperlink" Target="http://svana.dk/vand/vandomraadeplaner/vandomraadeplaner-2015-2021/vandomraadeplaner-2015-2021/" TargetMode="External"/><Relationship Id="rId16" Type="http://schemas.openxmlformats.org/officeDocument/2006/relationships/hyperlink" Target="http://www.miljoeportal.dk/borger/Intro_overfladevand/Sider/default.aspx" TargetMode="External"/><Relationship Id="rId221" Type="http://schemas.openxmlformats.org/officeDocument/2006/relationships/hyperlink" Target="http://www.miljoeportal.dk/borger/Intro_overfladevand/Sider/default.aspx" TargetMode="External"/><Relationship Id="rId263" Type="http://schemas.openxmlformats.org/officeDocument/2006/relationships/hyperlink" Target="http://www.miljoeportal.dk/borger/Intro_overfladevand/Sider/default.aspx" TargetMode="External"/><Relationship Id="rId319" Type="http://schemas.openxmlformats.org/officeDocument/2006/relationships/hyperlink" Target="http://www.miljoeportal.dk/borger/Intro_overfladevand/Sider/default.aspx" TargetMode="External"/><Relationship Id="rId470" Type="http://schemas.openxmlformats.org/officeDocument/2006/relationships/hyperlink" Target="http://svana.dk/vand/vandomraadeplaner/vandomraadeplaner-2015-2021/vandomraadeplaner-2015-2021/" TargetMode="External"/><Relationship Id="rId526" Type="http://schemas.openxmlformats.org/officeDocument/2006/relationships/hyperlink" Target="http://svana.dk/vand/vandomraadeplaner/vandomraadeplaner-2015-2021/vandomraadeplaner-2015-2021/" TargetMode="External"/><Relationship Id="rId58" Type="http://schemas.openxmlformats.org/officeDocument/2006/relationships/hyperlink" Target="http://www.miljoeportal.dk/borger/Intro_overfladevand/Sider/default.aspx" TargetMode="External"/><Relationship Id="rId123" Type="http://schemas.openxmlformats.org/officeDocument/2006/relationships/hyperlink" Target="http://www.miljoeportal.dk/borger/Intro_overfladevand/Sider/default.aspx" TargetMode="External"/><Relationship Id="rId330" Type="http://schemas.openxmlformats.org/officeDocument/2006/relationships/hyperlink" Target="http://www.miljoeportal.dk/borger/Intro_overfladevand/Sider/default.aspx" TargetMode="External"/><Relationship Id="rId568" Type="http://schemas.openxmlformats.org/officeDocument/2006/relationships/hyperlink" Target="http://svana.dk/vand/vandomraadeplaner/vandomraadeplaner-2015-2021/vandomraadeplaner-2015-2021/" TargetMode="External"/><Relationship Id="rId733" Type="http://schemas.openxmlformats.org/officeDocument/2006/relationships/hyperlink" Target="http://svana.dk/vand/vandomraadeplaner/vandomraadeplaner-2015-2021/vandomraadeplaner-2015-2021/" TargetMode="External"/><Relationship Id="rId775" Type="http://schemas.openxmlformats.org/officeDocument/2006/relationships/hyperlink" Target="http://svana.dk/vand/vandomraadeplaner/vandomraadeplaner-2015-2021/vandomraadeplaner-2015-2021/" TargetMode="External"/><Relationship Id="rId165" Type="http://schemas.openxmlformats.org/officeDocument/2006/relationships/hyperlink" Target="http://www.miljoeportal.dk/borger/Intro_overfladevand/Sider/default.aspx" TargetMode="External"/><Relationship Id="rId372" Type="http://schemas.openxmlformats.org/officeDocument/2006/relationships/hyperlink" Target="http://www.miljoeportal.dk/borger/Intro_overfladevand/Sider/default.aspx" TargetMode="External"/><Relationship Id="rId428" Type="http://schemas.openxmlformats.org/officeDocument/2006/relationships/hyperlink" Target="http://www.miljoeportal.dk/borger/Intro_overfladevand/Sider/default.aspx" TargetMode="External"/><Relationship Id="rId635" Type="http://schemas.openxmlformats.org/officeDocument/2006/relationships/hyperlink" Target="http://svana.dk/vand/vandomraadeplaner/vandomraadeplaner-2015-2021/vandomraadeplaner-2015-2021/" TargetMode="External"/><Relationship Id="rId677" Type="http://schemas.openxmlformats.org/officeDocument/2006/relationships/hyperlink" Target="http://svana.dk/vand/vandomraadeplaner/vandomraadeplaner-2015-2021/vandomraadeplaner-2015-2021/" TargetMode="External"/><Relationship Id="rId800" Type="http://schemas.openxmlformats.org/officeDocument/2006/relationships/hyperlink" Target="http://svana.dk/vand/vandomraadeplaner/vandomraadeplaner-2015-2021/vandomraadeplaner-2015-2021/" TargetMode="External"/><Relationship Id="rId842" Type="http://schemas.openxmlformats.org/officeDocument/2006/relationships/hyperlink" Target="http://svana.dk/vand/vandomraadeplaner/vandomraadeplaner-2015-2021/vandomraadeplaner-2015-2021/" TargetMode="External"/><Relationship Id="rId232" Type="http://schemas.openxmlformats.org/officeDocument/2006/relationships/hyperlink" Target="http://www.miljoeportal.dk/borger/Intro_overfladevand/Sider/default.aspx" TargetMode="External"/><Relationship Id="rId274" Type="http://schemas.openxmlformats.org/officeDocument/2006/relationships/hyperlink" Target="http://www.miljoeportal.dk/borger/Intro_overfladevand/Sider/default.aspx" TargetMode="External"/><Relationship Id="rId481" Type="http://schemas.openxmlformats.org/officeDocument/2006/relationships/hyperlink" Target="http://svana.dk/vand/vandomraadeplaner/vandomraadeplaner-2015-2021/vandomraadeplaner-2015-2021/" TargetMode="External"/><Relationship Id="rId702" Type="http://schemas.openxmlformats.org/officeDocument/2006/relationships/hyperlink" Target="http://svana.dk/vand/vandomraadeplaner/vandomraadeplaner-2015-2021/vandomraadeplaner-2015-2021/" TargetMode="External"/><Relationship Id="rId884" Type="http://schemas.openxmlformats.org/officeDocument/2006/relationships/hyperlink" Target="http://svana.dk/vand/vandomraadeplaner/vandomraadeplaner-2015-2021/vandomraadeplaner-2015-2021/" TargetMode="External"/><Relationship Id="rId27" Type="http://schemas.openxmlformats.org/officeDocument/2006/relationships/hyperlink" Target="http://www.miljoeportal.dk/borger/Intro_overfladevand/Sider/default.aspx" TargetMode="External"/><Relationship Id="rId69" Type="http://schemas.openxmlformats.org/officeDocument/2006/relationships/hyperlink" Target="http://www.miljoeportal.dk/borger/Intro_overfladevand/Sider/default.aspx" TargetMode="External"/><Relationship Id="rId134" Type="http://schemas.openxmlformats.org/officeDocument/2006/relationships/hyperlink" Target="http://www.miljoeportal.dk/borger/Intro_overfladevand/Sider/default.aspx" TargetMode="External"/><Relationship Id="rId537" Type="http://schemas.openxmlformats.org/officeDocument/2006/relationships/hyperlink" Target="http://svana.dk/vand/vandomraadeplaner/vandomraadeplaner-2015-2021/vandomraadeplaner-2015-2021/" TargetMode="External"/><Relationship Id="rId579" Type="http://schemas.openxmlformats.org/officeDocument/2006/relationships/hyperlink" Target="http://svana.dk/vand/vandomraadeplaner/vandomraadeplaner-2015-2021/vandomraadeplaner-2015-2021/" TargetMode="External"/><Relationship Id="rId744" Type="http://schemas.openxmlformats.org/officeDocument/2006/relationships/hyperlink" Target="http://svana.dk/vand/vandomraadeplaner/vandomraadeplaner-2015-2021/vandomraadeplaner-2015-2021/" TargetMode="External"/><Relationship Id="rId786" Type="http://schemas.openxmlformats.org/officeDocument/2006/relationships/hyperlink" Target="http://svana.dk/vand/vandomraadeplaner/vandomraadeplaner-2015-2021/vandomraadeplaner-2015-2021/" TargetMode="External"/><Relationship Id="rId80" Type="http://schemas.openxmlformats.org/officeDocument/2006/relationships/hyperlink" Target="http://www.miljoeportal.dk/borger/Intro_overfladevand/Sider/default.aspx" TargetMode="External"/><Relationship Id="rId176" Type="http://schemas.openxmlformats.org/officeDocument/2006/relationships/hyperlink" Target="http://www.miljoeportal.dk/borger/Intro_overfladevand/Sider/default.aspx" TargetMode="External"/><Relationship Id="rId341" Type="http://schemas.openxmlformats.org/officeDocument/2006/relationships/hyperlink" Target="http://www.miljoeportal.dk/borger/Intro_overfladevand/Sider/default.aspx" TargetMode="External"/><Relationship Id="rId383" Type="http://schemas.openxmlformats.org/officeDocument/2006/relationships/hyperlink" Target="http://www.miljoeportal.dk/borger/Intro_overfladevand/Sider/default.aspx" TargetMode="External"/><Relationship Id="rId439" Type="http://schemas.openxmlformats.org/officeDocument/2006/relationships/hyperlink" Target="http://www.miljoeportal.dk/borger/Intro_overfladevand/Sider/default.aspx" TargetMode="External"/><Relationship Id="rId590" Type="http://schemas.openxmlformats.org/officeDocument/2006/relationships/hyperlink" Target="http://svana.dk/vand/vandomraadeplaner/vandomraadeplaner-2015-2021/vandomraadeplaner-2015-2021/" TargetMode="External"/><Relationship Id="rId604" Type="http://schemas.openxmlformats.org/officeDocument/2006/relationships/hyperlink" Target="http://svana.dk/vand/vandomraadeplaner/vandomraadeplaner-2015-2021/vandomraadeplaner-2015-2021/" TargetMode="External"/><Relationship Id="rId646" Type="http://schemas.openxmlformats.org/officeDocument/2006/relationships/hyperlink" Target="http://svana.dk/vand/vandomraadeplaner/vandomraadeplaner-2015-2021/vandomraadeplaner-2015-2021/" TargetMode="External"/><Relationship Id="rId811" Type="http://schemas.openxmlformats.org/officeDocument/2006/relationships/hyperlink" Target="http://svana.dk/vand/vandomraadeplaner/vandomraadeplaner-2015-2021/vandomraadeplaner-2015-2021/" TargetMode="External"/><Relationship Id="rId201" Type="http://schemas.openxmlformats.org/officeDocument/2006/relationships/hyperlink" Target="http://www.miljoeportal.dk/borger/Intro_overfladevand/Sider/default.aspx" TargetMode="External"/><Relationship Id="rId243" Type="http://schemas.openxmlformats.org/officeDocument/2006/relationships/hyperlink" Target="http://www.miljoeportal.dk/borger/Intro_overfladevand/Sider/default.aspx" TargetMode="External"/><Relationship Id="rId285" Type="http://schemas.openxmlformats.org/officeDocument/2006/relationships/hyperlink" Target="http://www.miljoeportal.dk/borger/Intro_overfladevand/Sider/default.aspx" TargetMode="External"/><Relationship Id="rId450" Type="http://schemas.openxmlformats.org/officeDocument/2006/relationships/hyperlink" Target="http://www.miljoeportal.dk/borger/Intro_overfladevand/Sider/default.aspx" TargetMode="External"/><Relationship Id="rId506" Type="http://schemas.openxmlformats.org/officeDocument/2006/relationships/hyperlink" Target="http://svana.dk/vand/vandomraadeplaner/vandomraadeplaner-2015-2021/vandomraadeplaner-2015-2021/" TargetMode="External"/><Relationship Id="rId688" Type="http://schemas.openxmlformats.org/officeDocument/2006/relationships/hyperlink" Target="http://svana.dk/vand/vandomraadeplaner/vandomraadeplaner-2015-2021/vandomraadeplaner-2015-2021/" TargetMode="External"/><Relationship Id="rId853" Type="http://schemas.openxmlformats.org/officeDocument/2006/relationships/hyperlink" Target="http://svana.dk/vand/vandomraadeplaner/vandomraadeplaner-2015-2021/vandomraadeplaner-2015-2021/" TargetMode="External"/><Relationship Id="rId895" Type="http://schemas.openxmlformats.org/officeDocument/2006/relationships/hyperlink" Target="http://svana.dk/vand/vandomraadeplaner/vandomraadeplaner-2015-2021/vandomraadeplaner-2015-2021/" TargetMode="External"/><Relationship Id="rId38" Type="http://schemas.openxmlformats.org/officeDocument/2006/relationships/hyperlink" Target="http://www.miljoeportal.dk/borger/Intro_overfladevand/Sider/default.aspx" TargetMode="External"/><Relationship Id="rId103" Type="http://schemas.openxmlformats.org/officeDocument/2006/relationships/hyperlink" Target="http://www.miljoeportal.dk/borger/Intro_overfladevand/Sider/default.aspx" TargetMode="External"/><Relationship Id="rId310" Type="http://schemas.openxmlformats.org/officeDocument/2006/relationships/hyperlink" Target="http://www.miljoeportal.dk/borger/Intro_overfladevand/Sider/default.aspx" TargetMode="External"/><Relationship Id="rId492" Type="http://schemas.openxmlformats.org/officeDocument/2006/relationships/hyperlink" Target="http://svana.dk/vand/vandomraadeplaner/vandomraadeplaner-2015-2021/vandomraadeplaner-2015-2021/" TargetMode="External"/><Relationship Id="rId548" Type="http://schemas.openxmlformats.org/officeDocument/2006/relationships/hyperlink" Target="http://svana.dk/vand/vandomraadeplaner/vandomraadeplaner-2015-2021/vandomraadeplaner-2015-2021/" TargetMode="External"/><Relationship Id="rId713" Type="http://schemas.openxmlformats.org/officeDocument/2006/relationships/hyperlink" Target="http://svana.dk/vand/vandomraadeplaner/vandomraadeplaner-2015-2021/vandomraadeplaner-2015-2021/" TargetMode="External"/><Relationship Id="rId755" Type="http://schemas.openxmlformats.org/officeDocument/2006/relationships/hyperlink" Target="http://svana.dk/vand/vandomraadeplaner/vandomraadeplaner-2015-2021/vandomraadeplaner-2015-2021/" TargetMode="External"/><Relationship Id="rId797" Type="http://schemas.openxmlformats.org/officeDocument/2006/relationships/hyperlink" Target="http://svana.dk/vand/vandomraadeplaner/vandomraadeplaner-2015-2021/vandomraadeplaner-2015-2021/" TargetMode="External"/><Relationship Id="rId91" Type="http://schemas.openxmlformats.org/officeDocument/2006/relationships/hyperlink" Target="http://www.miljoeportal.dk/borger/Intro_overfladevand/Sider/default.aspx" TargetMode="External"/><Relationship Id="rId145" Type="http://schemas.openxmlformats.org/officeDocument/2006/relationships/hyperlink" Target="http://www.miljoeportal.dk/borger/Intro_overfladevand/Sider/default.aspx" TargetMode="External"/><Relationship Id="rId187" Type="http://schemas.openxmlformats.org/officeDocument/2006/relationships/hyperlink" Target="http://www.miljoeportal.dk/borger/Intro_overfladevand/Sider/default.aspx" TargetMode="External"/><Relationship Id="rId352" Type="http://schemas.openxmlformats.org/officeDocument/2006/relationships/hyperlink" Target="http://www.miljoeportal.dk/borger/Intro_overfladevand/Sider/default.aspx" TargetMode="External"/><Relationship Id="rId394" Type="http://schemas.openxmlformats.org/officeDocument/2006/relationships/hyperlink" Target="http://www.miljoeportal.dk/borger/Intro_overfladevand/Sider/default.aspx" TargetMode="External"/><Relationship Id="rId408" Type="http://schemas.openxmlformats.org/officeDocument/2006/relationships/hyperlink" Target="http://www.miljoeportal.dk/borger/Intro_overfladevand/Sider/default.aspx" TargetMode="External"/><Relationship Id="rId615" Type="http://schemas.openxmlformats.org/officeDocument/2006/relationships/hyperlink" Target="http://svana.dk/vand/vandomraadeplaner/vandomraadeplaner-2015-2021/vandomraadeplaner-2015-2021/" TargetMode="External"/><Relationship Id="rId822" Type="http://schemas.openxmlformats.org/officeDocument/2006/relationships/hyperlink" Target="http://svana.dk/vand/vandomraadeplaner/vandomraadeplaner-2015-2021/vandomraadeplaner-2015-2021/" TargetMode="External"/><Relationship Id="rId212" Type="http://schemas.openxmlformats.org/officeDocument/2006/relationships/hyperlink" Target="http://www.miljoeportal.dk/borger/Intro_overfladevand/Sider/default.aspx" TargetMode="External"/><Relationship Id="rId254" Type="http://schemas.openxmlformats.org/officeDocument/2006/relationships/hyperlink" Target="http://www.miljoeportal.dk/borger/Intro_overfladevand/Sider/default.aspx" TargetMode="External"/><Relationship Id="rId657" Type="http://schemas.openxmlformats.org/officeDocument/2006/relationships/hyperlink" Target="http://svana.dk/vand/vandomraadeplaner/vandomraadeplaner-2015-2021/vandomraadeplaner-2015-2021/" TargetMode="External"/><Relationship Id="rId699" Type="http://schemas.openxmlformats.org/officeDocument/2006/relationships/hyperlink" Target="http://svana.dk/vand/vandomraadeplaner/vandomraadeplaner-2015-2021/vandomraadeplaner-2015-2021/" TargetMode="External"/><Relationship Id="rId864" Type="http://schemas.openxmlformats.org/officeDocument/2006/relationships/hyperlink" Target="http://svana.dk/vand/vandomraadeplaner/vandomraadeplaner-2015-2021/vandomraadeplaner-2015-2021/" TargetMode="External"/><Relationship Id="rId49" Type="http://schemas.openxmlformats.org/officeDocument/2006/relationships/hyperlink" Target="http://www.miljoeportal.dk/borger/Intro_overfladevand/Sider/default.aspx" TargetMode="External"/><Relationship Id="rId114" Type="http://schemas.openxmlformats.org/officeDocument/2006/relationships/hyperlink" Target="http://www.miljoeportal.dk/borger/Intro_overfladevand/Sider/default.aspx" TargetMode="External"/><Relationship Id="rId296" Type="http://schemas.openxmlformats.org/officeDocument/2006/relationships/hyperlink" Target="http://www.miljoeportal.dk/borger/Intro_overfladevand/Sider/default.aspx" TargetMode="External"/><Relationship Id="rId461" Type="http://schemas.openxmlformats.org/officeDocument/2006/relationships/hyperlink" Target="http://svana.dk/vand/vandomraadeplaner/vandomraadeplaner-2015-2021/vandomraadeplaner-2015-2021/" TargetMode="External"/><Relationship Id="rId517" Type="http://schemas.openxmlformats.org/officeDocument/2006/relationships/hyperlink" Target="http://svana.dk/vand/vandomraadeplaner/vandomraadeplaner-2015-2021/vandomraadeplaner-2015-2021/" TargetMode="External"/><Relationship Id="rId559" Type="http://schemas.openxmlformats.org/officeDocument/2006/relationships/hyperlink" Target="http://svana.dk/vand/vandomraadeplaner/vandomraadeplaner-2015-2021/vandomraadeplaner-2015-2021/" TargetMode="External"/><Relationship Id="rId724" Type="http://schemas.openxmlformats.org/officeDocument/2006/relationships/hyperlink" Target="http://svana.dk/vand/vandomraadeplaner/vandomraadeplaner-2015-2021/vandomraadeplaner-2015-2021/" TargetMode="External"/><Relationship Id="rId766" Type="http://schemas.openxmlformats.org/officeDocument/2006/relationships/hyperlink" Target="http://svana.dk/vand/vandomraadeplaner/vandomraadeplaner-2015-2021/vandomraadeplaner-2015-2021/" TargetMode="External"/><Relationship Id="rId60" Type="http://schemas.openxmlformats.org/officeDocument/2006/relationships/hyperlink" Target="http://www.miljoeportal.dk/borger/Intro_overfladevand/Sider/default.aspx" TargetMode="External"/><Relationship Id="rId156" Type="http://schemas.openxmlformats.org/officeDocument/2006/relationships/hyperlink" Target="http://www.miljoeportal.dk/borger/Intro_overfladevand/Sider/default.aspx" TargetMode="External"/><Relationship Id="rId198" Type="http://schemas.openxmlformats.org/officeDocument/2006/relationships/hyperlink" Target="http://www.miljoeportal.dk/borger/Intro_overfladevand/Sider/default.aspx" TargetMode="External"/><Relationship Id="rId321" Type="http://schemas.openxmlformats.org/officeDocument/2006/relationships/hyperlink" Target="http://www.miljoeportal.dk/borger/Intro_overfladevand/Sider/default.aspx" TargetMode="External"/><Relationship Id="rId363" Type="http://schemas.openxmlformats.org/officeDocument/2006/relationships/hyperlink" Target="http://www.miljoeportal.dk/borger/Intro_overfladevand/Sider/default.aspx" TargetMode="External"/><Relationship Id="rId419" Type="http://schemas.openxmlformats.org/officeDocument/2006/relationships/hyperlink" Target="http://www.miljoeportal.dk/borger/Intro_overfladevand/Sider/default.aspx" TargetMode="External"/><Relationship Id="rId570" Type="http://schemas.openxmlformats.org/officeDocument/2006/relationships/hyperlink" Target="http://svana.dk/vand/vandomraadeplaner/vandomraadeplaner-2015-2021/vandomraadeplaner-2015-2021/" TargetMode="External"/><Relationship Id="rId626" Type="http://schemas.openxmlformats.org/officeDocument/2006/relationships/hyperlink" Target="http://svana.dk/vand/vandomraadeplaner/vandomraadeplaner-2015-2021/vandomraadeplaner-2015-2021/" TargetMode="External"/><Relationship Id="rId223" Type="http://schemas.openxmlformats.org/officeDocument/2006/relationships/hyperlink" Target="http://www.miljoeportal.dk/borger/Intro_overfladevand/Sider/default.aspx" TargetMode="External"/><Relationship Id="rId430" Type="http://schemas.openxmlformats.org/officeDocument/2006/relationships/hyperlink" Target="http://www.miljoeportal.dk/borger/Intro_overfladevand/Sider/default.aspx" TargetMode="External"/><Relationship Id="rId668" Type="http://schemas.openxmlformats.org/officeDocument/2006/relationships/hyperlink" Target="http://svana.dk/vand/vandomraadeplaner/vandomraadeplaner-2015-2021/vandomraadeplaner-2015-2021/" TargetMode="External"/><Relationship Id="rId833" Type="http://schemas.openxmlformats.org/officeDocument/2006/relationships/hyperlink" Target="http://svana.dk/vand/vandomraadeplaner/vandomraadeplaner-2015-2021/vandomraadeplaner-2015-2021/" TargetMode="External"/><Relationship Id="rId875" Type="http://schemas.openxmlformats.org/officeDocument/2006/relationships/hyperlink" Target="http://svana.dk/vand/vandomraadeplaner/vandomraadeplaner-2015-2021/vandomraadeplaner-2015-2021/" TargetMode="External"/><Relationship Id="rId18" Type="http://schemas.openxmlformats.org/officeDocument/2006/relationships/hyperlink" Target="http://www.miljoeportal.dk/borger/Intro_overfladevand/Sider/default.aspx" TargetMode="External"/><Relationship Id="rId265" Type="http://schemas.openxmlformats.org/officeDocument/2006/relationships/hyperlink" Target="http://www.miljoeportal.dk/borger/Intro_overfladevand/Sider/default.aspx" TargetMode="External"/><Relationship Id="rId472" Type="http://schemas.openxmlformats.org/officeDocument/2006/relationships/hyperlink" Target="http://svana.dk/vand/vandomraadeplaner/vandomraadeplaner-2015-2021/vandomraadeplaner-2015-2021/" TargetMode="External"/><Relationship Id="rId528" Type="http://schemas.openxmlformats.org/officeDocument/2006/relationships/hyperlink" Target="http://svana.dk/vand/vandomraadeplaner/vandomraadeplaner-2015-2021/vandomraadeplaner-2015-2021/" TargetMode="External"/><Relationship Id="rId735" Type="http://schemas.openxmlformats.org/officeDocument/2006/relationships/hyperlink" Target="http://svana.dk/vand/vandomraadeplaner/vandomraadeplaner-2015-2021/vandomraadeplaner-2015-2021/" TargetMode="External"/><Relationship Id="rId900" Type="http://schemas.openxmlformats.org/officeDocument/2006/relationships/hyperlink" Target="http://svana.dk/vand/vandomraadeplaner/vandomraadeplaner-2015-2021/vandomraadeplaner-2015-2021/" TargetMode="External"/><Relationship Id="rId125" Type="http://schemas.openxmlformats.org/officeDocument/2006/relationships/hyperlink" Target="http://www.miljoeportal.dk/borger/Intro_overfladevand/Sider/default.aspx" TargetMode="External"/><Relationship Id="rId167" Type="http://schemas.openxmlformats.org/officeDocument/2006/relationships/hyperlink" Target="http://www.miljoeportal.dk/borger/Intro_overfladevand/Sider/default.aspx" TargetMode="External"/><Relationship Id="rId332" Type="http://schemas.openxmlformats.org/officeDocument/2006/relationships/hyperlink" Target="http://www.miljoeportal.dk/borger/Intro_overfladevand/Sider/default.aspx" TargetMode="External"/><Relationship Id="rId374" Type="http://schemas.openxmlformats.org/officeDocument/2006/relationships/hyperlink" Target="http://www.miljoeportal.dk/borger/Intro_overfladevand/Sider/default.aspx" TargetMode="External"/><Relationship Id="rId581" Type="http://schemas.openxmlformats.org/officeDocument/2006/relationships/hyperlink" Target="http://svana.dk/vand/vandomraadeplaner/vandomraadeplaner-2015-2021/vandomraadeplaner-2015-2021/" TargetMode="External"/><Relationship Id="rId777" Type="http://schemas.openxmlformats.org/officeDocument/2006/relationships/hyperlink" Target="http://svana.dk/vand/vandomraadeplaner/vandomraadeplaner-2015-2021/vandomraadeplaner-2015-2021/" TargetMode="External"/><Relationship Id="rId71" Type="http://schemas.openxmlformats.org/officeDocument/2006/relationships/hyperlink" Target="http://www.miljoeportal.dk/borger/Intro_overfladevand/Sider/default.aspx" TargetMode="External"/><Relationship Id="rId234" Type="http://schemas.openxmlformats.org/officeDocument/2006/relationships/hyperlink" Target="http://www.miljoeportal.dk/borger/Intro_overfladevand/Sider/default.aspx" TargetMode="External"/><Relationship Id="rId637" Type="http://schemas.openxmlformats.org/officeDocument/2006/relationships/hyperlink" Target="http://svana.dk/vand/vandomraadeplaner/vandomraadeplaner-2015-2021/vandomraadeplaner-2015-2021/" TargetMode="External"/><Relationship Id="rId679" Type="http://schemas.openxmlformats.org/officeDocument/2006/relationships/hyperlink" Target="http://svana.dk/vand/vandomraadeplaner/vandomraadeplaner-2015-2021/vandomraadeplaner-2015-2021/" TargetMode="External"/><Relationship Id="rId802" Type="http://schemas.openxmlformats.org/officeDocument/2006/relationships/hyperlink" Target="http://svana.dk/vand/vandomraadeplaner/vandomraadeplaner-2015-2021/vandomraadeplaner-2015-2021/" TargetMode="External"/><Relationship Id="rId844" Type="http://schemas.openxmlformats.org/officeDocument/2006/relationships/hyperlink" Target="http://svana.dk/vand/vandomraadeplaner/vandomraadeplaner-2015-2021/vandomraadeplaner-2015-2021/" TargetMode="External"/><Relationship Id="rId886" Type="http://schemas.openxmlformats.org/officeDocument/2006/relationships/hyperlink" Target="http://svana.dk/vand/vandomraadeplaner/vandomraadeplaner-2015-2021/vandomraadeplaner-2015-2021/" TargetMode="External"/><Relationship Id="rId2" Type="http://schemas.openxmlformats.org/officeDocument/2006/relationships/hyperlink" Target="http://www.miljoeportal.dk/borger/Intro_overfladevand/Sider/default.aspx" TargetMode="External"/><Relationship Id="rId29" Type="http://schemas.openxmlformats.org/officeDocument/2006/relationships/hyperlink" Target="http://www.miljoeportal.dk/borger/Intro_overfladevand/Sider/default.aspx" TargetMode="External"/><Relationship Id="rId276" Type="http://schemas.openxmlformats.org/officeDocument/2006/relationships/hyperlink" Target="http://www.miljoeportal.dk/borger/Intro_overfladevand/Sider/default.aspx" TargetMode="External"/><Relationship Id="rId441" Type="http://schemas.openxmlformats.org/officeDocument/2006/relationships/hyperlink" Target="http://www.miljoeportal.dk/borger/Intro_overfladevand/Sider/default.aspx" TargetMode="External"/><Relationship Id="rId483" Type="http://schemas.openxmlformats.org/officeDocument/2006/relationships/hyperlink" Target="http://svana.dk/vand/vandomraadeplaner/vandomraadeplaner-2015-2021/vandomraadeplaner-2015-2021/" TargetMode="External"/><Relationship Id="rId539" Type="http://schemas.openxmlformats.org/officeDocument/2006/relationships/hyperlink" Target="http://svana.dk/vand/vandomraadeplaner/vandomraadeplaner-2015-2021/vandomraadeplaner-2015-2021/" TargetMode="External"/><Relationship Id="rId690" Type="http://schemas.openxmlformats.org/officeDocument/2006/relationships/hyperlink" Target="http://svana.dk/vand/vandomraadeplaner/vandomraadeplaner-2015-2021/vandomraadeplaner-2015-2021/" TargetMode="External"/><Relationship Id="rId704" Type="http://schemas.openxmlformats.org/officeDocument/2006/relationships/hyperlink" Target="http://svana.dk/vand/vandomraadeplaner/vandomraadeplaner-2015-2021/vandomraadeplaner-2015-2021/" TargetMode="External"/><Relationship Id="rId746" Type="http://schemas.openxmlformats.org/officeDocument/2006/relationships/hyperlink" Target="http://svana.dk/vand/vandomraadeplaner/vandomraadeplaner-2015-2021/vandomraadeplaner-2015-2021/" TargetMode="External"/><Relationship Id="rId40" Type="http://schemas.openxmlformats.org/officeDocument/2006/relationships/hyperlink" Target="http://www.miljoeportal.dk/borger/Intro_overfladevand/Sider/default.aspx" TargetMode="External"/><Relationship Id="rId136" Type="http://schemas.openxmlformats.org/officeDocument/2006/relationships/hyperlink" Target="http://www.miljoeportal.dk/borger/Intro_overfladevand/Sider/default.aspx" TargetMode="External"/><Relationship Id="rId178" Type="http://schemas.openxmlformats.org/officeDocument/2006/relationships/hyperlink" Target="http://www.miljoeportal.dk/borger/Intro_overfladevand/Sider/default.aspx" TargetMode="External"/><Relationship Id="rId301" Type="http://schemas.openxmlformats.org/officeDocument/2006/relationships/hyperlink" Target="http://www.miljoeportal.dk/borger/Intro_overfladevand/Sider/default.aspx" TargetMode="External"/><Relationship Id="rId343" Type="http://schemas.openxmlformats.org/officeDocument/2006/relationships/hyperlink" Target="http://www.miljoeportal.dk/borger/Intro_overfladevand/Sider/default.aspx" TargetMode="External"/><Relationship Id="rId550" Type="http://schemas.openxmlformats.org/officeDocument/2006/relationships/hyperlink" Target="http://svana.dk/vand/vandomraadeplaner/vandomraadeplaner-2015-2021/vandomraadeplaner-2015-2021/" TargetMode="External"/><Relationship Id="rId788" Type="http://schemas.openxmlformats.org/officeDocument/2006/relationships/hyperlink" Target="http://svana.dk/vand/vandomraadeplaner/vandomraadeplaner-2015-2021/vandomraadeplaner-2015-2021/" TargetMode="External"/><Relationship Id="rId82" Type="http://schemas.openxmlformats.org/officeDocument/2006/relationships/hyperlink" Target="http://www.miljoeportal.dk/borger/Intro_overfladevand/Sider/default.aspx" TargetMode="External"/><Relationship Id="rId203" Type="http://schemas.openxmlformats.org/officeDocument/2006/relationships/hyperlink" Target="http://www.miljoeportal.dk/borger/Intro_overfladevand/Sider/default.aspx" TargetMode="External"/><Relationship Id="rId385" Type="http://schemas.openxmlformats.org/officeDocument/2006/relationships/hyperlink" Target="http://www.miljoeportal.dk/borger/Intro_overfladevand/Sider/default.aspx" TargetMode="External"/><Relationship Id="rId592" Type="http://schemas.openxmlformats.org/officeDocument/2006/relationships/hyperlink" Target="http://svana.dk/vand/vandomraadeplaner/vandomraadeplaner-2015-2021/vandomraadeplaner-2015-2021/" TargetMode="External"/><Relationship Id="rId606" Type="http://schemas.openxmlformats.org/officeDocument/2006/relationships/hyperlink" Target="http://svana.dk/vand/vandomraadeplaner/vandomraadeplaner-2015-2021/vandomraadeplaner-2015-2021/" TargetMode="External"/><Relationship Id="rId648" Type="http://schemas.openxmlformats.org/officeDocument/2006/relationships/hyperlink" Target="http://svana.dk/vand/vandomraadeplaner/vandomraadeplaner-2015-2021/vandomraadeplaner-2015-2021/" TargetMode="External"/><Relationship Id="rId813" Type="http://schemas.openxmlformats.org/officeDocument/2006/relationships/hyperlink" Target="http://svana.dk/vand/vandomraadeplaner/vandomraadeplaner-2015-2021/vandomraadeplaner-2015-2021/" TargetMode="External"/><Relationship Id="rId855" Type="http://schemas.openxmlformats.org/officeDocument/2006/relationships/hyperlink" Target="http://svana.dk/vand/vandomraadeplaner/vandomraadeplaner-2015-2021/vandomraadeplaner-2015-2021/" TargetMode="External"/><Relationship Id="rId245" Type="http://schemas.openxmlformats.org/officeDocument/2006/relationships/hyperlink" Target="http://www.miljoeportal.dk/borger/Intro_overfladevand/Sider/default.aspx" TargetMode="External"/><Relationship Id="rId287" Type="http://schemas.openxmlformats.org/officeDocument/2006/relationships/hyperlink" Target="http://www.miljoeportal.dk/borger/Intro_overfladevand/Sider/default.aspx" TargetMode="External"/><Relationship Id="rId410" Type="http://schemas.openxmlformats.org/officeDocument/2006/relationships/hyperlink" Target="http://www.miljoeportal.dk/borger/Intro_overfladevand/Sider/default.aspx" TargetMode="External"/><Relationship Id="rId452" Type="http://schemas.openxmlformats.org/officeDocument/2006/relationships/hyperlink" Target="http://www.miljoeportal.dk/borger/Intro_overfladevand/Sider/default.aspx" TargetMode="External"/><Relationship Id="rId494" Type="http://schemas.openxmlformats.org/officeDocument/2006/relationships/hyperlink" Target="http://svana.dk/vand/vandomraadeplaner/vandomraadeplaner-2015-2021/vandomraadeplaner-2015-2021/" TargetMode="External"/><Relationship Id="rId508" Type="http://schemas.openxmlformats.org/officeDocument/2006/relationships/hyperlink" Target="http://svana.dk/vand/vandomraadeplaner/vandomraadeplaner-2015-2021/vandomraadeplaner-2015-2021/" TargetMode="External"/><Relationship Id="rId715" Type="http://schemas.openxmlformats.org/officeDocument/2006/relationships/hyperlink" Target="http://svana.dk/vand/vandomraadeplaner/vandomraadeplaner-2015-2021/vandomraadeplaner-2015-2021/" TargetMode="External"/><Relationship Id="rId897" Type="http://schemas.openxmlformats.org/officeDocument/2006/relationships/hyperlink" Target="http://svana.dk/vand/vandomraadeplaner/vandomraadeplaner-2015-2021/vandomraadeplaner-2015-2021/" TargetMode="External"/><Relationship Id="rId105" Type="http://schemas.openxmlformats.org/officeDocument/2006/relationships/hyperlink" Target="http://www.miljoeportal.dk/borger/Intro_overfladevand/Sider/default.aspx" TargetMode="External"/><Relationship Id="rId147" Type="http://schemas.openxmlformats.org/officeDocument/2006/relationships/hyperlink" Target="http://www.miljoeportal.dk/borger/Intro_overfladevand/Sider/default.aspx" TargetMode="External"/><Relationship Id="rId312" Type="http://schemas.openxmlformats.org/officeDocument/2006/relationships/hyperlink" Target="http://www.miljoeportal.dk/borger/Intro_overfladevand/Sider/default.aspx" TargetMode="External"/><Relationship Id="rId354" Type="http://schemas.openxmlformats.org/officeDocument/2006/relationships/hyperlink" Target="http://www.miljoeportal.dk/borger/Intro_overfladevand/Sider/default.aspx" TargetMode="External"/><Relationship Id="rId757" Type="http://schemas.openxmlformats.org/officeDocument/2006/relationships/hyperlink" Target="http://svana.dk/vand/vandomraadeplaner/vandomraadeplaner-2015-2021/vandomraadeplaner-2015-2021/" TargetMode="External"/><Relationship Id="rId799" Type="http://schemas.openxmlformats.org/officeDocument/2006/relationships/hyperlink" Target="http://svana.dk/vand/vandomraadeplaner/vandomraadeplaner-2015-2021/vandomraadeplaner-2015-2021/" TargetMode="External"/><Relationship Id="rId51" Type="http://schemas.openxmlformats.org/officeDocument/2006/relationships/hyperlink" Target="http://www.miljoeportal.dk/borger/Intro_overfladevand/Sider/default.aspx" TargetMode="External"/><Relationship Id="rId93" Type="http://schemas.openxmlformats.org/officeDocument/2006/relationships/hyperlink" Target="http://www.miljoeportal.dk/borger/Intro_overfladevand/Sider/default.aspx" TargetMode="External"/><Relationship Id="rId189" Type="http://schemas.openxmlformats.org/officeDocument/2006/relationships/hyperlink" Target="http://www.miljoeportal.dk/borger/Intro_overfladevand/Sider/default.aspx" TargetMode="External"/><Relationship Id="rId396" Type="http://schemas.openxmlformats.org/officeDocument/2006/relationships/hyperlink" Target="http://www.miljoeportal.dk/borger/Intro_overfladevand/Sider/default.aspx" TargetMode="External"/><Relationship Id="rId561" Type="http://schemas.openxmlformats.org/officeDocument/2006/relationships/hyperlink" Target="http://svana.dk/vand/vandomraadeplaner/vandomraadeplaner-2015-2021/vandomraadeplaner-2015-2021/" TargetMode="External"/><Relationship Id="rId617" Type="http://schemas.openxmlformats.org/officeDocument/2006/relationships/hyperlink" Target="http://svana.dk/vand/vandomraadeplaner/vandomraadeplaner-2015-2021/vandomraadeplaner-2015-2021/" TargetMode="External"/><Relationship Id="rId659" Type="http://schemas.openxmlformats.org/officeDocument/2006/relationships/hyperlink" Target="http://svana.dk/vand/vandomraadeplaner/vandomraadeplaner-2015-2021/vandomraadeplaner-2015-2021/" TargetMode="External"/><Relationship Id="rId824" Type="http://schemas.openxmlformats.org/officeDocument/2006/relationships/hyperlink" Target="http://svana.dk/vand/vandomraadeplaner/vandomraadeplaner-2015-2021/vandomraadeplaner-2015-2021/" TargetMode="External"/><Relationship Id="rId866" Type="http://schemas.openxmlformats.org/officeDocument/2006/relationships/hyperlink" Target="http://svana.dk/vand/vandomraadeplaner/vandomraadeplaner-2015-2021/vandomraadeplaner-2015-2021/" TargetMode="External"/><Relationship Id="rId214" Type="http://schemas.openxmlformats.org/officeDocument/2006/relationships/hyperlink" Target="http://www.miljoeportal.dk/borger/Intro_overfladevand/Sider/default.aspx" TargetMode="External"/><Relationship Id="rId256" Type="http://schemas.openxmlformats.org/officeDocument/2006/relationships/hyperlink" Target="http://www.miljoeportal.dk/borger/Intro_overfladevand/Sider/default.aspx" TargetMode="External"/><Relationship Id="rId298" Type="http://schemas.openxmlformats.org/officeDocument/2006/relationships/hyperlink" Target="http://www.miljoeportal.dk/borger/Intro_overfladevand/Sider/default.aspx" TargetMode="External"/><Relationship Id="rId421" Type="http://schemas.openxmlformats.org/officeDocument/2006/relationships/hyperlink" Target="http://www.miljoeportal.dk/borger/Intro_overfladevand/Sider/default.aspx" TargetMode="External"/><Relationship Id="rId463" Type="http://schemas.openxmlformats.org/officeDocument/2006/relationships/hyperlink" Target="http://svana.dk/vand/vandomraadeplaner/vandomraadeplaner-2015-2021/vandomraadeplaner-2015-2021/" TargetMode="External"/><Relationship Id="rId519" Type="http://schemas.openxmlformats.org/officeDocument/2006/relationships/hyperlink" Target="http://svana.dk/vand/vandomraadeplaner/vandomraadeplaner-2015-2021/vandomraadeplaner-2015-2021/" TargetMode="External"/><Relationship Id="rId670" Type="http://schemas.openxmlformats.org/officeDocument/2006/relationships/hyperlink" Target="http://svana.dk/vand/vandomraadeplaner/vandomraadeplaner-2015-2021/vandomraadeplaner-2015-2021/" TargetMode="External"/><Relationship Id="rId116" Type="http://schemas.openxmlformats.org/officeDocument/2006/relationships/hyperlink" Target="http://www.miljoeportal.dk/borger/Intro_overfladevand/Sider/default.aspx" TargetMode="External"/><Relationship Id="rId158" Type="http://schemas.openxmlformats.org/officeDocument/2006/relationships/hyperlink" Target="http://www.miljoeportal.dk/borger/Intro_overfladevand/Sider/default.aspx" TargetMode="External"/><Relationship Id="rId323" Type="http://schemas.openxmlformats.org/officeDocument/2006/relationships/hyperlink" Target="http://www.miljoeportal.dk/borger/Intro_overfladevand/Sider/default.aspx" TargetMode="External"/><Relationship Id="rId530" Type="http://schemas.openxmlformats.org/officeDocument/2006/relationships/hyperlink" Target="http://svana.dk/vand/vandomraadeplaner/vandomraadeplaner-2015-2021/vandomraadeplaner-2015-2021/" TargetMode="External"/><Relationship Id="rId726" Type="http://schemas.openxmlformats.org/officeDocument/2006/relationships/hyperlink" Target="http://svana.dk/vand/vandomraadeplaner/vandomraadeplaner-2015-2021/vandomraadeplaner-2015-2021/" TargetMode="External"/><Relationship Id="rId768" Type="http://schemas.openxmlformats.org/officeDocument/2006/relationships/hyperlink" Target="http://svana.dk/vand/vandomraadeplaner/vandomraadeplaner-2015-2021/vandomraadeplaner-2015-2021/" TargetMode="External"/><Relationship Id="rId20" Type="http://schemas.openxmlformats.org/officeDocument/2006/relationships/hyperlink" Target="http://www.miljoeportal.dk/borger/Intro_overfladevand/Sider/default.aspx" TargetMode="External"/><Relationship Id="rId62" Type="http://schemas.openxmlformats.org/officeDocument/2006/relationships/hyperlink" Target="http://www.miljoeportal.dk/borger/Intro_overfladevand/Sider/default.aspx" TargetMode="External"/><Relationship Id="rId365" Type="http://schemas.openxmlformats.org/officeDocument/2006/relationships/hyperlink" Target="http://www.miljoeportal.dk/borger/Intro_overfladevand/Sider/default.aspx" TargetMode="External"/><Relationship Id="rId572" Type="http://schemas.openxmlformats.org/officeDocument/2006/relationships/hyperlink" Target="http://svana.dk/vand/vandomraadeplaner/vandomraadeplaner-2015-2021/vandomraadeplaner-2015-2021/" TargetMode="External"/><Relationship Id="rId628" Type="http://schemas.openxmlformats.org/officeDocument/2006/relationships/hyperlink" Target="http://svana.dk/vand/vandomraadeplaner/vandomraadeplaner-2015-2021/vandomraadeplaner-2015-2021/" TargetMode="External"/><Relationship Id="rId835" Type="http://schemas.openxmlformats.org/officeDocument/2006/relationships/hyperlink" Target="http://svana.dk/vand/vandomraadeplaner/vandomraadeplaner-2015-2021/vandomraadeplaner-2015-2021/" TargetMode="External"/><Relationship Id="rId225" Type="http://schemas.openxmlformats.org/officeDocument/2006/relationships/hyperlink" Target="http://www.miljoeportal.dk/borger/Intro_overfladevand/Sider/default.aspx" TargetMode="External"/><Relationship Id="rId267" Type="http://schemas.openxmlformats.org/officeDocument/2006/relationships/hyperlink" Target="http://www.miljoeportal.dk/borger/Intro_overfladevand/Sider/default.aspx" TargetMode="External"/><Relationship Id="rId432" Type="http://schemas.openxmlformats.org/officeDocument/2006/relationships/hyperlink" Target="http://www.miljoeportal.dk/borger/Intro_overfladevand/Sider/default.aspx" TargetMode="External"/><Relationship Id="rId474" Type="http://schemas.openxmlformats.org/officeDocument/2006/relationships/hyperlink" Target="http://svana.dk/vand/vandomraadeplaner/vandomraadeplaner-2015-2021/vandomraadeplaner-2015-2021/" TargetMode="External"/><Relationship Id="rId877" Type="http://schemas.openxmlformats.org/officeDocument/2006/relationships/hyperlink" Target="http://svana.dk/vand/vandomraadeplaner/vandomraadeplaner-2015-2021/vandomraadeplaner-2015-2021/" TargetMode="External"/><Relationship Id="rId127" Type="http://schemas.openxmlformats.org/officeDocument/2006/relationships/hyperlink" Target="http://www.miljoeportal.dk/borger/Intro_overfladevand/Sider/default.aspx" TargetMode="External"/><Relationship Id="rId681" Type="http://schemas.openxmlformats.org/officeDocument/2006/relationships/hyperlink" Target="http://svana.dk/vand/vandomraadeplaner/vandomraadeplaner-2015-2021/vandomraadeplaner-2015-2021/" TargetMode="External"/><Relationship Id="rId737" Type="http://schemas.openxmlformats.org/officeDocument/2006/relationships/hyperlink" Target="http://svana.dk/vand/vandomraadeplaner/vandomraadeplaner-2015-2021/vandomraadeplaner-2015-2021/" TargetMode="External"/><Relationship Id="rId779" Type="http://schemas.openxmlformats.org/officeDocument/2006/relationships/hyperlink" Target="http://svana.dk/vand/vandomraadeplaner/vandomraadeplaner-2015-2021/vandomraadeplaner-2015-2021/" TargetMode="External"/><Relationship Id="rId902" Type="http://schemas.openxmlformats.org/officeDocument/2006/relationships/hyperlink" Target="http://svana.dk/vand/vandomraadeplaner/vandomraadeplaner-2015-2021/vandomraadeplaner-2015-2021/" TargetMode="External"/><Relationship Id="rId31" Type="http://schemas.openxmlformats.org/officeDocument/2006/relationships/hyperlink" Target="http://www.miljoeportal.dk/borger/Intro_overfladevand/Sider/default.aspx" TargetMode="External"/><Relationship Id="rId73" Type="http://schemas.openxmlformats.org/officeDocument/2006/relationships/hyperlink" Target="http://www.miljoeportal.dk/borger/Intro_overfladevand/Sider/default.aspx" TargetMode="External"/><Relationship Id="rId169" Type="http://schemas.openxmlformats.org/officeDocument/2006/relationships/hyperlink" Target="http://www.miljoeportal.dk/borger/Intro_overfladevand/Sider/default.aspx" TargetMode="External"/><Relationship Id="rId334" Type="http://schemas.openxmlformats.org/officeDocument/2006/relationships/hyperlink" Target="http://www.miljoeportal.dk/borger/Intro_overfladevand/Sider/default.aspx" TargetMode="External"/><Relationship Id="rId376" Type="http://schemas.openxmlformats.org/officeDocument/2006/relationships/hyperlink" Target="http://www.miljoeportal.dk/borger/Intro_overfladevand/Sider/default.aspx" TargetMode="External"/><Relationship Id="rId541" Type="http://schemas.openxmlformats.org/officeDocument/2006/relationships/hyperlink" Target="http://svana.dk/vand/vandomraadeplaner/vandomraadeplaner-2015-2021/vandomraadeplaner-2015-2021/" TargetMode="External"/><Relationship Id="rId583" Type="http://schemas.openxmlformats.org/officeDocument/2006/relationships/hyperlink" Target="http://svana.dk/vand/vandomraadeplaner/vandomraadeplaner-2015-2021/vandomraadeplaner-2015-2021/" TargetMode="External"/><Relationship Id="rId639" Type="http://schemas.openxmlformats.org/officeDocument/2006/relationships/hyperlink" Target="http://svana.dk/vand/vandomraadeplaner/vandomraadeplaner-2015-2021/vandomraadeplaner-2015-2021/" TargetMode="External"/><Relationship Id="rId790" Type="http://schemas.openxmlformats.org/officeDocument/2006/relationships/hyperlink" Target="http://svana.dk/vand/vandomraadeplaner/vandomraadeplaner-2015-2021/vandomraadeplaner-2015-2021/" TargetMode="External"/><Relationship Id="rId804" Type="http://schemas.openxmlformats.org/officeDocument/2006/relationships/hyperlink" Target="http://svana.dk/vand/vandomraadeplaner/vandomraadeplaner-2015-2021/vandomraadeplaner-2015-2021/" TargetMode="External"/><Relationship Id="rId4" Type="http://schemas.openxmlformats.org/officeDocument/2006/relationships/hyperlink" Target="http://www.miljoeportal.dk/borger/Intro_overfladevand/Sider/default.aspx" TargetMode="External"/><Relationship Id="rId180" Type="http://schemas.openxmlformats.org/officeDocument/2006/relationships/hyperlink" Target="http://www.miljoeportal.dk/borger/Intro_overfladevand/Sider/default.aspx" TargetMode="External"/><Relationship Id="rId236" Type="http://schemas.openxmlformats.org/officeDocument/2006/relationships/hyperlink" Target="http://www.miljoeportal.dk/borger/Intro_overfladevand/Sider/default.aspx" TargetMode="External"/><Relationship Id="rId278" Type="http://schemas.openxmlformats.org/officeDocument/2006/relationships/hyperlink" Target="http://www.miljoeportal.dk/borger/Intro_overfladevand/Sider/default.aspx" TargetMode="External"/><Relationship Id="rId401" Type="http://schemas.openxmlformats.org/officeDocument/2006/relationships/hyperlink" Target="http://www.miljoeportal.dk/borger/Intro_overfladevand/Sider/default.aspx" TargetMode="External"/><Relationship Id="rId443" Type="http://schemas.openxmlformats.org/officeDocument/2006/relationships/hyperlink" Target="http://www.miljoeportal.dk/borger/Intro_overfladevand/Sider/default.aspx" TargetMode="External"/><Relationship Id="rId650" Type="http://schemas.openxmlformats.org/officeDocument/2006/relationships/hyperlink" Target="http://svana.dk/vand/vandomraadeplaner/vandomraadeplaner-2015-2021/vandomraadeplaner-2015-2021/" TargetMode="External"/><Relationship Id="rId846" Type="http://schemas.openxmlformats.org/officeDocument/2006/relationships/hyperlink" Target="http://svana.dk/vand/vandomraadeplaner/vandomraadeplaner-2015-2021/vandomraadeplaner-2015-2021/" TargetMode="External"/><Relationship Id="rId888" Type="http://schemas.openxmlformats.org/officeDocument/2006/relationships/hyperlink" Target="http://svana.dk/vand/vandomraadeplaner/vandomraadeplaner-2015-2021/vandomraadeplaner-2015-2021/" TargetMode="External"/><Relationship Id="rId303" Type="http://schemas.openxmlformats.org/officeDocument/2006/relationships/hyperlink" Target="http://www.miljoeportal.dk/borger/Intro_overfladevand/Sider/default.aspx" TargetMode="External"/><Relationship Id="rId485" Type="http://schemas.openxmlformats.org/officeDocument/2006/relationships/hyperlink" Target="http://svana.dk/vand/vandomraadeplaner/vandomraadeplaner-2015-2021/vandomraadeplaner-2015-2021/" TargetMode="External"/><Relationship Id="rId692" Type="http://schemas.openxmlformats.org/officeDocument/2006/relationships/hyperlink" Target="http://svana.dk/vand/vandomraadeplaner/vandomraadeplaner-2015-2021/vandomraadeplaner-2015-2021/" TargetMode="External"/><Relationship Id="rId706" Type="http://schemas.openxmlformats.org/officeDocument/2006/relationships/hyperlink" Target="http://svana.dk/vand/vandomraadeplaner/vandomraadeplaner-2015-2021/vandomraadeplaner-2015-2021/" TargetMode="External"/><Relationship Id="rId748" Type="http://schemas.openxmlformats.org/officeDocument/2006/relationships/hyperlink" Target="http://svana.dk/vand/vandomraadeplaner/vandomraadeplaner-2015-2021/vandomraadeplaner-2015-2021/" TargetMode="External"/><Relationship Id="rId42" Type="http://schemas.openxmlformats.org/officeDocument/2006/relationships/hyperlink" Target="http://www.miljoeportal.dk/borger/Intro_overfladevand/Sider/default.aspx" TargetMode="External"/><Relationship Id="rId84" Type="http://schemas.openxmlformats.org/officeDocument/2006/relationships/hyperlink" Target="http://www.miljoeportal.dk/borger/Intro_overfladevand/Sider/default.aspx" TargetMode="External"/><Relationship Id="rId138" Type="http://schemas.openxmlformats.org/officeDocument/2006/relationships/hyperlink" Target="http://www.miljoeportal.dk/borger/Intro_overfladevand/Sider/default.aspx" TargetMode="External"/><Relationship Id="rId345" Type="http://schemas.openxmlformats.org/officeDocument/2006/relationships/hyperlink" Target="http://www.miljoeportal.dk/borger/Intro_overfladevand/Sider/default.aspx" TargetMode="External"/><Relationship Id="rId387" Type="http://schemas.openxmlformats.org/officeDocument/2006/relationships/hyperlink" Target="http://www.miljoeportal.dk/borger/Intro_overfladevand/Sider/default.aspx" TargetMode="External"/><Relationship Id="rId510" Type="http://schemas.openxmlformats.org/officeDocument/2006/relationships/hyperlink" Target="http://svana.dk/vand/vandomraadeplaner/vandomraadeplaner-2015-2021/vandomraadeplaner-2015-2021/" TargetMode="External"/><Relationship Id="rId552" Type="http://schemas.openxmlformats.org/officeDocument/2006/relationships/hyperlink" Target="http://svana.dk/vand/vandomraadeplaner/vandomraadeplaner-2015-2021/vandomraadeplaner-2015-2021/" TargetMode="External"/><Relationship Id="rId594" Type="http://schemas.openxmlformats.org/officeDocument/2006/relationships/hyperlink" Target="http://svana.dk/vand/vandomraadeplaner/vandomraadeplaner-2015-2021/vandomraadeplaner-2015-2021/" TargetMode="External"/><Relationship Id="rId608" Type="http://schemas.openxmlformats.org/officeDocument/2006/relationships/hyperlink" Target="http://svana.dk/vand/vandomraadeplaner/vandomraadeplaner-2015-2021/vandomraadeplaner-2015-2021/" TargetMode="External"/><Relationship Id="rId815" Type="http://schemas.openxmlformats.org/officeDocument/2006/relationships/hyperlink" Target="http://svana.dk/vand/vandomraadeplaner/vandomraadeplaner-2015-2021/vandomraadeplaner-2015-2021/" TargetMode="External"/><Relationship Id="rId191" Type="http://schemas.openxmlformats.org/officeDocument/2006/relationships/hyperlink" Target="http://www.miljoeportal.dk/borger/Intro_overfladevand/Sider/default.aspx" TargetMode="External"/><Relationship Id="rId205" Type="http://schemas.openxmlformats.org/officeDocument/2006/relationships/hyperlink" Target="http://www.miljoeportal.dk/borger/Intro_overfladevand/Sider/default.aspx" TargetMode="External"/><Relationship Id="rId247" Type="http://schemas.openxmlformats.org/officeDocument/2006/relationships/hyperlink" Target="http://www.miljoeportal.dk/borger/Intro_overfladevand/Sider/default.aspx" TargetMode="External"/><Relationship Id="rId412" Type="http://schemas.openxmlformats.org/officeDocument/2006/relationships/hyperlink" Target="http://www.miljoeportal.dk/borger/Intro_overfladevand/Sider/default.aspx" TargetMode="External"/><Relationship Id="rId857" Type="http://schemas.openxmlformats.org/officeDocument/2006/relationships/hyperlink" Target="http://svana.dk/vand/vandomraadeplaner/vandomraadeplaner-2015-2021/vandomraadeplaner-2015-2021/" TargetMode="External"/><Relationship Id="rId899" Type="http://schemas.openxmlformats.org/officeDocument/2006/relationships/hyperlink" Target="http://svana.dk/vand/vandomraadeplaner/vandomraadeplaner-2015-2021/vandomraadeplaner-2015-2021/" TargetMode="External"/><Relationship Id="rId107" Type="http://schemas.openxmlformats.org/officeDocument/2006/relationships/hyperlink" Target="http://www.miljoeportal.dk/borger/Intro_overfladevand/Sider/default.aspx" TargetMode="External"/><Relationship Id="rId289" Type="http://schemas.openxmlformats.org/officeDocument/2006/relationships/hyperlink" Target="http://www.miljoeportal.dk/borger/Intro_overfladevand/Sider/default.aspx" TargetMode="External"/><Relationship Id="rId454" Type="http://schemas.openxmlformats.org/officeDocument/2006/relationships/hyperlink" Target="http://svana.dk/vand/vandomraadeplaner/vandomraadeplaner-2015-2021/vandomraadeplaner-2015-2021/" TargetMode="External"/><Relationship Id="rId496" Type="http://schemas.openxmlformats.org/officeDocument/2006/relationships/hyperlink" Target="http://svana.dk/vand/vandomraadeplaner/vandomraadeplaner-2015-2021/vandomraadeplaner-2015-2021/" TargetMode="External"/><Relationship Id="rId661" Type="http://schemas.openxmlformats.org/officeDocument/2006/relationships/hyperlink" Target="http://svana.dk/vand/vandomraadeplaner/vandomraadeplaner-2015-2021/vandomraadeplaner-2015-2021/" TargetMode="External"/><Relationship Id="rId717" Type="http://schemas.openxmlformats.org/officeDocument/2006/relationships/hyperlink" Target="http://svana.dk/vand/vandomraadeplaner/vandomraadeplaner-2015-2021/vandomraadeplaner-2015-2021/" TargetMode="External"/><Relationship Id="rId759" Type="http://schemas.openxmlformats.org/officeDocument/2006/relationships/hyperlink" Target="http://svana.dk/vand/vandomraadeplaner/vandomraadeplaner-2015-2021/vandomraadeplaner-2015-2021/" TargetMode="External"/><Relationship Id="rId11" Type="http://schemas.openxmlformats.org/officeDocument/2006/relationships/hyperlink" Target="http://www.miljoeportal.dk/borger/Intro_overfladevand/Sider/default.aspx" TargetMode="External"/><Relationship Id="rId53" Type="http://schemas.openxmlformats.org/officeDocument/2006/relationships/hyperlink" Target="http://www.miljoeportal.dk/borger/Intro_overfladevand/Sider/default.aspx" TargetMode="External"/><Relationship Id="rId149" Type="http://schemas.openxmlformats.org/officeDocument/2006/relationships/hyperlink" Target="http://www.miljoeportal.dk/borger/Intro_overfladevand/Sider/default.aspx" TargetMode="External"/><Relationship Id="rId314" Type="http://schemas.openxmlformats.org/officeDocument/2006/relationships/hyperlink" Target="http://www.miljoeportal.dk/borger/Intro_overfladevand/Sider/default.aspx" TargetMode="External"/><Relationship Id="rId356" Type="http://schemas.openxmlformats.org/officeDocument/2006/relationships/hyperlink" Target="http://www.miljoeportal.dk/borger/Intro_overfladevand/Sider/default.aspx" TargetMode="External"/><Relationship Id="rId398" Type="http://schemas.openxmlformats.org/officeDocument/2006/relationships/hyperlink" Target="http://www.miljoeportal.dk/borger/Intro_overfladevand/Sider/default.aspx" TargetMode="External"/><Relationship Id="rId521" Type="http://schemas.openxmlformats.org/officeDocument/2006/relationships/hyperlink" Target="http://svana.dk/vand/vandomraadeplaner/vandomraadeplaner-2015-2021/vandomraadeplaner-2015-2021/" TargetMode="External"/><Relationship Id="rId563" Type="http://schemas.openxmlformats.org/officeDocument/2006/relationships/hyperlink" Target="http://svana.dk/vand/vandomraadeplaner/vandomraadeplaner-2015-2021/vandomraadeplaner-2015-2021/" TargetMode="External"/><Relationship Id="rId619" Type="http://schemas.openxmlformats.org/officeDocument/2006/relationships/hyperlink" Target="http://svana.dk/vand/vandomraadeplaner/vandomraadeplaner-2015-2021/vandomraadeplaner-2015-2021/" TargetMode="External"/><Relationship Id="rId770" Type="http://schemas.openxmlformats.org/officeDocument/2006/relationships/hyperlink" Target="http://svana.dk/vand/vandomraadeplaner/vandomraadeplaner-2015-2021/vandomraadeplaner-2015-2021/" TargetMode="External"/><Relationship Id="rId95" Type="http://schemas.openxmlformats.org/officeDocument/2006/relationships/hyperlink" Target="http://www.miljoeportal.dk/borger/Intro_overfladevand/Sider/default.aspx" TargetMode="External"/><Relationship Id="rId160" Type="http://schemas.openxmlformats.org/officeDocument/2006/relationships/hyperlink" Target="http://www.miljoeportal.dk/borger/Intro_overfladevand/Sider/default.aspx" TargetMode="External"/><Relationship Id="rId216" Type="http://schemas.openxmlformats.org/officeDocument/2006/relationships/hyperlink" Target="http://www.miljoeportal.dk/borger/Intro_overfladevand/Sider/default.aspx" TargetMode="External"/><Relationship Id="rId423" Type="http://schemas.openxmlformats.org/officeDocument/2006/relationships/hyperlink" Target="http://www.miljoeportal.dk/borger/Intro_overfladevand/Sider/default.aspx" TargetMode="External"/><Relationship Id="rId826" Type="http://schemas.openxmlformats.org/officeDocument/2006/relationships/hyperlink" Target="http://svana.dk/vand/vandomraadeplaner/vandomraadeplaner-2015-2021/vandomraadeplaner-2015-2021/" TargetMode="External"/><Relationship Id="rId868" Type="http://schemas.openxmlformats.org/officeDocument/2006/relationships/hyperlink" Target="http://svana.dk/vand/vandomraadeplaner/vandomraadeplaner-2015-2021/vandomraadeplaner-2015-2021/" TargetMode="External"/><Relationship Id="rId258" Type="http://schemas.openxmlformats.org/officeDocument/2006/relationships/hyperlink" Target="http://www.miljoeportal.dk/borger/Intro_overfladevand/Sider/default.aspx" TargetMode="External"/><Relationship Id="rId465" Type="http://schemas.openxmlformats.org/officeDocument/2006/relationships/hyperlink" Target="http://svana.dk/vand/vandomraadeplaner/vandomraadeplaner-2015-2021/vandomraadeplaner-2015-2021/" TargetMode="External"/><Relationship Id="rId630" Type="http://schemas.openxmlformats.org/officeDocument/2006/relationships/hyperlink" Target="http://svana.dk/vand/vandomraadeplaner/vandomraadeplaner-2015-2021/vandomraadeplaner-2015-2021/" TargetMode="External"/><Relationship Id="rId672" Type="http://schemas.openxmlformats.org/officeDocument/2006/relationships/hyperlink" Target="http://svana.dk/vand/vandomraadeplaner/vandomraadeplaner-2015-2021/vandomraadeplaner-2015-2021/" TargetMode="External"/><Relationship Id="rId728" Type="http://schemas.openxmlformats.org/officeDocument/2006/relationships/hyperlink" Target="http://svana.dk/vand/vandomraadeplaner/vandomraadeplaner-2015-2021/vandomraadeplaner-2015-2021/" TargetMode="External"/><Relationship Id="rId22" Type="http://schemas.openxmlformats.org/officeDocument/2006/relationships/hyperlink" Target="http://www.miljoeportal.dk/borger/Intro_overfladevand/Sider/default.aspx" TargetMode="External"/><Relationship Id="rId64" Type="http://schemas.openxmlformats.org/officeDocument/2006/relationships/hyperlink" Target="http://www.miljoeportal.dk/borger/Intro_overfladevand/Sider/default.aspx" TargetMode="External"/><Relationship Id="rId118" Type="http://schemas.openxmlformats.org/officeDocument/2006/relationships/hyperlink" Target="http://www.miljoeportal.dk/borger/Intro_overfladevand/Sider/default.aspx" TargetMode="External"/><Relationship Id="rId325" Type="http://schemas.openxmlformats.org/officeDocument/2006/relationships/hyperlink" Target="http://www.miljoeportal.dk/borger/Intro_overfladevand/Sider/default.aspx" TargetMode="External"/><Relationship Id="rId367" Type="http://schemas.openxmlformats.org/officeDocument/2006/relationships/hyperlink" Target="http://www.miljoeportal.dk/borger/Intro_overfladevand/Sider/default.aspx" TargetMode="External"/><Relationship Id="rId532" Type="http://schemas.openxmlformats.org/officeDocument/2006/relationships/hyperlink" Target="http://svana.dk/vand/vandomraadeplaner/vandomraadeplaner-2015-2021/vandomraadeplaner-2015-2021/" TargetMode="External"/><Relationship Id="rId574" Type="http://schemas.openxmlformats.org/officeDocument/2006/relationships/hyperlink" Target="http://svana.dk/vand/vandomraadeplaner/vandomraadeplaner-2015-2021/vandomraadeplaner-2015-2021/" TargetMode="External"/><Relationship Id="rId171" Type="http://schemas.openxmlformats.org/officeDocument/2006/relationships/hyperlink" Target="http://www.miljoeportal.dk/borger/Intro_overfladevand/Sider/default.aspx" TargetMode="External"/><Relationship Id="rId227" Type="http://schemas.openxmlformats.org/officeDocument/2006/relationships/hyperlink" Target="http://www.miljoeportal.dk/borger/Intro_overfladevand/Sider/default.aspx" TargetMode="External"/><Relationship Id="rId781" Type="http://schemas.openxmlformats.org/officeDocument/2006/relationships/hyperlink" Target="http://svana.dk/vand/vandomraadeplaner/vandomraadeplaner-2015-2021/vandomraadeplaner-2015-2021/" TargetMode="External"/><Relationship Id="rId837" Type="http://schemas.openxmlformats.org/officeDocument/2006/relationships/hyperlink" Target="http://svana.dk/vand/vandomraadeplaner/vandomraadeplaner-2015-2021/vandomraadeplaner-2015-2021/" TargetMode="External"/><Relationship Id="rId879" Type="http://schemas.openxmlformats.org/officeDocument/2006/relationships/hyperlink" Target="http://svana.dk/vand/vandomraadeplaner/vandomraadeplaner-2015-2021/vandomraadeplaner-2015-2021/" TargetMode="External"/><Relationship Id="rId269" Type="http://schemas.openxmlformats.org/officeDocument/2006/relationships/hyperlink" Target="http://www.miljoeportal.dk/borger/Intro_overfladevand/Sider/default.aspx" TargetMode="External"/><Relationship Id="rId434" Type="http://schemas.openxmlformats.org/officeDocument/2006/relationships/hyperlink" Target="http://www.miljoeportal.dk/borger/Intro_overfladevand/Sider/default.aspx" TargetMode="External"/><Relationship Id="rId476" Type="http://schemas.openxmlformats.org/officeDocument/2006/relationships/hyperlink" Target="http://svana.dk/vand/vandomraadeplaner/vandomraadeplaner-2015-2021/vandomraadeplaner-2015-2021/" TargetMode="External"/><Relationship Id="rId641" Type="http://schemas.openxmlformats.org/officeDocument/2006/relationships/hyperlink" Target="http://svana.dk/vand/vandomraadeplaner/vandomraadeplaner-2015-2021/vandomraadeplaner-2015-2021/" TargetMode="External"/><Relationship Id="rId683" Type="http://schemas.openxmlformats.org/officeDocument/2006/relationships/hyperlink" Target="http://svana.dk/vand/vandomraadeplaner/vandomraadeplaner-2015-2021/vandomraadeplaner-2015-2021/" TargetMode="External"/><Relationship Id="rId739" Type="http://schemas.openxmlformats.org/officeDocument/2006/relationships/hyperlink" Target="http://svana.dk/vand/vandomraadeplaner/vandomraadeplaner-2015-2021/vandomraadeplaner-2015-2021/" TargetMode="External"/><Relationship Id="rId890" Type="http://schemas.openxmlformats.org/officeDocument/2006/relationships/hyperlink" Target="http://svana.dk/vand/vandomraadeplaner/vandomraadeplaner-2015-2021/vandomraadeplaner-2015-2021/" TargetMode="External"/><Relationship Id="rId904" Type="http://schemas.openxmlformats.org/officeDocument/2006/relationships/hyperlink" Target="http://svana.dk/vand/vandomraadeplaner/vandomraadeplaner-2015-2021/vandomraadeplaner-2015-2021/" TargetMode="External"/><Relationship Id="rId33" Type="http://schemas.openxmlformats.org/officeDocument/2006/relationships/hyperlink" Target="http://www.miljoeportal.dk/borger/Intro_overfladevand/Sider/default.aspx" TargetMode="External"/><Relationship Id="rId129" Type="http://schemas.openxmlformats.org/officeDocument/2006/relationships/hyperlink" Target="http://www.miljoeportal.dk/borger/Intro_overfladevand/Sider/default.aspx" TargetMode="External"/><Relationship Id="rId280" Type="http://schemas.openxmlformats.org/officeDocument/2006/relationships/hyperlink" Target="http://www.miljoeportal.dk/borger/Intro_overfladevand/Sider/default.aspx" TargetMode="External"/><Relationship Id="rId336" Type="http://schemas.openxmlformats.org/officeDocument/2006/relationships/hyperlink" Target="http://www.miljoeportal.dk/borger/Intro_overfladevand/Sider/default.aspx" TargetMode="External"/><Relationship Id="rId501" Type="http://schemas.openxmlformats.org/officeDocument/2006/relationships/hyperlink" Target="http://svana.dk/vand/vandomraadeplaner/vandomraadeplaner-2015-2021/vandomraadeplaner-2015-2021/" TargetMode="External"/><Relationship Id="rId543" Type="http://schemas.openxmlformats.org/officeDocument/2006/relationships/hyperlink" Target="http://svana.dk/vand/vandomraadeplaner/vandomraadeplaner-2015-2021/vandomraadeplaner-2015-2021/" TargetMode="External"/><Relationship Id="rId75" Type="http://schemas.openxmlformats.org/officeDocument/2006/relationships/hyperlink" Target="http://www.miljoeportal.dk/borger/Intro_overfladevand/Sider/default.aspx" TargetMode="External"/><Relationship Id="rId140" Type="http://schemas.openxmlformats.org/officeDocument/2006/relationships/hyperlink" Target="http://www.miljoeportal.dk/borger/Intro_overfladevand/Sider/default.aspx" TargetMode="External"/><Relationship Id="rId182" Type="http://schemas.openxmlformats.org/officeDocument/2006/relationships/hyperlink" Target="http://www.miljoeportal.dk/borger/Intro_overfladevand/Sider/default.aspx" TargetMode="External"/><Relationship Id="rId378" Type="http://schemas.openxmlformats.org/officeDocument/2006/relationships/hyperlink" Target="http://www.miljoeportal.dk/borger/Intro_overfladevand/Sider/default.aspx" TargetMode="External"/><Relationship Id="rId403" Type="http://schemas.openxmlformats.org/officeDocument/2006/relationships/hyperlink" Target="http://www.miljoeportal.dk/borger/Intro_overfladevand/Sider/default.aspx" TargetMode="External"/><Relationship Id="rId585" Type="http://schemas.openxmlformats.org/officeDocument/2006/relationships/hyperlink" Target="http://svana.dk/vand/vandomraadeplaner/vandomraadeplaner-2015-2021/vandomraadeplaner-2015-2021/" TargetMode="External"/><Relationship Id="rId750" Type="http://schemas.openxmlformats.org/officeDocument/2006/relationships/hyperlink" Target="http://svana.dk/vand/vandomraadeplaner/vandomraadeplaner-2015-2021/vandomraadeplaner-2015-2021/" TargetMode="External"/><Relationship Id="rId792" Type="http://schemas.openxmlformats.org/officeDocument/2006/relationships/hyperlink" Target="http://svana.dk/vand/vandomraadeplaner/vandomraadeplaner-2015-2021/vandomraadeplaner-2015-2021/" TargetMode="External"/><Relationship Id="rId806" Type="http://schemas.openxmlformats.org/officeDocument/2006/relationships/hyperlink" Target="http://svana.dk/vand/vandomraadeplaner/vandomraadeplaner-2015-2021/vandomraadeplaner-2015-2021/" TargetMode="External"/><Relationship Id="rId848" Type="http://schemas.openxmlformats.org/officeDocument/2006/relationships/hyperlink" Target="http://svana.dk/vand/vandomraadeplaner/vandomraadeplaner-2015-2021/vandomraadeplaner-2015-2021/" TargetMode="External"/><Relationship Id="rId6" Type="http://schemas.openxmlformats.org/officeDocument/2006/relationships/hyperlink" Target="http://www.miljoeportal.dk/borger/Intro_overfladevand/Sider/default.aspx" TargetMode="External"/><Relationship Id="rId238" Type="http://schemas.openxmlformats.org/officeDocument/2006/relationships/hyperlink" Target="http://www.miljoeportal.dk/borger/Intro_overfladevand/Sider/default.aspx" TargetMode="External"/><Relationship Id="rId445" Type="http://schemas.openxmlformats.org/officeDocument/2006/relationships/hyperlink" Target="http://www.miljoeportal.dk/borger/Intro_overfladevand/Sider/default.aspx" TargetMode="External"/><Relationship Id="rId487" Type="http://schemas.openxmlformats.org/officeDocument/2006/relationships/hyperlink" Target="http://svana.dk/vand/vandomraadeplaner/vandomraadeplaner-2015-2021/vandomraadeplaner-2015-2021/" TargetMode="External"/><Relationship Id="rId610" Type="http://schemas.openxmlformats.org/officeDocument/2006/relationships/hyperlink" Target="http://svana.dk/vand/vandomraadeplaner/vandomraadeplaner-2015-2021/vandomraadeplaner-2015-2021/" TargetMode="External"/><Relationship Id="rId652" Type="http://schemas.openxmlformats.org/officeDocument/2006/relationships/hyperlink" Target="http://svana.dk/vand/vandomraadeplaner/vandomraadeplaner-2015-2021/vandomraadeplaner-2015-2021/" TargetMode="External"/><Relationship Id="rId694" Type="http://schemas.openxmlformats.org/officeDocument/2006/relationships/hyperlink" Target="http://svana.dk/vand/vandomraadeplaner/vandomraadeplaner-2015-2021/vandomraadeplaner-2015-2021/" TargetMode="External"/><Relationship Id="rId708" Type="http://schemas.openxmlformats.org/officeDocument/2006/relationships/hyperlink" Target="http://svana.dk/vand/vandomraadeplaner/vandomraadeplaner-2015-2021/vandomraadeplaner-2015-2021/" TargetMode="External"/><Relationship Id="rId291" Type="http://schemas.openxmlformats.org/officeDocument/2006/relationships/hyperlink" Target="http://www.miljoeportal.dk/borger/Intro_overfladevand/Sider/default.aspx" TargetMode="External"/><Relationship Id="rId305" Type="http://schemas.openxmlformats.org/officeDocument/2006/relationships/hyperlink" Target="http://www.miljoeportal.dk/borger/Intro_overfladevand/Sider/default.aspx" TargetMode="External"/><Relationship Id="rId347" Type="http://schemas.openxmlformats.org/officeDocument/2006/relationships/hyperlink" Target="http://www.miljoeportal.dk/borger/Intro_overfladevand/Sider/default.aspx" TargetMode="External"/><Relationship Id="rId512" Type="http://schemas.openxmlformats.org/officeDocument/2006/relationships/hyperlink" Target="http://svana.dk/vand/vandomraadeplaner/vandomraadeplaner-2015-2021/vandomraadeplaner-2015-2021/" TargetMode="External"/><Relationship Id="rId44" Type="http://schemas.openxmlformats.org/officeDocument/2006/relationships/hyperlink" Target="http://www.miljoeportal.dk/borger/Intro_overfladevand/Sider/default.aspx" TargetMode="External"/><Relationship Id="rId86" Type="http://schemas.openxmlformats.org/officeDocument/2006/relationships/hyperlink" Target="http://www.miljoeportal.dk/borger/Intro_overfladevand/Sider/default.aspx" TargetMode="External"/><Relationship Id="rId151" Type="http://schemas.openxmlformats.org/officeDocument/2006/relationships/hyperlink" Target="http://www.miljoeportal.dk/borger/Intro_overfladevand/Sider/default.aspx" TargetMode="External"/><Relationship Id="rId389" Type="http://schemas.openxmlformats.org/officeDocument/2006/relationships/hyperlink" Target="http://www.miljoeportal.dk/borger/Intro_overfladevand/Sider/default.aspx" TargetMode="External"/><Relationship Id="rId554" Type="http://schemas.openxmlformats.org/officeDocument/2006/relationships/hyperlink" Target="http://svana.dk/vand/vandomraadeplaner/vandomraadeplaner-2015-2021/vandomraadeplaner-2015-2021/" TargetMode="External"/><Relationship Id="rId596" Type="http://schemas.openxmlformats.org/officeDocument/2006/relationships/hyperlink" Target="http://svana.dk/vand/vandomraadeplaner/vandomraadeplaner-2015-2021/vandomraadeplaner-2015-2021/" TargetMode="External"/><Relationship Id="rId761" Type="http://schemas.openxmlformats.org/officeDocument/2006/relationships/hyperlink" Target="http://svana.dk/vand/vandomraadeplaner/vandomraadeplaner-2015-2021/vandomraadeplaner-2015-2021/" TargetMode="External"/><Relationship Id="rId817" Type="http://schemas.openxmlformats.org/officeDocument/2006/relationships/hyperlink" Target="http://svana.dk/vand/vandomraadeplaner/vandomraadeplaner-2015-2021/vandomraadeplaner-2015-2021/" TargetMode="External"/><Relationship Id="rId859" Type="http://schemas.openxmlformats.org/officeDocument/2006/relationships/hyperlink" Target="http://svana.dk/vand/vandomraadeplaner/vandomraadeplaner-2015-2021/vandomraadeplaner-2015-2021/" TargetMode="External"/><Relationship Id="rId193" Type="http://schemas.openxmlformats.org/officeDocument/2006/relationships/hyperlink" Target="http://www.miljoeportal.dk/borger/Intro_overfladevand/Sider/default.aspx" TargetMode="External"/><Relationship Id="rId207" Type="http://schemas.openxmlformats.org/officeDocument/2006/relationships/hyperlink" Target="http://www.miljoeportal.dk/borger/Intro_overfladevand/Sider/default.aspx" TargetMode="External"/><Relationship Id="rId249" Type="http://schemas.openxmlformats.org/officeDocument/2006/relationships/hyperlink" Target="http://www.miljoeportal.dk/borger/Intro_overfladevand/Sider/default.aspx" TargetMode="External"/><Relationship Id="rId414" Type="http://schemas.openxmlformats.org/officeDocument/2006/relationships/hyperlink" Target="http://www.miljoeportal.dk/borger/Intro_overfladevand/Sider/default.aspx" TargetMode="External"/><Relationship Id="rId456" Type="http://schemas.openxmlformats.org/officeDocument/2006/relationships/hyperlink" Target="http://svana.dk/vand/vandomraadeplaner/vandomraadeplaner-2015-2021/vandomraadeplaner-2015-2021/" TargetMode="External"/><Relationship Id="rId498" Type="http://schemas.openxmlformats.org/officeDocument/2006/relationships/hyperlink" Target="http://svana.dk/vand/vandomraadeplaner/vandomraadeplaner-2015-2021/vandomraadeplaner-2015-2021/" TargetMode="External"/><Relationship Id="rId621" Type="http://schemas.openxmlformats.org/officeDocument/2006/relationships/hyperlink" Target="http://svana.dk/vand/vandomraadeplaner/vandomraadeplaner-2015-2021/vandomraadeplaner-2015-2021/" TargetMode="External"/><Relationship Id="rId663" Type="http://schemas.openxmlformats.org/officeDocument/2006/relationships/hyperlink" Target="http://svana.dk/vand/vandomraadeplaner/vandomraadeplaner-2015-2021/vandomraadeplaner-2015-2021/" TargetMode="External"/><Relationship Id="rId870" Type="http://schemas.openxmlformats.org/officeDocument/2006/relationships/hyperlink" Target="http://svana.dk/vand/vandomraadeplaner/vandomraadeplaner-2015-2021/vandomraadeplaner-2015-2021/" TargetMode="External"/><Relationship Id="rId13" Type="http://schemas.openxmlformats.org/officeDocument/2006/relationships/hyperlink" Target="http://www.miljoeportal.dk/borger/Intro_overfladevand/Sider/default.aspx" TargetMode="External"/><Relationship Id="rId109" Type="http://schemas.openxmlformats.org/officeDocument/2006/relationships/hyperlink" Target="http://www.miljoeportal.dk/borger/Intro_overfladevand/Sider/default.aspx" TargetMode="External"/><Relationship Id="rId260" Type="http://schemas.openxmlformats.org/officeDocument/2006/relationships/hyperlink" Target="http://www.miljoeportal.dk/borger/Intro_overfladevand/Sider/default.aspx" TargetMode="External"/><Relationship Id="rId316" Type="http://schemas.openxmlformats.org/officeDocument/2006/relationships/hyperlink" Target="http://www.miljoeportal.dk/borger/Intro_overfladevand/Sider/default.aspx" TargetMode="External"/><Relationship Id="rId523" Type="http://schemas.openxmlformats.org/officeDocument/2006/relationships/hyperlink" Target="http://svana.dk/vand/vandomraadeplaner/vandomraadeplaner-2015-2021/vandomraadeplaner-2015-2021/" TargetMode="External"/><Relationship Id="rId719" Type="http://schemas.openxmlformats.org/officeDocument/2006/relationships/hyperlink" Target="http://svana.dk/vand/vandomraadeplaner/vandomraadeplaner-2015-2021/vandomraadeplaner-2015-2021/" TargetMode="External"/><Relationship Id="rId55" Type="http://schemas.openxmlformats.org/officeDocument/2006/relationships/hyperlink" Target="http://www.miljoeportal.dk/borger/Intro_overfladevand/Sider/default.aspx" TargetMode="External"/><Relationship Id="rId97" Type="http://schemas.openxmlformats.org/officeDocument/2006/relationships/hyperlink" Target="http://www.miljoeportal.dk/borger/Intro_overfladevand/Sider/default.aspx" TargetMode="External"/><Relationship Id="rId120" Type="http://schemas.openxmlformats.org/officeDocument/2006/relationships/hyperlink" Target="http://www.miljoeportal.dk/borger/Intro_overfladevand/Sider/default.aspx" TargetMode="External"/><Relationship Id="rId358" Type="http://schemas.openxmlformats.org/officeDocument/2006/relationships/hyperlink" Target="http://www.miljoeportal.dk/borger/Intro_overfladevand/Sider/default.aspx" TargetMode="External"/><Relationship Id="rId565" Type="http://schemas.openxmlformats.org/officeDocument/2006/relationships/hyperlink" Target="http://svana.dk/vand/vandomraadeplaner/vandomraadeplaner-2015-2021/vandomraadeplaner-2015-2021/" TargetMode="External"/><Relationship Id="rId730" Type="http://schemas.openxmlformats.org/officeDocument/2006/relationships/hyperlink" Target="http://svana.dk/vand/vandomraadeplaner/vandomraadeplaner-2015-2021/vandomraadeplaner-2015-2021/" TargetMode="External"/><Relationship Id="rId772" Type="http://schemas.openxmlformats.org/officeDocument/2006/relationships/hyperlink" Target="http://svana.dk/vand/vandomraadeplaner/vandomraadeplaner-2015-2021/vandomraadeplaner-2015-2021/" TargetMode="External"/><Relationship Id="rId828" Type="http://schemas.openxmlformats.org/officeDocument/2006/relationships/hyperlink" Target="http://svana.dk/vand/vandomraadeplaner/vandomraadeplaner-2015-2021/vandomraadeplaner-2015-2021/" TargetMode="External"/><Relationship Id="rId162" Type="http://schemas.openxmlformats.org/officeDocument/2006/relationships/hyperlink" Target="http://www.miljoeportal.dk/borger/Intro_overfladevand/Sider/default.aspx" TargetMode="External"/><Relationship Id="rId218" Type="http://schemas.openxmlformats.org/officeDocument/2006/relationships/hyperlink" Target="http://www.miljoeportal.dk/borger/Intro_overfladevand/Sider/default.aspx" TargetMode="External"/><Relationship Id="rId425" Type="http://schemas.openxmlformats.org/officeDocument/2006/relationships/hyperlink" Target="http://www.miljoeportal.dk/borger/Intro_overfladevand/Sider/default.aspx" TargetMode="External"/><Relationship Id="rId467" Type="http://schemas.openxmlformats.org/officeDocument/2006/relationships/hyperlink" Target="http://svana.dk/vand/vandomraadeplaner/vandomraadeplaner-2015-2021/vandomraadeplaner-2015-2021/" TargetMode="External"/><Relationship Id="rId632" Type="http://schemas.openxmlformats.org/officeDocument/2006/relationships/hyperlink" Target="http://svana.dk/vand/vandomraadeplaner/vandomraadeplaner-2015-2021/vandomraadeplaner-2015-2021/" TargetMode="External"/><Relationship Id="rId271" Type="http://schemas.openxmlformats.org/officeDocument/2006/relationships/hyperlink" Target="http://www.miljoeportal.dk/borger/Intro_overfladevand/Sider/default.aspx" TargetMode="External"/><Relationship Id="rId674" Type="http://schemas.openxmlformats.org/officeDocument/2006/relationships/hyperlink" Target="http://svana.dk/vand/vandomraadeplaner/vandomraadeplaner-2015-2021/vandomraadeplaner-2015-2021/" TargetMode="External"/><Relationship Id="rId881" Type="http://schemas.openxmlformats.org/officeDocument/2006/relationships/hyperlink" Target="http://svana.dk/vand/vandomraadeplaner/vandomraadeplaner-2015-2021/vandomraadeplaner-2015-2021/" TargetMode="External"/><Relationship Id="rId24" Type="http://schemas.openxmlformats.org/officeDocument/2006/relationships/hyperlink" Target="http://www.miljoeportal.dk/borger/Intro_overfladevand/Sider/default.aspx" TargetMode="External"/><Relationship Id="rId66" Type="http://schemas.openxmlformats.org/officeDocument/2006/relationships/hyperlink" Target="http://www.miljoeportal.dk/borger/Intro_overfladevand/Sider/default.aspx" TargetMode="External"/><Relationship Id="rId131" Type="http://schemas.openxmlformats.org/officeDocument/2006/relationships/hyperlink" Target="http://www.miljoeportal.dk/borger/Intro_overfladevand/Sider/default.aspx" TargetMode="External"/><Relationship Id="rId327" Type="http://schemas.openxmlformats.org/officeDocument/2006/relationships/hyperlink" Target="http://www.miljoeportal.dk/borger/Intro_overfladevand/Sider/default.aspx" TargetMode="External"/><Relationship Id="rId369" Type="http://schemas.openxmlformats.org/officeDocument/2006/relationships/hyperlink" Target="http://www.miljoeportal.dk/borger/Intro_overfladevand/Sider/default.aspx" TargetMode="External"/><Relationship Id="rId534" Type="http://schemas.openxmlformats.org/officeDocument/2006/relationships/hyperlink" Target="http://svana.dk/vand/vandomraadeplaner/vandomraadeplaner-2015-2021/vandomraadeplaner-2015-2021/" TargetMode="External"/><Relationship Id="rId576" Type="http://schemas.openxmlformats.org/officeDocument/2006/relationships/hyperlink" Target="http://svana.dk/vand/vandomraadeplaner/vandomraadeplaner-2015-2021/vandomraadeplaner-2015-2021/" TargetMode="External"/><Relationship Id="rId741" Type="http://schemas.openxmlformats.org/officeDocument/2006/relationships/hyperlink" Target="http://svana.dk/vand/vandomraadeplaner/vandomraadeplaner-2015-2021/vandomraadeplaner-2015-2021/" TargetMode="External"/><Relationship Id="rId783" Type="http://schemas.openxmlformats.org/officeDocument/2006/relationships/hyperlink" Target="http://svana.dk/vand/vandomraadeplaner/vandomraadeplaner-2015-2021/vandomraadeplaner-2015-2021/" TargetMode="External"/><Relationship Id="rId839" Type="http://schemas.openxmlformats.org/officeDocument/2006/relationships/hyperlink" Target="http://svana.dk/vand/vandomraadeplaner/vandomraadeplaner-2015-2021/vandomraadeplaner-2015-2021/" TargetMode="External"/><Relationship Id="rId173" Type="http://schemas.openxmlformats.org/officeDocument/2006/relationships/hyperlink" Target="http://www.miljoeportal.dk/borger/Intro_overfladevand/Sider/default.aspx" TargetMode="External"/><Relationship Id="rId229" Type="http://schemas.openxmlformats.org/officeDocument/2006/relationships/hyperlink" Target="http://www.miljoeportal.dk/borger/Intro_overfladevand/Sider/default.aspx" TargetMode="External"/><Relationship Id="rId380" Type="http://schemas.openxmlformats.org/officeDocument/2006/relationships/hyperlink" Target="http://www.miljoeportal.dk/borger/Intro_overfladevand/Sider/default.aspx" TargetMode="External"/><Relationship Id="rId436" Type="http://schemas.openxmlformats.org/officeDocument/2006/relationships/hyperlink" Target="http://www.miljoeportal.dk/borger/Intro_overfladevand/Sider/default.aspx" TargetMode="External"/><Relationship Id="rId601" Type="http://schemas.openxmlformats.org/officeDocument/2006/relationships/hyperlink" Target="http://svana.dk/vand/vandomraadeplaner/vandomraadeplaner-2015-2021/vandomraadeplaner-2015-2021/" TargetMode="External"/><Relationship Id="rId643" Type="http://schemas.openxmlformats.org/officeDocument/2006/relationships/hyperlink" Target="http://svana.dk/vand/vandomraadeplaner/vandomraadeplaner-2015-2021/vandomraadeplaner-2015-2021/" TargetMode="External"/><Relationship Id="rId240" Type="http://schemas.openxmlformats.org/officeDocument/2006/relationships/hyperlink" Target="http://www.miljoeportal.dk/borger/Intro_overfladevand/Sider/default.aspx" TargetMode="External"/><Relationship Id="rId478" Type="http://schemas.openxmlformats.org/officeDocument/2006/relationships/hyperlink" Target="http://svana.dk/vand/vandomraadeplaner/vandomraadeplaner-2015-2021/vandomraadeplaner-2015-2021/" TargetMode="External"/><Relationship Id="rId685" Type="http://schemas.openxmlformats.org/officeDocument/2006/relationships/hyperlink" Target="http://svana.dk/vand/vandomraadeplaner/vandomraadeplaner-2015-2021/vandomraadeplaner-2015-2021/" TargetMode="External"/><Relationship Id="rId850" Type="http://schemas.openxmlformats.org/officeDocument/2006/relationships/hyperlink" Target="http://svana.dk/vand/vandomraadeplaner/vandomraadeplaner-2015-2021/vandomraadeplaner-2015-2021/" TargetMode="External"/><Relationship Id="rId892" Type="http://schemas.openxmlformats.org/officeDocument/2006/relationships/hyperlink" Target="http://svana.dk/vand/vandomraadeplaner/vandomraadeplaner-2015-2021/vandomraadeplaner-2015-2021/" TargetMode="External"/><Relationship Id="rId35" Type="http://schemas.openxmlformats.org/officeDocument/2006/relationships/hyperlink" Target="http://www.miljoeportal.dk/borger/Intro_overfladevand/Sider/default.aspx" TargetMode="External"/><Relationship Id="rId77" Type="http://schemas.openxmlformats.org/officeDocument/2006/relationships/hyperlink" Target="http://www.miljoeportal.dk/borger/Intro_overfladevand/Sider/default.aspx" TargetMode="External"/><Relationship Id="rId100" Type="http://schemas.openxmlformats.org/officeDocument/2006/relationships/hyperlink" Target="http://www.miljoeportal.dk/borger/Intro_overfladevand/Sider/default.aspx" TargetMode="External"/><Relationship Id="rId282" Type="http://schemas.openxmlformats.org/officeDocument/2006/relationships/hyperlink" Target="http://www.miljoeportal.dk/borger/Intro_overfladevand/Sider/default.aspx" TargetMode="External"/><Relationship Id="rId338" Type="http://schemas.openxmlformats.org/officeDocument/2006/relationships/hyperlink" Target="http://www.miljoeportal.dk/borger/Intro_overfladevand/Sider/default.aspx" TargetMode="External"/><Relationship Id="rId503" Type="http://schemas.openxmlformats.org/officeDocument/2006/relationships/hyperlink" Target="http://svana.dk/vand/vandomraadeplaner/vandomraadeplaner-2015-2021/vandomraadeplaner-2015-2021/" TargetMode="External"/><Relationship Id="rId545" Type="http://schemas.openxmlformats.org/officeDocument/2006/relationships/hyperlink" Target="http://svana.dk/vand/vandomraadeplaner/vandomraadeplaner-2015-2021/vandomraadeplaner-2015-2021/" TargetMode="External"/><Relationship Id="rId587" Type="http://schemas.openxmlformats.org/officeDocument/2006/relationships/hyperlink" Target="http://svana.dk/vand/vandomraadeplaner/vandomraadeplaner-2015-2021/vandomraadeplaner-2015-2021/" TargetMode="External"/><Relationship Id="rId710" Type="http://schemas.openxmlformats.org/officeDocument/2006/relationships/hyperlink" Target="http://svana.dk/vand/vandomraadeplaner/vandomraadeplaner-2015-2021/vandomraadeplaner-2015-2021/" TargetMode="External"/><Relationship Id="rId752" Type="http://schemas.openxmlformats.org/officeDocument/2006/relationships/hyperlink" Target="http://svana.dk/vand/vandomraadeplaner/vandomraadeplaner-2015-2021/vandomraadeplaner-2015-2021/" TargetMode="External"/><Relationship Id="rId808" Type="http://schemas.openxmlformats.org/officeDocument/2006/relationships/hyperlink" Target="http://svana.dk/vand/vandomraadeplaner/vandomraadeplaner-2015-2021/vandomraadeplaner-2015-2021/" TargetMode="External"/><Relationship Id="rId8" Type="http://schemas.openxmlformats.org/officeDocument/2006/relationships/hyperlink" Target="http://www.miljoeportal.dk/borger/Intro_overfladevand/Sider/default.aspx" TargetMode="External"/><Relationship Id="rId142" Type="http://schemas.openxmlformats.org/officeDocument/2006/relationships/hyperlink" Target="http://www.miljoeportal.dk/borger/Intro_overfladevand/Sider/default.aspx" TargetMode="External"/><Relationship Id="rId184" Type="http://schemas.openxmlformats.org/officeDocument/2006/relationships/hyperlink" Target="http://www.miljoeportal.dk/borger/Intro_overfladevand/Sider/default.aspx" TargetMode="External"/><Relationship Id="rId391" Type="http://schemas.openxmlformats.org/officeDocument/2006/relationships/hyperlink" Target="http://www.miljoeportal.dk/borger/Intro_overfladevand/Sider/default.aspx" TargetMode="External"/><Relationship Id="rId405" Type="http://schemas.openxmlformats.org/officeDocument/2006/relationships/hyperlink" Target="http://www.miljoeportal.dk/borger/Intro_overfladevand/Sider/default.aspx" TargetMode="External"/><Relationship Id="rId447" Type="http://schemas.openxmlformats.org/officeDocument/2006/relationships/hyperlink" Target="http://www.miljoeportal.dk/borger/Intro_overfladevand/Sider/default.aspx" TargetMode="External"/><Relationship Id="rId612" Type="http://schemas.openxmlformats.org/officeDocument/2006/relationships/hyperlink" Target="http://svana.dk/vand/vandomraadeplaner/vandomraadeplaner-2015-2021/vandomraadeplaner-2015-2021/" TargetMode="External"/><Relationship Id="rId794" Type="http://schemas.openxmlformats.org/officeDocument/2006/relationships/hyperlink" Target="http://svana.dk/vand/vandomraadeplaner/vandomraadeplaner-2015-2021/vandomraadeplaner-2015-2021/" TargetMode="External"/><Relationship Id="rId251" Type="http://schemas.openxmlformats.org/officeDocument/2006/relationships/hyperlink" Target="http://www.miljoeportal.dk/borger/Intro_overfladevand/Sider/default.aspx" TargetMode="External"/><Relationship Id="rId489" Type="http://schemas.openxmlformats.org/officeDocument/2006/relationships/hyperlink" Target="http://svana.dk/vand/vandomraadeplaner/vandomraadeplaner-2015-2021/vandomraadeplaner-2015-2021/" TargetMode="External"/><Relationship Id="rId654" Type="http://schemas.openxmlformats.org/officeDocument/2006/relationships/hyperlink" Target="http://svana.dk/vand/vandomraadeplaner/vandomraadeplaner-2015-2021/vandomraadeplaner-2015-2021/" TargetMode="External"/><Relationship Id="rId696" Type="http://schemas.openxmlformats.org/officeDocument/2006/relationships/hyperlink" Target="http://svana.dk/vand/vandomraadeplaner/vandomraadeplaner-2015-2021/vandomraadeplaner-2015-2021/" TargetMode="External"/><Relationship Id="rId861" Type="http://schemas.openxmlformats.org/officeDocument/2006/relationships/hyperlink" Target="http://svana.dk/vand/vandomraadeplaner/vandomraadeplaner-2015-2021/vandomraadeplaner-2015-2021/" TargetMode="External"/><Relationship Id="rId46" Type="http://schemas.openxmlformats.org/officeDocument/2006/relationships/hyperlink" Target="http://www.miljoeportal.dk/borger/Intro_overfladevand/Sider/default.aspx" TargetMode="External"/><Relationship Id="rId293" Type="http://schemas.openxmlformats.org/officeDocument/2006/relationships/hyperlink" Target="http://www.miljoeportal.dk/borger/Intro_overfladevand/Sider/default.aspx" TargetMode="External"/><Relationship Id="rId307" Type="http://schemas.openxmlformats.org/officeDocument/2006/relationships/hyperlink" Target="http://www.miljoeportal.dk/borger/Intro_overfladevand/Sider/default.aspx" TargetMode="External"/><Relationship Id="rId349" Type="http://schemas.openxmlformats.org/officeDocument/2006/relationships/hyperlink" Target="http://www.miljoeportal.dk/borger/Intro_overfladevand/Sider/default.aspx" TargetMode="External"/><Relationship Id="rId514" Type="http://schemas.openxmlformats.org/officeDocument/2006/relationships/hyperlink" Target="http://svana.dk/vand/vandomraadeplaner/vandomraadeplaner-2015-2021/vandomraadeplaner-2015-2021/" TargetMode="External"/><Relationship Id="rId556" Type="http://schemas.openxmlformats.org/officeDocument/2006/relationships/hyperlink" Target="http://svana.dk/vand/vandomraadeplaner/vandomraadeplaner-2015-2021/vandomraadeplaner-2015-2021/" TargetMode="External"/><Relationship Id="rId721" Type="http://schemas.openxmlformats.org/officeDocument/2006/relationships/hyperlink" Target="http://svana.dk/vand/vandomraadeplaner/vandomraadeplaner-2015-2021/vandomraadeplaner-2015-2021/" TargetMode="External"/><Relationship Id="rId763" Type="http://schemas.openxmlformats.org/officeDocument/2006/relationships/hyperlink" Target="http://svana.dk/vand/vandomraadeplaner/vandomraadeplaner-2015-2021/vandomraadeplaner-2015-2021/" TargetMode="External"/><Relationship Id="rId88" Type="http://schemas.openxmlformats.org/officeDocument/2006/relationships/hyperlink" Target="http://www.miljoeportal.dk/borger/Intro_overfladevand/Sider/default.aspx" TargetMode="External"/><Relationship Id="rId111" Type="http://schemas.openxmlformats.org/officeDocument/2006/relationships/hyperlink" Target="http://www.miljoeportal.dk/borger/Intro_overfladevand/Sider/default.aspx" TargetMode="External"/><Relationship Id="rId153" Type="http://schemas.openxmlformats.org/officeDocument/2006/relationships/hyperlink" Target="http://www.miljoeportal.dk/borger/Intro_overfladevand/Sider/default.aspx" TargetMode="External"/><Relationship Id="rId195" Type="http://schemas.openxmlformats.org/officeDocument/2006/relationships/hyperlink" Target="http://www.miljoeportal.dk/borger/Intro_overfladevand/Sider/default.aspx" TargetMode="External"/><Relationship Id="rId209" Type="http://schemas.openxmlformats.org/officeDocument/2006/relationships/hyperlink" Target="http://www.miljoeportal.dk/borger/Intro_overfladevand/Sider/default.aspx" TargetMode="External"/><Relationship Id="rId360" Type="http://schemas.openxmlformats.org/officeDocument/2006/relationships/hyperlink" Target="http://www.miljoeportal.dk/borger/Intro_overfladevand/Sider/default.aspx" TargetMode="External"/><Relationship Id="rId416" Type="http://schemas.openxmlformats.org/officeDocument/2006/relationships/hyperlink" Target="http://www.miljoeportal.dk/borger/Intro_overfladevand/Sider/default.aspx" TargetMode="External"/><Relationship Id="rId598" Type="http://schemas.openxmlformats.org/officeDocument/2006/relationships/hyperlink" Target="http://svana.dk/vand/vandomraadeplaner/vandomraadeplaner-2015-2021/vandomraadeplaner-2015-2021/" TargetMode="External"/><Relationship Id="rId819" Type="http://schemas.openxmlformats.org/officeDocument/2006/relationships/hyperlink" Target="http://svana.dk/vand/vandomraadeplaner/vandomraadeplaner-2015-2021/vandomraadeplaner-2015-2021/" TargetMode="External"/><Relationship Id="rId220" Type="http://schemas.openxmlformats.org/officeDocument/2006/relationships/hyperlink" Target="http://www.miljoeportal.dk/borger/Intro_overfladevand/Sider/default.aspx" TargetMode="External"/><Relationship Id="rId458" Type="http://schemas.openxmlformats.org/officeDocument/2006/relationships/hyperlink" Target="http://svana.dk/vand/vandomraadeplaner/vandomraadeplaner-2015-2021/vandomraadeplaner-2015-2021/" TargetMode="External"/><Relationship Id="rId623" Type="http://schemas.openxmlformats.org/officeDocument/2006/relationships/hyperlink" Target="http://svana.dk/vand/vandomraadeplaner/vandomraadeplaner-2015-2021/vandomraadeplaner-2015-2021/" TargetMode="External"/><Relationship Id="rId665" Type="http://schemas.openxmlformats.org/officeDocument/2006/relationships/hyperlink" Target="http://svana.dk/vand/vandomraadeplaner/vandomraadeplaner-2015-2021/vandomraadeplaner-2015-2021/" TargetMode="External"/><Relationship Id="rId830" Type="http://schemas.openxmlformats.org/officeDocument/2006/relationships/hyperlink" Target="http://svana.dk/vand/vandomraadeplaner/vandomraadeplaner-2015-2021/vandomraadeplaner-2015-2021/" TargetMode="External"/><Relationship Id="rId872" Type="http://schemas.openxmlformats.org/officeDocument/2006/relationships/hyperlink" Target="http://svana.dk/vand/vandomraadeplaner/vandomraadeplaner-2015-2021/vandomraadeplaner-2015-2021/" TargetMode="External"/><Relationship Id="rId15" Type="http://schemas.openxmlformats.org/officeDocument/2006/relationships/hyperlink" Target="http://www.miljoeportal.dk/borger/Intro_overfladevand/Sider/default.aspx" TargetMode="External"/><Relationship Id="rId57" Type="http://schemas.openxmlformats.org/officeDocument/2006/relationships/hyperlink" Target="http://www.miljoeportal.dk/borger/Intro_overfladevand/Sider/default.aspx" TargetMode="External"/><Relationship Id="rId262" Type="http://schemas.openxmlformats.org/officeDocument/2006/relationships/hyperlink" Target="http://www.miljoeportal.dk/borger/Intro_overfladevand/Sider/default.aspx" TargetMode="External"/><Relationship Id="rId318" Type="http://schemas.openxmlformats.org/officeDocument/2006/relationships/hyperlink" Target="http://www.miljoeportal.dk/borger/Intro_overfladevand/Sider/default.aspx" TargetMode="External"/><Relationship Id="rId525" Type="http://schemas.openxmlformats.org/officeDocument/2006/relationships/hyperlink" Target="http://svana.dk/vand/vandomraadeplaner/vandomraadeplaner-2015-2021/vandomraadeplaner-2015-2021/" TargetMode="External"/><Relationship Id="rId567" Type="http://schemas.openxmlformats.org/officeDocument/2006/relationships/hyperlink" Target="http://svana.dk/vand/vandomraadeplaner/vandomraadeplaner-2015-2021/vandomraadeplaner-2015-2021/" TargetMode="External"/><Relationship Id="rId732" Type="http://schemas.openxmlformats.org/officeDocument/2006/relationships/hyperlink" Target="http://svana.dk/vand/vandomraadeplaner/vandomraadeplaner-2015-2021/vandomraadeplaner-2015-2021/" TargetMode="External"/><Relationship Id="rId99" Type="http://schemas.openxmlformats.org/officeDocument/2006/relationships/hyperlink" Target="http://www.miljoeportal.dk/borger/Intro_overfladevand/Sider/default.aspx" TargetMode="External"/><Relationship Id="rId122" Type="http://schemas.openxmlformats.org/officeDocument/2006/relationships/hyperlink" Target="http://www.miljoeportal.dk/borger/Intro_overfladevand/Sider/default.aspx" TargetMode="External"/><Relationship Id="rId164" Type="http://schemas.openxmlformats.org/officeDocument/2006/relationships/hyperlink" Target="http://www.miljoeportal.dk/borger/Intro_overfladevand/Sider/default.aspx" TargetMode="External"/><Relationship Id="rId371" Type="http://schemas.openxmlformats.org/officeDocument/2006/relationships/hyperlink" Target="http://www.miljoeportal.dk/borger/Intro_overfladevand/Sider/default.aspx" TargetMode="External"/><Relationship Id="rId774" Type="http://schemas.openxmlformats.org/officeDocument/2006/relationships/hyperlink" Target="http://svana.dk/vand/vandomraadeplaner/vandomraadeplaner-2015-2021/vandomraadeplaner-2015-2021/" TargetMode="External"/><Relationship Id="rId427" Type="http://schemas.openxmlformats.org/officeDocument/2006/relationships/hyperlink" Target="http://www.miljoeportal.dk/borger/Intro_overfladevand/Sider/default.aspx" TargetMode="External"/><Relationship Id="rId469" Type="http://schemas.openxmlformats.org/officeDocument/2006/relationships/hyperlink" Target="http://svana.dk/vand/vandomraadeplaner/vandomraadeplaner-2015-2021/vandomraadeplaner-2015-2021/" TargetMode="External"/><Relationship Id="rId634" Type="http://schemas.openxmlformats.org/officeDocument/2006/relationships/hyperlink" Target="http://svana.dk/vand/vandomraadeplaner/vandomraadeplaner-2015-2021/vandomraadeplaner-2015-2021/" TargetMode="External"/><Relationship Id="rId676" Type="http://schemas.openxmlformats.org/officeDocument/2006/relationships/hyperlink" Target="http://svana.dk/vand/vandomraadeplaner/vandomraadeplaner-2015-2021/vandomraadeplaner-2015-2021/" TargetMode="External"/><Relationship Id="rId841" Type="http://schemas.openxmlformats.org/officeDocument/2006/relationships/hyperlink" Target="http://svana.dk/vand/vandomraadeplaner/vandomraadeplaner-2015-2021/vandomraadeplaner-2015-2021/" TargetMode="External"/><Relationship Id="rId883" Type="http://schemas.openxmlformats.org/officeDocument/2006/relationships/hyperlink" Target="http://svana.dk/vand/vandomraadeplaner/vandomraadeplaner-2015-2021/vandomraadeplaner-2015-2021/" TargetMode="External"/><Relationship Id="rId26" Type="http://schemas.openxmlformats.org/officeDocument/2006/relationships/hyperlink" Target="http://www.miljoeportal.dk/borger/Intro_overfladevand/Sider/default.aspx" TargetMode="External"/><Relationship Id="rId231" Type="http://schemas.openxmlformats.org/officeDocument/2006/relationships/hyperlink" Target="http://www.miljoeportal.dk/borger/Intro_overfladevand/Sider/default.aspx" TargetMode="External"/><Relationship Id="rId273" Type="http://schemas.openxmlformats.org/officeDocument/2006/relationships/hyperlink" Target="http://www.miljoeportal.dk/borger/Intro_overfladevand/Sider/default.aspx" TargetMode="External"/><Relationship Id="rId329" Type="http://schemas.openxmlformats.org/officeDocument/2006/relationships/hyperlink" Target="http://www.miljoeportal.dk/borger/Intro_overfladevand/Sider/default.aspx" TargetMode="External"/><Relationship Id="rId480" Type="http://schemas.openxmlformats.org/officeDocument/2006/relationships/hyperlink" Target="http://svana.dk/vand/vandomraadeplaner/vandomraadeplaner-2015-2021/vandomraadeplaner-2015-2021/" TargetMode="External"/><Relationship Id="rId536" Type="http://schemas.openxmlformats.org/officeDocument/2006/relationships/hyperlink" Target="http://svana.dk/vand/vandomraadeplaner/vandomraadeplaner-2015-2021/vandomraadeplaner-2015-2021/" TargetMode="External"/><Relationship Id="rId701" Type="http://schemas.openxmlformats.org/officeDocument/2006/relationships/hyperlink" Target="http://svana.dk/vand/vandomraadeplaner/vandomraadeplaner-2015-2021/vandomraadeplaner-2015-2021/" TargetMode="External"/><Relationship Id="rId68" Type="http://schemas.openxmlformats.org/officeDocument/2006/relationships/hyperlink" Target="http://www.miljoeportal.dk/borger/Intro_overfladevand/Sider/default.aspx" TargetMode="External"/><Relationship Id="rId133" Type="http://schemas.openxmlformats.org/officeDocument/2006/relationships/hyperlink" Target="http://www.miljoeportal.dk/borger/Intro_overfladevand/Sider/default.aspx" TargetMode="External"/><Relationship Id="rId175" Type="http://schemas.openxmlformats.org/officeDocument/2006/relationships/hyperlink" Target="http://www.miljoeportal.dk/borger/Intro_overfladevand/Sider/default.aspx" TargetMode="External"/><Relationship Id="rId340" Type="http://schemas.openxmlformats.org/officeDocument/2006/relationships/hyperlink" Target="http://www.miljoeportal.dk/borger/Intro_overfladevand/Sider/default.aspx" TargetMode="External"/><Relationship Id="rId578" Type="http://schemas.openxmlformats.org/officeDocument/2006/relationships/hyperlink" Target="http://svana.dk/vand/vandomraadeplaner/vandomraadeplaner-2015-2021/vandomraadeplaner-2015-2021/" TargetMode="External"/><Relationship Id="rId743" Type="http://schemas.openxmlformats.org/officeDocument/2006/relationships/hyperlink" Target="http://svana.dk/vand/vandomraadeplaner/vandomraadeplaner-2015-2021/vandomraadeplaner-2015-2021/" TargetMode="External"/><Relationship Id="rId785" Type="http://schemas.openxmlformats.org/officeDocument/2006/relationships/hyperlink" Target="http://svana.dk/vand/vandomraadeplaner/vandomraadeplaner-2015-2021/vandomraadeplaner-2015-2021/" TargetMode="External"/><Relationship Id="rId200" Type="http://schemas.openxmlformats.org/officeDocument/2006/relationships/hyperlink" Target="http://www.miljoeportal.dk/borger/Intro_overfladevand/Sider/default.aspx" TargetMode="External"/><Relationship Id="rId382" Type="http://schemas.openxmlformats.org/officeDocument/2006/relationships/hyperlink" Target="http://www.miljoeportal.dk/borger/Intro_overfladevand/Sider/default.aspx" TargetMode="External"/><Relationship Id="rId438" Type="http://schemas.openxmlformats.org/officeDocument/2006/relationships/hyperlink" Target="http://www.miljoeportal.dk/borger/Intro_overfladevand/Sider/default.aspx" TargetMode="External"/><Relationship Id="rId603" Type="http://schemas.openxmlformats.org/officeDocument/2006/relationships/hyperlink" Target="http://svana.dk/vand/vandomraadeplaner/vandomraadeplaner-2015-2021/vandomraadeplaner-2015-2021/" TargetMode="External"/><Relationship Id="rId645" Type="http://schemas.openxmlformats.org/officeDocument/2006/relationships/hyperlink" Target="http://svana.dk/vand/vandomraadeplaner/vandomraadeplaner-2015-2021/vandomraadeplaner-2015-2021/" TargetMode="External"/><Relationship Id="rId687" Type="http://schemas.openxmlformats.org/officeDocument/2006/relationships/hyperlink" Target="http://svana.dk/vand/vandomraadeplaner/vandomraadeplaner-2015-2021/vandomraadeplaner-2015-2021/" TargetMode="External"/><Relationship Id="rId810" Type="http://schemas.openxmlformats.org/officeDocument/2006/relationships/hyperlink" Target="http://svana.dk/vand/vandomraadeplaner/vandomraadeplaner-2015-2021/vandomraadeplaner-2015-2021/" TargetMode="External"/><Relationship Id="rId852" Type="http://schemas.openxmlformats.org/officeDocument/2006/relationships/hyperlink" Target="http://svana.dk/vand/vandomraadeplaner/vandomraadeplaner-2015-2021/vandomraadeplaner-2015-2021/" TargetMode="External"/><Relationship Id="rId242" Type="http://schemas.openxmlformats.org/officeDocument/2006/relationships/hyperlink" Target="http://www.miljoeportal.dk/borger/Intro_overfladevand/Sider/default.aspx" TargetMode="External"/><Relationship Id="rId284" Type="http://schemas.openxmlformats.org/officeDocument/2006/relationships/hyperlink" Target="http://www.miljoeportal.dk/borger/Intro_overfladevand/Sider/default.aspx" TargetMode="External"/><Relationship Id="rId491" Type="http://schemas.openxmlformats.org/officeDocument/2006/relationships/hyperlink" Target="http://svana.dk/vand/vandomraadeplaner/vandomraadeplaner-2015-2021/vandomraadeplaner-2015-2021/" TargetMode="External"/><Relationship Id="rId505" Type="http://schemas.openxmlformats.org/officeDocument/2006/relationships/hyperlink" Target="http://svana.dk/vand/vandomraadeplaner/vandomraadeplaner-2015-2021/vandomraadeplaner-2015-2021/" TargetMode="External"/><Relationship Id="rId712" Type="http://schemas.openxmlformats.org/officeDocument/2006/relationships/hyperlink" Target="http://svana.dk/vand/vandomraadeplaner/vandomraadeplaner-2015-2021/vandomraadeplaner-2015-2021/" TargetMode="External"/><Relationship Id="rId894" Type="http://schemas.openxmlformats.org/officeDocument/2006/relationships/hyperlink" Target="http://svana.dk/vand/vandomraadeplaner/vandomraadeplaner-2015-2021/vandomraadeplaner-2015-2021/" TargetMode="External"/><Relationship Id="rId37" Type="http://schemas.openxmlformats.org/officeDocument/2006/relationships/hyperlink" Target="http://www.miljoeportal.dk/borger/Intro_overfladevand/Sider/default.aspx" TargetMode="External"/><Relationship Id="rId79" Type="http://schemas.openxmlformats.org/officeDocument/2006/relationships/hyperlink" Target="http://www.miljoeportal.dk/borger/Intro_overfladevand/Sider/default.aspx" TargetMode="External"/><Relationship Id="rId102" Type="http://schemas.openxmlformats.org/officeDocument/2006/relationships/hyperlink" Target="http://www.miljoeportal.dk/borger/Intro_overfladevand/Sider/default.aspx" TargetMode="External"/><Relationship Id="rId144" Type="http://schemas.openxmlformats.org/officeDocument/2006/relationships/hyperlink" Target="http://www.miljoeportal.dk/borger/Intro_overfladevand/Sider/default.aspx" TargetMode="External"/><Relationship Id="rId547" Type="http://schemas.openxmlformats.org/officeDocument/2006/relationships/hyperlink" Target="http://svana.dk/vand/vandomraadeplaner/vandomraadeplaner-2015-2021/vandomraadeplaner-2015-2021/" TargetMode="External"/><Relationship Id="rId589" Type="http://schemas.openxmlformats.org/officeDocument/2006/relationships/hyperlink" Target="http://svana.dk/vand/vandomraadeplaner/vandomraadeplaner-2015-2021/vandomraadeplaner-2015-2021/" TargetMode="External"/><Relationship Id="rId754" Type="http://schemas.openxmlformats.org/officeDocument/2006/relationships/hyperlink" Target="http://svana.dk/vand/vandomraadeplaner/vandomraadeplaner-2015-2021/vandomraadeplaner-2015-2021/" TargetMode="External"/><Relationship Id="rId796" Type="http://schemas.openxmlformats.org/officeDocument/2006/relationships/hyperlink" Target="http://svana.dk/vand/vandomraadeplaner/vandomraadeplaner-2015-2021/vandomraadeplaner-2015-2021/" TargetMode="External"/><Relationship Id="rId90" Type="http://schemas.openxmlformats.org/officeDocument/2006/relationships/hyperlink" Target="http://www.miljoeportal.dk/borger/Intro_overfladevand/Sider/default.aspx" TargetMode="External"/><Relationship Id="rId186" Type="http://schemas.openxmlformats.org/officeDocument/2006/relationships/hyperlink" Target="http://www.miljoeportal.dk/borger/Intro_overfladevand/Sider/default.aspx" TargetMode="External"/><Relationship Id="rId351" Type="http://schemas.openxmlformats.org/officeDocument/2006/relationships/hyperlink" Target="http://www.miljoeportal.dk/borger/Intro_overfladevand/Sider/default.aspx" TargetMode="External"/><Relationship Id="rId393" Type="http://schemas.openxmlformats.org/officeDocument/2006/relationships/hyperlink" Target="http://www.miljoeportal.dk/borger/Intro_overfladevand/Sider/default.aspx" TargetMode="External"/><Relationship Id="rId407" Type="http://schemas.openxmlformats.org/officeDocument/2006/relationships/hyperlink" Target="http://www.miljoeportal.dk/borger/Intro_overfladevand/Sider/default.aspx" TargetMode="External"/><Relationship Id="rId449" Type="http://schemas.openxmlformats.org/officeDocument/2006/relationships/hyperlink" Target="http://www.miljoeportal.dk/borger/Intro_overfladevand/Sider/default.aspx" TargetMode="External"/><Relationship Id="rId614" Type="http://schemas.openxmlformats.org/officeDocument/2006/relationships/hyperlink" Target="http://svana.dk/vand/vandomraadeplaner/vandomraadeplaner-2015-2021/vandomraadeplaner-2015-2021/" TargetMode="External"/><Relationship Id="rId656" Type="http://schemas.openxmlformats.org/officeDocument/2006/relationships/hyperlink" Target="http://svana.dk/vand/vandomraadeplaner/vandomraadeplaner-2015-2021/vandomraadeplaner-2015-2021/" TargetMode="External"/><Relationship Id="rId821" Type="http://schemas.openxmlformats.org/officeDocument/2006/relationships/hyperlink" Target="http://svana.dk/vand/vandomraadeplaner/vandomraadeplaner-2015-2021/vandomraadeplaner-2015-2021/" TargetMode="External"/><Relationship Id="rId863" Type="http://schemas.openxmlformats.org/officeDocument/2006/relationships/hyperlink" Target="http://svana.dk/vand/vandomraadeplaner/vandomraadeplaner-2015-2021/vandomraadeplaner-2015-2021/" TargetMode="External"/><Relationship Id="rId211" Type="http://schemas.openxmlformats.org/officeDocument/2006/relationships/hyperlink" Target="http://www.miljoeportal.dk/borger/Intro_overfladevand/Sider/default.aspx" TargetMode="External"/><Relationship Id="rId253" Type="http://schemas.openxmlformats.org/officeDocument/2006/relationships/hyperlink" Target="http://www.miljoeportal.dk/borger/Intro_overfladevand/Sider/default.aspx" TargetMode="External"/><Relationship Id="rId295" Type="http://schemas.openxmlformats.org/officeDocument/2006/relationships/hyperlink" Target="http://www.miljoeportal.dk/borger/Intro_overfladevand/Sider/default.aspx" TargetMode="External"/><Relationship Id="rId309" Type="http://schemas.openxmlformats.org/officeDocument/2006/relationships/hyperlink" Target="http://www.miljoeportal.dk/borger/Intro_overfladevand/Sider/default.aspx" TargetMode="External"/><Relationship Id="rId460" Type="http://schemas.openxmlformats.org/officeDocument/2006/relationships/hyperlink" Target="http://svana.dk/vand/vandomraadeplaner/vandomraadeplaner-2015-2021/vandomraadeplaner-2015-2021/" TargetMode="External"/><Relationship Id="rId516" Type="http://schemas.openxmlformats.org/officeDocument/2006/relationships/hyperlink" Target="http://svana.dk/vand/vandomraadeplaner/vandomraadeplaner-2015-2021/vandomraadeplaner-2015-2021/" TargetMode="External"/><Relationship Id="rId698" Type="http://schemas.openxmlformats.org/officeDocument/2006/relationships/hyperlink" Target="http://svana.dk/vand/vandomraadeplaner/vandomraadeplaner-2015-2021/vandomraadeplaner-2015-2021/" TargetMode="External"/><Relationship Id="rId48" Type="http://schemas.openxmlformats.org/officeDocument/2006/relationships/hyperlink" Target="http://www.miljoeportal.dk/borger/Intro_overfladevand/Sider/default.aspx" TargetMode="External"/><Relationship Id="rId113" Type="http://schemas.openxmlformats.org/officeDocument/2006/relationships/hyperlink" Target="http://www.miljoeportal.dk/borger/Intro_overfladevand/Sider/default.aspx" TargetMode="External"/><Relationship Id="rId320" Type="http://schemas.openxmlformats.org/officeDocument/2006/relationships/hyperlink" Target="http://www.miljoeportal.dk/borger/Intro_overfladevand/Sider/default.aspx" TargetMode="External"/><Relationship Id="rId558" Type="http://schemas.openxmlformats.org/officeDocument/2006/relationships/hyperlink" Target="http://svana.dk/vand/vandomraadeplaner/vandomraadeplaner-2015-2021/vandomraadeplaner-2015-2021/" TargetMode="External"/><Relationship Id="rId723" Type="http://schemas.openxmlformats.org/officeDocument/2006/relationships/hyperlink" Target="http://svana.dk/vand/vandomraadeplaner/vandomraadeplaner-2015-2021/vandomraadeplaner-2015-2021/" TargetMode="External"/><Relationship Id="rId765" Type="http://schemas.openxmlformats.org/officeDocument/2006/relationships/hyperlink" Target="http://svana.dk/vand/vandomraadeplaner/vandomraadeplaner-2015-2021/vandomraadeplaner-2015-2021/" TargetMode="External"/><Relationship Id="rId155" Type="http://schemas.openxmlformats.org/officeDocument/2006/relationships/hyperlink" Target="http://www.miljoeportal.dk/borger/Intro_overfladevand/Sider/default.aspx" TargetMode="External"/><Relationship Id="rId197" Type="http://schemas.openxmlformats.org/officeDocument/2006/relationships/hyperlink" Target="http://www.miljoeportal.dk/borger/Intro_overfladevand/Sider/default.aspx" TargetMode="External"/><Relationship Id="rId362" Type="http://schemas.openxmlformats.org/officeDocument/2006/relationships/hyperlink" Target="http://www.miljoeportal.dk/borger/Intro_overfladevand/Sider/default.aspx" TargetMode="External"/><Relationship Id="rId418" Type="http://schemas.openxmlformats.org/officeDocument/2006/relationships/hyperlink" Target="http://www.miljoeportal.dk/borger/Intro_overfladevand/Sider/default.aspx" TargetMode="External"/><Relationship Id="rId625" Type="http://schemas.openxmlformats.org/officeDocument/2006/relationships/hyperlink" Target="http://svana.dk/vand/vandomraadeplaner/vandomraadeplaner-2015-2021/vandomraadeplaner-2015-2021/" TargetMode="External"/><Relationship Id="rId832" Type="http://schemas.openxmlformats.org/officeDocument/2006/relationships/hyperlink" Target="http://svana.dk/vand/vandomraadeplaner/vandomraadeplaner-2015-2021/vandomraadeplaner-2015-2021/" TargetMode="External"/><Relationship Id="rId222" Type="http://schemas.openxmlformats.org/officeDocument/2006/relationships/hyperlink" Target="http://www.miljoeportal.dk/borger/Intro_overfladevand/Sider/default.aspx" TargetMode="External"/><Relationship Id="rId264" Type="http://schemas.openxmlformats.org/officeDocument/2006/relationships/hyperlink" Target="http://www.miljoeportal.dk/borger/Intro_overfladevand/Sider/default.aspx" TargetMode="External"/><Relationship Id="rId471" Type="http://schemas.openxmlformats.org/officeDocument/2006/relationships/hyperlink" Target="http://svana.dk/vand/vandomraadeplaner/vandomraadeplaner-2015-2021/vandomraadeplaner-2015-2021/" TargetMode="External"/><Relationship Id="rId667" Type="http://schemas.openxmlformats.org/officeDocument/2006/relationships/hyperlink" Target="http://svana.dk/vand/vandomraadeplaner/vandomraadeplaner-2015-2021/vandomraadeplaner-2015-2021/" TargetMode="External"/><Relationship Id="rId874" Type="http://schemas.openxmlformats.org/officeDocument/2006/relationships/hyperlink" Target="http://svana.dk/vand/vandomraadeplaner/vandomraadeplaner-2015-2021/vandomraadeplaner-2015-2021/" TargetMode="External"/><Relationship Id="rId17" Type="http://schemas.openxmlformats.org/officeDocument/2006/relationships/hyperlink" Target="http://www.miljoeportal.dk/borger/Intro_overfladevand/Sider/default.aspx" TargetMode="External"/><Relationship Id="rId59" Type="http://schemas.openxmlformats.org/officeDocument/2006/relationships/hyperlink" Target="http://www.miljoeportal.dk/borger/Intro_overfladevand/Sider/default.aspx" TargetMode="External"/><Relationship Id="rId124" Type="http://schemas.openxmlformats.org/officeDocument/2006/relationships/hyperlink" Target="http://www.miljoeportal.dk/borger/Intro_overfladevand/Sider/default.aspx" TargetMode="External"/><Relationship Id="rId527" Type="http://schemas.openxmlformats.org/officeDocument/2006/relationships/hyperlink" Target="http://svana.dk/vand/vandomraadeplaner/vandomraadeplaner-2015-2021/vandomraadeplaner-2015-2021/" TargetMode="External"/><Relationship Id="rId569" Type="http://schemas.openxmlformats.org/officeDocument/2006/relationships/hyperlink" Target="http://svana.dk/vand/vandomraadeplaner/vandomraadeplaner-2015-2021/vandomraadeplaner-2015-2021/" TargetMode="External"/><Relationship Id="rId734" Type="http://schemas.openxmlformats.org/officeDocument/2006/relationships/hyperlink" Target="http://svana.dk/vand/vandomraadeplaner/vandomraadeplaner-2015-2021/vandomraadeplaner-2015-2021/" TargetMode="External"/><Relationship Id="rId776" Type="http://schemas.openxmlformats.org/officeDocument/2006/relationships/hyperlink" Target="http://svana.dk/vand/vandomraadeplaner/vandomraadeplaner-2015-2021/vandomraadeplaner-2015-2021/" TargetMode="External"/><Relationship Id="rId70" Type="http://schemas.openxmlformats.org/officeDocument/2006/relationships/hyperlink" Target="http://www.miljoeportal.dk/borger/Intro_overfladevand/Sider/default.aspx" TargetMode="External"/><Relationship Id="rId166" Type="http://schemas.openxmlformats.org/officeDocument/2006/relationships/hyperlink" Target="http://www.miljoeportal.dk/borger/Intro_overfladevand/Sider/default.aspx" TargetMode="External"/><Relationship Id="rId331" Type="http://schemas.openxmlformats.org/officeDocument/2006/relationships/hyperlink" Target="http://www.miljoeportal.dk/borger/Intro_overfladevand/Sider/default.aspx" TargetMode="External"/><Relationship Id="rId373" Type="http://schemas.openxmlformats.org/officeDocument/2006/relationships/hyperlink" Target="http://www.miljoeportal.dk/borger/Intro_overfladevand/Sider/default.aspx" TargetMode="External"/><Relationship Id="rId429" Type="http://schemas.openxmlformats.org/officeDocument/2006/relationships/hyperlink" Target="http://www.miljoeportal.dk/borger/Intro_overfladevand/Sider/default.aspx" TargetMode="External"/><Relationship Id="rId580" Type="http://schemas.openxmlformats.org/officeDocument/2006/relationships/hyperlink" Target="http://svana.dk/vand/vandomraadeplaner/vandomraadeplaner-2015-2021/vandomraadeplaner-2015-2021/" TargetMode="External"/><Relationship Id="rId636" Type="http://schemas.openxmlformats.org/officeDocument/2006/relationships/hyperlink" Target="http://svana.dk/vand/vandomraadeplaner/vandomraadeplaner-2015-2021/vandomraadeplaner-2015-2021/" TargetMode="External"/><Relationship Id="rId801" Type="http://schemas.openxmlformats.org/officeDocument/2006/relationships/hyperlink" Target="http://svana.dk/vand/vandomraadeplaner/vandomraadeplaner-2015-2021/vandomraadeplaner-2015-2021/" TargetMode="External"/><Relationship Id="rId1" Type="http://schemas.openxmlformats.org/officeDocument/2006/relationships/hyperlink" Target="http://www.miljoeportal.dk/borger/Intro_overfladevand/Sider/default.aspx" TargetMode="External"/><Relationship Id="rId233" Type="http://schemas.openxmlformats.org/officeDocument/2006/relationships/hyperlink" Target="http://www.miljoeportal.dk/borger/Intro_overfladevand/Sider/default.aspx" TargetMode="External"/><Relationship Id="rId440" Type="http://schemas.openxmlformats.org/officeDocument/2006/relationships/hyperlink" Target="http://www.miljoeportal.dk/borger/Intro_overfladevand/Sider/default.aspx" TargetMode="External"/><Relationship Id="rId678" Type="http://schemas.openxmlformats.org/officeDocument/2006/relationships/hyperlink" Target="http://svana.dk/vand/vandomraadeplaner/vandomraadeplaner-2015-2021/vandomraadeplaner-2015-2021/" TargetMode="External"/><Relationship Id="rId843" Type="http://schemas.openxmlformats.org/officeDocument/2006/relationships/hyperlink" Target="http://svana.dk/vand/vandomraadeplaner/vandomraadeplaner-2015-2021/vandomraadeplaner-2015-2021/" TargetMode="External"/><Relationship Id="rId885" Type="http://schemas.openxmlformats.org/officeDocument/2006/relationships/hyperlink" Target="http://svana.dk/vand/vandomraadeplaner/vandomraadeplaner-2015-2021/vandomraadeplaner-2015-2021/" TargetMode="External"/><Relationship Id="rId28" Type="http://schemas.openxmlformats.org/officeDocument/2006/relationships/hyperlink" Target="http://www.miljoeportal.dk/borger/Intro_overfladevand/Sider/default.aspx" TargetMode="External"/><Relationship Id="rId275" Type="http://schemas.openxmlformats.org/officeDocument/2006/relationships/hyperlink" Target="http://www.miljoeportal.dk/borger/Intro_overfladevand/Sider/default.aspx" TargetMode="External"/><Relationship Id="rId300" Type="http://schemas.openxmlformats.org/officeDocument/2006/relationships/hyperlink" Target="http://www.miljoeportal.dk/borger/Intro_overfladevand/Sider/default.aspx" TargetMode="External"/><Relationship Id="rId482" Type="http://schemas.openxmlformats.org/officeDocument/2006/relationships/hyperlink" Target="http://svana.dk/vand/vandomraadeplaner/vandomraadeplaner-2015-2021/vandomraadeplaner-2015-2021/" TargetMode="External"/><Relationship Id="rId538" Type="http://schemas.openxmlformats.org/officeDocument/2006/relationships/hyperlink" Target="http://svana.dk/vand/vandomraadeplaner/vandomraadeplaner-2015-2021/vandomraadeplaner-2015-2021/" TargetMode="External"/><Relationship Id="rId703" Type="http://schemas.openxmlformats.org/officeDocument/2006/relationships/hyperlink" Target="http://svana.dk/vand/vandomraadeplaner/vandomraadeplaner-2015-2021/vandomraadeplaner-2015-2021/" TargetMode="External"/><Relationship Id="rId745" Type="http://schemas.openxmlformats.org/officeDocument/2006/relationships/hyperlink" Target="http://svana.dk/vand/vandomraadeplaner/vandomraadeplaner-2015-2021/vandomraadeplaner-2015-2021/" TargetMode="External"/><Relationship Id="rId81" Type="http://schemas.openxmlformats.org/officeDocument/2006/relationships/hyperlink" Target="http://www.miljoeportal.dk/borger/Intro_overfladevand/Sider/default.aspx" TargetMode="External"/><Relationship Id="rId135" Type="http://schemas.openxmlformats.org/officeDocument/2006/relationships/hyperlink" Target="http://www.miljoeportal.dk/borger/Intro_overfladevand/Sider/default.aspx" TargetMode="External"/><Relationship Id="rId177" Type="http://schemas.openxmlformats.org/officeDocument/2006/relationships/hyperlink" Target="http://www.miljoeportal.dk/borger/Intro_overfladevand/Sider/default.aspx" TargetMode="External"/><Relationship Id="rId342" Type="http://schemas.openxmlformats.org/officeDocument/2006/relationships/hyperlink" Target="http://www.miljoeportal.dk/borger/Intro_overfladevand/Sider/default.aspx" TargetMode="External"/><Relationship Id="rId384" Type="http://schemas.openxmlformats.org/officeDocument/2006/relationships/hyperlink" Target="http://www.miljoeportal.dk/borger/Intro_overfladevand/Sider/default.aspx" TargetMode="External"/><Relationship Id="rId591" Type="http://schemas.openxmlformats.org/officeDocument/2006/relationships/hyperlink" Target="http://svana.dk/vand/vandomraadeplaner/vandomraadeplaner-2015-2021/vandomraadeplaner-2015-2021/" TargetMode="External"/><Relationship Id="rId605" Type="http://schemas.openxmlformats.org/officeDocument/2006/relationships/hyperlink" Target="http://svana.dk/vand/vandomraadeplaner/vandomraadeplaner-2015-2021/vandomraadeplaner-2015-2021/" TargetMode="External"/><Relationship Id="rId787" Type="http://schemas.openxmlformats.org/officeDocument/2006/relationships/hyperlink" Target="http://svana.dk/vand/vandomraadeplaner/vandomraadeplaner-2015-2021/vandomraadeplaner-2015-2021/" TargetMode="External"/><Relationship Id="rId812" Type="http://schemas.openxmlformats.org/officeDocument/2006/relationships/hyperlink" Target="http://svana.dk/vand/vandomraadeplaner/vandomraadeplaner-2015-2021/vandomraadeplaner-2015-2021/" TargetMode="External"/><Relationship Id="rId202" Type="http://schemas.openxmlformats.org/officeDocument/2006/relationships/hyperlink" Target="http://www.miljoeportal.dk/borger/Intro_overfladevand/Sider/default.aspx" TargetMode="External"/><Relationship Id="rId244" Type="http://schemas.openxmlformats.org/officeDocument/2006/relationships/hyperlink" Target="http://www.miljoeportal.dk/borger/Intro_overfladevand/Sider/default.aspx" TargetMode="External"/><Relationship Id="rId647" Type="http://schemas.openxmlformats.org/officeDocument/2006/relationships/hyperlink" Target="http://svana.dk/vand/vandomraadeplaner/vandomraadeplaner-2015-2021/vandomraadeplaner-2015-2021/" TargetMode="External"/><Relationship Id="rId689" Type="http://schemas.openxmlformats.org/officeDocument/2006/relationships/hyperlink" Target="http://svana.dk/vand/vandomraadeplaner/vandomraadeplaner-2015-2021/vandomraadeplaner-2015-2021/" TargetMode="External"/><Relationship Id="rId854" Type="http://schemas.openxmlformats.org/officeDocument/2006/relationships/hyperlink" Target="http://svana.dk/vand/vandomraadeplaner/vandomraadeplaner-2015-2021/vandomraadeplaner-2015-2021/" TargetMode="External"/><Relationship Id="rId896" Type="http://schemas.openxmlformats.org/officeDocument/2006/relationships/hyperlink" Target="http://svana.dk/vand/vandomraadeplaner/vandomraadeplaner-2015-2021/vandomraadeplaner-2015-2021/" TargetMode="External"/><Relationship Id="rId39" Type="http://schemas.openxmlformats.org/officeDocument/2006/relationships/hyperlink" Target="http://www.miljoeportal.dk/borger/Intro_overfladevand/Sider/default.aspx" TargetMode="External"/><Relationship Id="rId286" Type="http://schemas.openxmlformats.org/officeDocument/2006/relationships/hyperlink" Target="http://www.miljoeportal.dk/borger/Intro_overfladevand/Sider/default.aspx" TargetMode="External"/><Relationship Id="rId451" Type="http://schemas.openxmlformats.org/officeDocument/2006/relationships/hyperlink" Target="http://www.miljoeportal.dk/borger/Intro_overfladevand/Sider/default.aspx" TargetMode="External"/><Relationship Id="rId493" Type="http://schemas.openxmlformats.org/officeDocument/2006/relationships/hyperlink" Target="http://svana.dk/vand/vandomraadeplaner/vandomraadeplaner-2015-2021/vandomraadeplaner-2015-2021/" TargetMode="External"/><Relationship Id="rId507" Type="http://schemas.openxmlformats.org/officeDocument/2006/relationships/hyperlink" Target="http://svana.dk/vand/vandomraadeplaner/vandomraadeplaner-2015-2021/vandomraadeplaner-2015-2021/" TargetMode="External"/><Relationship Id="rId549" Type="http://schemas.openxmlformats.org/officeDocument/2006/relationships/hyperlink" Target="http://svana.dk/vand/vandomraadeplaner/vandomraadeplaner-2015-2021/vandomraadeplaner-2015-2021/" TargetMode="External"/><Relationship Id="rId714" Type="http://schemas.openxmlformats.org/officeDocument/2006/relationships/hyperlink" Target="http://svana.dk/vand/vandomraadeplaner/vandomraadeplaner-2015-2021/vandomraadeplaner-2015-2021/" TargetMode="External"/><Relationship Id="rId756" Type="http://schemas.openxmlformats.org/officeDocument/2006/relationships/hyperlink" Target="http://svana.dk/vand/vandomraadeplaner/vandomraadeplaner-2015-2021/vandomraadeplaner-2015-2021/" TargetMode="External"/><Relationship Id="rId50" Type="http://schemas.openxmlformats.org/officeDocument/2006/relationships/hyperlink" Target="http://www.miljoeportal.dk/borger/Intro_overfladevand/Sider/default.aspx" TargetMode="External"/><Relationship Id="rId104" Type="http://schemas.openxmlformats.org/officeDocument/2006/relationships/hyperlink" Target="http://www.miljoeportal.dk/borger/Intro_overfladevand/Sider/default.aspx" TargetMode="External"/><Relationship Id="rId146" Type="http://schemas.openxmlformats.org/officeDocument/2006/relationships/hyperlink" Target="http://www.miljoeportal.dk/borger/Intro_overfladevand/Sider/default.aspx" TargetMode="External"/><Relationship Id="rId188" Type="http://schemas.openxmlformats.org/officeDocument/2006/relationships/hyperlink" Target="http://www.miljoeportal.dk/borger/Intro_overfladevand/Sider/default.aspx" TargetMode="External"/><Relationship Id="rId311" Type="http://schemas.openxmlformats.org/officeDocument/2006/relationships/hyperlink" Target="http://www.miljoeportal.dk/borger/Intro_overfladevand/Sider/default.aspx" TargetMode="External"/><Relationship Id="rId353" Type="http://schemas.openxmlformats.org/officeDocument/2006/relationships/hyperlink" Target="http://www.miljoeportal.dk/borger/Intro_overfladevand/Sider/default.aspx" TargetMode="External"/><Relationship Id="rId395" Type="http://schemas.openxmlformats.org/officeDocument/2006/relationships/hyperlink" Target="http://www.miljoeportal.dk/borger/Intro_overfladevand/Sider/default.aspx" TargetMode="External"/><Relationship Id="rId409" Type="http://schemas.openxmlformats.org/officeDocument/2006/relationships/hyperlink" Target="http://www.miljoeportal.dk/borger/Intro_overfladevand/Sider/default.aspx" TargetMode="External"/><Relationship Id="rId560" Type="http://schemas.openxmlformats.org/officeDocument/2006/relationships/hyperlink" Target="http://svana.dk/vand/vandomraadeplaner/vandomraadeplaner-2015-2021/vandomraadeplaner-2015-2021/" TargetMode="External"/><Relationship Id="rId798" Type="http://schemas.openxmlformats.org/officeDocument/2006/relationships/hyperlink" Target="http://svana.dk/vand/vandomraadeplaner/vandomraadeplaner-2015-2021/vandomraadeplaner-2015-2021/" TargetMode="External"/><Relationship Id="rId92" Type="http://schemas.openxmlformats.org/officeDocument/2006/relationships/hyperlink" Target="http://www.miljoeportal.dk/borger/Intro_overfladevand/Sider/default.aspx" TargetMode="External"/><Relationship Id="rId213" Type="http://schemas.openxmlformats.org/officeDocument/2006/relationships/hyperlink" Target="http://www.miljoeportal.dk/borger/Intro_overfladevand/Sider/default.aspx" TargetMode="External"/><Relationship Id="rId420" Type="http://schemas.openxmlformats.org/officeDocument/2006/relationships/hyperlink" Target="http://www.miljoeportal.dk/borger/Intro_overfladevand/Sider/default.aspx" TargetMode="External"/><Relationship Id="rId616" Type="http://schemas.openxmlformats.org/officeDocument/2006/relationships/hyperlink" Target="http://svana.dk/vand/vandomraadeplaner/vandomraadeplaner-2015-2021/vandomraadeplaner-2015-2021/" TargetMode="External"/><Relationship Id="rId658" Type="http://schemas.openxmlformats.org/officeDocument/2006/relationships/hyperlink" Target="http://svana.dk/vand/vandomraadeplaner/vandomraadeplaner-2015-2021/vandomraadeplaner-2015-2021/" TargetMode="External"/><Relationship Id="rId823" Type="http://schemas.openxmlformats.org/officeDocument/2006/relationships/hyperlink" Target="http://svana.dk/vand/vandomraadeplaner/vandomraadeplaner-2015-2021/vandomraadeplaner-2015-2021/" TargetMode="External"/><Relationship Id="rId865" Type="http://schemas.openxmlformats.org/officeDocument/2006/relationships/hyperlink" Target="http://svana.dk/vand/vandomraadeplaner/vandomraadeplaner-2015-2021/vandomraadeplaner-2015-2021/" TargetMode="External"/><Relationship Id="rId255" Type="http://schemas.openxmlformats.org/officeDocument/2006/relationships/hyperlink" Target="http://www.miljoeportal.dk/borger/Intro_overfladevand/Sider/default.aspx" TargetMode="External"/><Relationship Id="rId297" Type="http://schemas.openxmlformats.org/officeDocument/2006/relationships/hyperlink" Target="http://www.miljoeportal.dk/borger/Intro_overfladevand/Sider/default.aspx" TargetMode="External"/><Relationship Id="rId462" Type="http://schemas.openxmlformats.org/officeDocument/2006/relationships/hyperlink" Target="http://svana.dk/vand/vandomraadeplaner/vandomraadeplaner-2015-2021/vandomraadeplaner-2015-2021/" TargetMode="External"/><Relationship Id="rId518" Type="http://schemas.openxmlformats.org/officeDocument/2006/relationships/hyperlink" Target="http://svana.dk/vand/vandomraadeplaner/vandomraadeplaner-2015-2021/vandomraadeplaner-2015-2021/" TargetMode="External"/><Relationship Id="rId725" Type="http://schemas.openxmlformats.org/officeDocument/2006/relationships/hyperlink" Target="http://svana.dk/vand/vandomraadeplaner/vandomraadeplaner-2015-2021/vandomraadeplaner-2015-2021/" TargetMode="External"/><Relationship Id="rId115" Type="http://schemas.openxmlformats.org/officeDocument/2006/relationships/hyperlink" Target="http://www.miljoeportal.dk/borger/Intro_overfladevand/Sider/default.aspx" TargetMode="External"/><Relationship Id="rId157" Type="http://schemas.openxmlformats.org/officeDocument/2006/relationships/hyperlink" Target="http://www.miljoeportal.dk/borger/Intro_overfladevand/Sider/default.aspx" TargetMode="External"/><Relationship Id="rId322" Type="http://schemas.openxmlformats.org/officeDocument/2006/relationships/hyperlink" Target="http://www.miljoeportal.dk/borger/Intro_overfladevand/Sider/default.aspx" TargetMode="External"/><Relationship Id="rId364" Type="http://schemas.openxmlformats.org/officeDocument/2006/relationships/hyperlink" Target="http://www.miljoeportal.dk/borger/Intro_overfladevand/Sider/default.aspx" TargetMode="External"/><Relationship Id="rId767" Type="http://schemas.openxmlformats.org/officeDocument/2006/relationships/hyperlink" Target="http://svana.dk/vand/vandomraadeplaner/vandomraadeplaner-2015-2021/vandomraadeplaner-2015-2021/" TargetMode="External"/><Relationship Id="rId61" Type="http://schemas.openxmlformats.org/officeDocument/2006/relationships/hyperlink" Target="http://www.miljoeportal.dk/borger/Intro_overfladevand/Sider/default.aspx" TargetMode="External"/><Relationship Id="rId199" Type="http://schemas.openxmlformats.org/officeDocument/2006/relationships/hyperlink" Target="http://www.miljoeportal.dk/borger/Intro_overfladevand/Sider/default.aspx" TargetMode="External"/><Relationship Id="rId571" Type="http://schemas.openxmlformats.org/officeDocument/2006/relationships/hyperlink" Target="http://svana.dk/vand/vandomraadeplaner/vandomraadeplaner-2015-2021/vandomraadeplaner-2015-2021/" TargetMode="External"/><Relationship Id="rId627" Type="http://schemas.openxmlformats.org/officeDocument/2006/relationships/hyperlink" Target="http://svana.dk/vand/vandomraadeplaner/vandomraadeplaner-2015-2021/vandomraadeplaner-2015-2021/" TargetMode="External"/><Relationship Id="rId669" Type="http://schemas.openxmlformats.org/officeDocument/2006/relationships/hyperlink" Target="http://svana.dk/vand/vandomraadeplaner/vandomraadeplaner-2015-2021/vandomraadeplaner-2015-2021/" TargetMode="External"/><Relationship Id="rId834" Type="http://schemas.openxmlformats.org/officeDocument/2006/relationships/hyperlink" Target="http://svana.dk/vand/vandomraadeplaner/vandomraadeplaner-2015-2021/vandomraadeplaner-2015-2021/" TargetMode="External"/><Relationship Id="rId876" Type="http://schemas.openxmlformats.org/officeDocument/2006/relationships/hyperlink" Target="http://svana.dk/vand/vandomraadeplaner/vandomraadeplaner-2015-2021/vandomraadeplaner-2015-2021/" TargetMode="External"/><Relationship Id="rId19" Type="http://schemas.openxmlformats.org/officeDocument/2006/relationships/hyperlink" Target="http://www.miljoeportal.dk/borger/Intro_overfladevand/Sider/default.aspx" TargetMode="External"/><Relationship Id="rId224" Type="http://schemas.openxmlformats.org/officeDocument/2006/relationships/hyperlink" Target="http://www.miljoeportal.dk/borger/Intro_overfladevand/Sider/default.aspx" TargetMode="External"/><Relationship Id="rId266" Type="http://schemas.openxmlformats.org/officeDocument/2006/relationships/hyperlink" Target="http://www.miljoeportal.dk/borger/Intro_overfladevand/Sider/default.aspx" TargetMode="External"/><Relationship Id="rId431" Type="http://schemas.openxmlformats.org/officeDocument/2006/relationships/hyperlink" Target="http://www.miljoeportal.dk/borger/Intro_overfladevand/Sider/default.aspx" TargetMode="External"/><Relationship Id="rId473" Type="http://schemas.openxmlformats.org/officeDocument/2006/relationships/hyperlink" Target="http://svana.dk/vand/vandomraadeplaner/vandomraadeplaner-2015-2021/vandomraadeplaner-2015-2021/" TargetMode="External"/><Relationship Id="rId529" Type="http://schemas.openxmlformats.org/officeDocument/2006/relationships/hyperlink" Target="http://svana.dk/vand/vandomraadeplaner/vandomraadeplaner-2015-2021/vandomraadeplaner-2015-2021/" TargetMode="External"/><Relationship Id="rId680" Type="http://schemas.openxmlformats.org/officeDocument/2006/relationships/hyperlink" Target="http://svana.dk/vand/vandomraadeplaner/vandomraadeplaner-2015-2021/vandomraadeplaner-2015-2021/" TargetMode="External"/><Relationship Id="rId736" Type="http://schemas.openxmlformats.org/officeDocument/2006/relationships/hyperlink" Target="http://svana.dk/vand/vandomraadeplaner/vandomraadeplaner-2015-2021/vandomraadeplaner-2015-2021/" TargetMode="External"/><Relationship Id="rId901" Type="http://schemas.openxmlformats.org/officeDocument/2006/relationships/hyperlink" Target="http://svana.dk/vand/vandomraadeplaner/vandomraadeplaner-2015-2021/vandomraadeplaner-2015-2021/" TargetMode="External"/><Relationship Id="rId30" Type="http://schemas.openxmlformats.org/officeDocument/2006/relationships/hyperlink" Target="http://www.miljoeportal.dk/borger/Intro_overfladevand/Sider/default.aspx" TargetMode="External"/><Relationship Id="rId126" Type="http://schemas.openxmlformats.org/officeDocument/2006/relationships/hyperlink" Target="http://www.miljoeportal.dk/borger/Intro_overfladevand/Sider/default.aspx" TargetMode="External"/><Relationship Id="rId168" Type="http://schemas.openxmlformats.org/officeDocument/2006/relationships/hyperlink" Target="http://www.miljoeportal.dk/borger/Intro_overfladevand/Sider/default.aspx" TargetMode="External"/><Relationship Id="rId333" Type="http://schemas.openxmlformats.org/officeDocument/2006/relationships/hyperlink" Target="http://www.miljoeportal.dk/borger/Intro_overfladevand/Sider/default.aspx" TargetMode="External"/><Relationship Id="rId540" Type="http://schemas.openxmlformats.org/officeDocument/2006/relationships/hyperlink" Target="http://svana.dk/vand/vandomraadeplaner/vandomraadeplaner-2015-2021/vandomraadeplaner-2015-2021/" TargetMode="External"/><Relationship Id="rId778" Type="http://schemas.openxmlformats.org/officeDocument/2006/relationships/hyperlink" Target="http://svana.dk/vand/vandomraadeplaner/vandomraadeplaner-2015-2021/vandomraadeplaner-2015-2021/" TargetMode="External"/><Relationship Id="rId72" Type="http://schemas.openxmlformats.org/officeDocument/2006/relationships/hyperlink" Target="http://www.miljoeportal.dk/borger/Intro_overfladevand/Sider/default.aspx" TargetMode="External"/><Relationship Id="rId375" Type="http://schemas.openxmlformats.org/officeDocument/2006/relationships/hyperlink" Target="http://www.miljoeportal.dk/borger/Intro_overfladevand/Sider/default.aspx" TargetMode="External"/><Relationship Id="rId582" Type="http://schemas.openxmlformats.org/officeDocument/2006/relationships/hyperlink" Target="http://svana.dk/vand/vandomraadeplaner/vandomraadeplaner-2015-2021/vandomraadeplaner-2015-2021/" TargetMode="External"/><Relationship Id="rId638" Type="http://schemas.openxmlformats.org/officeDocument/2006/relationships/hyperlink" Target="http://svana.dk/vand/vandomraadeplaner/vandomraadeplaner-2015-2021/vandomraadeplaner-2015-2021/" TargetMode="External"/><Relationship Id="rId803" Type="http://schemas.openxmlformats.org/officeDocument/2006/relationships/hyperlink" Target="http://svana.dk/vand/vandomraadeplaner/vandomraadeplaner-2015-2021/vandomraadeplaner-2015-2021/" TargetMode="External"/><Relationship Id="rId845" Type="http://schemas.openxmlformats.org/officeDocument/2006/relationships/hyperlink" Target="http://svana.dk/vand/vandomraadeplaner/vandomraadeplaner-2015-2021/vandomraadeplaner-2015-2021/" TargetMode="External"/><Relationship Id="rId3" Type="http://schemas.openxmlformats.org/officeDocument/2006/relationships/hyperlink" Target="http://www.miljoeportal.dk/borger/Intro_overfladevand/Sider/default.aspx" TargetMode="External"/><Relationship Id="rId235" Type="http://schemas.openxmlformats.org/officeDocument/2006/relationships/hyperlink" Target="http://www.miljoeportal.dk/borger/Intro_overfladevand/Sider/default.aspx" TargetMode="External"/><Relationship Id="rId277" Type="http://schemas.openxmlformats.org/officeDocument/2006/relationships/hyperlink" Target="http://www.miljoeportal.dk/borger/Intro_overfladevand/Sider/default.aspx" TargetMode="External"/><Relationship Id="rId400" Type="http://schemas.openxmlformats.org/officeDocument/2006/relationships/hyperlink" Target="http://www.miljoeportal.dk/borger/Intro_overfladevand/Sider/default.aspx" TargetMode="External"/><Relationship Id="rId442" Type="http://schemas.openxmlformats.org/officeDocument/2006/relationships/hyperlink" Target="http://www.miljoeportal.dk/borger/Intro_overfladevand/Sider/default.aspx" TargetMode="External"/><Relationship Id="rId484" Type="http://schemas.openxmlformats.org/officeDocument/2006/relationships/hyperlink" Target="http://svana.dk/vand/vandomraadeplaner/vandomraadeplaner-2015-2021/vandomraadeplaner-2015-2021/" TargetMode="External"/><Relationship Id="rId705" Type="http://schemas.openxmlformats.org/officeDocument/2006/relationships/hyperlink" Target="http://svana.dk/vand/vandomraadeplaner/vandomraadeplaner-2015-2021/vandomraadeplaner-2015-2021/" TargetMode="External"/><Relationship Id="rId887" Type="http://schemas.openxmlformats.org/officeDocument/2006/relationships/hyperlink" Target="http://svana.dk/vand/vandomraadeplaner/vandomraadeplaner-2015-2021/vandomraadeplaner-2015-2021/" TargetMode="External"/><Relationship Id="rId137" Type="http://schemas.openxmlformats.org/officeDocument/2006/relationships/hyperlink" Target="http://www.miljoeportal.dk/borger/Intro_overfladevand/Sider/default.aspx" TargetMode="External"/><Relationship Id="rId302" Type="http://schemas.openxmlformats.org/officeDocument/2006/relationships/hyperlink" Target="http://www.miljoeportal.dk/borger/Intro_overfladevand/Sider/default.aspx" TargetMode="External"/><Relationship Id="rId344" Type="http://schemas.openxmlformats.org/officeDocument/2006/relationships/hyperlink" Target="http://www.miljoeportal.dk/borger/Intro_overfladevand/Sider/default.aspx" TargetMode="External"/><Relationship Id="rId691" Type="http://schemas.openxmlformats.org/officeDocument/2006/relationships/hyperlink" Target="http://svana.dk/vand/vandomraadeplaner/vandomraadeplaner-2015-2021/vandomraadeplaner-2015-2021/" TargetMode="External"/><Relationship Id="rId747" Type="http://schemas.openxmlformats.org/officeDocument/2006/relationships/hyperlink" Target="http://svana.dk/vand/vandomraadeplaner/vandomraadeplaner-2015-2021/vandomraadeplaner-2015-2021/" TargetMode="External"/><Relationship Id="rId789" Type="http://schemas.openxmlformats.org/officeDocument/2006/relationships/hyperlink" Target="http://svana.dk/vand/vandomraadeplaner/vandomraadeplaner-2015-2021/vandomraadeplaner-2015-2021/" TargetMode="External"/><Relationship Id="rId41" Type="http://schemas.openxmlformats.org/officeDocument/2006/relationships/hyperlink" Target="http://www.miljoeportal.dk/borger/Intro_overfladevand/Sider/default.aspx" TargetMode="External"/><Relationship Id="rId83" Type="http://schemas.openxmlformats.org/officeDocument/2006/relationships/hyperlink" Target="http://www.miljoeportal.dk/borger/Intro_overfladevand/Sider/default.aspx" TargetMode="External"/><Relationship Id="rId179" Type="http://schemas.openxmlformats.org/officeDocument/2006/relationships/hyperlink" Target="http://www.miljoeportal.dk/borger/Intro_overfladevand/Sider/default.aspx" TargetMode="External"/><Relationship Id="rId386" Type="http://schemas.openxmlformats.org/officeDocument/2006/relationships/hyperlink" Target="http://www.miljoeportal.dk/borger/Intro_overfladevand/Sider/default.aspx" TargetMode="External"/><Relationship Id="rId551" Type="http://schemas.openxmlformats.org/officeDocument/2006/relationships/hyperlink" Target="http://svana.dk/vand/vandomraadeplaner/vandomraadeplaner-2015-2021/vandomraadeplaner-2015-2021/" TargetMode="External"/><Relationship Id="rId593" Type="http://schemas.openxmlformats.org/officeDocument/2006/relationships/hyperlink" Target="http://svana.dk/vand/vandomraadeplaner/vandomraadeplaner-2015-2021/vandomraadeplaner-2015-2021/" TargetMode="External"/><Relationship Id="rId607" Type="http://schemas.openxmlformats.org/officeDocument/2006/relationships/hyperlink" Target="http://svana.dk/vand/vandomraadeplaner/vandomraadeplaner-2015-2021/vandomraadeplaner-2015-2021/" TargetMode="External"/><Relationship Id="rId649" Type="http://schemas.openxmlformats.org/officeDocument/2006/relationships/hyperlink" Target="http://svana.dk/vand/vandomraadeplaner/vandomraadeplaner-2015-2021/vandomraadeplaner-2015-2021/" TargetMode="External"/><Relationship Id="rId814" Type="http://schemas.openxmlformats.org/officeDocument/2006/relationships/hyperlink" Target="http://svana.dk/vand/vandomraadeplaner/vandomraadeplaner-2015-2021/vandomraadeplaner-2015-2021/" TargetMode="External"/><Relationship Id="rId856" Type="http://schemas.openxmlformats.org/officeDocument/2006/relationships/hyperlink" Target="http://svana.dk/vand/vandomraadeplaner/vandomraadeplaner-2015-2021/vandomraadeplaner-2015-2021/" TargetMode="External"/><Relationship Id="rId190" Type="http://schemas.openxmlformats.org/officeDocument/2006/relationships/hyperlink" Target="http://www.miljoeportal.dk/borger/Intro_overfladevand/Sider/default.aspx" TargetMode="External"/><Relationship Id="rId204" Type="http://schemas.openxmlformats.org/officeDocument/2006/relationships/hyperlink" Target="http://www.miljoeportal.dk/borger/Intro_overfladevand/Sider/default.aspx" TargetMode="External"/><Relationship Id="rId246" Type="http://schemas.openxmlformats.org/officeDocument/2006/relationships/hyperlink" Target="http://www.miljoeportal.dk/borger/Intro_overfladevand/Sider/default.aspx" TargetMode="External"/><Relationship Id="rId288" Type="http://schemas.openxmlformats.org/officeDocument/2006/relationships/hyperlink" Target="http://www.miljoeportal.dk/borger/Intro_overfladevand/Sider/default.aspx" TargetMode="External"/><Relationship Id="rId411" Type="http://schemas.openxmlformats.org/officeDocument/2006/relationships/hyperlink" Target="http://www.miljoeportal.dk/borger/Intro_overfladevand/Sider/default.aspx" TargetMode="External"/><Relationship Id="rId453" Type="http://schemas.openxmlformats.org/officeDocument/2006/relationships/hyperlink" Target="http://svana.dk/vand/vandomraadeplaner/vandomraadeplaner-2015-2021/vandomraadeplaner-2015-2021/" TargetMode="External"/><Relationship Id="rId509" Type="http://schemas.openxmlformats.org/officeDocument/2006/relationships/hyperlink" Target="http://svana.dk/vand/vandomraadeplaner/vandomraadeplaner-2015-2021/vandomraadeplaner-2015-2021/" TargetMode="External"/><Relationship Id="rId660" Type="http://schemas.openxmlformats.org/officeDocument/2006/relationships/hyperlink" Target="http://svana.dk/vand/vandomraadeplaner/vandomraadeplaner-2015-2021/vandomraadeplaner-2015-2021/" TargetMode="External"/><Relationship Id="rId898" Type="http://schemas.openxmlformats.org/officeDocument/2006/relationships/hyperlink" Target="http://svana.dk/vand/vandomraadeplaner/vandomraadeplaner-2015-2021/vandomraadeplaner-2015-2021/" TargetMode="External"/><Relationship Id="rId106" Type="http://schemas.openxmlformats.org/officeDocument/2006/relationships/hyperlink" Target="http://www.miljoeportal.dk/borger/Intro_overfladevand/Sider/default.aspx" TargetMode="External"/><Relationship Id="rId313" Type="http://schemas.openxmlformats.org/officeDocument/2006/relationships/hyperlink" Target="http://www.miljoeportal.dk/borger/Intro_overfladevand/Sider/default.aspx" TargetMode="External"/><Relationship Id="rId495" Type="http://schemas.openxmlformats.org/officeDocument/2006/relationships/hyperlink" Target="http://svana.dk/vand/vandomraadeplaner/vandomraadeplaner-2015-2021/vandomraadeplaner-2015-2021/" TargetMode="External"/><Relationship Id="rId716" Type="http://schemas.openxmlformats.org/officeDocument/2006/relationships/hyperlink" Target="http://svana.dk/vand/vandomraadeplaner/vandomraadeplaner-2015-2021/vandomraadeplaner-2015-2021/" TargetMode="External"/><Relationship Id="rId758" Type="http://schemas.openxmlformats.org/officeDocument/2006/relationships/hyperlink" Target="http://svana.dk/vand/vandomraadeplaner/vandomraadeplaner-2015-2021/vandomraadeplaner-2015-2021/" TargetMode="External"/><Relationship Id="rId10" Type="http://schemas.openxmlformats.org/officeDocument/2006/relationships/hyperlink" Target="http://www.miljoeportal.dk/borger/Intro_overfladevand/Sider/default.aspx" TargetMode="External"/><Relationship Id="rId52" Type="http://schemas.openxmlformats.org/officeDocument/2006/relationships/hyperlink" Target="http://www.miljoeportal.dk/borger/Intro_overfladevand/Sider/default.aspx" TargetMode="External"/><Relationship Id="rId94" Type="http://schemas.openxmlformats.org/officeDocument/2006/relationships/hyperlink" Target="http://www.miljoeportal.dk/borger/Intro_overfladevand/Sider/default.aspx" TargetMode="External"/><Relationship Id="rId148" Type="http://schemas.openxmlformats.org/officeDocument/2006/relationships/hyperlink" Target="http://www.miljoeportal.dk/borger/Intro_overfladevand/Sider/default.aspx" TargetMode="External"/><Relationship Id="rId355" Type="http://schemas.openxmlformats.org/officeDocument/2006/relationships/hyperlink" Target="http://www.miljoeportal.dk/borger/Intro_overfladevand/Sider/default.aspx" TargetMode="External"/><Relationship Id="rId397" Type="http://schemas.openxmlformats.org/officeDocument/2006/relationships/hyperlink" Target="http://www.miljoeportal.dk/borger/Intro_overfladevand/Sider/default.aspx" TargetMode="External"/><Relationship Id="rId520" Type="http://schemas.openxmlformats.org/officeDocument/2006/relationships/hyperlink" Target="http://svana.dk/vand/vandomraadeplaner/vandomraadeplaner-2015-2021/vandomraadeplaner-2015-2021/" TargetMode="External"/><Relationship Id="rId562" Type="http://schemas.openxmlformats.org/officeDocument/2006/relationships/hyperlink" Target="http://svana.dk/vand/vandomraadeplaner/vandomraadeplaner-2015-2021/vandomraadeplaner-2015-2021/" TargetMode="External"/><Relationship Id="rId618" Type="http://schemas.openxmlformats.org/officeDocument/2006/relationships/hyperlink" Target="http://svana.dk/vand/vandomraadeplaner/vandomraadeplaner-2015-2021/vandomraadeplaner-2015-2021/" TargetMode="External"/><Relationship Id="rId825" Type="http://schemas.openxmlformats.org/officeDocument/2006/relationships/hyperlink" Target="http://svana.dk/vand/vandomraadeplaner/vandomraadeplaner-2015-2021/vandomraadeplaner-2015-2021/" TargetMode="External"/><Relationship Id="rId215" Type="http://schemas.openxmlformats.org/officeDocument/2006/relationships/hyperlink" Target="http://www.miljoeportal.dk/borger/Intro_overfladevand/Sider/default.aspx" TargetMode="External"/><Relationship Id="rId257" Type="http://schemas.openxmlformats.org/officeDocument/2006/relationships/hyperlink" Target="http://www.miljoeportal.dk/borger/Intro_overfladevand/Sider/default.aspx" TargetMode="External"/><Relationship Id="rId422" Type="http://schemas.openxmlformats.org/officeDocument/2006/relationships/hyperlink" Target="http://www.miljoeportal.dk/borger/Intro_overfladevand/Sider/default.aspx" TargetMode="External"/><Relationship Id="rId464" Type="http://schemas.openxmlformats.org/officeDocument/2006/relationships/hyperlink" Target="http://svana.dk/vand/vandomraadeplaner/vandomraadeplaner-2015-2021/vandomraadeplaner-2015-2021/" TargetMode="External"/><Relationship Id="rId867" Type="http://schemas.openxmlformats.org/officeDocument/2006/relationships/hyperlink" Target="http://svana.dk/vand/vandomraadeplaner/vandomraadeplaner-2015-2021/vandomraadeplaner-2015-2021/" TargetMode="External"/><Relationship Id="rId299" Type="http://schemas.openxmlformats.org/officeDocument/2006/relationships/hyperlink" Target="http://www.miljoeportal.dk/borger/Intro_overfladevand/Sider/default.aspx" TargetMode="External"/><Relationship Id="rId727" Type="http://schemas.openxmlformats.org/officeDocument/2006/relationships/hyperlink" Target="http://svana.dk/vand/vandomraadeplaner/vandomraadeplaner-2015-2021/vandomraadeplaner-2015-2021/" TargetMode="External"/><Relationship Id="rId63" Type="http://schemas.openxmlformats.org/officeDocument/2006/relationships/hyperlink" Target="http://www.miljoeportal.dk/borger/Intro_overfladevand/Sider/default.aspx" TargetMode="External"/><Relationship Id="rId159" Type="http://schemas.openxmlformats.org/officeDocument/2006/relationships/hyperlink" Target="http://www.miljoeportal.dk/borger/Intro_overfladevand/Sider/default.aspx" TargetMode="External"/><Relationship Id="rId366" Type="http://schemas.openxmlformats.org/officeDocument/2006/relationships/hyperlink" Target="http://www.miljoeportal.dk/borger/Intro_overfladevand/Sider/default.aspx" TargetMode="External"/><Relationship Id="rId573" Type="http://schemas.openxmlformats.org/officeDocument/2006/relationships/hyperlink" Target="http://svana.dk/vand/vandomraadeplaner/vandomraadeplaner-2015-2021/vandomraadeplaner-2015-2021/" TargetMode="External"/><Relationship Id="rId780" Type="http://schemas.openxmlformats.org/officeDocument/2006/relationships/hyperlink" Target="http://svana.dk/vand/vandomraadeplaner/vandomraadeplaner-2015-2021/vandomraadeplaner-2015-2021/" TargetMode="External"/><Relationship Id="rId226" Type="http://schemas.openxmlformats.org/officeDocument/2006/relationships/hyperlink" Target="http://www.miljoeportal.dk/borger/Intro_overfladevand/Sider/default.aspx" TargetMode="External"/><Relationship Id="rId433" Type="http://schemas.openxmlformats.org/officeDocument/2006/relationships/hyperlink" Target="http://www.miljoeportal.dk/borger/Intro_overfladevand/Sider/default.aspx" TargetMode="External"/><Relationship Id="rId878" Type="http://schemas.openxmlformats.org/officeDocument/2006/relationships/hyperlink" Target="http://svana.dk/vand/vandomraadeplaner/vandomraadeplaner-2015-2021/vandomraadeplaner-2015-2021/" TargetMode="External"/><Relationship Id="rId640" Type="http://schemas.openxmlformats.org/officeDocument/2006/relationships/hyperlink" Target="http://svana.dk/vand/vandomraadeplaner/vandomraadeplaner-2015-2021/vandomraadeplaner-2015-2021/" TargetMode="External"/><Relationship Id="rId738" Type="http://schemas.openxmlformats.org/officeDocument/2006/relationships/hyperlink" Target="http://svana.dk/vand/vandomraadeplaner/vandomraadeplaner-2015-2021/vandomraadeplaner-2015-2021/" TargetMode="External"/><Relationship Id="rId74" Type="http://schemas.openxmlformats.org/officeDocument/2006/relationships/hyperlink" Target="http://www.miljoeportal.dk/borger/Intro_overfladevand/Sider/default.aspx" TargetMode="External"/><Relationship Id="rId377" Type="http://schemas.openxmlformats.org/officeDocument/2006/relationships/hyperlink" Target="http://www.miljoeportal.dk/borger/Intro_overfladevand/Sider/default.aspx" TargetMode="External"/><Relationship Id="rId500" Type="http://schemas.openxmlformats.org/officeDocument/2006/relationships/hyperlink" Target="http://svana.dk/vand/vandomraadeplaner/vandomraadeplaner-2015-2021/vandomraadeplaner-2015-2021/" TargetMode="External"/><Relationship Id="rId584" Type="http://schemas.openxmlformats.org/officeDocument/2006/relationships/hyperlink" Target="http://svana.dk/vand/vandomraadeplaner/vandomraadeplaner-2015-2021/vandomraadeplaner-2015-2021/" TargetMode="External"/><Relationship Id="rId805" Type="http://schemas.openxmlformats.org/officeDocument/2006/relationships/hyperlink" Target="http://svana.dk/vand/vandomraadeplaner/vandomraadeplaner-2015-2021/vandomraadeplaner-2015-2021/" TargetMode="External"/><Relationship Id="rId5" Type="http://schemas.openxmlformats.org/officeDocument/2006/relationships/hyperlink" Target="http://www.miljoeportal.dk/borger/Intro_overfladevand/Sider/default.aspx" TargetMode="External"/><Relationship Id="rId237" Type="http://schemas.openxmlformats.org/officeDocument/2006/relationships/hyperlink" Target="http://www.miljoeportal.dk/borger/Intro_overfladevand/Sider/default.aspx" TargetMode="External"/><Relationship Id="rId791" Type="http://schemas.openxmlformats.org/officeDocument/2006/relationships/hyperlink" Target="http://svana.dk/vand/vandomraadeplaner/vandomraadeplaner-2015-2021/vandomraadeplaner-2015-2021/" TargetMode="External"/><Relationship Id="rId889" Type="http://schemas.openxmlformats.org/officeDocument/2006/relationships/hyperlink" Target="http://svana.dk/vand/vandomraadeplaner/vandomraadeplaner-2015-2021/vandomraadeplaner-2015-2021/" TargetMode="External"/><Relationship Id="rId444" Type="http://schemas.openxmlformats.org/officeDocument/2006/relationships/hyperlink" Target="http://www.miljoeportal.dk/borger/Intro_overfladevand/Sider/default.aspx" TargetMode="External"/><Relationship Id="rId651" Type="http://schemas.openxmlformats.org/officeDocument/2006/relationships/hyperlink" Target="http://svana.dk/vand/vandomraadeplaner/vandomraadeplaner-2015-2021/vandomraadeplaner-2015-2021/" TargetMode="External"/><Relationship Id="rId749" Type="http://schemas.openxmlformats.org/officeDocument/2006/relationships/hyperlink" Target="http://svana.dk/vand/vandomraadeplaner/vandomraadeplaner-2015-2021/vandomraadeplaner-2015-2021/" TargetMode="External"/><Relationship Id="rId290" Type="http://schemas.openxmlformats.org/officeDocument/2006/relationships/hyperlink" Target="http://www.miljoeportal.dk/borger/Intro_overfladevand/Sider/default.aspx" TargetMode="External"/><Relationship Id="rId304" Type="http://schemas.openxmlformats.org/officeDocument/2006/relationships/hyperlink" Target="http://www.miljoeportal.dk/borger/Intro_overfladevand/Sider/default.aspx" TargetMode="External"/><Relationship Id="rId388" Type="http://schemas.openxmlformats.org/officeDocument/2006/relationships/hyperlink" Target="http://www.miljoeportal.dk/borger/Intro_overfladevand/Sider/default.aspx" TargetMode="External"/><Relationship Id="rId511" Type="http://schemas.openxmlformats.org/officeDocument/2006/relationships/hyperlink" Target="http://svana.dk/vand/vandomraadeplaner/vandomraadeplaner-2015-2021/vandomraadeplaner-2015-2021/" TargetMode="External"/><Relationship Id="rId609" Type="http://schemas.openxmlformats.org/officeDocument/2006/relationships/hyperlink" Target="http://svana.dk/vand/vandomraadeplaner/vandomraadeplaner-2015-2021/vandomraadeplaner-2015-2021/" TargetMode="External"/><Relationship Id="rId85" Type="http://schemas.openxmlformats.org/officeDocument/2006/relationships/hyperlink" Target="http://www.miljoeportal.dk/borger/Intro_overfladevand/Sider/default.aspx" TargetMode="External"/><Relationship Id="rId150" Type="http://schemas.openxmlformats.org/officeDocument/2006/relationships/hyperlink" Target="http://www.miljoeportal.dk/borger/Intro_overfladevand/Sider/default.aspx" TargetMode="External"/><Relationship Id="rId595" Type="http://schemas.openxmlformats.org/officeDocument/2006/relationships/hyperlink" Target="http://svana.dk/vand/vandomraadeplaner/vandomraadeplaner-2015-2021/vandomraadeplaner-2015-2021/" TargetMode="External"/><Relationship Id="rId816" Type="http://schemas.openxmlformats.org/officeDocument/2006/relationships/hyperlink" Target="http://svana.dk/vand/vandomraadeplaner/vandomraadeplaner-2015-2021/vandomraadeplaner-2015-2021/" TargetMode="External"/><Relationship Id="rId248" Type="http://schemas.openxmlformats.org/officeDocument/2006/relationships/hyperlink" Target="http://www.miljoeportal.dk/borger/Intro_overfladevand/Sider/default.aspx" TargetMode="External"/><Relationship Id="rId455" Type="http://schemas.openxmlformats.org/officeDocument/2006/relationships/hyperlink" Target="http://svana.dk/vand/vandomraadeplaner/vandomraadeplaner-2015-2021/vandomraadeplaner-2015-2021/" TargetMode="External"/><Relationship Id="rId662" Type="http://schemas.openxmlformats.org/officeDocument/2006/relationships/hyperlink" Target="http://svana.dk/vand/vandomraadeplaner/vandomraadeplaner-2015-2021/vandomraadeplaner-2015-2021/" TargetMode="External"/><Relationship Id="rId12" Type="http://schemas.openxmlformats.org/officeDocument/2006/relationships/hyperlink" Target="http://www.miljoeportal.dk/borger/Intro_overfladevand/Sider/default.aspx" TargetMode="External"/><Relationship Id="rId108" Type="http://schemas.openxmlformats.org/officeDocument/2006/relationships/hyperlink" Target="http://www.miljoeportal.dk/borger/Intro_overfladevand/Sider/default.aspx" TargetMode="External"/><Relationship Id="rId315" Type="http://schemas.openxmlformats.org/officeDocument/2006/relationships/hyperlink" Target="http://www.miljoeportal.dk/borger/Intro_overfladevand/Sider/default.aspx" TargetMode="External"/><Relationship Id="rId522" Type="http://schemas.openxmlformats.org/officeDocument/2006/relationships/hyperlink" Target="http://svana.dk/vand/vandomraadeplaner/vandomraadeplaner-2015-2021/vandomraadeplaner-2015-2021/" TargetMode="External"/><Relationship Id="rId96" Type="http://schemas.openxmlformats.org/officeDocument/2006/relationships/hyperlink" Target="http://www.miljoeportal.dk/borger/Intro_overfladevand/Sider/default.aspx" TargetMode="External"/><Relationship Id="rId161" Type="http://schemas.openxmlformats.org/officeDocument/2006/relationships/hyperlink" Target="http://www.miljoeportal.dk/borger/Intro_overfladevand/Sider/default.aspx" TargetMode="External"/><Relationship Id="rId399" Type="http://schemas.openxmlformats.org/officeDocument/2006/relationships/hyperlink" Target="http://www.miljoeportal.dk/borger/Intro_overfladevand/Sider/default.aspx" TargetMode="External"/><Relationship Id="rId827" Type="http://schemas.openxmlformats.org/officeDocument/2006/relationships/hyperlink" Target="http://svana.dk/vand/vandomraadeplaner/vandomraadeplaner-2015-2021/vandomraadeplaner-2015-2021/" TargetMode="External"/><Relationship Id="rId259" Type="http://schemas.openxmlformats.org/officeDocument/2006/relationships/hyperlink" Target="http://www.miljoeportal.dk/borger/Intro_overfladevand/Sider/default.aspx" TargetMode="External"/><Relationship Id="rId466" Type="http://schemas.openxmlformats.org/officeDocument/2006/relationships/hyperlink" Target="http://svana.dk/vand/vandomraadeplaner/vandomraadeplaner-2015-2021/vandomraadeplaner-2015-2021/" TargetMode="External"/><Relationship Id="rId673" Type="http://schemas.openxmlformats.org/officeDocument/2006/relationships/hyperlink" Target="http://svana.dk/vand/vandomraadeplaner/vandomraadeplaner-2015-2021/vandomraadeplaner-2015-2021/" TargetMode="External"/><Relationship Id="rId880" Type="http://schemas.openxmlformats.org/officeDocument/2006/relationships/hyperlink" Target="http://svana.dk/vand/vandomraadeplaner/vandomraadeplaner-2015-2021/vandomraadeplaner-2015-2021/" TargetMode="External"/><Relationship Id="rId23" Type="http://schemas.openxmlformats.org/officeDocument/2006/relationships/hyperlink" Target="http://www.miljoeportal.dk/borger/Intro_overfladevand/Sider/default.aspx" TargetMode="External"/><Relationship Id="rId119" Type="http://schemas.openxmlformats.org/officeDocument/2006/relationships/hyperlink" Target="http://www.miljoeportal.dk/borger/Intro_overfladevand/Sider/default.aspx" TargetMode="External"/><Relationship Id="rId326" Type="http://schemas.openxmlformats.org/officeDocument/2006/relationships/hyperlink" Target="http://www.miljoeportal.dk/borger/Intro_overfladevand/Sider/default.aspx" TargetMode="External"/><Relationship Id="rId533" Type="http://schemas.openxmlformats.org/officeDocument/2006/relationships/hyperlink" Target="http://svana.dk/vand/vandomraadeplaner/vandomraadeplaner-2015-2021/vandomraadeplaner-2015-2021/" TargetMode="External"/><Relationship Id="rId740" Type="http://schemas.openxmlformats.org/officeDocument/2006/relationships/hyperlink" Target="http://svana.dk/vand/vandomraadeplaner/vandomraadeplaner-2015-2021/vandomraadeplaner-2015-2021/" TargetMode="External"/><Relationship Id="rId838" Type="http://schemas.openxmlformats.org/officeDocument/2006/relationships/hyperlink" Target="http://svana.dk/vand/vandomraadeplaner/vandomraadeplaner-2015-2021/vandomraadeplaner-2015-2021/" TargetMode="External"/><Relationship Id="rId172" Type="http://schemas.openxmlformats.org/officeDocument/2006/relationships/hyperlink" Target="http://www.miljoeportal.dk/borger/Intro_overfladevand/Sider/default.aspx" TargetMode="External"/><Relationship Id="rId477" Type="http://schemas.openxmlformats.org/officeDocument/2006/relationships/hyperlink" Target="http://svana.dk/vand/vandomraadeplaner/vandomraadeplaner-2015-2021/vandomraadeplaner-2015-2021/" TargetMode="External"/><Relationship Id="rId600" Type="http://schemas.openxmlformats.org/officeDocument/2006/relationships/hyperlink" Target="http://svana.dk/vand/vandomraadeplaner/vandomraadeplaner-2015-2021/vandomraadeplaner-2015-2021/" TargetMode="External"/><Relationship Id="rId684" Type="http://schemas.openxmlformats.org/officeDocument/2006/relationships/hyperlink" Target="http://svana.dk/vand/vandomraadeplaner/vandomraadeplaner-2015-2021/vandomraadeplaner-2015-2021/" TargetMode="External"/><Relationship Id="rId337" Type="http://schemas.openxmlformats.org/officeDocument/2006/relationships/hyperlink" Target="http://www.miljoeportal.dk/borger/Intro_overfladevand/Sider/default.aspx" TargetMode="External"/><Relationship Id="rId891" Type="http://schemas.openxmlformats.org/officeDocument/2006/relationships/hyperlink" Target="http://svana.dk/vand/vandomraadeplaner/vandomraadeplaner-2015-2021/vandomraadeplaner-2015-2021/" TargetMode="External"/><Relationship Id="rId905" Type="http://schemas.openxmlformats.org/officeDocument/2006/relationships/printerSettings" Target="../printerSettings/printerSettings1.bin"/><Relationship Id="rId34" Type="http://schemas.openxmlformats.org/officeDocument/2006/relationships/hyperlink" Target="http://www.miljoeportal.dk/borger/Intro_overfladevand/Sider/default.aspx" TargetMode="External"/><Relationship Id="rId544" Type="http://schemas.openxmlformats.org/officeDocument/2006/relationships/hyperlink" Target="http://svana.dk/vand/vandomraadeplaner/vandomraadeplaner-2015-2021/vandomraadeplaner-2015-2021/" TargetMode="External"/><Relationship Id="rId751" Type="http://schemas.openxmlformats.org/officeDocument/2006/relationships/hyperlink" Target="http://svana.dk/vand/vandomraadeplaner/vandomraadeplaner-2015-2021/vandomraadeplaner-2015-2021/" TargetMode="External"/><Relationship Id="rId849" Type="http://schemas.openxmlformats.org/officeDocument/2006/relationships/hyperlink" Target="http://svana.dk/vand/vandomraadeplaner/vandomraadeplaner-2015-2021/vandomraadeplaner-2015-2021/" TargetMode="External"/><Relationship Id="rId183" Type="http://schemas.openxmlformats.org/officeDocument/2006/relationships/hyperlink" Target="http://www.miljoeportal.dk/borger/Intro_overfladevand/Sider/default.aspx" TargetMode="External"/><Relationship Id="rId390" Type="http://schemas.openxmlformats.org/officeDocument/2006/relationships/hyperlink" Target="http://www.miljoeportal.dk/borger/Intro_overfladevand/Sider/default.aspx" TargetMode="External"/><Relationship Id="rId404" Type="http://schemas.openxmlformats.org/officeDocument/2006/relationships/hyperlink" Target="http://www.miljoeportal.dk/borger/Intro_overfladevand/Sider/default.aspx" TargetMode="External"/><Relationship Id="rId611" Type="http://schemas.openxmlformats.org/officeDocument/2006/relationships/hyperlink" Target="http://svana.dk/vand/vandomraadeplaner/vandomraadeplaner-2015-2021/vandomraadeplaner-2015-2021/" TargetMode="External"/><Relationship Id="rId250" Type="http://schemas.openxmlformats.org/officeDocument/2006/relationships/hyperlink" Target="http://www.miljoeportal.dk/borger/Intro_overfladevand/Sider/default.aspx" TargetMode="External"/><Relationship Id="rId488" Type="http://schemas.openxmlformats.org/officeDocument/2006/relationships/hyperlink" Target="http://svana.dk/vand/vandomraadeplaner/vandomraadeplaner-2015-2021/vandomraadeplaner-2015-2021/" TargetMode="External"/><Relationship Id="rId695" Type="http://schemas.openxmlformats.org/officeDocument/2006/relationships/hyperlink" Target="http://svana.dk/vand/vandomraadeplaner/vandomraadeplaner-2015-2021/vandomraadeplaner-2015-2021/" TargetMode="External"/><Relationship Id="rId709" Type="http://schemas.openxmlformats.org/officeDocument/2006/relationships/hyperlink" Target="http://svana.dk/vand/vandomraadeplaner/vandomraadeplaner-2015-2021/vandomraadeplaner-2015-2021/" TargetMode="External"/><Relationship Id="rId45" Type="http://schemas.openxmlformats.org/officeDocument/2006/relationships/hyperlink" Target="http://www.miljoeportal.dk/borger/Intro_overfladevand/Sider/default.aspx" TargetMode="External"/><Relationship Id="rId110" Type="http://schemas.openxmlformats.org/officeDocument/2006/relationships/hyperlink" Target="http://www.miljoeportal.dk/borger/Intro_overfladevand/Sider/default.aspx" TargetMode="External"/><Relationship Id="rId348" Type="http://schemas.openxmlformats.org/officeDocument/2006/relationships/hyperlink" Target="http://www.miljoeportal.dk/borger/Intro_overfladevand/Sider/default.aspx" TargetMode="External"/><Relationship Id="rId555" Type="http://schemas.openxmlformats.org/officeDocument/2006/relationships/hyperlink" Target="http://svana.dk/vand/vandomraadeplaner/vandomraadeplaner-2015-2021/vandomraadeplaner-2015-2021/" TargetMode="External"/><Relationship Id="rId762" Type="http://schemas.openxmlformats.org/officeDocument/2006/relationships/hyperlink" Target="http://svana.dk/vand/vandomraadeplaner/vandomraadeplaner-2015-2021/vandomraadeplaner-2015-2021/" TargetMode="External"/><Relationship Id="rId194" Type="http://schemas.openxmlformats.org/officeDocument/2006/relationships/hyperlink" Target="http://www.miljoeportal.dk/borger/Intro_overfladevand/Sider/default.aspx" TargetMode="External"/><Relationship Id="rId208" Type="http://schemas.openxmlformats.org/officeDocument/2006/relationships/hyperlink" Target="http://www.miljoeportal.dk/borger/Intro_overfladevand/Sider/default.aspx" TargetMode="External"/><Relationship Id="rId415" Type="http://schemas.openxmlformats.org/officeDocument/2006/relationships/hyperlink" Target="http://www.miljoeportal.dk/borger/Intro_overfladevand/Sider/default.aspx" TargetMode="External"/><Relationship Id="rId622" Type="http://schemas.openxmlformats.org/officeDocument/2006/relationships/hyperlink" Target="http://svana.dk/vand/vandomraadeplaner/vandomraadeplaner-2015-2021/vandomraadeplaner-2015-2021/" TargetMode="External"/><Relationship Id="rId261" Type="http://schemas.openxmlformats.org/officeDocument/2006/relationships/hyperlink" Target="http://www.miljoeportal.dk/borger/Intro_overfladevand/Sider/default.aspx" TargetMode="External"/><Relationship Id="rId499" Type="http://schemas.openxmlformats.org/officeDocument/2006/relationships/hyperlink" Target="http://svana.dk/vand/vandomraadeplaner/vandomraadeplaner-2015-2021/vandomraadeplaner-2015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34" sqref="I34"/>
    </sheetView>
  </sheetViews>
  <sheetFormatPr defaultRowHeight="15" x14ac:dyDescent="0.25"/>
  <cols>
    <col min="1" max="1" width="11.28515625" bestFit="1" customWidth="1"/>
    <col min="2" max="2" width="5" customWidth="1"/>
    <col min="3" max="3" width="13.140625" bestFit="1" customWidth="1"/>
    <col min="4" max="4" width="5.42578125" customWidth="1"/>
    <col min="5" max="5" width="21.140625" bestFit="1" customWidth="1"/>
  </cols>
  <sheetData>
    <row r="1" spans="1:5" ht="14.45" x14ac:dyDescent="0.3">
      <c r="A1" s="13" t="s">
        <v>35</v>
      </c>
      <c r="B1" s="13"/>
      <c r="C1" s="13"/>
      <c r="D1" s="13"/>
      <c r="E1" s="13"/>
    </row>
    <row r="3" spans="1:5" x14ac:dyDescent="0.25">
      <c r="A3" s="42" t="s">
        <v>36</v>
      </c>
      <c r="B3" s="13"/>
      <c r="C3" s="14" t="s">
        <v>37</v>
      </c>
      <c r="D3" s="13"/>
      <c r="E3" s="13"/>
    </row>
    <row r="4" spans="1:5" x14ac:dyDescent="0.25">
      <c r="A4" s="43"/>
      <c r="B4" s="13"/>
      <c r="C4" s="13"/>
      <c r="D4" s="13"/>
      <c r="E4" s="13"/>
    </row>
    <row r="5" spans="1:5" x14ac:dyDescent="0.25">
      <c r="A5" s="43"/>
      <c r="B5" s="13"/>
      <c r="C5" s="42" t="s">
        <v>38</v>
      </c>
      <c r="D5" s="13"/>
      <c r="E5" s="14" t="s">
        <v>39</v>
      </c>
    </row>
    <row r="6" spans="1:5" x14ac:dyDescent="0.25">
      <c r="A6" s="43"/>
      <c r="B6" s="13"/>
      <c r="C6" s="43"/>
      <c r="D6" s="13"/>
      <c r="E6" s="13"/>
    </row>
    <row r="7" spans="1:5" x14ac:dyDescent="0.25">
      <c r="A7" s="43"/>
      <c r="B7" s="13"/>
      <c r="C7" s="43"/>
      <c r="D7" s="13"/>
      <c r="E7" s="14" t="s">
        <v>40</v>
      </c>
    </row>
    <row r="8" spans="1:5" x14ac:dyDescent="0.25">
      <c r="A8" s="43"/>
      <c r="B8" s="13"/>
      <c r="C8" s="43"/>
      <c r="D8" s="13"/>
      <c r="E8" s="13"/>
    </row>
    <row r="9" spans="1:5" x14ac:dyDescent="0.25">
      <c r="A9" s="44"/>
      <c r="B9" s="13"/>
      <c r="C9" s="44"/>
      <c r="D9" s="13"/>
      <c r="E9" s="14" t="s">
        <v>41</v>
      </c>
    </row>
  </sheetData>
  <mergeCells count="2">
    <mergeCell ref="C5:C9"/>
    <mergeCell ref="A3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1" sqref="C11"/>
    </sheetView>
  </sheetViews>
  <sheetFormatPr defaultRowHeight="15" x14ac:dyDescent="0.25"/>
  <cols>
    <col min="1" max="1" width="14.85546875" customWidth="1"/>
    <col min="2" max="2" width="13" customWidth="1"/>
    <col min="3" max="3" width="26.85546875" bestFit="1" customWidth="1"/>
    <col min="4" max="4" width="15.42578125" bestFit="1" customWidth="1"/>
    <col min="5" max="5" width="20.85546875" bestFit="1" customWidth="1"/>
    <col min="6" max="7" width="20.7109375" bestFit="1" customWidth="1"/>
    <col min="8" max="8" width="20.85546875" bestFit="1" customWidth="1"/>
    <col min="9" max="9" width="21.85546875" bestFit="1" customWidth="1"/>
    <col min="10" max="10" width="21" bestFit="1" customWidth="1"/>
  </cols>
  <sheetData>
    <row r="1" spans="1:10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/>
      <c r="B2" s="1" t="s">
        <v>42</v>
      </c>
      <c r="C2" s="13" t="s">
        <v>98</v>
      </c>
      <c r="D2" t="s">
        <v>43</v>
      </c>
      <c r="E2" t="s">
        <v>83</v>
      </c>
      <c r="F2" t="s">
        <v>83</v>
      </c>
      <c r="G2" t="s">
        <v>83</v>
      </c>
      <c r="H2" t="s">
        <v>46</v>
      </c>
      <c r="I2" t="s">
        <v>83</v>
      </c>
      <c r="J2" t="s">
        <v>83</v>
      </c>
    </row>
    <row r="3" spans="1:10" x14ac:dyDescent="0.3">
      <c r="A3" s="4"/>
      <c r="B3" s="1" t="s">
        <v>82</v>
      </c>
      <c r="C3" s="13" t="s">
        <v>98</v>
      </c>
      <c r="D3" s="13" t="s">
        <v>43</v>
      </c>
      <c r="E3" s="13" t="s">
        <v>83</v>
      </c>
      <c r="F3" s="13" t="s">
        <v>83</v>
      </c>
      <c r="G3" s="13" t="s">
        <v>83</v>
      </c>
      <c r="H3" s="13" t="s">
        <v>46</v>
      </c>
      <c r="I3" s="13" t="s">
        <v>83</v>
      </c>
      <c r="J3" s="13" t="s">
        <v>83</v>
      </c>
    </row>
    <row r="4" spans="1:10" x14ac:dyDescent="0.3">
      <c r="A4" s="4"/>
      <c r="B4" s="1" t="s">
        <v>99</v>
      </c>
      <c r="C4" s="13" t="s">
        <v>98</v>
      </c>
      <c r="D4" s="13" t="s">
        <v>43</v>
      </c>
      <c r="E4" s="13" t="s">
        <v>83</v>
      </c>
      <c r="F4" s="13" t="s">
        <v>83</v>
      </c>
      <c r="G4" s="13" t="s">
        <v>83</v>
      </c>
      <c r="H4" s="13" t="s">
        <v>46</v>
      </c>
      <c r="I4" s="13" t="s">
        <v>83</v>
      </c>
      <c r="J4" s="13" t="s">
        <v>83</v>
      </c>
    </row>
    <row r="5" spans="1:10" x14ac:dyDescent="0.3">
      <c r="A5" s="4"/>
      <c r="B5" s="19" t="s">
        <v>100</v>
      </c>
      <c r="C5" s="13" t="s">
        <v>98</v>
      </c>
      <c r="D5" s="13" t="s">
        <v>43</v>
      </c>
      <c r="E5" s="13" t="s">
        <v>83</v>
      </c>
      <c r="F5" s="13" t="s">
        <v>83</v>
      </c>
      <c r="G5" s="13" t="s">
        <v>83</v>
      </c>
      <c r="H5" s="13" t="s">
        <v>46</v>
      </c>
      <c r="I5" s="13" t="s">
        <v>83</v>
      </c>
      <c r="J5" s="13" t="s">
        <v>83</v>
      </c>
    </row>
    <row r="6" spans="1:10" x14ac:dyDescent="0.3">
      <c r="A6" s="4"/>
      <c r="B6" s="1"/>
    </row>
    <row r="7" spans="1:10" x14ac:dyDescent="0.3">
      <c r="A7" s="4"/>
      <c r="B7" s="1"/>
    </row>
    <row r="8" spans="1:10" x14ac:dyDescent="0.3">
      <c r="A8" s="4"/>
      <c r="B8" s="1"/>
    </row>
    <row r="9" spans="1:10" x14ac:dyDescent="0.3">
      <c r="A9" s="4"/>
      <c r="B9" s="1"/>
    </row>
    <row r="10" spans="1:10" x14ac:dyDescent="0.25">
      <c r="A10" s="4"/>
      <c r="B10" s="1"/>
    </row>
    <row r="11" spans="1:10" x14ac:dyDescent="0.3">
      <c r="A11" s="4"/>
      <c r="B11" s="1"/>
    </row>
    <row r="12" spans="1:10" x14ac:dyDescent="0.3">
      <c r="A12" s="4"/>
      <c r="B12" s="1"/>
    </row>
    <row r="13" spans="1:10" x14ac:dyDescent="0.3">
      <c r="A13" s="1"/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6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26.5703125" customWidth="1"/>
    <col min="2" max="2" width="24.140625" customWidth="1"/>
    <col min="3" max="3" width="24.140625" style="27" customWidth="1"/>
    <col min="4" max="4" width="16.5703125" bestFit="1" customWidth="1"/>
    <col min="5" max="5" width="13.28515625" customWidth="1"/>
    <col min="6" max="6" width="18.42578125" customWidth="1"/>
    <col min="7" max="7" width="17.42578125" customWidth="1"/>
    <col min="8" max="8" width="20" customWidth="1"/>
    <col min="9" max="9" width="19.28515625" customWidth="1"/>
    <col min="10" max="10" width="15.28515625" customWidth="1"/>
    <col min="11" max="11" width="23.140625" customWidth="1"/>
    <col min="12" max="12" width="9.28515625" customWidth="1"/>
    <col min="13" max="13" width="5.7109375" customWidth="1"/>
    <col min="14" max="14" width="10.7109375" bestFit="1" customWidth="1"/>
  </cols>
  <sheetData>
    <row r="1" spans="1:14" x14ac:dyDescent="0.25">
      <c r="A1" s="6" t="s">
        <v>10</v>
      </c>
      <c r="B1" s="5" t="s">
        <v>11</v>
      </c>
      <c r="C1" s="33" t="s">
        <v>1036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7" t="s">
        <v>1</v>
      </c>
    </row>
    <row r="2" spans="1:14" x14ac:dyDescent="0.25">
      <c r="A2" s="13" t="s">
        <v>130</v>
      </c>
      <c r="B2" s="21" t="s">
        <v>131</v>
      </c>
      <c r="C2" s="35" t="s">
        <v>131</v>
      </c>
      <c r="D2" s="13" t="s">
        <v>47</v>
      </c>
      <c r="E2" t="s">
        <v>44</v>
      </c>
      <c r="F2" t="s">
        <v>46</v>
      </c>
      <c r="G2" t="s">
        <v>83</v>
      </c>
      <c r="H2" t="s">
        <v>45</v>
      </c>
      <c r="I2" s="13" t="s">
        <v>45</v>
      </c>
      <c r="J2" s="13" t="s">
        <v>45</v>
      </c>
      <c r="K2" s="13" t="s">
        <v>45</v>
      </c>
      <c r="L2" s="13" t="s">
        <v>45</v>
      </c>
      <c r="M2" s="13" t="s">
        <v>45</v>
      </c>
      <c r="N2" s="13" t="s">
        <v>82</v>
      </c>
    </row>
    <row r="3" spans="1:14" x14ac:dyDescent="0.25">
      <c r="A3" s="13" t="s">
        <v>132</v>
      </c>
      <c r="B3" s="21" t="s">
        <v>133</v>
      </c>
      <c r="C3" s="35" t="s">
        <v>133</v>
      </c>
      <c r="D3" s="13" t="s">
        <v>47</v>
      </c>
      <c r="E3" s="13" t="s">
        <v>44</v>
      </c>
      <c r="F3" s="13" t="s">
        <v>46</v>
      </c>
      <c r="G3" s="13" t="s">
        <v>83</v>
      </c>
      <c r="H3" s="13" t="s">
        <v>45</v>
      </c>
      <c r="I3" s="13" t="s">
        <v>45</v>
      </c>
      <c r="J3" s="13" t="s">
        <v>45</v>
      </c>
      <c r="K3" s="13" t="s">
        <v>45</v>
      </c>
      <c r="L3" s="13" t="s">
        <v>45</v>
      </c>
      <c r="M3" s="13" t="s">
        <v>45</v>
      </c>
      <c r="N3" t="s">
        <v>82</v>
      </c>
    </row>
    <row r="4" spans="1:14" x14ac:dyDescent="0.25">
      <c r="A4" s="13" t="s">
        <v>134</v>
      </c>
      <c r="B4" s="21" t="s">
        <v>135</v>
      </c>
      <c r="C4" s="35" t="s">
        <v>135</v>
      </c>
      <c r="D4" s="13" t="s">
        <v>47</v>
      </c>
      <c r="E4" s="13" t="s">
        <v>44</v>
      </c>
      <c r="F4" s="13" t="s">
        <v>46</v>
      </c>
      <c r="G4" s="13" t="s">
        <v>83</v>
      </c>
      <c r="H4" s="13" t="s">
        <v>45</v>
      </c>
      <c r="I4" s="13" t="s">
        <v>45</v>
      </c>
      <c r="J4" s="13" t="s">
        <v>45</v>
      </c>
      <c r="K4" s="13" t="s">
        <v>45</v>
      </c>
      <c r="L4" s="13" t="s">
        <v>45</v>
      </c>
      <c r="M4" s="13" t="s">
        <v>45</v>
      </c>
      <c r="N4" s="13" t="s">
        <v>82</v>
      </c>
    </row>
    <row r="5" spans="1:14" x14ac:dyDescent="0.25">
      <c r="A5" s="13" t="s">
        <v>136</v>
      </c>
      <c r="B5" s="21" t="s">
        <v>137</v>
      </c>
      <c r="C5" s="35" t="s">
        <v>137</v>
      </c>
      <c r="D5" s="13" t="s">
        <v>47</v>
      </c>
      <c r="E5" s="13" t="s">
        <v>44</v>
      </c>
      <c r="F5" s="13" t="s">
        <v>46</v>
      </c>
      <c r="G5" s="13" t="s">
        <v>83</v>
      </c>
      <c r="H5" s="13" t="s">
        <v>45</v>
      </c>
      <c r="I5" s="13" t="s">
        <v>45</v>
      </c>
      <c r="J5" s="13" t="s">
        <v>45</v>
      </c>
      <c r="K5" s="13" t="s">
        <v>45</v>
      </c>
      <c r="L5" s="13" t="s">
        <v>45</v>
      </c>
      <c r="M5" s="13" t="s">
        <v>45</v>
      </c>
      <c r="N5" s="13" t="s">
        <v>82</v>
      </c>
    </row>
    <row r="6" spans="1:14" x14ac:dyDescent="0.25">
      <c r="A6" s="13" t="s">
        <v>138</v>
      </c>
      <c r="B6" s="21" t="s">
        <v>139</v>
      </c>
      <c r="C6" s="35" t="s">
        <v>139</v>
      </c>
      <c r="D6" s="13" t="s">
        <v>47</v>
      </c>
      <c r="E6" s="13" t="s">
        <v>44</v>
      </c>
      <c r="F6" s="13" t="s">
        <v>46</v>
      </c>
      <c r="G6" s="13" t="s">
        <v>83</v>
      </c>
      <c r="H6" s="13" t="s">
        <v>45</v>
      </c>
      <c r="I6" s="13" t="s">
        <v>45</v>
      </c>
      <c r="J6" s="13" t="s">
        <v>45</v>
      </c>
      <c r="K6" s="13" t="s">
        <v>45</v>
      </c>
      <c r="L6" s="13" t="s">
        <v>45</v>
      </c>
      <c r="M6" s="13" t="s">
        <v>45</v>
      </c>
      <c r="N6" s="13" t="s">
        <v>82</v>
      </c>
    </row>
    <row r="7" spans="1:14" x14ac:dyDescent="0.25">
      <c r="A7" s="13" t="s">
        <v>140</v>
      </c>
      <c r="B7" s="21" t="s">
        <v>141</v>
      </c>
      <c r="C7" s="35" t="s">
        <v>141</v>
      </c>
      <c r="D7" s="13" t="s">
        <v>48</v>
      </c>
      <c r="E7" s="13" t="s">
        <v>44</v>
      </c>
      <c r="F7" s="13" t="s">
        <v>46</v>
      </c>
      <c r="G7" s="13" t="s">
        <v>83</v>
      </c>
      <c r="H7" s="13" t="s">
        <v>45</v>
      </c>
      <c r="I7" s="13" t="s">
        <v>45</v>
      </c>
      <c r="J7" s="13" t="s">
        <v>45</v>
      </c>
      <c r="K7" s="13" t="s">
        <v>45</v>
      </c>
      <c r="L7" s="13" t="s">
        <v>45</v>
      </c>
      <c r="M7" s="13" t="s">
        <v>45</v>
      </c>
      <c r="N7" s="13" t="s">
        <v>82</v>
      </c>
    </row>
    <row r="8" spans="1:14" x14ac:dyDescent="0.25">
      <c r="A8" s="13" t="s">
        <v>142</v>
      </c>
      <c r="B8" s="21" t="s">
        <v>143</v>
      </c>
      <c r="C8" s="35" t="s">
        <v>143</v>
      </c>
      <c r="D8" s="13" t="s">
        <v>48</v>
      </c>
      <c r="E8" s="13" t="s">
        <v>44</v>
      </c>
      <c r="F8" s="13" t="s">
        <v>46</v>
      </c>
      <c r="G8" s="13" t="s">
        <v>83</v>
      </c>
      <c r="H8" s="13" t="s">
        <v>45</v>
      </c>
      <c r="I8" s="13" t="s">
        <v>45</v>
      </c>
      <c r="J8" s="13" t="s">
        <v>45</v>
      </c>
      <c r="K8" s="13" t="s">
        <v>45</v>
      </c>
      <c r="L8" s="13" t="s">
        <v>45</v>
      </c>
      <c r="M8" s="13" t="s">
        <v>45</v>
      </c>
      <c r="N8" s="13" t="s">
        <v>82</v>
      </c>
    </row>
    <row r="9" spans="1:14" x14ac:dyDescent="0.25">
      <c r="A9" s="13" t="s">
        <v>144</v>
      </c>
      <c r="B9" s="21" t="s">
        <v>145</v>
      </c>
      <c r="C9" s="35" t="s">
        <v>145</v>
      </c>
      <c r="D9" s="13" t="s">
        <v>48</v>
      </c>
      <c r="E9" s="13" t="s">
        <v>44</v>
      </c>
      <c r="F9" s="13" t="s">
        <v>46</v>
      </c>
      <c r="G9" s="13" t="s">
        <v>83</v>
      </c>
      <c r="H9" s="13" t="s">
        <v>45</v>
      </c>
      <c r="I9" s="13" t="s">
        <v>45</v>
      </c>
      <c r="J9" s="13" t="s">
        <v>45</v>
      </c>
      <c r="K9" s="13" t="s">
        <v>45</v>
      </c>
      <c r="L9" s="13" t="s">
        <v>45</v>
      </c>
      <c r="M9" s="13" t="s">
        <v>45</v>
      </c>
      <c r="N9" s="13" t="s">
        <v>82</v>
      </c>
    </row>
    <row r="10" spans="1:14" x14ac:dyDescent="0.25">
      <c r="A10" s="13" t="s">
        <v>146</v>
      </c>
      <c r="B10" s="21" t="s">
        <v>147</v>
      </c>
      <c r="C10" s="35" t="s">
        <v>147</v>
      </c>
      <c r="D10" s="13" t="s">
        <v>48</v>
      </c>
      <c r="E10" s="13" t="s">
        <v>44</v>
      </c>
      <c r="F10" s="13" t="s">
        <v>46</v>
      </c>
      <c r="G10" s="13" t="s">
        <v>83</v>
      </c>
      <c r="H10" s="13" t="s">
        <v>45</v>
      </c>
      <c r="I10" s="13" t="s">
        <v>45</v>
      </c>
      <c r="J10" s="13" t="s">
        <v>45</v>
      </c>
      <c r="K10" s="13" t="s">
        <v>45</v>
      </c>
      <c r="L10" s="13" t="s">
        <v>45</v>
      </c>
      <c r="M10" s="13" t="s">
        <v>45</v>
      </c>
      <c r="N10" s="13" t="s">
        <v>82</v>
      </c>
    </row>
    <row r="11" spans="1:14" x14ac:dyDescent="0.25">
      <c r="A11" s="13" t="s">
        <v>148</v>
      </c>
      <c r="B11" s="21" t="s">
        <v>149</v>
      </c>
      <c r="C11" s="35" t="s">
        <v>149</v>
      </c>
      <c r="D11" s="13" t="s">
        <v>102</v>
      </c>
      <c r="E11" s="13" t="s">
        <v>44</v>
      </c>
      <c r="F11" s="13" t="s">
        <v>46</v>
      </c>
      <c r="G11" s="13" t="s">
        <v>83</v>
      </c>
      <c r="H11" s="13" t="s">
        <v>45</v>
      </c>
      <c r="I11" s="13" t="s">
        <v>45</v>
      </c>
      <c r="J11" s="13" t="s">
        <v>45</v>
      </c>
      <c r="K11" s="13" t="s">
        <v>45</v>
      </c>
      <c r="L11" s="13" t="s">
        <v>45</v>
      </c>
      <c r="M11" s="13" t="s">
        <v>45</v>
      </c>
      <c r="N11" s="13" t="s">
        <v>82</v>
      </c>
    </row>
    <row r="12" spans="1:14" x14ac:dyDescent="0.25">
      <c r="A12" s="13" t="s">
        <v>150</v>
      </c>
      <c r="B12" s="21" t="s">
        <v>151</v>
      </c>
      <c r="C12" s="35" t="s">
        <v>151</v>
      </c>
      <c r="D12" s="13" t="s">
        <v>102</v>
      </c>
      <c r="E12" s="13" t="s">
        <v>44</v>
      </c>
      <c r="F12" s="13" t="s">
        <v>46</v>
      </c>
      <c r="G12" s="13" t="s">
        <v>83</v>
      </c>
      <c r="H12" s="13" t="s">
        <v>45</v>
      </c>
      <c r="I12" s="13" t="s">
        <v>45</v>
      </c>
      <c r="J12" s="13" t="s">
        <v>45</v>
      </c>
      <c r="K12" s="13" t="s">
        <v>45</v>
      </c>
      <c r="L12" s="13" t="s">
        <v>45</v>
      </c>
      <c r="M12" s="13" t="s">
        <v>45</v>
      </c>
      <c r="N12" s="13" t="s">
        <v>82</v>
      </c>
    </row>
    <row r="13" spans="1:14" x14ac:dyDescent="0.25">
      <c r="A13" s="13" t="s">
        <v>152</v>
      </c>
      <c r="B13" s="21" t="s">
        <v>153</v>
      </c>
      <c r="C13" s="35" t="s">
        <v>153</v>
      </c>
      <c r="D13" s="13" t="s">
        <v>102</v>
      </c>
      <c r="E13" s="13" t="s">
        <v>44</v>
      </c>
      <c r="F13" s="13" t="s">
        <v>46</v>
      </c>
      <c r="G13" s="13" t="s">
        <v>83</v>
      </c>
      <c r="H13" s="13" t="s">
        <v>45</v>
      </c>
      <c r="I13" s="13" t="s">
        <v>45</v>
      </c>
      <c r="J13" s="13" t="s">
        <v>45</v>
      </c>
      <c r="K13" s="13" t="s">
        <v>45</v>
      </c>
      <c r="L13" s="13" t="s">
        <v>45</v>
      </c>
      <c r="M13" s="13" t="s">
        <v>45</v>
      </c>
      <c r="N13" s="13" t="s">
        <v>82</v>
      </c>
    </row>
    <row r="14" spans="1:14" x14ac:dyDescent="0.25">
      <c r="A14" s="13" t="s">
        <v>154</v>
      </c>
      <c r="B14" s="21" t="s">
        <v>155</v>
      </c>
      <c r="C14" s="35" t="s">
        <v>155</v>
      </c>
      <c r="D14" s="13" t="s">
        <v>102</v>
      </c>
      <c r="E14" s="13" t="s">
        <v>44</v>
      </c>
      <c r="F14" s="13" t="s">
        <v>46</v>
      </c>
      <c r="G14" s="13" t="s">
        <v>83</v>
      </c>
      <c r="H14" s="13" t="s">
        <v>45</v>
      </c>
      <c r="I14" s="13" t="s">
        <v>45</v>
      </c>
      <c r="J14" s="13" t="s">
        <v>45</v>
      </c>
      <c r="K14" s="13" t="s">
        <v>45</v>
      </c>
      <c r="L14" s="13" t="s">
        <v>45</v>
      </c>
      <c r="M14" s="13" t="s">
        <v>45</v>
      </c>
      <c r="N14" s="13" t="s">
        <v>82</v>
      </c>
    </row>
    <row r="15" spans="1:14" x14ac:dyDescent="0.25">
      <c r="A15" s="13" t="s">
        <v>156</v>
      </c>
      <c r="B15" s="21" t="s">
        <v>157</v>
      </c>
      <c r="C15" s="35" t="s">
        <v>157</v>
      </c>
      <c r="D15" s="13" t="s">
        <v>102</v>
      </c>
      <c r="E15" s="13" t="s">
        <v>44</v>
      </c>
      <c r="F15" s="13" t="s">
        <v>46</v>
      </c>
      <c r="G15" s="13" t="s">
        <v>83</v>
      </c>
      <c r="H15" s="13" t="s">
        <v>45</v>
      </c>
      <c r="I15" s="13" t="s">
        <v>45</v>
      </c>
      <c r="J15" s="13" t="s">
        <v>45</v>
      </c>
      <c r="K15" s="13" t="s">
        <v>45</v>
      </c>
      <c r="L15" s="13" t="s">
        <v>45</v>
      </c>
      <c r="M15" s="13" t="s">
        <v>45</v>
      </c>
      <c r="N15" s="13" t="s">
        <v>82</v>
      </c>
    </row>
    <row r="16" spans="1:14" x14ac:dyDescent="0.25">
      <c r="A16" s="13" t="s">
        <v>158</v>
      </c>
      <c r="B16" s="21" t="s">
        <v>159</v>
      </c>
      <c r="C16" s="35" t="s">
        <v>159</v>
      </c>
      <c r="D16" s="13" t="s">
        <v>102</v>
      </c>
      <c r="E16" s="13" t="s">
        <v>44</v>
      </c>
      <c r="F16" s="13" t="s">
        <v>46</v>
      </c>
      <c r="G16" s="13" t="s">
        <v>83</v>
      </c>
      <c r="H16" s="13" t="s">
        <v>45</v>
      </c>
      <c r="I16" s="13" t="s">
        <v>45</v>
      </c>
      <c r="J16" s="13" t="s">
        <v>45</v>
      </c>
      <c r="K16" s="13" t="s">
        <v>45</v>
      </c>
      <c r="L16" s="13" t="s">
        <v>45</v>
      </c>
      <c r="M16" s="13" t="s">
        <v>45</v>
      </c>
      <c r="N16" s="13" t="s">
        <v>82</v>
      </c>
    </row>
    <row r="17" spans="1:14" x14ac:dyDescent="0.25">
      <c r="A17" s="13" t="s">
        <v>161</v>
      </c>
      <c r="B17" s="21" t="s">
        <v>162</v>
      </c>
      <c r="C17" s="35" t="s">
        <v>162</v>
      </c>
      <c r="D17" s="13" t="s">
        <v>163</v>
      </c>
      <c r="E17" s="13" t="s">
        <v>44</v>
      </c>
      <c r="F17" s="13" t="s">
        <v>46</v>
      </c>
      <c r="G17" s="13" t="s">
        <v>83</v>
      </c>
      <c r="H17" s="13" t="s">
        <v>45</v>
      </c>
      <c r="I17" s="13" t="s">
        <v>45</v>
      </c>
      <c r="J17" s="13" t="s">
        <v>45</v>
      </c>
      <c r="K17" s="13" t="s">
        <v>45</v>
      </c>
      <c r="L17" s="13" t="s">
        <v>45</v>
      </c>
      <c r="M17" s="13" t="s">
        <v>45</v>
      </c>
      <c r="N17" s="13" t="s">
        <v>82</v>
      </c>
    </row>
    <row r="18" spans="1:14" x14ac:dyDescent="0.25">
      <c r="A18" s="13" t="s">
        <v>164</v>
      </c>
      <c r="B18" s="21" t="s">
        <v>165</v>
      </c>
      <c r="C18" s="35" t="s">
        <v>165</v>
      </c>
      <c r="D18" s="13" t="s">
        <v>163</v>
      </c>
      <c r="E18" s="13" t="s">
        <v>44</v>
      </c>
      <c r="F18" s="13" t="s">
        <v>46</v>
      </c>
      <c r="G18" s="13" t="s">
        <v>83</v>
      </c>
      <c r="H18" s="13" t="s">
        <v>45</v>
      </c>
      <c r="I18" s="13" t="s">
        <v>45</v>
      </c>
      <c r="J18" s="13" t="s">
        <v>45</v>
      </c>
      <c r="K18" s="13" t="s">
        <v>45</v>
      </c>
      <c r="L18" s="13" t="s">
        <v>45</v>
      </c>
      <c r="M18" s="13" t="s">
        <v>45</v>
      </c>
      <c r="N18" s="13" t="s">
        <v>82</v>
      </c>
    </row>
    <row r="19" spans="1:14" x14ac:dyDescent="0.25">
      <c r="A19" s="13" t="s">
        <v>166</v>
      </c>
      <c r="B19" s="21" t="s">
        <v>167</v>
      </c>
      <c r="C19" s="35" t="s">
        <v>167</v>
      </c>
      <c r="D19" s="13" t="s">
        <v>103</v>
      </c>
      <c r="E19" s="13" t="s">
        <v>44</v>
      </c>
      <c r="F19" s="13" t="s">
        <v>46</v>
      </c>
      <c r="G19" s="13" t="s">
        <v>83</v>
      </c>
      <c r="H19" s="13" t="s">
        <v>45</v>
      </c>
      <c r="I19" s="13" t="s">
        <v>45</v>
      </c>
      <c r="J19" s="13" t="s">
        <v>45</v>
      </c>
      <c r="K19" s="13" t="s">
        <v>45</v>
      </c>
      <c r="L19" s="13" t="s">
        <v>45</v>
      </c>
      <c r="M19" s="13" t="s">
        <v>45</v>
      </c>
      <c r="N19" s="13" t="s">
        <v>82</v>
      </c>
    </row>
    <row r="20" spans="1:14" x14ac:dyDescent="0.25">
      <c r="A20" s="13" t="s">
        <v>168</v>
      </c>
      <c r="B20" s="21" t="s">
        <v>169</v>
      </c>
      <c r="C20" s="34" t="s">
        <v>169</v>
      </c>
      <c r="D20" s="13" t="s">
        <v>103</v>
      </c>
      <c r="E20" s="13" t="s">
        <v>44</v>
      </c>
      <c r="F20" s="13" t="s">
        <v>46</v>
      </c>
      <c r="G20" s="13" t="s">
        <v>83</v>
      </c>
      <c r="H20" s="13" t="s">
        <v>45</v>
      </c>
      <c r="I20" s="13" t="s">
        <v>45</v>
      </c>
      <c r="J20" s="13" t="s">
        <v>45</v>
      </c>
      <c r="K20" s="13" t="s">
        <v>45</v>
      </c>
      <c r="L20" s="13" t="s">
        <v>45</v>
      </c>
      <c r="M20" s="13" t="s">
        <v>45</v>
      </c>
      <c r="N20" s="13" t="s">
        <v>82</v>
      </c>
    </row>
    <row r="21" spans="1:14" x14ac:dyDescent="0.25">
      <c r="A21" s="13" t="s">
        <v>170</v>
      </c>
      <c r="B21" s="21" t="s">
        <v>171</v>
      </c>
      <c r="C21" s="34" t="s">
        <v>171</v>
      </c>
      <c r="D21" s="13" t="s">
        <v>103</v>
      </c>
      <c r="E21" s="13" t="s">
        <v>44</v>
      </c>
      <c r="F21" s="13" t="s">
        <v>46</v>
      </c>
      <c r="G21" s="13" t="s">
        <v>83</v>
      </c>
      <c r="H21" s="13" t="s">
        <v>45</v>
      </c>
      <c r="I21" s="13" t="s">
        <v>45</v>
      </c>
      <c r="J21" s="13" t="s">
        <v>45</v>
      </c>
      <c r="K21" s="13" t="s">
        <v>45</v>
      </c>
      <c r="L21" s="13" t="s">
        <v>45</v>
      </c>
      <c r="M21" s="13" t="s">
        <v>45</v>
      </c>
      <c r="N21" s="13" t="s">
        <v>82</v>
      </c>
    </row>
    <row r="22" spans="1:14" x14ac:dyDescent="0.25">
      <c r="A22" s="13" t="s">
        <v>172</v>
      </c>
      <c r="B22" s="21" t="s">
        <v>173</v>
      </c>
      <c r="C22" s="34" t="s">
        <v>173</v>
      </c>
      <c r="D22" s="13" t="s">
        <v>103</v>
      </c>
      <c r="E22" s="13" t="s">
        <v>44</v>
      </c>
      <c r="F22" s="13" t="s">
        <v>46</v>
      </c>
      <c r="G22" s="13" t="s">
        <v>83</v>
      </c>
      <c r="H22" s="13" t="s">
        <v>45</v>
      </c>
      <c r="I22" s="13" t="s">
        <v>45</v>
      </c>
      <c r="J22" s="13" t="s">
        <v>45</v>
      </c>
      <c r="K22" s="13" t="s">
        <v>45</v>
      </c>
      <c r="L22" s="13" t="s">
        <v>45</v>
      </c>
      <c r="M22" s="13" t="s">
        <v>45</v>
      </c>
      <c r="N22" s="13" t="s">
        <v>82</v>
      </c>
    </row>
    <row r="23" spans="1:14" x14ac:dyDescent="0.25">
      <c r="A23" s="13" t="s">
        <v>174</v>
      </c>
      <c r="B23" s="21" t="s">
        <v>175</v>
      </c>
      <c r="C23" s="34" t="s">
        <v>175</v>
      </c>
      <c r="D23" s="13" t="s">
        <v>103</v>
      </c>
      <c r="E23" s="13" t="s">
        <v>44</v>
      </c>
      <c r="F23" s="13" t="s">
        <v>46</v>
      </c>
      <c r="G23" s="13" t="s">
        <v>83</v>
      </c>
      <c r="H23" s="13" t="s">
        <v>45</v>
      </c>
      <c r="I23" s="13" t="s">
        <v>45</v>
      </c>
      <c r="J23" s="13" t="s">
        <v>45</v>
      </c>
      <c r="K23" s="13" t="s">
        <v>45</v>
      </c>
      <c r="L23" s="13" t="s">
        <v>45</v>
      </c>
      <c r="M23" s="13" t="s">
        <v>45</v>
      </c>
      <c r="N23" s="13" t="s">
        <v>82</v>
      </c>
    </row>
    <row r="24" spans="1:14" x14ac:dyDescent="0.25">
      <c r="A24" s="13" t="s">
        <v>176</v>
      </c>
      <c r="B24" s="21" t="s">
        <v>177</v>
      </c>
      <c r="C24" s="34" t="s">
        <v>177</v>
      </c>
      <c r="D24" s="13" t="s">
        <v>103</v>
      </c>
      <c r="E24" s="13" t="s">
        <v>44</v>
      </c>
      <c r="F24" s="13" t="s">
        <v>46</v>
      </c>
      <c r="G24" s="13" t="s">
        <v>83</v>
      </c>
      <c r="H24" s="13" t="s">
        <v>45</v>
      </c>
      <c r="I24" s="13" t="s">
        <v>45</v>
      </c>
      <c r="J24" s="13" t="s">
        <v>45</v>
      </c>
      <c r="K24" s="13" t="s">
        <v>45</v>
      </c>
      <c r="L24" s="13" t="s">
        <v>45</v>
      </c>
      <c r="M24" s="13" t="s">
        <v>45</v>
      </c>
      <c r="N24" s="13" t="s">
        <v>82</v>
      </c>
    </row>
    <row r="25" spans="1:14" x14ac:dyDescent="0.25">
      <c r="A25" s="13" t="s">
        <v>178</v>
      </c>
      <c r="B25" s="21" t="s">
        <v>179</v>
      </c>
      <c r="C25" s="34" t="s">
        <v>179</v>
      </c>
      <c r="D25" s="13" t="s">
        <v>49</v>
      </c>
      <c r="E25" s="13" t="s">
        <v>44</v>
      </c>
      <c r="F25" s="13" t="s">
        <v>46</v>
      </c>
      <c r="G25" s="13" t="s">
        <v>83</v>
      </c>
      <c r="H25" s="13" t="s">
        <v>45</v>
      </c>
      <c r="I25" s="13" t="s">
        <v>45</v>
      </c>
      <c r="J25" s="13" t="s">
        <v>45</v>
      </c>
      <c r="K25" s="13" t="s">
        <v>45</v>
      </c>
      <c r="L25" s="13" t="s">
        <v>45</v>
      </c>
      <c r="M25" s="13" t="s">
        <v>45</v>
      </c>
      <c r="N25" s="13" t="s">
        <v>82</v>
      </c>
    </row>
    <row r="26" spans="1:14" x14ac:dyDescent="0.25">
      <c r="A26" s="13" t="s">
        <v>180</v>
      </c>
      <c r="B26" s="21" t="s">
        <v>181</v>
      </c>
      <c r="C26" s="35" t="s">
        <v>181</v>
      </c>
      <c r="D26" s="13" t="s">
        <v>49</v>
      </c>
      <c r="E26" s="13" t="s">
        <v>44</v>
      </c>
      <c r="F26" s="13" t="s">
        <v>46</v>
      </c>
      <c r="G26" s="13" t="s">
        <v>83</v>
      </c>
      <c r="H26" s="13" t="s">
        <v>45</v>
      </c>
      <c r="I26" s="13" t="s">
        <v>45</v>
      </c>
      <c r="J26" s="13" t="s">
        <v>45</v>
      </c>
      <c r="K26" s="13" t="s">
        <v>45</v>
      </c>
      <c r="L26" s="13" t="s">
        <v>45</v>
      </c>
      <c r="M26" s="13" t="s">
        <v>45</v>
      </c>
      <c r="N26" s="13" t="s">
        <v>82</v>
      </c>
    </row>
    <row r="27" spans="1:14" x14ac:dyDescent="0.25">
      <c r="A27" s="13" t="s">
        <v>182</v>
      </c>
      <c r="B27" s="21" t="s">
        <v>183</v>
      </c>
      <c r="C27" s="35" t="s">
        <v>183</v>
      </c>
      <c r="D27" s="13" t="s">
        <v>49</v>
      </c>
      <c r="E27" s="13" t="s">
        <v>44</v>
      </c>
      <c r="F27" s="13" t="s">
        <v>46</v>
      </c>
      <c r="G27" s="13" t="s">
        <v>83</v>
      </c>
      <c r="H27" s="13" t="s">
        <v>45</v>
      </c>
      <c r="I27" s="13" t="s">
        <v>45</v>
      </c>
      <c r="J27" s="13" t="s">
        <v>45</v>
      </c>
      <c r="K27" s="13" t="s">
        <v>45</v>
      </c>
      <c r="L27" s="13" t="s">
        <v>45</v>
      </c>
      <c r="M27" s="13" t="s">
        <v>45</v>
      </c>
      <c r="N27" s="13" t="s">
        <v>82</v>
      </c>
    </row>
    <row r="28" spans="1:14" x14ac:dyDescent="0.25">
      <c r="A28" s="13" t="s">
        <v>184</v>
      </c>
      <c r="B28" s="21" t="s">
        <v>185</v>
      </c>
      <c r="C28" s="35" t="s">
        <v>185</v>
      </c>
      <c r="D28" s="13" t="s">
        <v>49</v>
      </c>
      <c r="E28" s="13" t="s">
        <v>44</v>
      </c>
      <c r="F28" s="13" t="s">
        <v>46</v>
      </c>
      <c r="G28" s="13" t="s">
        <v>83</v>
      </c>
      <c r="H28" s="13" t="s">
        <v>45</v>
      </c>
      <c r="I28" s="13" t="s">
        <v>45</v>
      </c>
      <c r="J28" s="13" t="s">
        <v>45</v>
      </c>
      <c r="K28" s="13" t="s">
        <v>45</v>
      </c>
      <c r="L28" s="13" t="s">
        <v>45</v>
      </c>
      <c r="M28" s="13" t="s">
        <v>45</v>
      </c>
      <c r="N28" s="13" t="s">
        <v>82</v>
      </c>
    </row>
    <row r="29" spans="1:14" x14ac:dyDescent="0.25">
      <c r="A29" s="13" t="s">
        <v>186</v>
      </c>
      <c r="B29" s="21" t="s">
        <v>187</v>
      </c>
      <c r="C29" s="35" t="s">
        <v>187</v>
      </c>
      <c r="D29" s="13" t="s">
        <v>49</v>
      </c>
      <c r="E29" s="13" t="s">
        <v>44</v>
      </c>
      <c r="F29" s="13" t="s">
        <v>46</v>
      </c>
      <c r="G29" s="13" t="s">
        <v>83</v>
      </c>
      <c r="H29" s="13" t="s">
        <v>45</v>
      </c>
      <c r="I29" s="13" t="s">
        <v>45</v>
      </c>
      <c r="J29" s="13" t="s">
        <v>45</v>
      </c>
      <c r="K29" s="13" t="s">
        <v>45</v>
      </c>
      <c r="L29" s="13" t="s">
        <v>45</v>
      </c>
      <c r="M29" s="13" t="s">
        <v>45</v>
      </c>
      <c r="N29" s="13" t="s">
        <v>82</v>
      </c>
    </row>
    <row r="30" spans="1:14" x14ac:dyDescent="0.25">
      <c r="A30" s="13" t="s">
        <v>188</v>
      </c>
      <c r="B30" s="21" t="s">
        <v>189</v>
      </c>
      <c r="C30" s="35" t="s">
        <v>189</v>
      </c>
      <c r="D30" s="13" t="s">
        <v>104</v>
      </c>
      <c r="E30" s="13" t="s">
        <v>44</v>
      </c>
      <c r="F30" s="13" t="s">
        <v>46</v>
      </c>
      <c r="G30" s="13" t="s">
        <v>83</v>
      </c>
      <c r="H30" s="13" t="s">
        <v>45</v>
      </c>
      <c r="I30" s="13" t="s">
        <v>45</v>
      </c>
      <c r="J30" s="13" t="s">
        <v>45</v>
      </c>
      <c r="K30" s="13" t="s">
        <v>45</v>
      </c>
      <c r="L30" s="13" t="s">
        <v>45</v>
      </c>
      <c r="M30" s="13" t="s">
        <v>45</v>
      </c>
      <c r="N30" s="13" t="s">
        <v>82</v>
      </c>
    </row>
    <row r="31" spans="1:14" x14ac:dyDescent="0.25">
      <c r="A31" s="13" t="s">
        <v>190</v>
      </c>
      <c r="B31" s="21" t="s">
        <v>191</v>
      </c>
      <c r="C31" s="35" t="s">
        <v>191</v>
      </c>
      <c r="D31" s="13" t="s">
        <v>104</v>
      </c>
      <c r="E31" s="13" t="s">
        <v>44</v>
      </c>
      <c r="F31" s="13" t="s">
        <v>46</v>
      </c>
      <c r="G31" s="13" t="s">
        <v>83</v>
      </c>
      <c r="H31" s="13" t="s">
        <v>45</v>
      </c>
      <c r="I31" s="13" t="s">
        <v>45</v>
      </c>
      <c r="J31" s="13" t="s">
        <v>45</v>
      </c>
      <c r="K31" s="13" t="s">
        <v>45</v>
      </c>
      <c r="L31" s="13" t="s">
        <v>45</v>
      </c>
      <c r="M31" s="13" t="s">
        <v>45</v>
      </c>
      <c r="N31" s="13" t="s">
        <v>82</v>
      </c>
    </row>
    <row r="32" spans="1:14" x14ac:dyDescent="0.25">
      <c r="A32" s="13" t="s">
        <v>192</v>
      </c>
      <c r="B32" s="21" t="s">
        <v>193</v>
      </c>
      <c r="C32" s="35" t="s">
        <v>193</v>
      </c>
      <c r="D32" s="13" t="s">
        <v>104</v>
      </c>
      <c r="E32" s="13" t="s">
        <v>44</v>
      </c>
      <c r="F32" s="13" t="s">
        <v>46</v>
      </c>
      <c r="G32" s="13" t="s">
        <v>83</v>
      </c>
      <c r="H32" s="13" t="s">
        <v>45</v>
      </c>
      <c r="I32" s="13" t="s">
        <v>45</v>
      </c>
      <c r="J32" s="13" t="s">
        <v>45</v>
      </c>
      <c r="K32" s="13" t="s">
        <v>45</v>
      </c>
      <c r="L32" s="13" t="s">
        <v>45</v>
      </c>
      <c r="M32" s="13" t="s">
        <v>45</v>
      </c>
      <c r="N32" s="13" t="s">
        <v>82</v>
      </c>
    </row>
    <row r="33" spans="1:14" x14ac:dyDescent="0.25">
      <c r="A33" s="13" t="s">
        <v>194</v>
      </c>
      <c r="B33" s="21" t="s">
        <v>195</v>
      </c>
      <c r="C33" s="35" t="s">
        <v>195</v>
      </c>
      <c r="D33" s="13" t="s">
        <v>104</v>
      </c>
      <c r="E33" s="13" t="s">
        <v>44</v>
      </c>
      <c r="F33" s="13" t="s">
        <v>46</v>
      </c>
      <c r="G33" s="13" t="s">
        <v>83</v>
      </c>
      <c r="H33" s="13" t="s">
        <v>45</v>
      </c>
      <c r="I33" s="13" t="s">
        <v>45</v>
      </c>
      <c r="J33" s="13" t="s">
        <v>45</v>
      </c>
      <c r="K33" s="13" t="s">
        <v>45</v>
      </c>
      <c r="L33" s="13" t="s">
        <v>45</v>
      </c>
      <c r="M33" s="13" t="s">
        <v>45</v>
      </c>
      <c r="N33" s="13" t="s">
        <v>82</v>
      </c>
    </row>
    <row r="34" spans="1:14" x14ac:dyDescent="0.25">
      <c r="A34" s="13" t="s">
        <v>196</v>
      </c>
      <c r="B34" s="21" t="s">
        <v>197</v>
      </c>
      <c r="C34" s="35" t="s">
        <v>197</v>
      </c>
      <c r="D34" s="13" t="s">
        <v>104</v>
      </c>
      <c r="E34" s="13" t="s">
        <v>44</v>
      </c>
      <c r="F34" s="13" t="s">
        <v>46</v>
      </c>
      <c r="G34" s="13" t="s">
        <v>83</v>
      </c>
      <c r="H34" s="13" t="s">
        <v>45</v>
      </c>
      <c r="I34" s="13" t="s">
        <v>45</v>
      </c>
      <c r="J34" s="13" t="s">
        <v>45</v>
      </c>
      <c r="K34" s="13" t="s">
        <v>45</v>
      </c>
      <c r="L34" s="13" t="s">
        <v>45</v>
      </c>
      <c r="M34" s="13" t="s">
        <v>45</v>
      </c>
      <c r="N34" s="13" t="s">
        <v>82</v>
      </c>
    </row>
    <row r="35" spans="1:14" x14ac:dyDescent="0.25">
      <c r="A35" s="13" t="s">
        <v>198</v>
      </c>
      <c r="B35" s="21" t="s">
        <v>199</v>
      </c>
      <c r="C35" s="35" t="s">
        <v>199</v>
      </c>
      <c r="D35" s="13" t="s">
        <v>104</v>
      </c>
      <c r="E35" s="13" t="s">
        <v>44</v>
      </c>
      <c r="F35" s="13" t="s">
        <v>46</v>
      </c>
      <c r="G35" s="13" t="s">
        <v>83</v>
      </c>
      <c r="H35" s="13" t="s">
        <v>45</v>
      </c>
      <c r="I35" s="13" t="s">
        <v>45</v>
      </c>
      <c r="J35" s="13" t="s">
        <v>45</v>
      </c>
      <c r="K35" s="13" t="s">
        <v>45</v>
      </c>
      <c r="L35" s="13" t="s">
        <v>45</v>
      </c>
      <c r="M35" s="13" t="s">
        <v>45</v>
      </c>
      <c r="N35" s="13" t="s">
        <v>82</v>
      </c>
    </row>
    <row r="36" spans="1:14" x14ac:dyDescent="0.25">
      <c r="A36" s="13" t="s">
        <v>200</v>
      </c>
      <c r="B36" s="21" t="s">
        <v>201</v>
      </c>
      <c r="C36" s="35" t="s">
        <v>201</v>
      </c>
      <c r="D36" s="13" t="s">
        <v>104</v>
      </c>
      <c r="E36" s="13" t="s">
        <v>44</v>
      </c>
      <c r="F36" s="13" t="s">
        <v>46</v>
      </c>
      <c r="G36" s="13" t="s">
        <v>83</v>
      </c>
      <c r="H36" s="13" t="s">
        <v>45</v>
      </c>
      <c r="I36" s="13" t="s">
        <v>45</v>
      </c>
      <c r="J36" s="13" t="s">
        <v>45</v>
      </c>
      <c r="K36" s="13" t="s">
        <v>45</v>
      </c>
      <c r="L36" s="13" t="s">
        <v>45</v>
      </c>
      <c r="M36" s="13" t="s">
        <v>45</v>
      </c>
      <c r="N36" s="13" t="s">
        <v>82</v>
      </c>
    </row>
    <row r="37" spans="1:14" x14ac:dyDescent="0.25">
      <c r="A37" s="13" t="s">
        <v>202</v>
      </c>
      <c r="B37" s="21" t="s">
        <v>203</v>
      </c>
      <c r="C37" s="35" t="s">
        <v>203</v>
      </c>
      <c r="D37" s="13" t="s">
        <v>105</v>
      </c>
      <c r="E37" s="13" t="s">
        <v>44</v>
      </c>
      <c r="F37" s="13" t="s">
        <v>46</v>
      </c>
      <c r="G37" s="13" t="s">
        <v>83</v>
      </c>
      <c r="H37" s="13" t="s">
        <v>45</v>
      </c>
      <c r="I37" s="13" t="s">
        <v>45</v>
      </c>
      <c r="J37" s="13" t="s">
        <v>45</v>
      </c>
      <c r="K37" s="13" t="s">
        <v>45</v>
      </c>
      <c r="L37" s="13" t="s">
        <v>45</v>
      </c>
      <c r="M37" s="13" t="s">
        <v>45</v>
      </c>
      <c r="N37" s="13" t="s">
        <v>82</v>
      </c>
    </row>
    <row r="38" spans="1:14" x14ac:dyDescent="0.25">
      <c r="A38" s="13" t="s">
        <v>204</v>
      </c>
      <c r="B38" s="21" t="s">
        <v>205</v>
      </c>
      <c r="C38" s="35" t="s">
        <v>205</v>
      </c>
      <c r="D38" s="13" t="s">
        <v>105</v>
      </c>
      <c r="E38" s="13" t="s">
        <v>44</v>
      </c>
      <c r="F38" s="13" t="s">
        <v>46</v>
      </c>
      <c r="G38" s="13" t="s">
        <v>83</v>
      </c>
      <c r="H38" s="13" t="s">
        <v>45</v>
      </c>
      <c r="I38" s="13" t="s">
        <v>45</v>
      </c>
      <c r="J38" s="13" t="s">
        <v>45</v>
      </c>
      <c r="K38" s="13" t="s">
        <v>45</v>
      </c>
      <c r="L38" s="13" t="s">
        <v>45</v>
      </c>
      <c r="M38" s="13" t="s">
        <v>45</v>
      </c>
      <c r="N38" s="13" t="s">
        <v>82</v>
      </c>
    </row>
    <row r="39" spans="1:14" x14ac:dyDescent="0.25">
      <c r="A39" s="13" t="s">
        <v>206</v>
      </c>
      <c r="B39" s="21" t="s">
        <v>207</v>
      </c>
      <c r="C39" s="35" t="s">
        <v>207</v>
      </c>
      <c r="D39" s="13" t="s">
        <v>105</v>
      </c>
      <c r="E39" s="13" t="s">
        <v>44</v>
      </c>
      <c r="F39" s="13" t="s">
        <v>46</v>
      </c>
      <c r="G39" s="13" t="s">
        <v>83</v>
      </c>
      <c r="H39" s="13" t="s">
        <v>45</v>
      </c>
      <c r="I39" s="13" t="s">
        <v>45</v>
      </c>
      <c r="J39" s="13" t="s">
        <v>45</v>
      </c>
      <c r="K39" s="13" t="s">
        <v>45</v>
      </c>
      <c r="L39" s="13" t="s">
        <v>45</v>
      </c>
      <c r="M39" s="13" t="s">
        <v>45</v>
      </c>
      <c r="N39" s="13" t="s">
        <v>82</v>
      </c>
    </row>
    <row r="40" spans="1:14" x14ac:dyDescent="0.25">
      <c r="A40" s="13" t="s">
        <v>208</v>
      </c>
      <c r="B40" s="21" t="s">
        <v>209</v>
      </c>
      <c r="C40" s="35" t="s">
        <v>209</v>
      </c>
      <c r="D40" s="13" t="s">
        <v>105</v>
      </c>
      <c r="E40" s="13" t="s">
        <v>44</v>
      </c>
      <c r="F40" s="13" t="s">
        <v>46</v>
      </c>
      <c r="G40" s="13" t="s">
        <v>83</v>
      </c>
      <c r="H40" s="13" t="s">
        <v>45</v>
      </c>
      <c r="I40" s="13" t="s">
        <v>45</v>
      </c>
      <c r="J40" s="13" t="s">
        <v>45</v>
      </c>
      <c r="K40" s="13" t="s">
        <v>45</v>
      </c>
      <c r="L40" s="13" t="s">
        <v>45</v>
      </c>
      <c r="M40" s="13" t="s">
        <v>45</v>
      </c>
      <c r="N40" s="13" t="s">
        <v>82</v>
      </c>
    </row>
    <row r="41" spans="1:14" x14ac:dyDescent="0.25">
      <c r="A41" s="13" t="s">
        <v>210</v>
      </c>
      <c r="B41" s="21" t="s">
        <v>211</v>
      </c>
      <c r="C41" s="35" t="s">
        <v>211</v>
      </c>
      <c r="D41" s="13" t="s">
        <v>105</v>
      </c>
      <c r="E41" s="13" t="s">
        <v>44</v>
      </c>
      <c r="F41" s="13" t="s">
        <v>46</v>
      </c>
      <c r="G41" s="13" t="s">
        <v>83</v>
      </c>
      <c r="H41" s="13" t="s">
        <v>45</v>
      </c>
      <c r="I41" s="13" t="s">
        <v>45</v>
      </c>
      <c r="J41" s="13" t="s">
        <v>45</v>
      </c>
      <c r="K41" s="13" t="s">
        <v>45</v>
      </c>
      <c r="L41" s="13" t="s">
        <v>45</v>
      </c>
      <c r="M41" s="13" t="s">
        <v>45</v>
      </c>
      <c r="N41" s="13" t="s">
        <v>82</v>
      </c>
    </row>
    <row r="42" spans="1:14" x14ac:dyDescent="0.25">
      <c r="A42" s="13" t="s">
        <v>212</v>
      </c>
      <c r="B42" s="21" t="s">
        <v>213</v>
      </c>
      <c r="C42" s="35" t="s">
        <v>213</v>
      </c>
      <c r="D42" s="13" t="s">
        <v>105</v>
      </c>
      <c r="E42" s="13" t="s">
        <v>44</v>
      </c>
      <c r="F42" s="13" t="s">
        <v>46</v>
      </c>
      <c r="G42" s="13" t="s">
        <v>83</v>
      </c>
      <c r="H42" s="13" t="s">
        <v>45</v>
      </c>
      <c r="I42" s="13" t="s">
        <v>45</v>
      </c>
      <c r="J42" s="13" t="s">
        <v>45</v>
      </c>
      <c r="K42" s="13" t="s">
        <v>45</v>
      </c>
      <c r="L42" s="13" t="s">
        <v>45</v>
      </c>
      <c r="M42" s="13" t="s">
        <v>45</v>
      </c>
      <c r="N42" s="13" t="s">
        <v>82</v>
      </c>
    </row>
    <row r="43" spans="1:14" x14ac:dyDescent="0.25">
      <c r="A43" s="13" t="s">
        <v>214</v>
      </c>
      <c r="B43" s="21" t="s">
        <v>215</v>
      </c>
      <c r="C43" s="35" t="s">
        <v>215</v>
      </c>
      <c r="D43" s="13" t="s">
        <v>105</v>
      </c>
      <c r="E43" s="13" t="s">
        <v>44</v>
      </c>
      <c r="F43" s="13" t="s">
        <v>46</v>
      </c>
      <c r="G43" s="13" t="s">
        <v>83</v>
      </c>
      <c r="H43" s="13" t="s">
        <v>45</v>
      </c>
      <c r="I43" s="13" t="s">
        <v>45</v>
      </c>
      <c r="J43" s="13" t="s">
        <v>45</v>
      </c>
      <c r="K43" s="13" t="s">
        <v>45</v>
      </c>
      <c r="L43" s="13" t="s">
        <v>45</v>
      </c>
      <c r="M43" s="13" t="s">
        <v>45</v>
      </c>
      <c r="N43" s="13" t="s">
        <v>82</v>
      </c>
    </row>
    <row r="44" spans="1:14" x14ac:dyDescent="0.25">
      <c r="A44" s="13" t="s">
        <v>216</v>
      </c>
      <c r="B44" s="21" t="s">
        <v>217</v>
      </c>
      <c r="C44" s="35" t="s">
        <v>217</v>
      </c>
      <c r="D44" s="13" t="s">
        <v>105</v>
      </c>
      <c r="E44" s="13" t="s">
        <v>44</v>
      </c>
      <c r="F44" s="13" t="s">
        <v>46</v>
      </c>
      <c r="G44" s="13" t="s">
        <v>83</v>
      </c>
      <c r="H44" s="13" t="s">
        <v>45</v>
      </c>
      <c r="I44" s="13" t="s">
        <v>45</v>
      </c>
      <c r="J44" s="13" t="s">
        <v>45</v>
      </c>
      <c r="K44" s="13" t="s">
        <v>45</v>
      </c>
      <c r="L44" s="13" t="s">
        <v>45</v>
      </c>
      <c r="M44" s="13" t="s">
        <v>45</v>
      </c>
      <c r="N44" s="13" t="s">
        <v>82</v>
      </c>
    </row>
    <row r="45" spans="1:14" x14ac:dyDescent="0.25">
      <c r="A45" s="13" t="s">
        <v>218</v>
      </c>
      <c r="B45" s="21" t="s">
        <v>219</v>
      </c>
      <c r="C45" s="35" t="s">
        <v>219</v>
      </c>
      <c r="D45" s="13" t="s">
        <v>50</v>
      </c>
      <c r="E45" s="13" t="s">
        <v>44</v>
      </c>
      <c r="F45" s="13" t="s">
        <v>46</v>
      </c>
      <c r="G45" s="13" t="s">
        <v>83</v>
      </c>
      <c r="H45" s="13" t="s">
        <v>45</v>
      </c>
      <c r="I45" s="13" t="s">
        <v>45</v>
      </c>
      <c r="J45" s="13" t="s">
        <v>45</v>
      </c>
      <c r="K45" s="13" t="s">
        <v>45</v>
      </c>
      <c r="L45" s="13" t="s">
        <v>45</v>
      </c>
      <c r="M45" s="13" t="s">
        <v>45</v>
      </c>
      <c r="N45" s="13" t="s">
        <v>82</v>
      </c>
    </row>
    <row r="46" spans="1:14" x14ac:dyDescent="0.25">
      <c r="A46" s="13" t="s">
        <v>220</v>
      </c>
      <c r="B46" s="21" t="s">
        <v>221</v>
      </c>
      <c r="C46" s="35" t="s">
        <v>221</v>
      </c>
      <c r="D46" s="13" t="s">
        <v>50</v>
      </c>
      <c r="E46" s="13" t="s">
        <v>44</v>
      </c>
      <c r="F46" s="13" t="s">
        <v>46</v>
      </c>
      <c r="G46" s="13" t="s">
        <v>83</v>
      </c>
      <c r="H46" s="13" t="s">
        <v>45</v>
      </c>
      <c r="I46" s="13" t="s">
        <v>45</v>
      </c>
      <c r="J46" s="13" t="s">
        <v>45</v>
      </c>
      <c r="K46" s="13" t="s">
        <v>45</v>
      </c>
      <c r="L46" s="13" t="s">
        <v>45</v>
      </c>
      <c r="M46" s="13" t="s">
        <v>45</v>
      </c>
      <c r="N46" s="13" t="s">
        <v>82</v>
      </c>
    </row>
    <row r="47" spans="1:14" x14ac:dyDescent="0.25">
      <c r="A47" s="13" t="s">
        <v>222</v>
      </c>
      <c r="B47" s="21" t="s">
        <v>223</v>
      </c>
      <c r="C47" s="35" t="s">
        <v>223</v>
      </c>
      <c r="D47" s="13" t="s">
        <v>50</v>
      </c>
      <c r="E47" s="13" t="s">
        <v>44</v>
      </c>
      <c r="F47" s="13" t="s">
        <v>46</v>
      </c>
      <c r="G47" s="13" t="s">
        <v>83</v>
      </c>
      <c r="H47" s="13" t="s">
        <v>45</v>
      </c>
      <c r="I47" s="13" t="s">
        <v>45</v>
      </c>
      <c r="J47" s="13" t="s">
        <v>45</v>
      </c>
      <c r="K47" s="13" t="s">
        <v>45</v>
      </c>
      <c r="L47" s="13" t="s">
        <v>45</v>
      </c>
      <c r="M47" s="13" t="s">
        <v>45</v>
      </c>
      <c r="N47" s="13" t="s">
        <v>82</v>
      </c>
    </row>
    <row r="48" spans="1:14" x14ac:dyDescent="0.25">
      <c r="A48" s="13" t="s">
        <v>224</v>
      </c>
      <c r="B48" s="21" t="s">
        <v>225</v>
      </c>
      <c r="C48" s="35" t="s">
        <v>225</v>
      </c>
      <c r="D48" s="13" t="s">
        <v>50</v>
      </c>
      <c r="E48" s="13" t="s">
        <v>44</v>
      </c>
      <c r="F48" s="13" t="s">
        <v>46</v>
      </c>
      <c r="G48" s="13" t="s">
        <v>83</v>
      </c>
      <c r="H48" s="13" t="s">
        <v>45</v>
      </c>
      <c r="I48" s="13" t="s">
        <v>45</v>
      </c>
      <c r="J48" s="13" t="s">
        <v>45</v>
      </c>
      <c r="K48" s="13" t="s">
        <v>45</v>
      </c>
      <c r="L48" s="13" t="s">
        <v>45</v>
      </c>
      <c r="M48" s="13" t="s">
        <v>45</v>
      </c>
      <c r="N48" s="13" t="s">
        <v>82</v>
      </c>
    </row>
    <row r="49" spans="1:14" x14ac:dyDescent="0.25">
      <c r="A49" s="13" t="s">
        <v>226</v>
      </c>
      <c r="B49" s="21" t="s">
        <v>227</v>
      </c>
      <c r="C49" s="35" t="s">
        <v>227</v>
      </c>
      <c r="D49" s="13" t="s">
        <v>50</v>
      </c>
      <c r="E49" s="13" t="s">
        <v>44</v>
      </c>
      <c r="F49" s="13" t="s">
        <v>46</v>
      </c>
      <c r="G49" s="13" t="s">
        <v>83</v>
      </c>
      <c r="H49" s="13" t="s">
        <v>45</v>
      </c>
      <c r="I49" s="13" t="s">
        <v>45</v>
      </c>
      <c r="J49" s="13" t="s">
        <v>45</v>
      </c>
      <c r="K49" s="13" t="s">
        <v>45</v>
      </c>
      <c r="L49" s="13" t="s">
        <v>45</v>
      </c>
      <c r="M49" s="13" t="s">
        <v>45</v>
      </c>
      <c r="N49" s="13" t="s">
        <v>82</v>
      </c>
    </row>
    <row r="50" spans="1:14" x14ac:dyDescent="0.25">
      <c r="A50" s="13" t="s">
        <v>228</v>
      </c>
      <c r="B50" s="21" t="s">
        <v>229</v>
      </c>
      <c r="C50" s="35" t="s">
        <v>229</v>
      </c>
      <c r="D50" s="13" t="s">
        <v>50</v>
      </c>
      <c r="E50" s="13" t="s">
        <v>44</v>
      </c>
      <c r="F50" s="13" t="s">
        <v>46</v>
      </c>
      <c r="G50" s="13" t="s">
        <v>83</v>
      </c>
      <c r="H50" s="13" t="s">
        <v>45</v>
      </c>
      <c r="I50" s="13" t="s">
        <v>45</v>
      </c>
      <c r="J50" s="13" t="s">
        <v>45</v>
      </c>
      <c r="K50" s="13" t="s">
        <v>45</v>
      </c>
      <c r="L50" s="13" t="s">
        <v>45</v>
      </c>
      <c r="M50" s="13" t="s">
        <v>45</v>
      </c>
      <c r="N50" s="13" t="s">
        <v>82</v>
      </c>
    </row>
    <row r="51" spans="1:14" x14ac:dyDescent="0.25">
      <c r="A51" s="13" t="s">
        <v>230</v>
      </c>
      <c r="B51" s="21" t="s">
        <v>231</v>
      </c>
      <c r="C51" s="35" t="s">
        <v>231</v>
      </c>
      <c r="D51" s="13" t="s">
        <v>50</v>
      </c>
      <c r="E51" s="13" t="s">
        <v>44</v>
      </c>
      <c r="F51" s="13" t="s">
        <v>46</v>
      </c>
      <c r="G51" s="13" t="s">
        <v>83</v>
      </c>
      <c r="H51" s="13" t="s">
        <v>45</v>
      </c>
      <c r="I51" s="13" t="s">
        <v>45</v>
      </c>
      <c r="J51" s="13" t="s">
        <v>45</v>
      </c>
      <c r="K51" s="13" t="s">
        <v>45</v>
      </c>
      <c r="L51" s="13" t="s">
        <v>45</v>
      </c>
      <c r="M51" s="13" t="s">
        <v>45</v>
      </c>
      <c r="N51" s="13" t="s">
        <v>82</v>
      </c>
    </row>
    <row r="52" spans="1:14" x14ac:dyDescent="0.25">
      <c r="A52" s="13" t="s">
        <v>232</v>
      </c>
      <c r="B52" s="21" t="s">
        <v>233</v>
      </c>
      <c r="C52" s="35" t="s">
        <v>233</v>
      </c>
      <c r="D52" s="13" t="s">
        <v>50</v>
      </c>
      <c r="E52" s="13" t="s">
        <v>44</v>
      </c>
      <c r="F52" s="13" t="s">
        <v>46</v>
      </c>
      <c r="G52" s="13" t="s">
        <v>83</v>
      </c>
      <c r="H52" s="13" t="s">
        <v>45</v>
      </c>
      <c r="I52" s="13" t="s">
        <v>45</v>
      </c>
      <c r="J52" s="13" t="s">
        <v>45</v>
      </c>
      <c r="K52" s="13" t="s">
        <v>45</v>
      </c>
      <c r="L52" s="13" t="s">
        <v>45</v>
      </c>
      <c r="M52" s="13" t="s">
        <v>45</v>
      </c>
      <c r="N52" s="13" t="s">
        <v>82</v>
      </c>
    </row>
    <row r="53" spans="1:14" x14ac:dyDescent="0.25">
      <c r="A53" s="13" t="s">
        <v>234</v>
      </c>
      <c r="B53" s="21" t="s">
        <v>235</v>
      </c>
      <c r="C53" s="35" t="s">
        <v>235</v>
      </c>
      <c r="D53" s="13" t="s">
        <v>51</v>
      </c>
      <c r="E53" s="13" t="s">
        <v>44</v>
      </c>
      <c r="F53" s="13" t="s">
        <v>46</v>
      </c>
      <c r="G53" s="13" t="s">
        <v>83</v>
      </c>
      <c r="H53" s="13" t="s">
        <v>45</v>
      </c>
      <c r="I53" s="13" t="s">
        <v>45</v>
      </c>
      <c r="J53" s="13" t="s">
        <v>45</v>
      </c>
      <c r="K53" s="13" t="s">
        <v>45</v>
      </c>
      <c r="L53" s="13" t="s">
        <v>45</v>
      </c>
      <c r="M53" s="13" t="s">
        <v>45</v>
      </c>
      <c r="N53" s="13" t="s">
        <v>82</v>
      </c>
    </row>
    <row r="54" spans="1:14" x14ac:dyDescent="0.25">
      <c r="A54" s="13" t="s">
        <v>236</v>
      </c>
      <c r="B54" s="21" t="s">
        <v>237</v>
      </c>
      <c r="C54" s="35" t="s">
        <v>237</v>
      </c>
      <c r="D54" s="13" t="s">
        <v>51</v>
      </c>
      <c r="E54" s="13" t="s">
        <v>44</v>
      </c>
      <c r="F54" s="13" t="s">
        <v>46</v>
      </c>
      <c r="G54" s="13" t="s">
        <v>83</v>
      </c>
      <c r="H54" s="13" t="s">
        <v>45</v>
      </c>
      <c r="I54" s="13" t="s">
        <v>45</v>
      </c>
      <c r="J54" s="13" t="s">
        <v>45</v>
      </c>
      <c r="K54" s="13" t="s">
        <v>45</v>
      </c>
      <c r="L54" s="13" t="s">
        <v>45</v>
      </c>
      <c r="M54" s="13" t="s">
        <v>45</v>
      </c>
      <c r="N54" s="13" t="s">
        <v>82</v>
      </c>
    </row>
    <row r="55" spans="1:14" x14ac:dyDescent="0.25">
      <c r="A55" s="13" t="s">
        <v>238</v>
      </c>
      <c r="B55" s="21" t="s">
        <v>239</v>
      </c>
      <c r="C55" s="35" t="s">
        <v>239</v>
      </c>
      <c r="D55" s="13" t="s">
        <v>51</v>
      </c>
      <c r="E55" s="13" t="s">
        <v>44</v>
      </c>
      <c r="F55" s="13" t="s">
        <v>46</v>
      </c>
      <c r="G55" s="13" t="s">
        <v>83</v>
      </c>
      <c r="H55" s="13" t="s">
        <v>45</v>
      </c>
      <c r="I55" s="13" t="s">
        <v>45</v>
      </c>
      <c r="J55" s="13" t="s">
        <v>45</v>
      </c>
      <c r="K55" s="13" t="s">
        <v>45</v>
      </c>
      <c r="L55" s="13" t="s">
        <v>45</v>
      </c>
      <c r="M55" s="13" t="s">
        <v>45</v>
      </c>
      <c r="N55" s="13" t="s">
        <v>82</v>
      </c>
    </row>
    <row r="56" spans="1:14" x14ac:dyDescent="0.25">
      <c r="A56" s="13" t="s">
        <v>240</v>
      </c>
      <c r="B56" s="21" t="s">
        <v>241</v>
      </c>
      <c r="C56" s="35" t="s">
        <v>241</v>
      </c>
      <c r="D56" s="13" t="s">
        <v>51</v>
      </c>
      <c r="E56" s="13" t="s">
        <v>44</v>
      </c>
      <c r="F56" s="13" t="s">
        <v>46</v>
      </c>
      <c r="G56" s="13" t="s">
        <v>83</v>
      </c>
      <c r="H56" s="13" t="s">
        <v>45</v>
      </c>
      <c r="I56" s="13" t="s">
        <v>45</v>
      </c>
      <c r="J56" s="13" t="s">
        <v>45</v>
      </c>
      <c r="K56" s="13" t="s">
        <v>45</v>
      </c>
      <c r="L56" s="13" t="s">
        <v>45</v>
      </c>
      <c r="M56" s="13" t="s">
        <v>45</v>
      </c>
      <c r="N56" s="13" t="s">
        <v>82</v>
      </c>
    </row>
    <row r="57" spans="1:14" x14ac:dyDescent="0.25">
      <c r="A57" s="13" t="s">
        <v>242</v>
      </c>
      <c r="B57" s="21" t="s">
        <v>243</v>
      </c>
      <c r="C57" s="35" t="s">
        <v>243</v>
      </c>
      <c r="D57" s="13" t="s">
        <v>51</v>
      </c>
      <c r="E57" s="13" t="s">
        <v>44</v>
      </c>
      <c r="F57" s="13" t="s">
        <v>46</v>
      </c>
      <c r="G57" s="13" t="s">
        <v>83</v>
      </c>
      <c r="H57" s="13" t="s">
        <v>45</v>
      </c>
      <c r="I57" s="13" t="s">
        <v>45</v>
      </c>
      <c r="J57" s="13" t="s">
        <v>45</v>
      </c>
      <c r="K57" s="13" t="s">
        <v>45</v>
      </c>
      <c r="L57" s="13" t="s">
        <v>45</v>
      </c>
      <c r="M57" s="13" t="s">
        <v>45</v>
      </c>
      <c r="N57" s="13" t="s">
        <v>82</v>
      </c>
    </row>
    <row r="58" spans="1:14" x14ac:dyDescent="0.25">
      <c r="A58" s="13" t="s">
        <v>244</v>
      </c>
      <c r="B58" s="21" t="s">
        <v>245</v>
      </c>
      <c r="C58" s="35" t="s">
        <v>245</v>
      </c>
      <c r="D58" s="13" t="s">
        <v>51</v>
      </c>
      <c r="E58" s="13" t="s">
        <v>44</v>
      </c>
      <c r="F58" s="13" t="s">
        <v>46</v>
      </c>
      <c r="G58" s="13" t="s">
        <v>83</v>
      </c>
      <c r="H58" s="13" t="s">
        <v>45</v>
      </c>
      <c r="I58" s="13" t="s">
        <v>45</v>
      </c>
      <c r="J58" s="13" t="s">
        <v>45</v>
      </c>
      <c r="K58" s="13" t="s">
        <v>45</v>
      </c>
      <c r="L58" s="13" t="s">
        <v>45</v>
      </c>
      <c r="M58" s="13" t="s">
        <v>45</v>
      </c>
      <c r="N58" s="13" t="s">
        <v>82</v>
      </c>
    </row>
    <row r="59" spans="1:14" x14ac:dyDescent="0.25">
      <c r="A59" s="13" t="s">
        <v>246</v>
      </c>
      <c r="B59" s="21" t="s">
        <v>247</v>
      </c>
      <c r="C59" s="35" t="s">
        <v>247</v>
      </c>
      <c r="D59" s="13" t="s">
        <v>51</v>
      </c>
      <c r="E59" s="13" t="s">
        <v>44</v>
      </c>
      <c r="F59" s="13" t="s">
        <v>46</v>
      </c>
      <c r="G59" s="13" t="s">
        <v>83</v>
      </c>
      <c r="H59" s="13" t="s">
        <v>45</v>
      </c>
      <c r="I59" s="13" t="s">
        <v>45</v>
      </c>
      <c r="J59" s="13" t="s">
        <v>45</v>
      </c>
      <c r="K59" s="13" t="s">
        <v>45</v>
      </c>
      <c r="L59" s="13" t="s">
        <v>45</v>
      </c>
      <c r="M59" s="13" t="s">
        <v>45</v>
      </c>
      <c r="N59" s="13" t="s">
        <v>82</v>
      </c>
    </row>
    <row r="60" spans="1:14" x14ac:dyDescent="0.25">
      <c r="A60" s="13" t="s">
        <v>248</v>
      </c>
      <c r="B60" s="21" t="s">
        <v>249</v>
      </c>
      <c r="C60" s="35" t="s">
        <v>249</v>
      </c>
      <c r="D60" s="13" t="s">
        <v>51</v>
      </c>
      <c r="E60" s="13" t="s">
        <v>44</v>
      </c>
      <c r="F60" s="13" t="s">
        <v>46</v>
      </c>
      <c r="G60" s="13" t="s">
        <v>83</v>
      </c>
      <c r="H60" s="13" t="s">
        <v>45</v>
      </c>
      <c r="I60" s="13" t="s">
        <v>45</v>
      </c>
      <c r="J60" s="13" t="s">
        <v>45</v>
      </c>
      <c r="K60" s="13" t="s">
        <v>45</v>
      </c>
      <c r="L60" s="13" t="s">
        <v>45</v>
      </c>
      <c r="M60" s="13" t="s">
        <v>45</v>
      </c>
      <c r="N60" s="13" t="s">
        <v>82</v>
      </c>
    </row>
    <row r="61" spans="1:14" x14ac:dyDescent="0.25">
      <c r="A61" s="13" t="s">
        <v>250</v>
      </c>
      <c r="B61" s="21" t="s">
        <v>251</v>
      </c>
      <c r="C61" s="35" t="s">
        <v>251</v>
      </c>
      <c r="D61" s="13" t="s">
        <v>106</v>
      </c>
      <c r="E61" s="13" t="s">
        <v>44</v>
      </c>
      <c r="F61" s="13" t="s">
        <v>46</v>
      </c>
      <c r="G61" s="13" t="s">
        <v>83</v>
      </c>
      <c r="H61" s="13" t="s">
        <v>45</v>
      </c>
      <c r="I61" s="13" t="s">
        <v>45</v>
      </c>
      <c r="J61" s="13" t="s">
        <v>45</v>
      </c>
      <c r="K61" s="13" t="s">
        <v>45</v>
      </c>
      <c r="L61" s="13" t="s">
        <v>45</v>
      </c>
      <c r="M61" s="13" t="s">
        <v>45</v>
      </c>
      <c r="N61" s="13" t="s">
        <v>82</v>
      </c>
    </row>
    <row r="62" spans="1:14" x14ac:dyDescent="0.25">
      <c r="A62" s="13" t="s">
        <v>252</v>
      </c>
      <c r="B62" s="21" t="s">
        <v>253</v>
      </c>
      <c r="C62" s="35" t="s">
        <v>253</v>
      </c>
      <c r="D62" s="13" t="s">
        <v>106</v>
      </c>
      <c r="E62" s="13" t="s">
        <v>44</v>
      </c>
      <c r="F62" s="13" t="s">
        <v>46</v>
      </c>
      <c r="G62" s="13" t="s">
        <v>83</v>
      </c>
      <c r="H62" s="13" t="s">
        <v>45</v>
      </c>
      <c r="I62" s="13" t="s">
        <v>45</v>
      </c>
      <c r="J62" s="13" t="s">
        <v>45</v>
      </c>
      <c r="K62" s="13" t="s">
        <v>45</v>
      </c>
      <c r="L62" s="13" t="s">
        <v>45</v>
      </c>
      <c r="M62" s="13" t="s">
        <v>45</v>
      </c>
      <c r="N62" s="13" t="s">
        <v>82</v>
      </c>
    </row>
    <row r="63" spans="1:14" x14ac:dyDescent="0.25">
      <c r="A63" s="13" t="s">
        <v>254</v>
      </c>
      <c r="B63" s="21" t="s">
        <v>255</v>
      </c>
      <c r="C63" s="35" t="s">
        <v>255</v>
      </c>
      <c r="D63" s="13" t="s">
        <v>106</v>
      </c>
      <c r="E63" s="13" t="s">
        <v>44</v>
      </c>
      <c r="F63" s="13" t="s">
        <v>46</v>
      </c>
      <c r="G63" s="13" t="s">
        <v>83</v>
      </c>
      <c r="H63" s="13" t="s">
        <v>45</v>
      </c>
      <c r="I63" s="13" t="s">
        <v>45</v>
      </c>
      <c r="J63" s="13" t="s">
        <v>45</v>
      </c>
      <c r="K63" s="13" t="s">
        <v>45</v>
      </c>
      <c r="L63" s="13" t="s">
        <v>45</v>
      </c>
      <c r="M63" s="13" t="s">
        <v>45</v>
      </c>
      <c r="N63" s="13" t="s">
        <v>82</v>
      </c>
    </row>
    <row r="64" spans="1:14" x14ac:dyDescent="0.25">
      <c r="A64" s="13" t="s">
        <v>256</v>
      </c>
      <c r="B64" s="21" t="s">
        <v>257</v>
      </c>
      <c r="C64" s="35" t="s">
        <v>257</v>
      </c>
      <c r="D64" s="13" t="s">
        <v>52</v>
      </c>
      <c r="E64" s="13" t="s">
        <v>44</v>
      </c>
      <c r="F64" s="13" t="s">
        <v>46</v>
      </c>
      <c r="G64" s="13" t="s">
        <v>83</v>
      </c>
      <c r="H64" s="13" t="s">
        <v>45</v>
      </c>
      <c r="I64" s="13" t="s">
        <v>45</v>
      </c>
      <c r="J64" s="13" t="s">
        <v>45</v>
      </c>
      <c r="K64" s="13" t="s">
        <v>45</v>
      </c>
      <c r="L64" s="13" t="s">
        <v>45</v>
      </c>
      <c r="M64" s="13" t="s">
        <v>45</v>
      </c>
      <c r="N64" s="13" t="s">
        <v>82</v>
      </c>
    </row>
    <row r="65" spans="1:14" x14ac:dyDescent="0.25">
      <c r="A65" s="13" t="s">
        <v>258</v>
      </c>
      <c r="B65" s="21" t="s">
        <v>259</v>
      </c>
      <c r="C65" s="35" t="s">
        <v>259</v>
      </c>
      <c r="D65" s="13" t="s">
        <v>52</v>
      </c>
      <c r="E65" s="13" t="s">
        <v>44</v>
      </c>
      <c r="F65" s="13" t="s">
        <v>46</v>
      </c>
      <c r="G65" s="13" t="s">
        <v>83</v>
      </c>
      <c r="H65" s="13" t="s">
        <v>45</v>
      </c>
      <c r="I65" s="13" t="s">
        <v>45</v>
      </c>
      <c r="J65" s="13" t="s">
        <v>45</v>
      </c>
      <c r="K65" s="13" t="s">
        <v>45</v>
      </c>
      <c r="L65" s="13" t="s">
        <v>45</v>
      </c>
      <c r="M65" s="13" t="s">
        <v>45</v>
      </c>
      <c r="N65" s="13" t="s">
        <v>82</v>
      </c>
    </row>
    <row r="66" spans="1:14" x14ac:dyDescent="0.25">
      <c r="A66" s="13" t="s">
        <v>260</v>
      </c>
      <c r="B66" s="21" t="s">
        <v>261</v>
      </c>
      <c r="C66" s="35" t="s">
        <v>261</v>
      </c>
      <c r="D66" s="13" t="s">
        <v>52</v>
      </c>
      <c r="E66" s="13" t="s">
        <v>44</v>
      </c>
      <c r="F66" s="13" t="s">
        <v>46</v>
      </c>
      <c r="G66" s="13" t="s">
        <v>83</v>
      </c>
      <c r="H66" s="13" t="s">
        <v>45</v>
      </c>
      <c r="I66" s="13" t="s">
        <v>45</v>
      </c>
      <c r="J66" s="13" t="s">
        <v>45</v>
      </c>
      <c r="K66" s="13" t="s">
        <v>45</v>
      </c>
      <c r="L66" s="13" t="s">
        <v>45</v>
      </c>
      <c r="M66" s="13" t="s">
        <v>45</v>
      </c>
      <c r="N66" s="13" t="s">
        <v>82</v>
      </c>
    </row>
    <row r="67" spans="1:14" x14ac:dyDescent="0.25">
      <c r="A67" s="13" t="s">
        <v>262</v>
      </c>
      <c r="B67" s="21" t="s">
        <v>263</v>
      </c>
      <c r="C67" s="35" t="s">
        <v>263</v>
      </c>
      <c r="D67" s="13" t="s">
        <v>52</v>
      </c>
      <c r="E67" s="13" t="s">
        <v>44</v>
      </c>
      <c r="F67" s="13" t="s">
        <v>46</v>
      </c>
      <c r="G67" s="13" t="s">
        <v>83</v>
      </c>
      <c r="H67" s="13" t="s">
        <v>45</v>
      </c>
      <c r="I67" s="13" t="s">
        <v>45</v>
      </c>
      <c r="J67" s="13" t="s">
        <v>45</v>
      </c>
      <c r="K67" s="13" t="s">
        <v>45</v>
      </c>
      <c r="L67" s="13" t="s">
        <v>45</v>
      </c>
      <c r="M67" s="13" t="s">
        <v>45</v>
      </c>
      <c r="N67" s="13" t="s">
        <v>82</v>
      </c>
    </row>
    <row r="68" spans="1:14" x14ac:dyDescent="0.25">
      <c r="A68" s="13" t="s">
        <v>264</v>
      </c>
      <c r="B68" s="21" t="s">
        <v>265</v>
      </c>
      <c r="C68" s="35" t="s">
        <v>265</v>
      </c>
      <c r="D68" s="13" t="s">
        <v>52</v>
      </c>
      <c r="E68" s="13" t="s">
        <v>44</v>
      </c>
      <c r="F68" s="13" t="s">
        <v>46</v>
      </c>
      <c r="G68" s="13" t="s">
        <v>83</v>
      </c>
      <c r="H68" s="13" t="s">
        <v>45</v>
      </c>
      <c r="I68" s="13" t="s">
        <v>45</v>
      </c>
      <c r="J68" s="13" t="s">
        <v>45</v>
      </c>
      <c r="K68" s="13" t="s">
        <v>45</v>
      </c>
      <c r="L68" s="13" t="s">
        <v>45</v>
      </c>
      <c r="M68" s="13" t="s">
        <v>45</v>
      </c>
      <c r="N68" s="13" t="s">
        <v>82</v>
      </c>
    </row>
    <row r="69" spans="1:14" x14ac:dyDescent="0.25">
      <c r="A69" s="13" t="s">
        <v>266</v>
      </c>
      <c r="B69" s="21" t="s">
        <v>267</v>
      </c>
      <c r="C69" s="35" t="s">
        <v>267</v>
      </c>
      <c r="D69" s="13" t="s">
        <v>107</v>
      </c>
      <c r="E69" s="13" t="s">
        <v>44</v>
      </c>
      <c r="F69" s="13" t="s">
        <v>46</v>
      </c>
      <c r="G69" s="13" t="s">
        <v>83</v>
      </c>
      <c r="H69" s="13" t="s">
        <v>45</v>
      </c>
      <c r="I69" s="13" t="s">
        <v>45</v>
      </c>
      <c r="J69" s="13" t="s">
        <v>45</v>
      </c>
      <c r="K69" s="13" t="s">
        <v>45</v>
      </c>
      <c r="L69" s="13" t="s">
        <v>45</v>
      </c>
      <c r="M69" s="13" t="s">
        <v>45</v>
      </c>
      <c r="N69" s="13" t="s">
        <v>82</v>
      </c>
    </row>
    <row r="70" spans="1:14" x14ac:dyDescent="0.25">
      <c r="A70" s="13" t="s">
        <v>268</v>
      </c>
      <c r="B70" s="21" t="s">
        <v>269</v>
      </c>
      <c r="C70" s="35" t="s">
        <v>269</v>
      </c>
      <c r="D70" s="13" t="s">
        <v>107</v>
      </c>
      <c r="E70" s="13" t="s">
        <v>44</v>
      </c>
      <c r="F70" s="13" t="s">
        <v>46</v>
      </c>
      <c r="G70" s="13" t="s">
        <v>83</v>
      </c>
      <c r="H70" s="13" t="s">
        <v>45</v>
      </c>
      <c r="I70" s="13" t="s">
        <v>45</v>
      </c>
      <c r="J70" s="13" t="s">
        <v>45</v>
      </c>
      <c r="K70" s="13" t="s">
        <v>45</v>
      </c>
      <c r="L70" s="13" t="s">
        <v>45</v>
      </c>
      <c r="M70" s="13" t="s">
        <v>45</v>
      </c>
      <c r="N70" s="13" t="s">
        <v>82</v>
      </c>
    </row>
    <row r="71" spans="1:14" x14ac:dyDescent="0.25">
      <c r="A71" s="13" t="s">
        <v>270</v>
      </c>
      <c r="B71" s="21" t="s">
        <v>271</v>
      </c>
      <c r="C71" s="35" t="s">
        <v>271</v>
      </c>
      <c r="D71" s="13" t="s">
        <v>107</v>
      </c>
      <c r="E71" s="13" t="s">
        <v>44</v>
      </c>
      <c r="F71" s="13" t="s">
        <v>46</v>
      </c>
      <c r="G71" s="13" t="s">
        <v>83</v>
      </c>
      <c r="H71" s="13" t="s">
        <v>45</v>
      </c>
      <c r="I71" s="13" t="s">
        <v>45</v>
      </c>
      <c r="J71" s="13" t="s">
        <v>45</v>
      </c>
      <c r="K71" s="13" t="s">
        <v>45</v>
      </c>
      <c r="L71" s="13" t="s">
        <v>45</v>
      </c>
      <c r="M71" s="13" t="s">
        <v>45</v>
      </c>
      <c r="N71" s="13" t="s">
        <v>82</v>
      </c>
    </row>
    <row r="72" spans="1:14" x14ac:dyDescent="0.25">
      <c r="A72" s="13" t="s">
        <v>272</v>
      </c>
      <c r="B72" s="21" t="s">
        <v>273</v>
      </c>
      <c r="C72" s="35" t="s">
        <v>273</v>
      </c>
      <c r="D72" s="13" t="s">
        <v>107</v>
      </c>
      <c r="E72" s="13" t="s">
        <v>44</v>
      </c>
      <c r="F72" s="13" t="s">
        <v>46</v>
      </c>
      <c r="G72" s="13" t="s">
        <v>83</v>
      </c>
      <c r="H72" s="13" t="s">
        <v>45</v>
      </c>
      <c r="I72" s="13" t="s">
        <v>45</v>
      </c>
      <c r="J72" s="13" t="s">
        <v>45</v>
      </c>
      <c r="K72" s="13" t="s">
        <v>45</v>
      </c>
      <c r="L72" s="13" t="s">
        <v>45</v>
      </c>
      <c r="M72" s="13" t="s">
        <v>45</v>
      </c>
      <c r="N72" s="13" t="s">
        <v>82</v>
      </c>
    </row>
    <row r="73" spans="1:14" x14ac:dyDescent="0.25">
      <c r="A73" s="13" t="s">
        <v>274</v>
      </c>
      <c r="B73" s="21" t="s">
        <v>275</v>
      </c>
      <c r="C73" s="35" t="s">
        <v>275</v>
      </c>
      <c r="D73" s="13" t="s">
        <v>107</v>
      </c>
      <c r="E73" s="13" t="s">
        <v>44</v>
      </c>
      <c r="F73" s="13" t="s">
        <v>46</v>
      </c>
      <c r="G73" s="13" t="s">
        <v>83</v>
      </c>
      <c r="H73" s="13" t="s">
        <v>45</v>
      </c>
      <c r="I73" s="13" t="s">
        <v>45</v>
      </c>
      <c r="J73" s="13" t="s">
        <v>45</v>
      </c>
      <c r="K73" s="13" t="s">
        <v>45</v>
      </c>
      <c r="L73" s="13" t="s">
        <v>45</v>
      </c>
      <c r="M73" s="13" t="s">
        <v>45</v>
      </c>
      <c r="N73" s="13" t="s">
        <v>82</v>
      </c>
    </row>
    <row r="74" spans="1:14" x14ac:dyDescent="0.25">
      <c r="A74" s="13" t="s">
        <v>276</v>
      </c>
      <c r="B74" s="21" t="s">
        <v>277</v>
      </c>
      <c r="C74" s="35" t="s">
        <v>277</v>
      </c>
      <c r="D74" s="13" t="s">
        <v>108</v>
      </c>
      <c r="E74" s="13" t="s">
        <v>44</v>
      </c>
      <c r="F74" s="13" t="s">
        <v>46</v>
      </c>
      <c r="G74" s="13" t="s">
        <v>83</v>
      </c>
      <c r="H74" s="13" t="s">
        <v>45</v>
      </c>
      <c r="I74" s="13" t="s">
        <v>45</v>
      </c>
      <c r="J74" s="13" t="s">
        <v>45</v>
      </c>
      <c r="K74" s="13" t="s">
        <v>45</v>
      </c>
      <c r="L74" s="13" t="s">
        <v>45</v>
      </c>
      <c r="M74" s="13" t="s">
        <v>45</v>
      </c>
      <c r="N74" s="13" t="s">
        <v>82</v>
      </c>
    </row>
    <row r="75" spans="1:14" x14ac:dyDescent="0.25">
      <c r="A75" s="13" t="s">
        <v>278</v>
      </c>
      <c r="B75" s="21" t="s">
        <v>279</v>
      </c>
      <c r="C75" s="35" t="s">
        <v>279</v>
      </c>
      <c r="D75" s="13" t="s">
        <v>108</v>
      </c>
      <c r="E75" s="13" t="s">
        <v>44</v>
      </c>
      <c r="F75" s="13" t="s">
        <v>46</v>
      </c>
      <c r="G75" s="13" t="s">
        <v>83</v>
      </c>
      <c r="H75" s="13" t="s">
        <v>45</v>
      </c>
      <c r="I75" s="13" t="s">
        <v>45</v>
      </c>
      <c r="J75" s="13" t="s">
        <v>45</v>
      </c>
      <c r="K75" s="13" t="s">
        <v>45</v>
      </c>
      <c r="L75" s="13" t="s">
        <v>45</v>
      </c>
      <c r="M75" s="13" t="s">
        <v>45</v>
      </c>
      <c r="N75" s="13" t="s">
        <v>82</v>
      </c>
    </row>
    <row r="76" spans="1:14" x14ac:dyDescent="0.25">
      <c r="A76" s="13" t="s">
        <v>280</v>
      </c>
      <c r="B76" s="21" t="s">
        <v>281</v>
      </c>
      <c r="C76" s="35" t="s">
        <v>281</v>
      </c>
      <c r="D76" s="13" t="s">
        <v>108</v>
      </c>
      <c r="E76" s="13" t="s">
        <v>44</v>
      </c>
      <c r="F76" s="13" t="s">
        <v>46</v>
      </c>
      <c r="G76" s="13" t="s">
        <v>83</v>
      </c>
      <c r="H76" s="13" t="s">
        <v>45</v>
      </c>
      <c r="I76" s="13" t="s">
        <v>45</v>
      </c>
      <c r="J76" s="13" t="s">
        <v>45</v>
      </c>
      <c r="K76" s="13" t="s">
        <v>45</v>
      </c>
      <c r="L76" s="13" t="s">
        <v>45</v>
      </c>
      <c r="M76" s="13" t="s">
        <v>45</v>
      </c>
      <c r="N76" s="13" t="s">
        <v>82</v>
      </c>
    </row>
    <row r="77" spans="1:14" x14ac:dyDescent="0.25">
      <c r="A77" s="13" t="s">
        <v>282</v>
      </c>
      <c r="B77" s="21" t="s">
        <v>283</v>
      </c>
      <c r="C77" s="35" t="s">
        <v>283</v>
      </c>
      <c r="D77" s="13" t="s">
        <v>108</v>
      </c>
      <c r="E77" s="13" t="s">
        <v>44</v>
      </c>
      <c r="F77" s="13" t="s">
        <v>46</v>
      </c>
      <c r="G77" s="13" t="s">
        <v>83</v>
      </c>
      <c r="H77" s="13" t="s">
        <v>45</v>
      </c>
      <c r="I77" s="13" t="s">
        <v>45</v>
      </c>
      <c r="J77" s="13" t="s">
        <v>45</v>
      </c>
      <c r="K77" s="13" t="s">
        <v>45</v>
      </c>
      <c r="L77" s="13" t="s">
        <v>45</v>
      </c>
      <c r="M77" s="13" t="s">
        <v>45</v>
      </c>
      <c r="N77" s="13" t="s">
        <v>82</v>
      </c>
    </row>
    <row r="78" spans="1:14" x14ac:dyDescent="0.25">
      <c r="A78" s="13" t="s">
        <v>284</v>
      </c>
      <c r="B78" s="21" t="s">
        <v>285</v>
      </c>
      <c r="C78" s="35" t="s">
        <v>285</v>
      </c>
      <c r="D78" s="13" t="s">
        <v>108</v>
      </c>
      <c r="E78" s="13" t="s">
        <v>44</v>
      </c>
      <c r="F78" s="13" t="s">
        <v>46</v>
      </c>
      <c r="G78" s="13" t="s">
        <v>83</v>
      </c>
      <c r="H78" s="13" t="s">
        <v>45</v>
      </c>
      <c r="I78" s="13" t="s">
        <v>45</v>
      </c>
      <c r="J78" s="13" t="s">
        <v>45</v>
      </c>
      <c r="K78" s="13" t="s">
        <v>45</v>
      </c>
      <c r="L78" s="13" t="s">
        <v>45</v>
      </c>
      <c r="M78" s="13" t="s">
        <v>45</v>
      </c>
      <c r="N78" s="13" t="s">
        <v>82</v>
      </c>
    </row>
    <row r="79" spans="1:14" x14ac:dyDescent="0.25">
      <c r="A79" s="13" t="s">
        <v>286</v>
      </c>
      <c r="B79" s="21" t="s">
        <v>287</v>
      </c>
      <c r="C79" s="35" t="s">
        <v>287</v>
      </c>
      <c r="D79" s="13" t="s">
        <v>108</v>
      </c>
      <c r="E79" s="13" t="s">
        <v>44</v>
      </c>
      <c r="F79" s="13" t="s">
        <v>46</v>
      </c>
      <c r="G79" s="13" t="s">
        <v>83</v>
      </c>
      <c r="H79" s="13" t="s">
        <v>45</v>
      </c>
      <c r="I79" s="13" t="s">
        <v>45</v>
      </c>
      <c r="J79" s="13" t="s">
        <v>45</v>
      </c>
      <c r="K79" s="13" t="s">
        <v>45</v>
      </c>
      <c r="L79" s="13" t="s">
        <v>45</v>
      </c>
      <c r="M79" s="13" t="s">
        <v>45</v>
      </c>
      <c r="N79" s="13" t="s">
        <v>82</v>
      </c>
    </row>
    <row r="80" spans="1:14" x14ac:dyDescent="0.25">
      <c r="A80" s="13" t="s">
        <v>288</v>
      </c>
      <c r="B80" s="21" t="s">
        <v>289</v>
      </c>
      <c r="C80" s="35" t="s">
        <v>289</v>
      </c>
      <c r="D80" s="13" t="s">
        <v>108</v>
      </c>
      <c r="E80" s="13" t="s">
        <v>44</v>
      </c>
      <c r="F80" s="13" t="s">
        <v>46</v>
      </c>
      <c r="G80" s="13" t="s">
        <v>83</v>
      </c>
      <c r="H80" s="13" t="s">
        <v>45</v>
      </c>
      <c r="I80" s="13" t="s">
        <v>45</v>
      </c>
      <c r="J80" s="13" t="s">
        <v>45</v>
      </c>
      <c r="K80" s="13" t="s">
        <v>45</v>
      </c>
      <c r="L80" s="13" t="s">
        <v>45</v>
      </c>
      <c r="M80" s="13" t="s">
        <v>45</v>
      </c>
      <c r="N80" s="13" t="s">
        <v>82</v>
      </c>
    </row>
    <row r="81" spans="1:14" x14ac:dyDescent="0.25">
      <c r="A81" s="13" t="s">
        <v>290</v>
      </c>
      <c r="B81" s="21" t="s">
        <v>291</v>
      </c>
      <c r="C81" s="35" t="s">
        <v>291</v>
      </c>
      <c r="D81" s="13" t="s">
        <v>108</v>
      </c>
      <c r="E81" s="13" t="s">
        <v>44</v>
      </c>
      <c r="F81" s="13" t="s">
        <v>46</v>
      </c>
      <c r="G81" s="13" t="s">
        <v>83</v>
      </c>
      <c r="H81" s="13" t="s">
        <v>45</v>
      </c>
      <c r="I81" s="13" t="s">
        <v>45</v>
      </c>
      <c r="J81" s="13" t="s">
        <v>45</v>
      </c>
      <c r="K81" s="13" t="s">
        <v>45</v>
      </c>
      <c r="L81" s="13" t="s">
        <v>45</v>
      </c>
      <c r="M81" s="13" t="s">
        <v>45</v>
      </c>
      <c r="N81" s="13" t="s">
        <v>82</v>
      </c>
    </row>
    <row r="82" spans="1:14" x14ac:dyDescent="0.25">
      <c r="A82" s="13" t="s">
        <v>292</v>
      </c>
      <c r="B82" s="21" t="s">
        <v>293</v>
      </c>
      <c r="C82" s="35" t="s">
        <v>293</v>
      </c>
      <c r="D82" s="13" t="s">
        <v>53</v>
      </c>
      <c r="E82" s="13" t="s">
        <v>44</v>
      </c>
      <c r="F82" s="13" t="s">
        <v>46</v>
      </c>
      <c r="G82" s="13" t="s">
        <v>83</v>
      </c>
      <c r="H82" s="13" t="s">
        <v>45</v>
      </c>
      <c r="I82" s="13" t="s">
        <v>45</v>
      </c>
      <c r="J82" s="13" t="s">
        <v>45</v>
      </c>
      <c r="K82" s="13" t="s">
        <v>45</v>
      </c>
      <c r="L82" s="13" t="s">
        <v>45</v>
      </c>
      <c r="M82" s="13" t="s">
        <v>45</v>
      </c>
      <c r="N82" s="13" t="s">
        <v>82</v>
      </c>
    </row>
    <row r="83" spans="1:14" x14ac:dyDescent="0.25">
      <c r="A83" s="13" t="s">
        <v>294</v>
      </c>
      <c r="B83" s="21" t="s">
        <v>295</v>
      </c>
      <c r="C83" s="35" t="s">
        <v>295</v>
      </c>
      <c r="D83" s="13" t="s">
        <v>53</v>
      </c>
      <c r="E83" s="13" t="s">
        <v>44</v>
      </c>
      <c r="F83" s="13" t="s">
        <v>46</v>
      </c>
      <c r="G83" s="13" t="s">
        <v>83</v>
      </c>
      <c r="H83" s="13" t="s">
        <v>45</v>
      </c>
      <c r="I83" s="13" t="s">
        <v>45</v>
      </c>
      <c r="J83" s="13" t="s">
        <v>45</v>
      </c>
      <c r="K83" s="13" t="s">
        <v>45</v>
      </c>
      <c r="L83" s="13" t="s">
        <v>45</v>
      </c>
      <c r="M83" s="13" t="s">
        <v>45</v>
      </c>
      <c r="N83" s="13" t="s">
        <v>82</v>
      </c>
    </row>
    <row r="84" spans="1:14" x14ac:dyDescent="0.25">
      <c r="A84" s="13" t="s">
        <v>296</v>
      </c>
      <c r="B84" s="21" t="s">
        <v>297</v>
      </c>
      <c r="C84" s="35" t="s">
        <v>297</v>
      </c>
      <c r="D84" s="13" t="s">
        <v>53</v>
      </c>
      <c r="E84" s="13" t="s">
        <v>44</v>
      </c>
      <c r="F84" s="13" t="s">
        <v>46</v>
      </c>
      <c r="G84" s="13" t="s">
        <v>83</v>
      </c>
      <c r="H84" s="13" t="s">
        <v>45</v>
      </c>
      <c r="I84" s="13" t="s">
        <v>45</v>
      </c>
      <c r="J84" s="13" t="s">
        <v>45</v>
      </c>
      <c r="K84" s="13" t="s">
        <v>45</v>
      </c>
      <c r="L84" s="13" t="s">
        <v>45</v>
      </c>
      <c r="M84" s="13" t="s">
        <v>45</v>
      </c>
      <c r="N84" s="13" t="s">
        <v>82</v>
      </c>
    </row>
    <row r="85" spans="1:14" x14ac:dyDescent="0.25">
      <c r="A85" s="13" t="s">
        <v>298</v>
      </c>
      <c r="B85" s="21" t="s">
        <v>299</v>
      </c>
      <c r="C85" s="35" t="s">
        <v>299</v>
      </c>
      <c r="D85" s="13" t="s">
        <v>53</v>
      </c>
      <c r="E85" s="13" t="s">
        <v>44</v>
      </c>
      <c r="F85" s="13" t="s">
        <v>46</v>
      </c>
      <c r="G85" s="13" t="s">
        <v>83</v>
      </c>
      <c r="H85" s="13" t="s">
        <v>45</v>
      </c>
      <c r="I85" s="13" t="s">
        <v>45</v>
      </c>
      <c r="J85" s="13" t="s">
        <v>45</v>
      </c>
      <c r="K85" s="13" t="s">
        <v>45</v>
      </c>
      <c r="L85" s="13" t="s">
        <v>45</v>
      </c>
      <c r="M85" s="13" t="s">
        <v>45</v>
      </c>
      <c r="N85" s="13" t="s">
        <v>82</v>
      </c>
    </row>
    <row r="86" spans="1:14" x14ac:dyDescent="0.25">
      <c r="A86" s="13" t="s">
        <v>300</v>
      </c>
      <c r="B86" s="21" t="s">
        <v>301</v>
      </c>
      <c r="C86" s="35" t="s">
        <v>301</v>
      </c>
      <c r="D86" s="13" t="s">
        <v>53</v>
      </c>
      <c r="E86" s="13" t="s">
        <v>44</v>
      </c>
      <c r="F86" s="13" t="s">
        <v>46</v>
      </c>
      <c r="G86" s="13" t="s">
        <v>83</v>
      </c>
      <c r="H86" s="13" t="s">
        <v>45</v>
      </c>
      <c r="I86" s="13" t="s">
        <v>45</v>
      </c>
      <c r="J86" s="13" t="s">
        <v>45</v>
      </c>
      <c r="K86" s="13" t="s">
        <v>45</v>
      </c>
      <c r="L86" s="13" t="s">
        <v>45</v>
      </c>
      <c r="M86" s="13" t="s">
        <v>45</v>
      </c>
      <c r="N86" s="13" t="s">
        <v>82</v>
      </c>
    </row>
    <row r="87" spans="1:14" x14ac:dyDescent="0.25">
      <c r="A87" s="13" t="s">
        <v>302</v>
      </c>
      <c r="B87" s="21">
        <v>901100</v>
      </c>
      <c r="C87" s="35">
        <v>901100</v>
      </c>
      <c r="D87" s="13" t="s">
        <v>109</v>
      </c>
      <c r="E87" s="13" t="s">
        <v>44</v>
      </c>
      <c r="F87" s="13" t="s">
        <v>46</v>
      </c>
      <c r="G87" s="13" t="s">
        <v>83</v>
      </c>
      <c r="H87" s="13" t="s">
        <v>45</v>
      </c>
      <c r="I87" s="13" t="s">
        <v>45</v>
      </c>
      <c r="J87" s="13" t="s">
        <v>45</v>
      </c>
      <c r="K87" s="13" t="s">
        <v>45</v>
      </c>
      <c r="L87" s="13" t="s">
        <v>45</v>
      </c>
      <c r="M87" s="13" t="s">
        <v>45</v>
      </c>
      <c r="N87" s="13" t="s">
        <v>82</v>
      </c>
    </row>
    <row r="88" spans="1:14" x14ac:dyDescent="0.25">
      <c r="A88" s="13" t="s">
        <v>303</v>
      </c>
      <c r="B88" s="21" t="s">
        <v>304</v>
      </c>
      <c r="C88" s="35" t="s">
        <v>304</v>
      </c>
      <c r="D88" s="13" t="s">
        <v>109</v>
      </c>
      <c r="E88" s="13" t="s">
        <v>44</v>
      </c>
      <c r="F88" s="13" t="s">
        <v>46</v>
      </c>
      <c r="G88" s="13" t="s">
        <v>83</v>
      </c>
      <c r="H88" s="13" t="s">
        <v>45</v>
      </c>
      <c r="I88" s="13" t="s">
        <v>45</v>
      </c>
      <c r="J88" s="13" t="s">
        <v>45</v>
      </c>
      <c r="K88" s="13" t="s">
        <v>45</v>
      </c>
      <c r="L88" s="13" t="s">
        <v>45</v>
      </c>
      <c r="M88" s="13" t="s">
        <v>45</v>
      </c>
      <c r="N88" s="13" t="s">
        <v>82</v>
      </c>
    </row>
    <row r="89" spans="1:14" x14ac:dyDescent="0.25">
      <c r="A89" s="13" t="s">
        <v>305</v>
      </c>
      <c r="B89" s="21" t="s">
        <v>306</v>
      </c>
      <c r="C89" s="35" t="s">
        <v>306</v>
      </c>
      <c r="D89" s="13" t="s">
        <v>109</v>
      </c>
      <c r="E89" s="13" t="s">
        <v>44</v>
      </c>
      <c r="F89" s="13" t="s">
        <v>46</v>
      </c>
      <c r="G89" s="13" t="s">
        <v>83</v>
      </c>
      <c r="H89" s="13" t="s">
        <v>45</v>
      </c>
      <c r="I89" s="13" t="s">
        <v>45</v>
      </c>
      <c r="J89" s="13" t="s">
        <v>45</v>
      </c>
      <c r="K89" s="13" t="s">
        <v>45</v>
      </c>
      <c r="L89" s="13" t="s">
        <v>45</v>
      </c>
      <c r="M89" s="13" t="s">
        <v>45</v>
      </c>
      <c r="N89" s="13" t="s">
        <v>82</v>
      </c>
    </row>
    <row r="90" spans="1:14" x14ac:dyDescent="0.25">
      <c r="A90" s="13" t="s">
        <v>307</v>
      </c>
      <c r="B90" s="21" t="s">
        <v>308</v>
      </c>
      <c r="C90" s="35" t="s">
        <v>308</v>
      </c>
      <c r="D90" s="13" t="s">
        <v>109</v>
      </c>
      <c r="E90" s="13" t="s">
        <v>44</v>
      </c>
      <c r="F90" s="13" t="s">
        <v>46</v>
      </c>
      <c r="G90" s="13" t="s">
        <v>83</v>
      </c>
      <c r="H90" s="13" t="s">
        <v>45</v>
      </c>
      <c r="I90" s="13" t="s">
        <v>45</v>
      </c>
      <c r="J90" s="13" t="s">
        <v>45</v>
      </c>
      <c r="K90" s="13" t="s">
        <v>45</v>
      </c>
      <c r="L90" s="13" t="s">
        <v>45</v>
      </c>
      <c r="M90" s="13" t="s">
        <v>45</v>
      </c>
      <c r="N90" s="13" t="s">
        <v>82</v>
      </c>
    </row>
    <row r="91" spans="1:14" x14ac:dyDescent="0.25">
      <c r="A91" s="13" t="s">
        <v>309</v>
      </c>
      <c r="B91" s="21" t="s">
        <v>310</v>
      </c>
      <c r="C91" s="35" t="s">
        <v>310</v>
      </c>
      <c r="D91" s="13" t="s">
        <v>109</v>
      </c>
      <c r="E91" s="13" t="s">
        <v>44</v>
      </c>
      <c r="F91" s="13" t="s">
        <v>46</v>
      </c>
      <c r="G91" s="13" t="s">
        <v>83</v>
      </c>
      <c r="H91" s="13" t="s">
        <v>45</v>
      </c>
      <c r="I91" s="13" t="s">
        <v>45</v>
      </c>
      <c r="J91" s="13" t="s">
        <v>45</v>
      </c>
      <c r="K91" s="13" t="s">
        <v>45</v>
      </c>
      <c r="L91" s="13" t="s">
        <v>45</v>
      </c>
      <c r="M91" s="13" t="s">
        <v>45</v>
      </c>
      <c r="N91" s="13" t="s">
        <v>82</v>
      </c>
    </row>
    <row r="92" spans="1:14" x14ac:dyDescent="0.25">
      <c r="A92" s="13" t="s">
        <v>311</v>
      </c>
      <c r="B92" s="21" t="s">
        <v>312</v>
      </c>
      <c r="C92" s="35" t="s">
        <v>312</v>
      </c>
      <c r="D92" s="13" t="s">
        <v>109</v>
      </c>
      <c r="E92" s="13" t="s">
        <v>44</v>
      </c>
      <c r="F92" s="13" t="s">
        <v>46</v>
      </c>
      <c r="G92" s="13" t="s">
        <v>83</v>
      </c>
      <c r="H92" s="13" t="s">
        <v>45</v>
      </c>
      <c r="I92" s="13" t="s">
        <v>45</v>
      </c>
      <c r="J92" s="13" t="s">
        <v>45</v>
      </c>
      <c r="K92" s="13" t="s">
        <v>45</v>
      </c>
      <c r="L92" s="13" t="s">
        <v>45</v>
      </c>
      <c r="M92" s="13" t="s">
        <v>45</v>
      </c>
      <c r="N92" s="13" t="s">
        <v>82</v>
      </c>
    </row>
    <row r="93" spans="1:14" x14ac:dyDescent="0.25">
      <c r="A93" s="13" t="s">
        <v>313</v>
      </c>
      <c r="B93" s="21" t="s">
        <v>314</v>
      </c>
      <c r="C93" s="35" t="s">
        <v>314</v>
      </c>
      <c r="D93" s="13" t="s">
        <v>109</v>
      </c>
      <c r="E93" s="13" t="s">
        <v>44</v>
      </c>
      <c r="F93" s="13" t="s">
        <v>46</v>
      </c>
      <c r="G93" s="13" t="s">
        <v>83</v>
      </c>
      <c r="H93" s="13" t="s">
        <v>45</v>
      </c>
      <c r="I93" s="13" t="s">
        <v>45</v>
      </c>
      <c r="J93" s="13" t="s">
        <v>45</v>
      </c>
      <c r="K93" s="13" t="s">
        <v>45</v>
      </c>
      <c r="L93" s="13" t="s">
        <v>45</v>
      </c>
      <c r="M93" s="13" t="s">
        <v>45</v>
      </c>
      <c r="N93" s="13" t="s">
        <v>82</v>
      </c>
    </row>
    <row r="94" spans="1:14" x14ac:dyDescent="0.25">
      <c r="A94" s="13" t="s">
        <v>315</v>
      </c>
      <c r="B94" s="21" t="s">
        <v>316</v>
      </c>
      <c r="C94" s="35" t="s">
        <v>316</v>
      </c>
      <c r="D94" s="13" t="s">
        <v>109</v>
      </c>
      <c r="E94" s="13" t="s">
        <v>44</v>
      </c>
      <c r="F94" s="13" t="s">
        <v>46</v>
      </c>
      <c r="G94" s="13" t="s">
        <v>83</v>
      </c>
      <c r="H94" s="13" t="s">
        <v>45</v>
      </c>
      <c r="I94" s="13" t="s">
        <v>45</v>
      </c>
      <c r="J94" s="13" t="s">
        <v>45</v>
      </c>
      <c r="K94" s="13" t="s">
        <v>45</v>
      </c>
      <c r="L94" s="13" t="s">
        <v>45</v>
      </c>
      <c r="M94" s="13" t="s">
        <v>45</v>
      </c>
      <c r="N94" s="13" t="s">
        <v>82</v>
      </c>
    </row>
    <row r="95" spans="1:14" x14ac:dyDescent="0.25">
      <c r="A95" s="13" t="s">
        <v>317</v>
      </c>
      <c r="B95" s="21" t="s">
        <v>318</v>
      </c>
      <c r="C95" s="35" t="s">
        <v>318</v>
      </c>
      <c r="D95" s="13" t="s">
        <v>109</v>
      </c>
      <c r="E95" s="13" t="s">
        <v>44</v>
      </c>
      <c r="F95" s="13" t="s">
        <v>46</v>
      </c>
      <c r="G95" s="13" t="s">
        <v>83</v>
      </c>
      <c r="H95" s="13" t="s">
        <v>45</v>
      </c>
      <c r="I95" s="13" t="s">
        <v>45</v>
      </c>
      <c r="J95" s="13" t="s">
        <v>45</v>
      </c>
      <c r="K95" s="13" t="s">
        <v>45</v>
      </c>
      <c r="L95" s="13" t="s">
        <v>45</v>
      </c>
      <c r="M95" s="13" t="s">
        <v>45</v>
      </c>
      <c r="N95" s="13" t="s">
        <v>82</v>
      </c>
    </row>
    <row r="96" spans="1:14" x14ac:dyDescent="0.25">
      <c r="A96" s="13" t="s">
        <v>319</v>
      </c>
      <c r="B96" s="21" t="s">
        <v>320</v>
      </c>
      <c r="C96" s="35" t="s">
        <v>320</v>
      </c>
      <c r="D96" s="13" t="s">
        <v>321</v>
      </c>
      <c r="E96" s="13" t="s">
        <v>44</v>
      </c>
      <c r="F96" s="13" t="s">
        <v>46</v>
      </c>
      <c r="G96" s="13" t="s">
        <v>83</v>
      </c>
      <c r="H96" s="13" t="s">
        <v>45</v>
      </c>
      <c r="I96" s="13" t="s">
        <v>45</v>
      </c>
      <c r="J96" s="13" t="s">
        <v>45</v>
      </c>
      <c r="K96" s="13" t="s">
        <v>45</v>
      </c>
      <c r="L96" s="13" t="s">
        <v>45</v>
      </c>
      <c r="M96" s="13" t="s">
        <v>45</v>
      </c>
      <c r="N96" s="13" t="s">
        <v>82</v>
      </c>
    </row>
    <row r="97" spans="1:14" x14ac:dyDescent="0.25">
      <c r="A97" s="13" t="s">
        <v>322</v>
      </c>
      <c r="B97" s="21" t="s">
        <v>323</v>
      </c>
      <c r="C97" s="35" t="s">
        <v>323</v>
      </c>
      <c r="D97" s="13" t="s">
        <v>54</v>
      </c>
      <c r="E97" s="13" t="s">
        <v>44</v>
      </c>
      <c r="F97" s="13" t="s">
        <v>46</v>
      </c>
      <c r="G97" s="13" t="s">
        <v>83</v>
      </c>
      <c r="H97" s="13" t="s">
        <v>45</v>
      </c>
      <c r="I97" s="13" t="s">
        <v>45</v>
      </c>
      <c r="J97" s="13" t="s">
        <v>45</v>
      </c>
      <c r="K97" s="13" t="s">
        <v>45</v>
      </c>
      <c r="L97" s="13" t="s">
        <v>45</v>
      </c>
      <c r="M97" s="13" t="s">
        <v>45</v>
      </c>
      <c r="N97" s="13" t="s">
        <v>82</v>
      </c>
    </row>
    <row r="98" spans="1:14" x14ac:dyDescent="0.25">
      <c r="A98" s="13" t="s">
        <v>324</v>
      </c>
      <c r="B98" s="21" t="s">
        <v>325</v>
      </c>
      <c r="C98" s="35" t="s">
        <v>325</v>
      </c>
      <c r="D98" s="13" t="s">
        <v>54</v>
      </c>
      <c r="E98" s="13" t="s">
        <v>44</v>
      </c>
      <c r="F98" s="13" t="s">
        <v>46</v>
      </c>
      <c r="G98" s="13" t="s">
        <v>83</v>
      </c>
      <c r="H98" s="13" t="s">
        <v>45</v>
      </c>
      <c r="I98" s="13" t="s">
        <v>45</v>
      </c>
      <c r="J98" s="13" t="s">
        <v>45</v>
      </c>
      <c r="K98" s="13" t="s">
        <v>45</v>
      </c>
      <c r="L98" s="13" t="s">
        <v>45</v>
      </c>
      <c r="M98" s="13" t="s">
        <v>45</v>
      </c>
      <c r="N98" s="13" t="s">
        <v>82</v>
      </c>
    </row>
    <row r="99" spans="1:14" x14ac:dyDescent="0.25">
      <c r="A99" s="13" t="s">
        <v>326</v>
      </c>
      <c r="B99" s="21" t="s">
        <v>327</v>
      </c>
      <c r="C99" s="35" t="s">
        <v>327</v>
      </c>
      <c r="D99" s="13" t="s">
        <v>54</v>
      </c>
      <c r="E99" s="13" t="s">
        <v>44</v>
      </c>
      <c r="F99" s="13" t="s">
        <v>46</v>
      </c>
      <c r="G99" s="13" t="s">
        <v>83</v>
      </c>
      <c r="H99" s="13" t="s">
        <v>45</v>
      </c>
      <c r="I99" s="13" t="s">
        <v>45</v>
      </c>
      <c r="J99" s="13" t="s">
        <v>45</v>
      </c>
      <c r="K99" s="13" t="s">
        <v>45</v>
      </c>
      <c r="L99" s="13" t="s">
        <v>45</v>
      </c>
      <c r="M99" s="13" t="s">
        <v>45</v>
      </c>
      <c r="N99" s="13" t="s">
        <v>82</v>
      </c>
    </row>
    <row r="100" spans="1:14" x14ac:dyDescent="0.25">
      <c r="A100" s="13" t="s">
        <v>328</v>
      </c>
      <c r="B100" s="21" t="s">
        <v>329</v>
      </c>
      <c r="C100" s="35" t="s">
        <v>329</v>
      </c>
      <c r="D100" s="13" t="s">
        <v>54</v>
      </c>
      <c r="E100" s="13" t="s">
        <v>44</v>
      </c>
      <c r="F100" s="13" t="s">
        <v>46</v>
      </c>
      <c r="G100" s="13" t="s">
        <v>83</v>
      </c>
      <c r="H100" s="13" t="s">
        <v>45</v>
      </c>
      <c r="I100" s="13" t="s">
        <v>45</v>
      </c>
      <c r="J100" s="13" t="s">
        <v>45</v>
      </c>
      <c r="K100" s="13" t="s">
        <v>45</v>
      </c>
      <c r="L100" s="13" t="s">
        <v>45</v>
      </c>
      <c r="M100" s="13" t="s">
        <v>45</v>
      </c>
      <c r="N100" s="13" t="s">
        <v>82</v>
      </c>
    </row>
    <row r="101" spans="1:14" x14ac:dyDescent="0.25">
      <c r="A101" s="13" t="s">
        <v>330</v>
      </c>
      <c r="B101" s="21" t="s">
        <v>331</v>
      </c>
      <c r="C101" s="35" t="s">
        <v>331</v>
      </c>
      <c r="D101" s="13" t="s">
        <v>54</v>
      </c>
      <c r="E101" s="13" t="s">
        <v>44</v>
      </c>
      <c r="F101" s="13" t="s">
        <v>46</v>
      </c>
      <c r="G101" s="13" t="s">
        <v>83</v>
      </c>
      <c r="H101" s="13" t="s">
        <v>45</v>
      </c>
      <c r="I101" s="13" t="s">
        <v>45</v>
      </c>
      <c r="J101" s="13" t="s">
        <v>45</v>
      </c>
      <c r="K101" s="13" t="s">
        <v>45</v>
      </c>
      <c r="L101" s="13" t="s">
        <v>45</v>
      </c>
      <c r="M101" s="13" t="s">
        <v>45</v>
      </c>
      <c r="N101" s="13" t="s">
        <v>82</v>
      </c>
    </row>
    <row r="102" spans="1:14" x14ac:dyDescent="0.25">
      <c r="A102" s="13" t="s">
        <v>332</v>
      </c>
      <c r="B102" s="21" t="s">
        <v>333</v>
      </c>
      <c r="C102" s="35" t="s">
        <v>333</v>
      </c>
      <c r="D102" s="13" t="s">
        <v>54</v>
      </c>
      <c r="E102" s="13" t="s">
        <v>44</v>
      </c>
      <c r="F102" s="13" t="s">
        <v>46</v>
      </c>
      <c r="G102" s="13" t="s">
        <v>83</v>
      </c>
      <c r="H102" s="13" t="s">
        <v>45</v>
      </c>
      <c r="I102" s="13" t="s">
        <v>45</v>
      </c>
      <c r="J102" s="13" t="s">
        <v>45</v>
      </c>
      <c r="K102" s="13" t="s">
        <v>45</v>
      </c>
      <c r="L102" s="13" t="s">
        <v>45</v>
      </c>
      <c r="M102" s="13" t="s">
        <v>45</v>
      </c>
      <c r="N102" s="13" t="s">
        <v>82</v>
      </c>
    </row>
    <row r="103" spans="1:14" x14ac:dyDescent="0.25">
      <c r="A103" s="13" t="s">
        <v>334</v>
      </c>
      <c r="B103" s="21" t="s">
        <v>335</v>
      </c>
      <c r="C103" s="35" t="s">
        <v>335</v>
      </c>
      <c r="D103" s="13" t="s">
        <v>54</v>
      </c>
      <c r="E103" s="13" t="s">
        <v>44</v>
      </c>
      <c r="F103" s="13" t="s">
        <v>46</v>
      </c>
      <c r="G103" s="13" t="s">
        <v>83</v>
      </c>
      <c r="H103" s="13" t="s">
        <v>45</v>
      </c>
      <c r="I103" s="13" t="s">
        <v>45</v>
      </c>
      <c r="J103" s="13" t="s">
        <v>45</v>
      </c>
      <c r="K103" s="13" t="s">
        <v>45</v>
      </c>
      <c r="L103" s="13" t="s">
        <v>45</v>
      </c>
      <c r="M103" s="13" t="s">
        <v>45</v>
      </c>
      <c r="N103" s="13" t="s">
        <v>82</v>
      </c>
    </row>
    <row r="104" spans="1:14" x14ac:dyDescent="0.25">
      <c r="A104" s="13" t="s">
        <v>336</v>
      </c>
      <c r="B104" s="21" t="s">
        <v>337</v>
      </c>
      <c r="C104" s="35" t="s">
        <v>337</v>
      </c>
      <c r="D104" s="13" t="s">
        <v>54</v>
      </c>
      <c r="E104" s="13" t="s">
        <v>44</v>
      </c>
      <c r="F104" s="13" t="s">
        <v>46</v>
      </c>
      <c r="G104" s="13" t="s">
        <v>83</v>
      </c>
      <c r="H104" s="13" t="s">
        <v>45</v>
      </c>
      <c r="I104" s="13" t="s">
        <v>45</v>
      </c>
      <c r="J104" s="13" t="s">
        <v>45</v>
      </c>
      <c r="K104" s="13" t="s">
        <v>45</v>
      </c>
      <c r="L104" s="13" t="s">
        <v>45</v>
      </c>
      <c r="M104" s="13" t="s">
        <v>45</v>
      </c>
      <c r="N104" s="13" t="s">
        <v>82</v>
      </c>
    </row>
    <row r="105" spans="1:14" x14ac:dyDescent="0.25">
      <c r="A105" s="13" t="s">
        <v>338</v>
      </c>
      <c r="B105" s="21" t="s">
        <v>339</v>
      </c>
      <c r="C105" s="35" t="s">
        <v>339</v>
      </c>
      <c r="D105" s="13" t="s">
        <v>55</v>
      </c>
      <c r="E105" s="13" t="s">
        <v>44</v>
      </c>
      <c r="F105" s="13" t="s">
        <v>46</v>
      </c>
      <c r="G105" s="13" t="s">
        <v>83</v>
      </c>
      <c r="H105" s="13" t="s">
        <v>45</v>
      </c>
      <c r="I105" s="13" t="s">
        <v>45</v>
      </c>
      <c r="J105" s="13" t="s">
        <v>45</v>
      </c>
      <c r="K105" s="13" t="s">
        <v>45</v>
      </c>
      <c r="L105" s="13" t="s">
        <v>45</v>
      </c>
      <c r="M105" s="13" t="s">
        <v>45</v>
      </c>
      <c r="N105" s="13" t="s">
        <v>82</v>
      </c>
    </row>
    <row r="106" spans="1:14" x14ac:dyDescent="0.25">
      <c r="A106" s="13" t="s">
        <v>340</v>
      </c>
      <c r="B106" s="21" t="s">
        <v>341</v>
      </c>
      <c r="C106" s="35" t="s">
        <v>341</v>
      </c>
      <c r="D106" s="13" t="s">
        <v>55</v>
      </c>
      <c r="E106" s="13" t="s">
        <v>44</v>
      </c>
      <c r="F106" s="13" t="s">
        <v>46</v>
      </c>
      <c r="G106" s="13" t="s">
        <v>83</v>
      </c>
      <c r="H106" s="13" t="s">
        <v>45</v>
      </c>
      <c r="I106" s="13" t="s">
        <v>45</v>
      </c>
      <c r="J106" s="13" t="s">
        <v>45</v>
      </c>
      <c r="K106" s="13" t="s">
        <v>45</v>
      </c>
      <c r="L106" s="13" t="s">
        <v>45</v>
      </c>
      <c r="M106" s="13" t="s">
        <v>45</v>
      </c>
      <c r="N106" s="13" t="s">
        <v>82</v>
      </c>
    </row>
    <row r="107" spans="1:14" x14ac:dyDescent="0.25">
      <c r="A107" s="13" t="s">
        <v>342</v>
      </c>
      <c r="B107" s="21" t="s">
        <v>343</v>
      </c>
      <c r="C107" s="35" t="s">
        <v>343</v>
      </c>
      <c r="D107" s="13" t="s">
        <v>55</v>
      </c>
      <c r="E107" s="13" t="s">
        <v>44</v>
      </c>
      <c r="F107" s="13" t="s">
        <v>46</v>
      </c>
      <c r="G107" s="13" t="s">
        <v>83</v>
      </c>
      <c r="H107" s="13" t="s">
        <v>45</v>
      </c>
      <c r="I107" s="13" t="s">
        <v>45</v>
      </c>
      <c r="J107" s="13" t="s">
        <v>45</v>
      </c>
      <c r="K107" s="13" t="s">
        <v>45</v>
      </c>
      <c r="L107" s="13" t="s">
        <v>45</v>
      </c>
      <c r="M107" s="13" t="s">
        <v>45</v>
      </c>
      <c r="N107" s="13" t="s">
        <v>82</v>
      </c>
    </row>
    <row r="108" spans="1:14" x14ac:dyDescent="0.25">
      <c r="A108" s="13" t="s">
        <v>344</v>
      </c>
      <c r="B108" s="21" t="s">
        <v>345</v>
      </c>
      <c r="C108" s="35" t="s">
        <v>345</v>
      </c>
      <c r="D108" s="13" t="s">
        <v>55</v>
      </c>
      <c r="E108" s="13" t="s">
        <v>44</v>
      </c>
      <c r="F108" s="13" t="s">
        <v>46</v>
      </c>
      <c r="G108" s="13" t="s">
        <v>83</v>
      </c>
      <c r="H108" s="13" t="s">
        <v>45</v>
      </c>
      <c r="I108" s="13" t="s">
        <v>45</v>
      </c>
      <c r="J108" s="13" t="s">
        <v>45</v>
      </c>
      <c r="K108" s="13" t="s">
        <v>45</v>
      </c>
      <c r="L108" s="13" t="s">
        <v>45</v>
      </c>
      <c r="M108" s="13" t="s">
        <v>45</v>
      </c>
      <c r="N108" s="13" t="s">
        <v>82</v>
      </c>
    </row>
    <row r="109" spans="1:14" x14ac:dyDescent="0.25">
      <c r="A109" s="13" t="s">
        <v>346</v>
      </c>
      <c r="B109" s="21" t="s">
        <v>347</v>
      </c>
      <c r="C109" s="35" t="s">
        <v>347</v>
      </c>
      <c r="D109" s="13" t="s">
        <v>55</v>
      </c>
      <c r="E109" s="13" t="s">
        <v>44</v>
      </c>
      <c r="F109" s="13" t="s">
        <v>46</v>
      </c>
      <c r="G109" s="13" t="s">
        <v>83</v>
      </c>
      <c r="H109" s="13" t="s">
        <v>45</v>
      </c>
      <c r="I109" s="13" t="s">
        <v>45</v>
      </c>
      <c r="J109" s="13" t="s">
        <v>45</v>
      </c>
      <c r="K109" s="13" t="s">
        <v>45</v>
      </c>
      <c r="L109" s="13" t="s">
        <v>45</v>
      </c>
      <c r="M109" s="13" t="s">
        <v>45</v>
      </c>
      <c r="N109" s="13" t="s">
        <v>82</v>
      </c>
    </row>
    <row r="110" spans="1:14" x14ac:dyDescent="0.25">
      <c r="A110" s="13" t="s">
        <v>348</v>
      </c>
      <c r="B110" s="21" t="s">
        <v>349</v>
      </c>
      <c r="C110" s="35" t="s">
        <v>349</v>
      </c>
      <c r="D110" s="13" t="s">
        <v>55</v>
      </c>
      <c r="E110" s="13" t="s">
        <v>44</v>
      </c>
      <c r="F110" s="13" t="s">
        <v>46</v>
      </c>
      <c r="G110" s="13" t="s">
        <v>83</v>
      </c>
      <c r="H110" s="13" t="s">
        <v>45</v>
      </c>
      <c r="I110" s="13" t="s">
        <v>45</v>
      </c>
      <c r="J110" s="13" t="s">
        <v>45</v>
      </c>
      <c r="K110" s="13" t="s">
        <v>45</v>
      </c>
      <c r="L110" s="13" t="s">
        <v>45</v>
      </c>
      <c r="M110" s="13" t="s">
        <v>45</v>
      </c>
      <c r="N110" s="13" t="s">
        <v>82</v>
      </c>
    </row>
    <row r="111" spans="1:14" x14ac:dyDescent="0.25">
      <c r="A111" s="13" t="s">
        <v>350</v>
      </c>
      <c r="B111" s="21" t="s">
        <v>351</v>
      </c>
      <c r="C111" s="35" t="s">
        <v>351</v>
      </c>
      <c r="D111" s="13" t="s">
        <v>55</v>
      </c>
      <c r="E111" s="13" t="s">
        <v>44</v>
      </c>
      <c r="F111" s="13" t="s">
        <v>46</v>
      </c>
      <c r="G111" s="13" t="s">
        <v>83</v>
      </c>
      <c r="H111" s="13" t="s">
        <v>45</v>
      </c>
      <c r="I111" s="13" t="s">
        <v>45</v>
      </c>
      <c r="J111" s="13" t="s">
        <v>45</v>
      </c>
      <c r="K111" s="13" t="s">
        <v>45</v>
      </c>
      <c r="L111" s="13" t="s">
        <v>45</v>
      </c>
      <c r="M111" s="13" t="s">
        <v>45</v>
      </c>
      <c r="N111" s="13" t="s">
        <v>82</v>
      </c>
    </row>
    <row r="112" spans="1:14" x14ac:dyDescent="0.25">
      <c r="A112" s="13" t="s">
        <v>352</v>
      </c>
      <c r="B112" s="21" t="s">
        <v>353</v>
      </c>
      <c r="C112" s="35" t="s">
        <v>353</v>
      </c>
      <c r="D112" s="13" t="s">
        <v>55</v>
      </c>
      <c r="E112" s="13" t="s">
        <v>44</v>
      </c>
      <c r="F112" s="13" t="s">
        <v>46</v>
      </c>
      <c r="G112" s="13" t="s">
        <v>83</v>
      </c>
      <c r="H112" s="13" t="s">
        <v>45</v>
      </c>
      <c r="I112" s="13" t="s">
        <v>45</v>
      </c>
      <c r="J112" s="13" t="s">
        <v>45</v>
      </c>
      <c r="K112" s="13" t="s">
        <v>45</v>
      </c>
      <c r="L112" s="13" t="s">
        <v>45</v>
      </c>
      <c r="M112" s="13" t="s">
        <v>45</v>
      </c>
      <c r="N112" s="13" t="s">
        <v>82</v>
      </c>
    </row>
    <row r="113" spans="1:14" x14ac:dyDescent="0.25">
      <c r="A113" s="13" t="s">
        <v>354</v>
      </c>
      <c r="B113" s="21" t="s">
        <v>355</v>
      </c>
      <c r="C113" s="35" t="s">
        <v>355</v>
      </c>
      <c r="D113" s="13" t="s">
        <v>56</v>
      </c>
      <c r="E113" s="13" t="s">
        <v>44</v>
      </c>
      <c r="F113" s="13" t="s">
        <v>46</v>
      </c>
      <c r="G113" s="13" t="s">
        <v>83</v>
      </c>
      <c r="H113" s="13" t="s">
        <v>45</v>
      </c>
      <c r="I113" s="13" t="s">
        <v>45</v>
      </c>
      <c r="J113" s="13" t="s">
        <v>45</v>
      </c>
      <c r="K113" s="13" t="s">
        <v>45</v>
      </c>
      <c r="L113" s="13" t="s">
        <v>45</v>
      </c>
      <c r="M113" s="13" t="s">
        <v>45</v>
      </c>
      <c r="N113" s="13" t="s">
        <v>82</v>
      </c>
    </row>
    <row r="114" spans="1:14" x14ac:dyDescent="0.25">
      <c r="A114" s="13" t="s">
        <v>356</v>
      </c>
      <c r="B114" s="21" t="s">
        <v>357</v>
      </c>
      <c r="C114" s="35" t="s">
        <v>357</v>
      </c>
      <c r="D114" s="13" t="s">
        <v>56</v>
      </c>
      <c r="E114" s="13" t="s">
        <v>44</v>
      </c>
      <c r="F114" s="13" t="s">
        <v>46</v>
      </c>
      <c r="G114" s="13" t="s">
        <v>83</v>
      </c>
      <c r="H114" s="13" t="s">
        <v>45</v>
      </c>
      <c r="I114" s="13" t="s">
        <v>45</v>
      </c>
      <c r="J114" s="13" t="s">
        <v>45</v>
      </c>
      <c r="K114" s="13" t="s">
        <v>45</v>
      </c>
      <c r="L114" s="13" t="s">
        <v>45</v>
      </c>
      <c r="M114" s="13" t="s">
        <v>45</v>
      </c>
      <c r="N114" s="13" t="s">
        <v>82</v>
      </c>
    </row>
    <row r="115" spans="1:14" x14ac:dyDescent="0.25">
      <c r="A115" s="13" t="s">
        <v>358</v>
      </c>
      <c r="B115" s="21" t="s">
        <v>359</v>
      </c>
      <c r="C115" s="35" t="s">
        <v>359</v>
      </c>
      <c r="D115" s="13" t="s">
        <v>56</v>
      </c>
      <c r="E115" s="13" t="s">
        <v>44</v>
      </c>
      <c r="F115" s="13" t="s">
        <v>46</v>
      </c>
      <c r="G115" s="13" t="s">
        <v>83</v>
      </c>
      <c r="H115" s="13" t="s">
        <v>45</v>
      </c>
      <c r="I115" s="13" t="s">
        <v>45</v>
      </c>
      <c r="J115" s="13" t="s">
        <v>45</v>
      </c>
      <c r="K115" s="13" t="s">
        <v>45</v>
      </c>
      <c r="L115" s="13" t="s">
        <v>45</v>
      </c>
      <c r="M115" s="13" t="s">
        <v>45</v>
      </c>
      <c r="N115" s="13" t="s">
        <v>82</v>
      </c>
    </row>
    <row r="116" spans="1:14" x14ac:dyDescent="0.25">
      <c r="A116" s="13" t="s">
        <v>360</v>
      </c>
      <c r="B116" s="21" t="s">
        <v>361</v>
      </c>
      <c r="C116" s="35" t="s">
        <v>361</v>
      </c>
      <c r="D116" s="13" t="s">
        <v>56</v>
      </c>
      <c r="E116" s="13" t="s">
        <v>44</v>
      </c>
      <c r="F116" s="13" t="s">
        <v>46</v>
      </c>
      <c r="G116" s="13" t="s">
        <v>83</v>
      </c>
      <c r="H116" s="13" t="s">
        <v>45</v>
      </c>
      <c r="I116" s="13" t="s">
        <v>45</v>
      </c>
      <c r="J116" s="13" t="s">
        <v>45</v>
      </c>
      <c r="K116" s="13" t="s">
        <v>45</v>
      </c>
      <c r="L116" s="13" t="s">
        <v>45</v>
      </c>
      <c r="M116" s="13" t="s">
        <v>45</v>
      </c>
      <c r="N116" s="13" t="s">
        <v>82</v>
      </c>
    </row>
    <row r="117" spans="1:14" x14ac:dyDescent="0.25">
      <c r="A117" s="13" t="s">
        <v>362</v>
      </c>
      <c r="B117" s="21" t="s">
        <v>363</v>
      </c>
      <c r="C117" s="35" t="s">
        <v>363</v>
      </c>
      <c r="D117" s="13" t="s">
        <v>56</v>
      </c>
      <c r="E117" s="13" t="s">
        <v>44</v>
      </c>
      <c r="F117" s="13" t="s">
        <v>46</v>
      </c>
      <c r="G117" s="13" t="s">
        <v>83</v>
      </c>
      <c r="H117" s="13" t="s">
        <v>45</v>
      </c>
      <c r="I117" s="13" t="s">
        <v>45</v>
      </c>
      <c r="J117" s="13" t="s">
        <v>45</v>
      </c>
      <c r="K117" s="13" t="s">
        <v>45</v>
      </c>
      <c r="L117" s="13" t="s">
        <v>45</v>
      </c>
      <c r="M117" s="13" t="s">
        <v>45</v>
      </c>
      <c r="N117" s="13" t="s">
        <v>82</v>
      </c>
    </row>
    <row r="118" spans="1:14" x14ac:dyDescent="0.25">
      <c r="A118" s="13" t="s">
        <v>364</v>
      </c>
      <c r="B118" s="21" t="s">
        <v>365</v>
      </c>
      <c r="C118" s="35" t="s">
        <v>365</v>
      </c>
      <c r="D118" s="13" t="s">
        <v>56</v>
      </c>
      <c r="E118" s="13" t="s">
        <v>44</v>
      </c>
      <c r="F118" s="13" t="s">
        <v>46</v>
      </c>
      <c r="G118" s="13" t="s">
        <v>83</v>
      </c>
      <c r="H118" s="13" t="s">
        <v>45</v>
      </c>
      <c r="I118" s="13" t="s">
        <v>45</v>
      </c>
      <c r="J118" s="13" t="s">
        <v>45</v>
      </c>
      <c r="K118" s="13" t="s">
        <v>45</v>
      </c>
      <c r="L118" s="13" t="s">
        <v>45</v>
      </c>
      <c r="M118" s="13" t="s">
        <v>45</v>
      </c>
      <c r="N118" s="13" t="s">
        <v>82</v>
      </c>
    </row>
    <row r="119" spans="1:14" x14ac:dyDescent="0.25">
      <c r="A119" s="13" t="s">
        <v>366</v>
      </c>
      <c r="B119" s="21" t="s">
        <v>367</v>
      </c>
      <c r="C119" s="35" t="s">
        <v>367</v>
      </c>
      <c r="D119" s="13" t="s">
        <v>56</v>
      </c>
      <c r="E119" s="13" t="s">
        <v>44</v>
      </c>
      <c r="F119" s="13" t="s">
        <v>46</v>
      </c>
      <c r="G119" s="13" t="s">
        <v>83</v>
      </c>
      <c r="H119" s="13" t="s">
        <v>45</v>
      </c>
      <c r="I119" s="13" t="s">
        <v>45</v>
      </c>
      <c r="J119" s="13" t="s">
        <v>45</v>
      </c>
      <c r="K119" s="13" t="s">
        <v>45</v>
      </c>
      <c r="L119" s="13" t="s">
        <v>45</v>
      </c>
      <c r="M119" s="13" t="s">
        <v>45</v>
      </c>
      <c r="N119" s="13" t="s">
        <v>82</v>
      </c>
    </row>
    <row r="120" spans="1:14" x14ac:dyDescent="0.25">
      <c r="A120" s="13" t="s">
        <v>368</v>
      </c>
      <c r="B120" s="21" t="s">
        <v>369</v>
      </c>
      <c r="C120" s="35" t="s">
        <v>369</v>
      </c>
      <c r="D120" s="13" t="s">
        <v>110</v>
      </c>
      <c r="E120" s="13" t="s">
        <v>44</v>
      </c>
      <c r="F120" s="13" t="s">
        <v>46</v>
      </c>
      <c r="G120" s="13" t="s">
        <v>83</v>
      </c>
      <c r="H120" s="13" t="s">
        <v>45</v>
      </c>
      <c r="I120" s="13" t="s">
        <v>45</v>
      </c>
      <c r="J120" s="13" t="s">
        <v>45</v>
      </c>
      <c r="K120" s="13" t="s">
        <v>45</v>
      </c>
      <c r="L120" s="13" t="s">
        <v>45</v>
      </c>
      <c r="M120" s="13" t="s">
        <v>45</v>
      </c>
      <c r="N120" s="13" t="s">
        <v>82</v>
      </c>
    </row>
    <row r="121" spans="1:14" x14ac:dyDescent="0.25">
      <c r="A121" s="13" t="s">
        <v>370</v>
      </c>
      <c r="B121" s="21" t="s">
        <v>371</v>
      </c>
      <c r="C121" s="35" t="s">
        <v>371</v>
      </c>
      <c r="D121" s="13" t="s">
        <v>110</v>
      </c>
      <c r="E121" s="13" t="s">
        <v>44</v>
      </c>
      <c r="F121" s="13" t="s">
        <v>46</v>
      </c>
      <c r="G121" s="13" t="s">
        <v>83</v>
      </c>
      <c r="H121" s="13" t="s">
        <v>45</v>
      </c>
      <c r="I121" s="13" t="s">
        <v>45</v>
      </c>
      <c r="J121" s="13" t="s">
        <v>45</v>
      </c>
      <c r="K121" s="13" t="s">
        <v>45</v>
      </c>
      <c r="L121" s="13" t="s">
        <v>45</v>
      </c>
      <c r="M121" s="13" t="s">
        <v>45</v>
      </c>
      <c r="N121" s="13" t="s">
        <v>82</v>
      </c>
    </row>
    <row r="122" spans="1:14" x14ac:dyDescent="0.25">
      <c r="A122" t="s">
        <v>372</v>
      </c>
      <c r="B122" t="s">
        <v>373</v>
      </c>
      <c r="C122" s="35" t="s">
        <v>373</v>
      </c>
      <c r="D122" t="s">
        <v>110</v>
      </c>
      <c r="E122" s="13" t="s">
        <v>44</v>
      </c>
      <c r="F122" s="13" t="s">
        <v>46</v>
      </c>
      <c r="G122" s="13" t="s">
        <v>83</v>
      </c>
      <c r="H122" s="13" t="s">
        <v>45</v>
      </c>
      <c r="I122" s="13" t="s">
        <v>45</v>
      </c>
      <c r="J122" s="13" t="s">
        <v>45</v>
      </c>
      <c r="K122" s="13" t="s">
        <v>45</v>
      </c>
      <c r="L122" s="13" t="s">
        <v>45</v>
      </c>
      <c r="M122" s="13" t="s">
        <v>45</v>
      </c>
      <c r="N122" s="13" t="s">
        <v>82</v>
      </c>
    </row>
    <row r="123" spans="1:14" x14ac:dyDescent="0.25">
      <c r="A123" t="s">
        <v>374</v>
      </c>
      <c r="B123" t="s">
        <v>375</v>
      </c>
      <c r="C123" s="35" t="s">
        <v>375</v>
      </c>
      <c r="D123" t="s">
        <v>111</v>
      </c>
      <c r="E123" s="13" t="s">
        <v>44</v>
      </c>
      <c r="F123" s="13" t="s">
        <v>46</v>
      </c>
      <c r="G123" s="13" t="s">
        <v>83</v>
      </c>
      <c r="H123" s="13" t="s">
        <v>45</v>
      </c>
      <c r="I123" s="13" t="s">
        <v>45</v>
      </c>
      <c r="J123" s="13" t="s">
        <v>45</v>
      </c>
      <c r="K123" s="13" t="s">
        <v>45</v>
      </c>
      <c r="L123" s="13" t="s">
        <v>45</v>
      </c>
      <c r="M123" s="13" t="s">
        <v>45</v>
      </c>
      <c r="N123" t="s">
        <v>42</v>
      </c>
    </row>
    <row r="124" spans="1:14" x14ac:dyDescent="0.25">
      <c r="A124" t="s">
        <v>376</v>
      </c>
      <c r="B124" t="s">
        <v>377</v>
      </c>
      <c r="C124" s="35" t="s">
        <v>377</v>
      </c>
      <c r="D124" t="s">
        <v>111</v>
      </c>
      <c r="E124" s="13" t="s">
        <v>44</v>
      </c>
      <c r="F124" s="13" t="s">
        <v>46</v>
      </c>
      <c r="G124" s="13" t="s">
        <v>83</v>
      </c>
      <c r="H124" s="13" t="s">
        <v>45</v>
      </c>
      <c r="I124" s="13" t="s">
        <v>45</v>
      </c>
      <c r="J124" s="13" t="s">
        <v>45</v>
      </c>
      <c r="K124" s="13" t="s">
        <v>45</v>
      </c>
      <c r="L124" s="13" t="s">
        <v>45</v>
      </c>
      <c r="M124" s="13" t="s">
        <v>45</v>
      </c>
      <c r="N124" s="13" t="s">
        <v>42</v>
      </c>
    </row>
    <row r="125" spans="1:14" x14ac:dyDescent="0.25">
      <c r="A125" t="s">
        <v>378</v>
      </c>
      <c r="B125" t="s">
        <v>379</v>
      </c>
      <c r="C125" s="35" t="s">
        <v>379</v>
      </c>
      <c r="D125" t="s">
        <v>111</v>
      </c>
      <c r="E125" s="13" t="s">
        <v>44</v>
      </c>
      <c r="F125" s="13" t="s">
        <v>46</v>
      </c>
      <c r="G125" s="13" t="s">
        <v>83</v>
      </c>
      <c r="H125" s="13" t="s">
        <v>45</v>
      </c>
      <c r="I125" s="13" t="s">
        <v>45</v>
      </c>
      <c r="J125" s="13" t="s">
        <v>45</v>
      </c>
      <c r="K125" s="13" t="s">
        <v>45</v>
      </c>
      <c r="L125" s="13" t="s">
        <v>45</v>
      </c>
      <c r="M125" s="13" t="s">
        <v>45</v>
      </c>
      <c r="N125" s="13" t="s">
        <v>42</v>
      </c>
    </row>
    <row r="126" spans="1:14" x14ac:dyDescent="0.25">
      <c r="A126" t="s">
        <v>380</v>
      </c>
      <c r="B126" t="s">
        <v>381</v>
      </c>
      <c r="C126" s="35" t="s">
        <v>381</v>
      </c>
      <c r="D126" t="s">
        <v>111</v>
      </c>
      <c r="E126" s="13" t="s">
        <v>44</v>
      </c>
      <c r="F126" s="13" t="s">
        <v>46</v>
      </c>
      <c r="G126" s="13" t="s">
        <v>83</v>
      </c>
      <c r="H126" s="13" t="s">
        <v>45</v>
      </c>
      <c r="I126" s="13" t="s">
        <v>45</v>
      </c>
      <c r="J126" s="13" t="s">
        <v>45</v>
      </c>
      <c r="K126" s="13" t="s">
        <v>45</v>
      </c>
      <c r="L126" s="13" t="s">
        <v>45</v>
      </c>
      <c r="M126" s="13" t="s">
        <v>45</v>
      </c>
      <c r="N126" s="13" t="s">
        <v>42</v>
      </c>
    </row>
    <row r="127" spans="1:14" x14ac:dyDescent="0.25">
      <c r="A127" t="s">
        <v>382</v>
      </c>
      <c r="B127" t="s">
        <v>383</v>
      </c>
      <c r="C127" s="35" t="s">
        <v>383</v>
      </c>
      <c r="D127" t="s">
        <v>384</v>
      </c>
      <c r="E127" s="13" t="s">
        <v>44</v>
      </c>
      <c r="F127" s="13" t="s">
        <v>46</v>
      </c>
      <c r="G127" s="13" t="s">
        <v>83</v>
      </c>
      <c r="H127" s="13" t="s">
        <v>45</v>
      </c>
      <c r="I127" s="13" t="s">
        <v>45</v>
      </c>
      <c r="J127" s="13" t="s">
        <v>45</v>
      </c>
      <c r="K127" s="13" t="s">
        <v>45</v>
      </c>
      <c r="L127" s="13" t="s">
        <v>45</v>
      </c>
      <c r="M127" s="13" t="s">
        <v>45</v>
      </c>
      <c r="N127" s="13" t="s">
        <v>42</v>
      </c>
    </row>
    <row r="128" spans="1:14" x14ac:dyDescent="0.25">
      <c r="A128" t="s">
        <v>385</v>
      </c>
      <c r="B128" t="s">
        <v>386</v>
      </c>
      <c r="C128" s="35" t="s">
        <v>386</v>
      </c>
      <c r="D128" t="s">
        <v>384</v>
      </c>
      <c r="E128" s="13" t="s">
        <v>44</v>
      </c>
      <c r="F128" s="13" t="s">
        <v>46</v>
      </c>
      <c r="G128" s="13" t="s">
        <v>83</v>
      </c>
      <c r="H128" s="13" t="s">
        <v>45</v>
      </c>
      <c r="I128" s="13" t="s">
        <v>45</v>
      </c>
      <c r="J128" s="13" t="s">
        <v>45</v>
      </c>
      <c r="K128" s="13" t="s">
        <v>45</v>
      </c>
      <c r="L128" s="13" t="s">
        <v>45</v>
      </c>
      <c r="M128" s="13" t="s">
        <v>45</v>
      </c>
      <c r="N128" s="13" t="s">
        <v>42</v>
      </c>
    </row>
    <row r="129" spans="1:14" x14ac:dyDescent="0.25">
      <c r="A129" t="s">
        <v>387</v>
      </c>
      <c r="B129" t="s">
        <v>388</v>
      </c>
      <c r="C129" s="35" t="s">
        <v>388</v>
      </c>
      <c r="D129" t="s">
        <v>384</v>
      </c>
      <c r="E129" s="13" t="s">
        <v>44</v>
      </c>
      <c r="F129" s="13" t="s">
        <v>46</v>
      </c>
      <c r="G129" s="13" t="s">
        <v>83</v>
      </c>
      <c r="H129" s="13" t="s">
        <v>45</v>
      </c>
      <c r="I129" s="13" t="s">
        <v>45</v>
      </c>
      <c r="J129" s="13" t="s">
        <v>45</v>
      </c>
      <c r="K129" s="13" t="s">
        <v>45</v>
      </c>
      <c r="L129" s="13" t="s">
        <v>45</v>
      </c>
      <c r="M129" s="13" t="s">
        <v>45</v>
      </c>
      <c r="N129" s="13" t="s">
        <v>42</v>
      </c>
    </row>
    <row r="130" spans="1:14" x14ac:dyDescent="0.25">
      <c r="A130" t="s">
        <v>389</v>
      </c>
      <c r="B130" t="s">
        <v>390</v>
      </c>
      <c r="C130" s="35" t="s">
        <v>390</v>
      </c>
      <c r="D130" t="s">
        <v>384</v>
      </c>
      <c r="E130" s="13" t="s">
        <v>44</v>
      </c>
      <c r="F130" s="13" t="s">
        <v>46</v>
      </c>
      <c r="G130" s="13" t="s">
        <v>83</v>
      </c>
      <c r="H130" s="13" t="s">
        <v>45</v>
      </c>
      <c r="I130" s="13" t="s">
        <v>45</v>
      </c>
      <c r="J130" s="13" t="s">
        <v>45</v>
      </c>
      <c r="K130" s="13" t="s">
        <v>45</v>
      </c>
      <c r="L130" s="13" t="s">
        <v>45</v>
      </c>
      <c r="M130" s="13" t="s">
        <v>45</v>
      </c>
      <c r="N130" s="13" t="s">
        <v>42</v>
      </c>
    </row>
    <row r="131" spans="1:14" x14ac:dyDescent="0.25">
      <c r="A131" t="s">
        <v>391</v>
      </c>
      <c r="B131" t="s">
        <v>392</v>
      </c>
      <c r="C131" s="35" t="s">
        <v>392</v>
      </c>
      <c r="D131" t="s">
        <v>112</v>
      </c>
      <c r="E131" s="13" t="s">
        <v>44</v>
      </c>
      <c r="F131" s="13" t="s">
        <v>46</v>
      </c>
      <c r="G131" s="13" t="s">
        <v>83</v>
      </c>
      <c r="H131" s="13" t="s">
        <v>45</v>
      </c>
      <c r="I131" s="13" t="s">
        <v>45</v>
      </c>
      <c r="J131" s="13" t="s">
        <v>45</v>
      </c>
      <c r="K131" s="13" t="s">
        <v>45</v>
      </c>
      <c r="L131" s="13" t="s">
        <v>45</v>
      </c>
      <c r="M131" s="13" t="s">
        <v>45</v>
      </c>
      <c r="N131" s="13" t="s">
        <v>42</v>
      </c>
    </row>
    <row r="132" spans="1:14" x14ac:dyDescent="0.25">
      <c r="A132" t="s">
        <v>393</v>
      </c>
      <c r="B132" t="s">
        <v>394</v>
      </c>
      <c r="C132" s="35" t="s">
        <v>394</v>
      </c>
      <c r="D132" t="s">
        <v>395</v>
      </c>
      <c r="E132" s="13" t="s">
        <v>44</v>
      </c>
      <c r="F132" s="13" t="s">
        <v>46</v>
      </c>
      <c r="G132" s="13" t="s">
        <v>83</v>
      </c>
      <c r="H132" s="13" t="s">
        <v>45</v>
      </c>
      <c r="I132" s="13" t="s">
        <v>45</v>
      </c>
      <c r="J132" s="13" t="s">
        <v>45</v>
      </c>
      <c r="K132" s="13" t="s">
        <v>45</v>
      </c>
      <c r="L132" s="13" t="s">
        <v>45</v>
      </c>
      <c r="M132" s="13" t="s">
        <v>45</v>
      </c>
      <c r="N132" s="13" t="s">
        <v>42</v>
      </c>
    </row>
    <row r="133" spans="1:14" x14ac:dyDescent="0.25">
      <c r="A133" t="s">
        <v>396</v>
      </c>
      <c r="B133" t="s">
        <v>397</v>
      </c>
      <c r="C133" s="35" t="s">
        <v>397</v>
      </c>
      <c r="D133" t="s">
        <v>395</v>
      </c>
      <c r="E133" s="13" t="s">
        <v>44</v>
      </c>
      <c r="F133" s="13" t="s">
        <v>46</v>
      </c>
      <c r="G133" s="13" t="s">
        <v>83</v>
      </c>
      <c r="H133" s="13" t="s">
        <v>45</v>
      </c>
      <c r="I133" s="13" t="s">
        <v>45</v>
      </c>
      <c r="J133" s="13" t="s">
        <v>45</v>
      </c>
      <c r="K133" s="13" t="s">
        <v>45</v>
      </c>
      <c r="L133" s="13" t="s">
        <v>45</v>
      </c>
      <c r="M133" s="13" t="s">
        <v>45</v>
      </c>
      <c r="N133" s="13" t="s">
        <v>42</v>
      </c>
    </row>
    <row r="134" spans="1:14" x14ac:dyDescent="0.25">
      <c r="A134" t="s">
        <v>398</v>
      </c>
      <c r="B134" t="s">
        <v>399</v>
      </c>
      <c r="C134" s="35" t="s">
        <v>399</v>
      </c>
      <c r="D134" t="s">
        <v>395</v>
      </c>
      <c r="E134" s="13" t="s">
        <v>44</v>
      </c>
      <c r="F134" s="13" t="s">
        <v>46</v>
      </c>
      <c r="G134" s="13" t="s">
        <v>83</v>
      </c>
      <c r="H134" s="13" t="s">
        <v>45</v>
      </c>
      <c r="I134" s="13" t="s">
        <v>45</v>
      </c>
      <c r="J134" s="13" t="s">
        <v>45</v>
      </c>
      <c r="K134" s="13" t="s">
        <v>45</v>
      </c>
      <c r="L134" s="13" t="s">
        <v>45</v>
      </c>
      <c r="M134" s="13" t="s">
        <v>45</v>
      </c>
      <c r="N134" s="13" t="s">
        <v>42</v>
      </c>
    </row>
    <row r="135" spans="1:14" x14ac:dyDescent="0.25">
      <c r="A135" t="s">
        <v>400</v>
      </c>
      <c r="B135" t="s">
        <v>401</v>
      </c>
      <c r="C135" s="35" t="s">
        <v>401</v>
      </c>
      <c r="D135" t="s">
        <v>395</v>
      </c>
      <c r="E135" s="13" t="s">
        <v>44</v>
      </c>
      <c r="F135" s="13" t="s">
        <v>46</v>
      </c>
      <c r="G135" s="13" t="s">
        <v>83</v>
      </c>
      <c r="H135" s="13" t="s">
        <v>45</v>
      </c>
      <c r="I135" s="13" t="s">
        <v>45</v>
      </c>
      <c r="J135" s="13" t="s">
        <v>45</v>
      </c>
      <c r="K135" s="13" t="s">
        <v>45</v>
      </c>
      <c r="L135" s="13" t="s">
        <v>45</v>
      </c>
      <c r="M135" s="13" t="s">
        <v>45</v>
      </c>
      <c r="N135" s="13" t="s">
        <v>42</v>
      </c>
    </row>
    <row r="136" spans="1:14" x14ac:dyDescent="0.25">
      <c r="A136" t="s">
        <v>402</v>
      </c>
      <c r="B136" t="s">
        <v>403</v>
      </c>
      <c r="C136" s="35" t="s">
        <v>403</v>
      </c>
      <c r="D136" t="s">
        <v>395</v>
      </c>
      <c r="E136" s="13" t="s">
        <v>44</v>
      </c>
      <c r="F136" s="13" t="s">
        <v>46</v>
      </c>
      <c r="G136" s="13" t="s">
        <v>83</v>
      </c>
      <c r="H136" s="13" t="s">
        <v>45</v>
      </c>
      <c r="I136" s="13" t="s">
        <v>45</v>
      </c>
      <c r="J136" s="13" t="s">
        <v>45</v>
      </c>
      <c r="K136" s="13" t="s">
        <v>45</v>
      </c>
      <c r="L136" s="13" t="s">
        <v>45</v>
      </c>
      <c r="M136" s="13" t="s">
        <v>45</v>
      </c>
      <c r="N136" s="13" t="s">
        <v>42</v>
      </c>
    </row>
    <row r="137" spans="1:14" x14ac:dyDescent="0.25">
      <c r="A137" t="s">
        <v>404</v>
      </c>
      <c r="B137" t="s">
        <v>405</v>
      </c>
      <c r="C137" s="35" t="s">
        <v>405</v>
      </c>
      <c r="D137" t="s">
        <v>113</v>
      </c>
      <c r="E137" s="13" t="s">
        <v>44</v>
      </c>
      <c r="F137" s="13" t="s">
        <v>46</v>
      </c>
      <c r="G137" s="13" t="s">
        <v>83</v>
      </c>
      <c r="H137" s="13" t="s">
        <v>45</v>
      </c>
      <c r="I137" s="13" t="s">
        <v>45</v>
      </c>
      <c r="J137" s="13" t="s">
        <v>45</v>
      </c>
      <c r="K137" s="13" t="s">
        <v>45</v>
      </c>
      <c r="L137" s="13" t="s">
        <v>45</v>
      </c>
      <c r="M137" s="13" t="s">
        <v>45</v>
      </c>
      <c r="N137" s="13" t="s">
        <v>42</v>
      </c>
    </row>
    <row r="138" spans="1:14" x14ac:dyDescent="0.25">
      <c r="A138" t="s">
        <v>406</v>
      </c>
      <c r="B138" t="s">
        <v>407</v>
      </c>
      <c r="C138" s="35" t="s">
        <v>407</v>
      </c>
      <c r="D138" t="s">
        <v>114</v>
      </c>
      <c r="E138" s="13" t="s">
        <v>44</v>
      </c>
      <c r="F138" s="13" t="s">
        <v>46</v>
      </c>
      <c r="G138" s="13" t="s">
        <v>83</v>
      </c>
      <c r="H138" s="13" t="s">
        <v>45</v>
      </c>
      <c r="I138" s="13" t="s">
        <v>45</v>
      </c>
      <c r="J138" s="13" t="s">
        <v>45</v>
      </c>
      <c r="K138" s="13" t="s">
        <v>45</v>
      </c>
      <c r="L138" s="13" t="s">
        <v>45</v>
      </c>
      <c r="M138" s="13" t="s">
        <v>45</v>
      </c>
      <c r="N138" s="13" t="s">
        <v>42</v>
      </c>
    </row>
    <row r="139" spans="1:14" x14ac:dyDescent="0.25">
      <c r="A139" t="s">
        <v>408</v>
      </c>
      <c r="B139" t="s">
        <v>409</v>
      </c>
      <c r="C139" s="35" t="s">
        <v>409</v>
      </c>
      <c r="D139" t="s">
        <v>114</v>
      </c>
      <c r="E139" s="13" t="s">
        <v>44</v>
      </c>
      <c r="F139" s="13" t="s">
        <v>46</v>
      </c>
      <c r="G139" s="13" t="s">
        <v>83</v>
      </c>
      <c r="H139" s="13" t="s">
        <v>45</v>
      </c>
      <c r="I139" s="13" t="s">
        <v>45</v>
      </c>
      <c r="J139" s="13" t="s">
        <v>45</v>
      </c>
      <c r="K139" s="13" t="s">
        <v>45</v>
      </c>
      <c r="L139" s="13" t="s">
        <v>45</v>
      </c>
      <c r="M139" s="13" t="s">
        <v>45</v>
      </c>
      <c r="N139" s="13" t="s">
        <v>42</v>
      </c>
    </row>
    <row r="140" spans="1:14" x14ac:dyDescent="0.25">
      <c r="A140" t="s">
        <v>410</v>
      </c>
      <c r="B140" t="s">
        <v>411</v>
      </c>
      <c r="C140" s="35" t="s">
        <v>411</v>
      </c>
      <c r="D140" t="s">
        <v>114</v>
      </c>
      <c r="E140" s="13" t="s">
        <v>44</v>
      </c>
      <c r="F140" s="13" t="s">
        <v>46</v>
      </c>
      <c r="G140" s="13" t="s">
        <v>83</v>
      </c>
      <c r="H140" s="13" t="s">
        <v>45</v>
      </c>
      <c r="I140" s="13" t="s">
        <v>45</v>
      </c>
      <c r="J140" s="13" t="s">
        <v>45</v>
      </c>
      <c r="K140" s="13" t="s">
        <v>45</v>
      </c>
      <c r="L140" s="13" t="s">
        <v>45</v>
      </c>
      <c r="M140" s="13" t="s">
        <v>45</v>
      </c>
      <c r="N140" s="13" t="s">
        <v>42</v>
      </c>
    </row>
    <row r="141" spans="1:14" x14ac:dyDescent="0.25">
      <c r="A141" t="s">
        <v>412</v>
      </c>
      <c r="B141" t="s">
        <v>413</v>
      </c>
      <c r="C141" s="35" t="s">
        <v>413</v>
      </c>
      <c r="D141" t="s">
        <v>114</v>
      </c>
      <c r="E141" s="13" t="s">
        <v>44</v>
      </c>
      <c r="F141" s="13" t="s">
        <v>46</v>
      </c>
      <c r="G141" s="13" t="s">
        <v>83</v>
      </c>
      <c r="H141" s="13" t="s">
        <v>45</v>
      </c>
      <c r="I141" s="13" t="s">
        <v>45</v>
      </c>
      <c r="J141" s="13" t="s">
        <v>45</v>
      </c>
      <c r="K141" s="13" t="s">
        <v>45</v>
      </c>
      <c r="L141" s="13" t="s">
        <v>45</v>
      </c>
      <c r="M141" s="13" t="s">
        <v>45</v>
      </c>
      <c r="N141" s="13" t="s">
        <v>42</v>
      </c>
    </row>
    <row r="142" spans="1:14" x14ac:dyDescent="0.25">
      <c r="A142" t="s">
        <v>414</v>
      </c>
      <c r="B142" t="s">
        <v>415</v>
      </c>
      <c r="C142" s="35" t="s">
        <v>415</v>
      </c>
      <c r="D142" t="s">
        <v>114</v>
      </c>
      <c r="E142" s="13" t="s">
        <v>44</v>
      </c>
      <c r="F142" s="13" t="s">
        <v>46</v>
      </c>
      <c r="G142" s="13" t="s">
        <v>83</v>
      </c>
      <c r="H142" s="13" t="s">
        <v>45</v>
      </c>
      <c r="I142" s="13" t="s">
        <v>45</v>
      </c>
      <c r="J142" s="13" t="s">
        <v>45</v>
      </c>
      <c r="K142" s="13" t="s">
        <v>45</v>
      </c>
      <c r="L142" s="13" t="s">
        <v>45</v>
      </c>
      <c r="M142" s="13" t="s">
        <v>45</v>
      </c>
      <c r="N142" s="13" t="s">
        <v>42</v>
      </c>
    </row>
    <row r="143" spans="1:14" x14ac:dyDescent="0.25">
      <c r="A143" t="s">
        <v>416</v>
      </c>
      <c r="B143" t="s">
        <v>417</v>
      </c>
      <c r="C143" s="35" t="s">
        <v>417</v>
      </c>
      <c r="D143" t="s">
        <v>115</v>
      </c>
      <c r="E143" s="13" t="s">
        <v>44</v>
      </c>
      <c r="F143" s="13" t="s">
        <v>46</v>
      </c>
      <c r="G143" s="13" t="s">
        <v>83</v>
      </c>
      <c r="H143" s="13" t="s">
        <v>45</v>
      </c>
      <c r="I143" s="13" t="s">
        <v>45</v>
      </c>
      <c r="J143" s="13" t="s">
        <v>45</v>
      </c>
      <c r="K143" s="13" t="s">
        <v>45</v>
      </c>
      <c r="L143" s="13" t="s">
        <v>45</v>
      </c>
      <c r="M143" s="13" t="s">
        <v>45</v>
      </c>
      <c r="N143" s="13" t="s">
        <v>42</v>
      </c>
    </row>
    <row r="144" spans="1:14" x14ac:dyDescent="0.25">
      <c r="A144" t="s">
        <v>418</v>
      </c>
      <c r="B144" t="s">
        <v>419</v>
      </c>
      <c r="C144" s="35" t="s">
        <v>419</v>
      </c>
      <c r="D144" t="s">
        <v>115</v>
      </c>
      <c r="E144" s="13" t="s">
        <v>44</v>
      </c>
      <c r="F144" s="13" t="s">
        <v>46</v>
      </c>
      <c r="G144" s="13" t="s">
        <v>83</v>
      </c>
      <c r="H144" s="13" t="s">
        <v>45</v>
      </c>
      <c r="I144" s="13" t="s">
        <v>45</v>
      </c>
      <c r="J144" s="13" t="s">
        <v>45</v>
      </c>
      <c r="K144" s="13" t="s">
        <v>45</v>
      </c>
      <c r="L144" s="13" t="s">
        <v>45</v>
      </c>
      <c r="M144" s="13" t="s">
        <v>45</v>
      </c>
      <c r="N144" s="13" t="s">
        <v>42</v>
      </c>
    </row>
    <row r="145" spans="1:14" x14ac:dyDescent="0.25">
      <c r="A145" t="s">
        <v>420</v>
      </c>
      <c r="B145" t="s">
        <v>421</v>
      </c>
      <c r="C145" s="35" t="s">
        <v>421</v>
      </c>
      <c r="D145" t="s">
        <v>115</v>
      </c>
      <c r="E145" s="13" t="s">
        <v>44</v>
      </c>
      <c r="F145" s="13" t="s">
        <v>46</v>
      </c>
      <c r="G145" s="13" t="s">
        <v>83</v>
      </c>
      <c r="H145" s="13" t="s">
        <v>45</v>
      </c>
      <c r="I145" s="13" t="s">
        <v>45</v>
      </c>
      <c r="J145" s="13" t="s">
        <v>45</v>
      </c>
      <c r="K145" s="13" t="s">
        <v>45</v>
      </c>
      <c r="L145" s="13" t="s">
        <v>45</v>
      </c>
      <c r="M145" s="13" t="s">
        <v>45</v>
      </c>
      <c r="N145" s="13" t="s">
        <v>42</v>
      </c>
    </row>
    <row r="146" spans="1:14" x14ac:dyDescent="0.25">
      <c r="A146" t="s">
        <v>422</v>
      </c>
      <c r="B146" t="s">
        <v>423</v>
      </c>
      <c r="C146" s="35" t="s">
        <v>423</v>
      </c>
      <c r="D146" t="s">
        <v>115</v>
      </c>
      <c r="E146" s="13" t="s">
        <v>44</v>
      </c>
      <c r="F146" s="13" t="s">
        <v>46</v>
      </c>
      <c r="G146" s="13" t="s">
        <v>83</v>
      </c>
      <c r="H146" s="13" t="s">
        <v>45</v>
      </c>
      <c r="I146" s="13" t="s">
        <v>45</v>
      </c>
      <c r="J146" s="13" t="s">
        <v>45</v>
      </c>
      <c r="K146" s="13" t="s">
        <v>45</v>
      </c>
      <c r="L146" s="13" t="s">
        <v>45</v>
      </c>
      <c r="M146" s="13" t="s">
        <v>45</v>
      </c>
      <c r="N146" s="13" t="s">
        <v>42</v>
      </c>
    </row>
    <row r="147" spans="1:14" x14ac:dyDescent="0.25">
      <c r="A147" t="s">
        <v>424</v>
      </c>
      <c r="B147" t="s">
        <v>425</v>
      </c>
      <c r="C147" s="35" t="s">
        <v>425</v>
      </c>
      <c r="D147" t="s">
        <v>116</v>
      </c>
      <c r="E147" s="13" t="s">
        <v>44</v>
      </c>
      <c r="F147" s="13" t="s">
        <v>46</v>
      </c>
      <c r="G147" s="13" t="s">
        <v>83</v>
      </c>
      <c r="H147" s="13" t="s">
        <v>45</v>
      </c>
      <c r="I147" s="13" t="s">
        <v>45</v>
      </c>
      <c r="J147" s="13" t="s">
        <v>45</v>
      </c>
      <c r="K147" s="13" t="s">
        <v>45</v>
      </c>
      <c r="L147" s="13" t="s">
        <v>45</v>
      </c>
      <c r="M147" s="13" t="s">
        <v>45</v>
      </c>
      <c r="N147" s="13" t="s">
        <v>42</v>
      </c>
    </row>
    <row r="148" spans="1:14" x14ac:dyDescent="0.25">
      <c r="A148" t="s">
        <v>426</v>
      </c>
      <c r="B148" t="s">
        <v>427</v>
      </c>
      <c r="C148" s="35" t="s">
        <v>427</v>
      </c>
      <c r="D148" t="s">
        <v>117</v>
      </c>
      <c r="E148" s="13" t="s">
        <v>44</v>
      </c>
      <c r="F148" s="13" t="s">
        <v>46</v>
      </c>
      <c r="G148" s="13" t="s">
        <v>83</v>
      </c>
      <c r="H148" s="13" t="s">
        <v>45</v>
      </c>
      <c r="I148" s="13" t="s">
        <v>45</v>
      </c>
      <c r="J148" s="13" t="s">
        <v>45</v>
      </c>
      <c r="K148" s="13" t="s">
        <v>45</v>
      </c>
      <c r="L148" s="13" t="s">
        <v>45</v>
      </c>
      <c r="M148" s="13" t="s">
        <v>45</v>
      </c>
      <c r="N148" s="13" t="s">
        <v>42</v>
      </c>
    </row>
    <row r="149" spans="1:14" x14ac:dyDescent="0.25">
      <c r="A149" t="s">
        <v>428</v>
      </c>
      <c r="B149" t="s">
        <v>429</v>
      </c>
      <c r="C149" s="35" t="s">
        <v>429</v>
      </c>
      <c r="D149" t="s">
        <v>430</v>
      </c>
      <c r="E149" s="13" t="s">
        <v>44</v>
      </c>
      <c r="F149" s="13" t="s">
        <v>46</v>
      </c>
      <c r="G149" s="13" t="s">
        <v>83</v>
      </c>
      <c r="H149" s="13" t="s">
        <v>45</v>
      </c>
      <c r="I149" s="13" t="s">
        <v>45</v>
      </c>
      <c r="J149" s="13" t="s">
        <v>45</v>
      </c>
      <c r="K149" s="13" t="s">
        <v>45</v>
      </c>
      <c r="L149" s="13" t="s">
        <v>45</v>
      </c>
      <c r="M149" s="13" t="s">
        <v>45</v>
      </c>
      <c r="N149" s="13" t="s">
        <v>42</v>
      </c>
    </row>
    <row r="150" spans="1:14" x14ac:dyDescent="0.25">
      <c r="A150" t="s">
        <v>431</v>
      </c>
      <c r="B150" t="s">
        <v>432</v>
      </c>
      <c r="C150" s="35" t="s">
        <v>432</v>
      </c>
      <c r="D150" t="s">
        <v>430</v>
      </c>
      <c r="E150" s="13" t="s">
        <v>44</v>
      </c>
      <c r="F150" s="13" t="s">
        <v>46</v>
      </c>
      <c r="G150" s="13" t="s">
        <v>83</v>
      </c>
      <c r="H150" s="13" t="s">
        <v>45</v>
      </c>
      <c r="I150" s="13" t="s">
        <v>45</v>
      </c>
      <c r="J150" s="13" t="s">
        <v>45</v>
      </c>
      <c r="K150" s="13" t="s">
        <v>45</v>
      </c>
      <c r="L150" s="13" t="s">
        <v>45</v>
      </c>
      <c r="M150" s="13" t="s">
        <v>45</v>
      </c>
      <c r="N150" s="13" t="s">
        <v>42</v>
      </c>
    </row>
    <row r="151" spans="1:14" x14ac:dyDescent="0.25">
      <c r="A151" t="s">
        <v>433</v>
      </c>
      <c r="B151" t="s">
        <v>434</v>
      </c>
      <c r="C151" s="35" t="s">
        <v>434</v>
      </c>
      <c r="D151" t="s">
        <v>430</v>
      </c>
      <c r="E151" s="13" t="s">
        <v>44</v>
      </c>
      <c r="F151" s="13" t="s">
        <v>46</v>
      </c>
      <c r="G151" s="13" t="s">
        <v>83</v>
      </c>
      <c r="H151" s="13" t="s">
        <v>45</v>
      </c>
      <c r="I151" s="13" t="s">
        <v>45</v>
      </c>
      <c r="J151" s="13" t="s">
        <v>45</v>
      </c>
      <c r="K151" s="13" t="s">
        <v>45</v>
      </c>
      <c r="L151" s="13" t="s">
        <v>45</v>
      </c>
      <c r="M151" s="13" t="s">
        <v>45</v>
      </c>
      <c r="N151" s="13" t="s">
        <v>42</v>
      </c>
    </row>
    <row r="152" spans="1:14" x14ac:dyDescent="0.25">
      <c r="A152" t="s">
        <v>435</v>
      </c>
      <c r="B152" t="s">
        <v>436</v>
      </c>
      <c r="C152" s="35" t="s">
        <v>436</v>
      </c>
      <c r="D152" t="s">
        <v>430</v>
      </c>
      <c r="E152" s="13" t="s">
        <v>44</v>
      </c>
      <c r="F152" s="13" t="s">
        <v>46</v>
      </c>
      <c r="G152" s="13" t="s">
        <v>83</v>
      </c>
      <c r="H152" s="13" t="s">
        <v>45</v>
      </c>
      <c r="I152" s="13" t="s">
        <v>45</v>
      </c>
      <c r="J152" s="13" t="s">
        <v>45</v>
      </c>
      <c r="K152" s="13" t="s">
        <v>45</v>
      </c>
      <c r="L152" s="13" t="s">
        <v>45</v>
      </c>
      <c r="M152" s="13" t="s">
        <v>45</v>
      </c>
      <c r="N152" s="13" t="s">
        <v>42</v>
      </c>
    </row>
    <row r="153" spans="1:14" x14ac:dyDescent="0.25">
      <c r="A153" t="s">
        <v>437</v>
      </c>
      <c r="B153" t="s">
        <v>438</v>
      </c>
      <c r="C153" s="35" t="s">
        <v>438</v>
      </c>
      <c r="D153" t="s">
        <v>57</v>
      </c>
      <c r="E153" s="13" t="s">
        <v>44</v>
      </c>
      <c r="F153" s="13" t="s">
        <v>46</v>
      </c>
      <c r="G153" s="13" t="s">
        <v>83</v>
      </c>
      <c r="H153" s="13" t="s">
        <v>45</v>
      </c>
      <c r="I153" s="13" t="s">
        <v>45</v>
      </c>
      <c r="J153" s="13" t="s">
        <v>45</v>
      </c>
      <c r="K153" s="13" t="s">
        <v>45</v>
      </c>
      <c r="L153" s="13" t="s">
        <v>45</v>
      </c>
      <c r="M153" s="13" t="s">
        <v>45</v>
      </c>
      <c r="N153" s="13" t="s">
        <v>42</v>
      </c>
    </row>
    <row r="154" spans="1:14" x14ac:dyDescent="0.25">
      <c r="A154" t="s">
        <v>439</v>
      </c>
      <c r="B154" t="s">
        <v>440</v>
      </c>
      <c r="C154" s="35" t="s">
        <v>440</v>
      </c>
      <c r="D154" t="s">
        <v>57</v>
      </c>
      <c r="E154" s="13" t="s">
        <v>44</v>
      </c>
      <c r="F154" s="13" t="s">
        <v>46</v>
      </c>
      <c r="G154" s="13" t="s">
        <v>83</v>
      </c>
      <c r="H154" s="13" t="s">
        <v>45</v>
      </c>
      <c r="I154" s="13" t="s">
        <v>45</v>
      </c>
      <c r="J154" s="13" t="s">
        <v>45</v>
      </c>
      <c r="K154" s="13" t="s">
        <v>45</v>
      </c>
      <c r="L154" s="13" t="s">
        <v>45</v>
      </c>
      <c r="M154" s="13" t="s">
        <v>45</v>
      </c>
      <c r="N154" s="13" t="s">
        <v>42</v>
      </c>
    </row>
    <row r="155" spans="1:14" x14ac:dyDescent="0.25">
      <c r="A155" t="s">
        <v>441</v>
      </c>
      <c r="B155" t="s">
        <v>442</v>
      </c>
      <c r="C155" s="35" t="s">
        <v>442</v>
      </c>
      <c r="D155" t="s">
        <v>57</v>
      </c>
      <c r="E155" s="13" t="s">
        <v>44</v>
      </c>
      <c r="F155" s="13" t="s">
        <v>46</v>
      </c>
      <c r="G155" s="13" t="s">
        <v>83</v>
      </c>
      <c r="H155" s="13" t="s">
        <v>45</v>
      </c>
      <c r="I155" s="13" t="s">
        <v>45</v>
      </c>
      <c r="J155" s="13" t="s">
        <v>45</v>
      </c>
      <c r="K155" s="13" t="s">
        <v>45</v>
      </c>
      <c r="L155" s="13" t="s">
        <v>45</v>
      </c>
      <c r="M155" s="13" t="s">
        <v>45</v>
      </c>
      <c r="N155" s="13" t="s">
        <v>42</v>
      </c>
    </row>
    <row r="156" spans="1:14" x14ac:dyDescent="0.25">
      <c r="A156" t="s">
        <v>443</v>
      </c>
      <c r="B156" t="s">
        <v>444</v>
      </c>
      <c r="C156" s="35" t="s">
        <v>444</v>
      </c>
      <c r="D156" t="s">
        <v>57</v>
      </c>
      <c r="E156" s="13" t="s">
        <v>44</v>
      </c>
      <c r="F156" s="13" t="s">
        <v>46</v>
      </c>
      <c r="G156" s="13" t="s">
        <v>83</v>
      </c>
      <c r="H156" s="13" t="s">
        <v>45</v>
      </c>
      <c r="I156" s="13" t="s">
        <v>45</v>
      </c>
      <c r="J156" s="13" t="s">
        <v>45</v>
      </c>
      <c r="K156" s="13" t="s">
        <v>45</v>
      </c>
      <c r="L156" s="13" t="s">
        <v>45</v>
      </c>
      <c r="M156" s="13" t="s">
        <v>45</v>
      </c>
      <c r="N156" s="13" t="s">
        <v>42</v>
      </c>
    </row>
    <row r="157" spans="1:14" x14ac:dyDescent="0.25">
      <c r="A157" t="s">
        <v>445</v>
      </c>
      <c r="B157" t="s">
        <v>446</v>
      </c>
      <c r="C157" s="35" t="s">
        <v>446</v>
      </c>
      <c r="D157" t="s">
        <v>57</v>
      </c>
      <c r="E157" s="13" t="s">
        <v>44</v>
      </c>
      <c r="F157" s="13" t="s">
        <v>46</v>
      </c>
      <c r="G157" s="13" t="s">
        <v>83</v>
      </c>
      <c r="H157" s="13" t="s">
        <v>45</v>
      </c>
      <c r="I157" s="13" t="s">
        <v>45</v>
      </c>
      <c r="J157" s="13" t="s">
        <v>45</v>
      </c>
      <c r="K157" s="13" t="s">
        <v>45</v>
      </c>
      <c r="L157" s="13" t="s">
        <v>45</v>
      </c>
      <c r="M157" s="13" t="s">
        <v>45</v>
      </c>
      <c r="N157" s="13" t="s">
        <v>42</v>
      </c>
    </row>
    <row r="158" spans="1:14" x14ac:dyDescent="0.25">
      <c r="A158" t="s">
        <v>447</v>
      </c>
      <c r="B158" t="s">
        <v>448</v>
      </c>
      <c r="C158" s="35" t="s">
        <v>448</v>
      </c>
      <c r="D158" t="s">
        <v>57</v>
      </c>
      <c r="E158" s="13" t="s">
        <v>44</v>
      </c>
      <c r="F158" s="13" t="s">
        <v>46</v>
      </c>
      <c r="G158" s="13" t="s">
        <v>83</v>
      </c>
      <c r="H158" s="13" t="s">
        <v>45</v>
      </c>
      <c r="I158" s="13" t="s">
        <v>45</v>
      </c>
      <c r="J158" s="13" t="s">
        <v>45</v>
      </c>
      <c r="K158" s="13" t="s">
        <v>45</v>
      </c>
      <c r="L158" s="13" t="s">
        <v>45</v>
      </c>
      <c r="M158" s="13" t="s">
        <v>45</v>
      </c>
      <c r="N158" s="13" t="s">
        <v>42</v>
      </c>
    </row>
    <row r="159" spans="1:14" x14ac:dyDescent="0.25">
      <c r="A159" t="s">
        <v>449</v>
      </c>
      <c r="B159" t="s">
        <v>450</v>
      </c>
      <c r="C159" s="35" t="s">
        <v>450</v>
      </c>
      <c r="D159" t="s">
        <v>57</v>
      </c>
      <c r="E159" s="13" t="s">
        <v>44</v>
      </c>
      <c r="F159" s="13" t="s">
        <v>46</v>
      </c>
      <c r="G159" s="13" t="s">
        <v>83</v>
      </c>
      <c r="H159" s="13" t="s">
        <v>45</v>
      </c>
      <c r="I159" s="13" t="s">
        <v>45</v>
      </c>
      <c r="J159" s="13" t="s">
        <v>45</v>
      </c>
      <c r="K159" s="13" t="s">
        <v>45</v>
      </c>
      <c r="L159" s="13" t="s">
        <v>45</v>
      </c>
      <c r="M159" s="13" t="s">
        <v>45</v>
      </c>
      <c r="N159" s="13" t="s">
        <v>42</v>
      </c>
    </row>
    <row r="160" spans="1:14" x14ac:dyDescent="0.25">
      <c r="A160" t="s">
        <v>451</v>
      </c>
      <c r="B160" t="s">
        <v>452</v>
      </c>
      <c r="C160" s="35" t="s">
        <v>452</v>
      </c>
      <c r="D160" t="s">
        <v>57</v>
      </c>
      <c r="E160" s="13" t="s">
        <v>44</v>
      </c>
      <c r="F160" s="13" t="s">
        <v>46</v>
      </c>
      <c r="G160" s="13" t="s">
        <v>83</v>
      </c>
      <c r="H160" s="13" t="s">
        <v>45</v>
      </c>
      <c r="I160" s="13" t="s">
        <v>45</v>
      </c>
      <c r="J160" s="13" t="s">
        <v>45</v>
      </c>
      <c r="K160" s="13" t="s">
        <v>45</v>
      </c>
      <c r="L160" s="13" t="s">
        <v>45</v>
      </c>
      <c r="M160" s="13" t="s">
        <v>45</v>
      </c>
      <c r="N160" s="13" t="s">
        <v>42</v>
      </c>
    </row>
    <row r="161" spans="1:14" x14ac:dyDescent="0.25">
      <c r="A161" t="s">
        <v>453</v>
      </c>
      <c r="B161" t="s">
        <v>454</v>
      </c>
      <c r="C161" s="35" t="s">
        <v>454</v>
      </c>
      <c r="D161" t="s">
        <v>455</v>
      </c>
      <c r="E161" s="13" t="s">
        <v>44</v>
      </c>
      <c r="F161" s="13" t="s">
        <v>46</v>
      </c>
      <c r="G161" s="13" t="s">
        <v>83</v>
      </c>
      <c r="H161" s="13" t="s">
        <v>45</v>
      </c>
      <c r="I161" s="13" t="s">
        <v>45</v>
      </c>
      <c r="J161" s="13" t="s">
        <v>45</v>
      </c>
      <c r="K161" s="13" t="s">
        <v>45</v>
      </c>
      <c r="L161" s="13" t="s">
        <v>45</v>
      </c>
      <c r="M161" s="13" t="s">
        <v>45</v>
      </c>
      <c r="N161" s="13" t="s">
        <v>42</v>
      </c>
    </row>
    <row r="162" spans="1:14" x14ac:dyDescent="0.25">
      <c r="A162" t="s">
        <v>456</v>
      </c>
      <c r="B162" t="s">
        <v>457</v>
      </c>
      <c r="C162" s="35" t="s">
        <v>457</v>
      </c>
      <c r="D162" t="s">
        <v>455</v>
      </c>
      <c r="E162" s="13" t="s">
        <v>44</v>
      </c>
      <c r="F162" s="13" t="s">
        <v>46</v>
      </c>
      <c r="G162" s="13" t="s">
        <v>83</v>
      </c>
      <c r="H162" s="13" t="s">
        <v>45</v>
      </c>
      <c r="I162" s="13" t="s">
        <v>45</v>
      </c>
      <c r="J162" s="13" t="s">
        <v>45</v>
      </c>
      <c r="K162" s="13" t="s">
        <v>45</v>
      </c>
      <c r="L162" s="13" t="s">
        <v>45</v>
      </c>
      <c r="M162" s="13" t="s">
        <v>45</v>
      </c>
      <c r="N162" s="13" t="s">
        <v>42</v>
      </c>
    </row>
    <row r="163" spans="1:14" x14ac:dyDescent="0.25">
      <c r="A163" t="s">
        <v>458</v>
      </c>
      <c r="B163" t="s">
        <v>459</v>
      </c>
      <c r="C163" s="35" t="s">
        <v>459</v>
      </c>
      <c r="D163" t="s">
        <v>455</v>
      </c>
      <c r="E163" s="13" t="s">
        <v>44</v>
      </c>
      <c r="F163" s="13" t="s">
        <v>46</v>
      </c>
      <c r="G163" s="13" t="s">
        <v>83</v>
      </c>
      <c r="H163" s="13" t="s">
        <v>45</v>
      </c>
      <c r="I163" s="13" t="s">
        <v>45</v>
      </c>
      <c r="J163" s="13" t="s">
        <v>45</v>
      </c>
      <c r="K163" s="13" t="s">
        <v>45</v>
      </c>
      <c r="L163" s="13" t="s">
        <v>45</v>
      </c>
      <c r="M163" s="13" t="s">
        <v>45</v>
      </c>
      <c r="N163" s="13" t="s">
        <v>42</v>
      </c>
    </row>
    <row r="164" spans="1:14" x14ac:dyDescent="0.25">
      <c r="A164" t="s">
        <v>460</v>
      </c>
      <c r="B164" t="s">
        <v>461</v>
      </c>
      <c r="C164" s="35" t="s">
        <v>461</v>
      </c>
      <c r="D164" t="s">
        <v>455</v>
      </c>
      <c r="E164" s="13" t="s">
        <v>44</v>
      </c>
      <c r="F164" s="13" t="s">
        <v>46</v>
      </c>
      <c r="G164" s="13" t="s">
        <v>83</v>
      </c>
      <c r="H164" s="13" t="s">
        <v>45</v>
      </c>
      <c r="I164" s="13" t="s">
        <v>45</v>
      </c>
      <c r="J164" s="13" t="s">
        <v>45</v>
      </c>
      <c r="K164" s="13" t="s">
        <v>45</v>
      </c>
      <c r="L164" s="13" t="s">
        <v>45</v>
      </c>
      <c r="M164" s="13" t="s">
        <v>45</v>
      </c>
      <c r="N164" s="13" t="s">
        <v>42</v>
      </c>
    </row>
    <row r="165" spans="1:14" x14ac:dyDescent="0.25">
      <c r="A165" t="s">
        <v>462</v>
      </c>
      <c r="B165" t="s">
        <v>463</v>
      </c>
      <c r="C165" s="35" t="s">
        <v>463</v>
      </c>
      <c r="D165" t="s">
        <v>58</v>
      </c>
      <c r="E165" s="13" t="s">
        <v>44</v>
      </c>
      <c r="F165" s="13" t="s">
        <v>46</v>
      </c>
      <c r="G165" s="13" t="s">
        <v>83</v>
      </c>
      <c r="H165" s="13" t="s">
        <v>45</v>
      </c>
      <c r="I165" s="13" t="s">
        <v>45</v>
      </c>
      <c r="J165" s="13" t="s">
        <v>45</v>
      </c>
      <c r="K165" s="13" t="s">
        <v>45</v>
      </c>
      <c r="L165" s="13" t="s">
        <v>45</v>
      </c>
      <c r="M165" s="13" t="s">
        <v>45</v>
      </c>
      <c r="N165" s="13" t="s">
        <v>42</v>
      </c>
    </row>
    <row r="166" spans="1:14" x14ac:dyDescent="0.25">
      <c r="A166" t="s">
        <v>464</v>
      </c>
      <c r="B166" t="s">
        <v>465</v>
      </c>
      <c r="C166" s="35" t="s">
        <v>465</v>
      </c>
      <c r="D166" t="s">
        <v>58</v>
      </c>
      <c r="E166" s="13" t="s">
        <v>44</v>
      </c>
      <c r="F166" s="13" t="s">
        <v>46</v>
      </c>
      <c r="G166" s="13" t="s">
        <v>83</v>
      </c>
      <c r="H166" s="13" t="s">
        <v>45</v>
      </c>
      <c r="I166" s="13" t="s">
        <v>45</v>
      </c>
      <c r="J166" s="13" t="s">
        <v>45</v>
      </c>
      <c r="K166" s="13" t="s">
        <v>45</v>
      </c>
      <c r="L166" s="13" t="s">
        <v>45</v>
      </c>
      <c r="M166" s="13" t="s">
        <v>45</v>
      </c>
      <c r="N166" s="13" t="s">
        <v>42</v>
      </c>
    </row>
    <row r="167" spans="1:14" x14ac:dyDescent="0.25">
      <c r="A167" t="s">
        <v>466</v>
      </c>
      <c r="B167" t="s">
        <v>467</v>
      </c>
      <c r="C167" s="35" t="s">
        <v>467</v>
      </c>
      <c r="D167" t="s">
        <v>58</v>
      </c>
      <c r="E167" s="13" t="s">
        <v>44</v>
      </c>
      <c r="F167" s="13" t="s">
        <v>46</v>
      </c>
      <c r="G167" s="13" t="s">
        <v>83</v>
      </c>
      <c r="H167" s="13" t="s">
        <v>45</v>
      </c>
      <c r="I167" s="13" t="s">
        <v>45</v>
      </c>
      <c r="J167" s="13" t="s">
        <v>45</v>
      </c>
      <c r="K167" s="13" t="s">
        <v>45</v>
      </c>
      <c r="L167" s="13" t="s">
        <v>45</v>
      </c>
      <c r="M167" s="13" t="s">
        <v>45</v>
      </c>
      <c r="N167" s="13" t="s">
        <v>42</v>
      </c>
    </row>
    <row r="168" spans="1:14" x14ac:dyDescent="0.25">
      <c r="A168" t="s">
        <v>468</v>
      </c>
      <c r="B168" t="s">
        <v>469</v>
      </c>
      <c r="C168" s="35" t="s">
        <v>469</v>
      </c>
      <c r="D168" t="s">
        <v>58</v>
      </c>
      <c r="E168" s="13" t="s">
        <v>44</v>
      </c>
      <c r="F168" s="13" t="s">
        <v>46</v>
      </c>
      <c r="G168" s="13" t="s">
        <v>83</v>
      </c>
      <c r="H168" s="13" t="s">
        <v>45</v>
      </c>
      <c r="I168" s="13" t="s">
        <v>45</v>
      </c>
      <c r="J168" s="13" t="s">
        <v>45</v>
      </c>
      <c r="K168" s="13" t="s">
        <v>45</v>
      </c>
      <c r="L168" s="13" t="s">
        <v>45</v>
      </c>
      <c r="M168" s="13" t="s">
        <v>45</v>
      </c>
      <c r="N168" s="13" t="s">
        <v>42</v>
      </c>
    </row>
    <row r="169" spans="1:14" x14ac:dyDescent="0.25">
      <c r="A169" t="s">
        <v>470</v>
      </c>
      <c r="B169" t="s">
        <v>471</v>
      </c>
      <c r="C169" s="35" t="s">
        <v>471</v>
      </c>
      <c r="D169" t="s">
        <v>58</v>
      </c>
      <c r="E169" s="13" t="s">
        <v>44</v>
      </c>
      <c r="F169" s="13" t="s">
        <v>46</v>
      </c>
      <c r="G169" s="13" t="s">
        <v>83</v>
      </c>
      <c r="H169" s="13" t="s">
        <v>45</v>
      </c>
      <c r="I169" s="13" t="s">
        <v>45</v>
      </c>
      <c r="J169" s="13" t="s">
        <v>45</v>
      </c>
      <c r="K169" s="13" t="s">
        <v>45</v>
      </c>
      <c r="L169" s="13" t="s">
        <v>45</v>
      </c>
      <c r="M169" s="13" t="s">
        <v>45</v>
      </c>
      <c r="N169" s="13" t="s">
        <v>42</v>
      </c>
    </row>
    <row r="170" spans="1:14" x14ac:dyDescent="0.25">
      <c r="A170" t="s">
        <v>472</v>
      </c>
      <c r="B170" t="s">
        <v>473</v>
      </c>
      <c r="C170" s="35" t="s">
        <v>473</v>
      </c>
      <c r="D170" t="s">
        <v>58</v>
      </c>
      <c r="E170" s="13" t="s">
        <v>44</v>
      </c>
      <c r="F170" s="13" t="s">
        <v>46</v>
      </c>
      <c r="G170" s="13" t="s">
        <v>83</v>
      </c>
      <c r="H170" s="13" t="s">
        <v>45</v>
      </c>
      <c r="I170" s="13" t="s">
        <v>45</v>
      </c>
      <c r="J170" s="13" t="s">
        <v>45</v>
      </c>
      <c r="K170" s="13" t="s">
        <v>45</v>
      </c>
      <c r="L170" s="13" t="s">
        <v>45</v>
      </c>
      <c r="M170" s="13" t="s">
        <v>45</v>
      </c>
      <c r="N170" s="13" t="s">
        <v>42</v>
      </c>
    </row>
    <row r="171" spans="1:14" x14ac:dyDescent="0.25">
      <c r="A171" t="s">
        <v>474</v>
      </c>
      <c r="B171" t="s">
        <v>475</v>
      </c>
      <c r="C171" s="35" t="s">
        <v>475</v>
      </c>
      <c r="D171" t="s">
        <v>59</v>
      </c>
      <c r="E171" s="13" t="s">
        <v>44</v>
      </c>
      <c r="F171" s="13" t="s">
        <v>46</v>
      </c>
      <c r="G171" s="13" t="s">
        <v>83</v>
      </c>
      <c r="H171" s="13" t="s">
        <v>45</v>
      </c>
      <c r="I171" s="13" t="s">
        <v>45</v>
      </c>
      <c r="J171" s="13" t="s">
        <v>45</v>
      </c>
      <c r="K171" s="13" t="s">
        <v>45</v>
      </c>
      <c r="L171" s="13" t="s">
        <v>45</v>
      </c>
      <c r="M171" s="13" t="s">
        <v>45</v>
      </c>
      <c r="N171" s="13" t="s">
        <v>42</v>
      </c>
    </row>
    <row r="172" spans="1:14" x14ac:dyDescent="0.25">
      <c r="A172" t="s">
        <v>476</v>
      </c>
      <c r="B172" t="s">
        <v>477</v>
      </c>
      <c r="C172" s="35" t="s">
        <v>477</v>
      </c>
      <c r="D172" t="s">
        <v>59</v>
      </c>
      <c r="E172" s="13" t="s">
        <v>44</v>
      </c>
      <c r="F172" s="13" t="s">
        <v>46</v>
      </c>
      <c r="G172" s="13" t="s">
        <v>83</v>
      </c>
      <c r="H172" s="13" t="s">
        <v>45</v>
      </c>
      <c r="I172" s="13" t="s">
        <v>45</v>
      </c>
      <c r="J172" s="13" t="s">
        <v>45</v>
      </c>
      <c r="K172" s="13" t="s">
        <v>45</v>
      </c>
      <c r="L172" s="13" t="s">
        <v>45</v>
      </c>
      <c r="M172" s="13" t="s">
        <v>45</v>
      </c>
      <c r="N172" s="13" t="s">
        <v>42</v>
      </c>
    </row>
    <row r="173" spans="1:14" x14ac:dyDescent="0.25">
      <c r="A173" t="s">
        <v>478</v>
      </c>
      <c r="B173" t="s">
        <v>479</v>
      </c>
      <c r="C173" s="35" t="s">
        <v>479</v>
      </c>
      <c r="D173" t="s">
        <v>60</v>
      </c>
      <c r="E173" s="13" t="s">
        <v>44</v>
      </c>
      <c r="F173" s="13" t="s">
        <v>46</v>
      </c>
      <c r="G173" s="13" t="s">
        <v>83</v>
      </c>
      <c r="H173" s="13" t="s">
        <v>45</v>
      </c>
      <c r="I173" s="13" t="s">
        <v>45</v>
      </c>
      <c r="J173" s="13" t="s">
        <v>45</v>
      </c>
      <c r="K173" s="13" t="s">
        <v>45</v>
      </c>
      <c r="L173" s="13" t="s">
        <v>45</v>
      </c>
      <c r="M173" s="13" t="s">
        <v>45</v>
      </c>
      <c r="N173" s="13" t="s">
        <v>42</v>
      </c>
    </row>
    <row r="174" spans="1:14" x14ac:dyDescent="0.25">
      <c r="A174" t="s">
        <v>480</v>
      </c>
      <c r="B174" t="s">
        <v>481</v>
      </c>
      <c r="C174" s="35" t="s">
        <v>481</v>
      </c>
      <c r="D174" t="s">
        <v>61</v>
      </c>
      <c r="E174" s="13" t="s">
        <v>44</v>
      </c>
      <c r="F174" s="13" t="s">
        <v>46</v>
      </c>
      <c r="G174" s="13" t="s">
        <v>83</v>
      </c>
      <c r="H174" s="13" t="s">
        <v>45</v>
      </c>
      <c r="I174" s="13" t="s">
        <v>45</v>
      </c>
      <c r="J174" s="13" t="s">
        <v>45</v>
      </c>
      <c r="K174" s="13" t="s">
        <v>45</v>
      </c>
      <c r="L174" s="13" t="s">
        <v>45</v>
      </c>
      <c r="M174" s="13" t="s">
        <v>45</v>
      </c>
      <c r="N174" s="13" t="s">
        <v>42</v>
      </c>
    </row>
    <row r="175" spans="1:14" x14ac:dyDescent="0.25">
      <c r="A175" t="s">
        <v>482</v>
      </c>
      <c r="B175" t="s">
        <v>483</v>
      </c>
      <c r="C175" s="35" t="s">
        <v>483</v>
      </c>
      <c r="D175" t="s">
        <v>61</v>
      </c>
      <c r="E175" s="13" t="s">
        <v>44</v>
      </c>
      <c r="F175" s="13" t="s">
        <v>46</v>
      </c>
      <c r="G175" s="13" t="s">
        <v>83</v>
      </c>
      <c r="H175" s="13" t="s">
        <v>45</v>
      </c>
      <c r="I175" s="13" t="s">
        <v>45</v>
      </c>
      <c r="J175" s="13" t="s">
        <v>45</v>
      </c>
      <c r="K175" s="13" t="s">
        <v>45</v>
      </c>
      <c r="L175" s="13" t="s">
        <v>45</v>
      </c>
      <c r="M175" s="13" t="s">
        <v>45</v>
      </c>
      <c r="N175" s="13" t="s">
        <v>42</v>
      </c>
    </row>
    <row r="176" spans="1:14" x14ac:dyDescent="0.25">
      <c r="A176" t="s">
        <v>484</v>
      </c>
      <c r="B176" t="s">
        <v>485</v>
      </c>
      <c r="C176" s="35" t="s">
        <v>485</v>
      </c>
      <c r="D176" t="s">
        <v>486</v>
      </c>
      <c r="E176" s="13" t="s">
        <v>44</v>
      </c>
      <c r="F176" s="13" t="s">
        <v>46</v>
      </c>
      <c r="G176" s="13" t="s">
        <v>83</v>
      </c>
      <c r="H176" s="13" t="s">
        <v>45</v>
      </c>
      <c r="I176" s="13" t="s">
        <v>45</v>
      </c>
      <c r="J176" s="13" t="s">
        <v>45</v>
      </c>
      <c r="K176" s="13" t="s">
        <v>45</v>
      </c>
      <c r="L176" s="13" t="s">
        <v>45</v>
      </c>
      <c r="M176" s="13" t="s">
        <v>45</v>
      </c>
      <c r="N176" s="13" t="s">
        <v>42</v>
      </c>
    </row>
    <row r="177" spans="1:14" x14ac:dyDescent="0.25">
      <c r="A177" t="s">
        <v>487</v>
      </c>
      <c r="B177" t="s">
        <v>488</v>
      </c>
      <c r="C177" s="35" t="s">
        <v>488</v>
      </c>
      <c r="D177" t="s">
        <v>486</v>
      </c>
      <c r="E177" s="13" t="s">
        <v>44</v>
      </c>
      <c r="F177" s="13" t="s">
        <v>46</v>
      </c>
      <c r="G177" s="13" t="s">
        <v>83</v>
      </c>
      <c r="H177" s="13" t="s">
        <v>45</v>
      </c>
      <c r="I177" s="13" t="s">
        <v>45</v>
      </c>
      <c r="J177" s="13" t="s">
        <v>45</v>
      </c>
      <c r="K177" s="13" t="s">
        <v>45</v>
      </c>
      <c r="L177" s="13" t="s">
        <v>45</v>
      </c>
      <c r="M177" s="13" t="s">
        <v>45</v>
      </c>
      <c r="N177" s="13" t="s">
        <v>42</v>
      </c>
    </row>
    <row r="178" spans="1:14" x14ac:dyDescent="0.25">
      <c r="A178" t="s">
        <v>489</v>
      </c>
      <c r="B178" t="s">
        <v>490</v>
      </c>
      <c r="C178" s="35" t="s">
        <v>490</v>
      </c>
      <c r="D178" t="s">
        <v>486</v>
      </c>
      <c r="E178" s="13" t="s">
        <v>44</v>
      </c>
      <c r="F178" s="13" t="s">
        <v>46</v>
      </c>
      <c r="G178" s="13" t="s">
        <v>83</v>
      </c>
      <c r="H178" s="13" t="s">
        <v>45</v>
      </c>
      <c r="I178" s="13" t="s">
        <v>45</v>
      </c>
      <c r="J178" s="13" t="s">
        <v>45</v>
      </c>
      <c r="K178" s="13" t="s">
        <v>45</v>
      </c>
      <c r="L178" s="13" t="s">
        <v>45</v>
      </c>
      <c r="M178" s="13" t="s">
        <v>45</v>
      </c>
      <c r="N178" s="13" t="s">
        <v>42</v>
      </c>
    </row>
    <row r="179" spans="1:14" x14ac:dyDescent="0.25">
      <c r="A179" t="s">
        <v>491</v>
      </c>
      <c r="B179" t="s">
        <v>492</v>
      </c>
      <c r="C179" s="35" t="s">
        <v>492</v>
      </c>
      <c r="D179" t="s">
        <v>486</v>
      </c>
      <c r="E179" s="13" t="s">
        <v>44</v>
      </c>
      <c r="F179" s="13" t="s">
        <v>46</v>
      </c>
      <c r="G179" s="13" t="s">
        <v>83</v>
      </c>
      <c r="H179" s="13" t="s">
        <v>45</v>
      </c>
      <c r="I179" s="13" t="s">
        <v>45</v>
      </c>
      <c r="J179" s="13" t="s">
        <v>45</v>
      </c>
      <c r="K179" s="13" t="s">
        <v>45</v>
      </c>
      <c r="L179" s="13" t="s">
        <v>45</v>
      </c>
      <c r="M179" s="13" t="s">
        <v>45</v>
      </c>
      <c r="N179" s="13" t="s">
        <v>42</v>
      </c>
    </row>
    <row r="180" spans="1:14" x14ac:dyDescent="0.25">
      <c r="A180" t="s">
        <v>493</v>
      </c>
      <c r="B180" t="s">
        <v>494</v>
      </c>
      <c r="C180" s="35" t="s">
        <v>494</v>
      </c>
      <c r="D180" t="s">
        <v>486</v>
      </c>
      <c r="E180" s="13" t="s">
        <v>44</v>
      </c>
      <c r="F180" s="13" t="s">
        <v>46</v>
      </c>
      <c r="G180" s="13" t="s">
        <v>83</v>
      </c>
      <c r="H180" s="13" t="s">
        <v>45</v>
      </c>
      <c r="I180" s="13" t="s">
        <v>45</v>
      </c>
      <c r="J180" s="13" t="s">
        <v>45</v>
      </c>
      <c r="K180" s="13" t="s">
        <v>45</v>
      </c>
      <c r="L180" s="13" t="s">
        <v>45</v>
      </c>
      <c r="M180" s="13" t="s">
        <v>45</v>
      </c>
      <c r="N180" s="13" t="s">
        <v>42</v>
      </c>
    </row>
    <row r="181" spans="1:14" x14ac:dyDescent="0.25">
      <c r="A181" t="s">
        <v>495</v>
      </c>
      <c r="B181">
        <v>10</v>
      </c>
      <c r="C181" s="35">
        <v>10</v>
      </c>
      <c r="D181" t="s">
        <v>118</v>
      </c>
      <c r="E181" s="13" t="s">
        <v>44</v>
      </c>
      <c r="F181" s="13" t="s">
        <v>46</v>
      </c>
      <c r="G181" s="13" t="s">
        <v>83</v>
      </c>
      <c r="H181" s="13" t="s">
        <v>45</v>
      </c>
      <c r="I181" s="13" t="s">
        <v>45</v>
      </c>
      <c r="J181" s="13" t="s">
        <v>45</v>
      </c>
      <c r="K181" s="13" t="s">
        <v>45</v>
      </c>
      <c r="L181" s="13" t="s">
        <v>45</v>
      </c>
      <c r="M181" s="13" t="s">
        <v>45</v>
      </c>
      <c r="N181" s="13" t="s">
        <v>42</v>
      </c>
    </row>
    <row r="182" spans="1:14" x14ac:dyDescent="0.25">
      <c r="A182" t="s">
        <v>496</v>
      </c>
      <c r="B182">
        <v>50</v>
      </c>
      <c r="C182" s="35">
        <v>50</v>
      </c>
      <c r="D182" t="s">
        <v>118</v>
      </c>
      <c r="E182" s="13" t="s">
        <v>44</v>
      </c>
      <c r="F182" s="13" t="s">
        <v>46</v>
      </c>
      <c r="G182" s="13" t="s">
        <v>83</v>
      </c>
      <c r="H182" s="13" t="s">
        <v>45</v>
      </c>
      <c r="I182" s="13" t="s">
        <v>45</v>
      </c>
      <c r="J182" s="13" t="s">
        <v>45</v>
      </c>
      <c r="K182" s="13" t="s">
        <v>45</v>
      </c>
      <c r="L182" s="13" t="s">
        <v>45</v>
      </c>
      <c r="M182" s="13" t="s">
        <v>45</v>
      </c>
      <c r="N182" s="13" t="s">
        <v>42</v>
      </c>
    </row>
    <row r="183" spans="1:14" x14ac:dyDescent="0.25">
      <c r="A183" t="s">
        <v>497</v>
      </c>
      <c r="B183">
        <v>51</v>
      </c>
      <c r="C183" s="35">
        <v>51</v>
      </c>
      <c r="D183" t="s">
        <v>118</v>
      </c>
      <c r="E183" s="13" t="s">
        <v>44</v>
      </c>
      <c r="F183" s="13" t="s">
        <v>46</v>
      </c>
      <c r="G183" s="13" t="s">
        <v>83</v>
      </c>
      <c r="H183" s="13" t="s">
        <v>45</v>
      </c>
      <c r="I183" s="13" t="s">
        <v>45</v>
      </c>
      <c r="J183" s="13" t="s">
        <v>45</v>
      </c>
      <c r="K183" s="13" t="s">
        <v>45</v>
      </c>
      <c r="L183" s="13" t="s">
        <v>45</v>
      </c>
      <c r="M183" s="13" t="s">
        <v>45</v>
      </c>
      <c r="N183" s="13" t="s">
        <v>42</v>
      </c>
    </row>
    <row r="184" spans="1:14" x14ac:dyDescent="0.25">
      <c r="A184" t="s">
        <v>498</v>
      </c>
      <c r="B184">
        <v>250</v>
      </c>
      <c r="C184" s="35">
        <v>250</v>
      </c>
      <c r="D184" t="s">
        <v>118</v>
      </c>
      <c r="E184" s="13" t="s">
        <v>44</v>
      </c>
      <c r="F184" s="13" t="s">
        <v>46</v>
      </c>
      <c r="G184" s="13" t="s">
        <v>83</v>
      </c>
      <c r="H184" s="13" t="s">
        <v>45</v>
      </c>
      <c r="I184" s="13" t="s">
        <v>45</v>
      </c>
      <c r="J184" s="13" t="s">
        <v>45</v>
      </c>
      <c r="K184" s="13" t="s">
        <v>45</v>
      </c>
      <c r="L184" s="13" t="s">
        <v>45</v>
      </c>
      <c r="M184" s="13" t="s">
        <v>45</v>
      </c>
      <c r="N184" s="13" t="s">
        <v>42</v>
      </c>
    </row>
    <row r="185" spans="1:14" x14ac:dyDescent="0.25">
      <c r="A185" t="s">
        <v>499</v>
      </c>
      <c r="B185" t="s">
        <v>500</v>
      </c>
      <c r="C185" s="35" t="s">
        <v>500</v>
      </c>
      <c r="D185" t="s">
        <v>118</v>
      </c>
      <c r="E185" s="13" t="s">
        <v>44</v>
      </c>
      <c r="F185" s="13" t="s">
        <v>46</v>
      </c>
      <c r="G185" s="13" t="s">
        <v>83</v>
      </c>
      <c r="H185" s="13" t="s">
        <v>45</v>
      </c>
      <c r="I185" s="13" t="s">
        <v>45</v>
      </c>
      <c r="J185" s="13" t="s">
        <v>45</v>
      </c>
      <c r="K185" s="13" t="s">
        <v>45</v>
      </c>
      <c r="L185" s="13" t="s">
        <v>45</v>
      </c>
      <c r="M185" s="13" t="s">
        <v>45</v>
      </c>
      <c r="N185" s="13" t="s">
        <v>42</v>
      </c>
    </row>
    <row r="186" spans="1:14" x14ac:dyDescent="0.25">
      <c r="A186" t="s">
        <v>501</v>
      </c>
      <c r="B186" t="s">
        <v>502</v>
      </c>
      <c r="C186" s="35" t="s">
        <v>502</v>
      </c>
      <c r="D186" t="s">
        <v>118</v>
      </c>
      <c r="E186" s="13" t="s">
        <v>44</v>
      </c>
      <c r="F186" s="13" t="s">
        <v>46</v>
      </c>
      <c r="G186" s="13" t="s">
        <v>83</v>
      </c>
      <c r="H186" s="13" t="s">
        <v>45</v>
      </c>
      <c r="I186" s="13" t="s">
        <v>45</v>
      </c>
      <c r="J186" s="13" t="s">
        <v>45</v>
      </c>
      <c r="K186" s="13" t="s">
        <v>45</v>
      </c>
      <c r="L186" s="13" t="s">
        <v>45</v>
      </c>
      <c r="M186" s="13" t="s">
        <v>45</v>
      </c>
      <c r="N186" s="13" t="s">
        <v>42</v>
      </c>
    </row>
    <row r="187" spans="1:14" x14ac:dyDescent="0.25">
      <c r="A187" t="s">
        <v>503</v>
      </c>
      <c r="B187" t="s">
        <v>504</v>
      </c>
      <c r="C187" s="35" t="s">
        <v>504</v>
      </c>
      <c r="D187" t="s">
        <v>118</v>
      </c>
      <c r="E187" s="13" t="s">
        <v>44</v>
      </c>
      <c r="F187" s="13" t="s">
        <v>46</v>
      </c>
      <c r="G187" s="13" t="s">
        <v>83</v>
      </c>
      <c r="H187" s="13" t="s">
        <v>45</v>
      </c>
      <c r="I187" s="13" t="s">
        <v>45</v>
      </c>
      <c r="J187" s="13" t="s">
        <v>45</v>
      </c>
      <c r="K187" s="13" t="s">
        <v>45</v>
      </c>
      <c r="L187" s="13" t="s">
        <v>45</v>
      </c>
      <c r="M187" s="13" t="s">
        <v>45</v>
      </c>
      <c r="N187" s="13" t="s">
        <v>42</v>
      </c>
    </row>
    <row r="188" spans="1:14" x14ac:dyDescent="0.25">
      <c r="A188" t="s">
        <v>505</v>
      </c>
      <c r="B188" t="s">
        <v>506</v>
      </c>
      <c r="C188" s="35" t="s">
        <v>506</v>
      </c>
      <c r="D188" t="s">
        <v>118</v>
      </c>
      <c r="E188" s="13" t="s">
        <v>44</v>
      </c>
      <c r="F188" s="13" t="s">
        <v>46</v>
      </c>
      <c r="G188" s="13" t="s">
        <v>83</v>
      </c>
      <c r="H188" s="13" t="s">
        <v>45</v>
      </c>
      <c r="I188" s="13" t="s">
        <v>45</v>
      </c>
      <c r="J188" s="13" t="s">
        <v>45</v>
      </c>
      <c r="K188" s="13" t="s">
        <v>45</v>
      </c>
      <c r="L188" s="13" t="s">
        <v>45</v>
      </c>
      <c r="M188" s="13" t="s">
        <v>45</v>
      </c>
      <c r="N188" s="13" t="s">
        <v>42</v>
      </c>
    </row>
    <row r="189" spans="1:14" x14ac:dyDescent="0.25">
      <c r="A189" t="s">
        <v>507</v>
      </c>
      <c r="B189" t="s">
        <v>508</v>
      </c>
      <c r="C189" s="35" t="s">
        <v>508</v>
      </c>
      <c r="D189" t="s">
        <v>509</v>
      </c>
      <c r="E189" s="13" t="s">
        <v>44</v>
      </c>
      <c r="F189" s="13" t="s">
        <v>46</v>
      </c>
      <c r="G189" s="13" t="s">
        <v>83</v>
      </c>
      <c r="H189" s="13" t="s">
        <v>45</v>
      </c>
      <c r="I189" s="13" t="s">
        <v>45</v>
      </c>
      <c r="J189" s="13" t="s">
        <v>45</v>
      </c>
      <c r="K189" s="13" t="s">
        <v>45</v>
      </c>
      <c r="L189" s="13" t="s">
        <v>45</v>
      </c>
      <c r="M189" s="13" t="s">
        <v>45</v>
      </c>
      <c r="N189" s="13" t="s">
        <v>42</v>
      </c>
    </row>
    <row r="190" spans="1:14" x14ac:dyDescent="0.25">
      <c r="A190" t="s">
        <v>510</v>
      </c>
      <c r="B190" t="s">
        <v>511</v>
      </c>
      <c r="C190" s="35" t="s">
        <v>511</v>
      </c>
      <c r="D190" t="s">
        <v>509</v>
      </c>
      <c r="E190" s="13" t="s">
        <v>44</v>
      </c>
      <c r="F190" s="13" t="s">
        <v>46</v>
      </c>
      <c r="G190" s="13" t="s">
        <v>83</v>
      </c>
      <c r="H190" s="13" t="s">
        <v>45</v>
      </c>
      <c r="I190" s="13" t="s">
        <v>45</v>
      </c>
      <c r="J190" s="13" t="s">
        <v>45</v>
      </c>
      <c r="K190" s="13" t="s">
        <v>45</v>
      </c>
      <c r="L190" s="13" t="s">
        <v>45</v>
      </c>
      <c r="M190" s="13" t="s">
        <v>45</v>
      </c>
      <c r="N190" s="13" t="s">
        <v>42</v>
      </c>
    </row>
    <row r="191" spans="1:14" x14ac:dyDescent="0.25">
      <c r="A191" t="s">
        <v>512</v>
      </c>
      <c r="B191" t="s">
        <v>513</v>
      </c>
      <c r="C191" s="35" t="s">
        <v>513</v>
      </c>
      <c r="D191" t="s">
        <v>509</v>
      </c>
      <c r="E191" s="13" t="s">
        <v>44</v>
      </c>
      <c r="F191" s="13" t="s">
        <v>46</v>
      </c>
      <c r="G191" s="13" t="s">
        <v>83</v>
      </c>
      <c r="H191" s="13" t="s">
        <v>45</v>
      </c>
      <c r="I191" s="13" t="s">
        <v>45</v>
      </c>
      <c r="J191" s="13" t="s">
        <v>45</v>
      </c>
      <c r="K191" s="13" t="s">
        <v>45</v>
      </c>
      <c r="L191" s="13" t="s">
        <v>45</v>
      </c>
      <c r="M191" s="13" t="s">
        <v>45</v>
      </c>
      <c r="N191" s="13" t="s">
        <v>42</v>
      </c>
    </row>
    <row r="192" spans="1:14" x14ac:dyDescent="0.25">
      <c r="A192" t="s">
        <v>514</v>
      </c>
      <c r="B192" t="s">
        <v>515</v>
      </c>
      <c r="C192" s="35" t="s">
        <v>515</v>
      </c>
      <c r="D192" t="s">
        <v>509</v>
      </c>
      <c r="E192" s="13" t="s">
        <v>44</v>
      </c>
      <c r="F192" s="13" t="s">
        <v>46</v>
      </c>
      <c r="G192" s="13" t="s">
        <v>83</v>
      </c>
      <c r="H192" s="13" t="s">
        <v>45</v>
      </c>
      <c r="I192" s="13" t="s">
        <v>45</v>
      </c>
      <c r="J192" s="13" t="s">
        <v>45</v>
      </c>
      <c r="K192" s="13" t="s">
        <v>45</v>
      </c>
      <c r="L192" s="13" t="s">
        <v>45</v>
      </c>
      <c r="M192" s="13" t="s">
        <v>45</v>
      </c>
      <c r="N192" s="13" t="s">
        <v>42</v>
      </c>
    </row>
    <row r="193" spans="1:14" x14ac:dyDescent="0.25">
      <c r="A193" t="s">
        <v>516</v>
      </c>
      <c r="B193" t="s">
        <v>517</v>
      </c>
      <c r="C193" s="35" t="s">
        <v>517</v>
      </c>
      <c r="D193" t="s">
        <v>509</v>
      </c>
      <c r="E193" s="13" t="s">
        <v>44</v>
      </c>
      <c r="F193" s="13" t="s">
        <v>46</v>
      </c>
      <c r="G193" s="13" t="s">
        <v>83</v>
      </c>
      <c r="H193" s="13" t="s">
        <v>45</v>
      </c>
      <c r="I193" s="13" t="s">
        <v>45</v>
      </c>
      <c r="J193" s="13" t="s">
        <v>45</v>
      </c>
      <c r="K193" s="13" t="s">
        <v>45</v>
      </c>
      <c r="L193" s="13" t="s">
        <v>45</v>
      </c>
      <c r="M193" s="13" t="s">
        <v>45</v>
      </c>
      <c r="N193" s="13" t="s">
        <v>42</v>
      </c>
    </row>
    <row r="194" spans="1:14" x14ac:dyDescent="0.25">
      <c r="A194" t="s">
        <v>518</v>
      </c>
      <c r="B194">
        <v>61</v>
      </c>
      <c r="C194" s="35">
        <v>61</v>
      </c>
      <c r="D194" t="s">
        <v>62</v>
      </c>
      <c r="E194" s="13" t="s">
        <v>44</v>
      </c>
      <c r="F194" s="13" t="s">
        <v>46</v>
      </c>
      <c r="G194" s="13" t="s">
        <v>83</v>
      </c>
      <c r="H194" s="13" t="s">
        <v>45</v>
      </c>
      <c r="I194" s="13" t="s">
        <v>45</v>
      </c>
      <c r="J194" s="13" t="s">
        <v>45</v>
      </c>
      <c r="K194" s="13" t="s">
        <v>45</v>
      </c>
      <c r="L194" s="13" t="s">
        <v>45</v>
      </c>
      <c r="M194" s="13" t="s">
        <v>45</v>
      </c>
      <c r="N194" s="13" t="s">
        <v>42</v>
      </c>
    </row>
    <row r="195" spans="1:14" x14ac:dyDescent="0.25">
      <c r="A195" t="s">
        <v>519</v>
      </c>
      <c r="B195">
        <v>62</v>
      </c>
      <c r="C195" s="35">
        <v>62</v>
      </c>
      <c r="D195" t="s">
        <v>62</v>
      </c>
      <c r="E195" s="13" t="s">
        <v>44</v>
      </c>
      <c r="F195" s="13" t="s">
        <v>46</v>
      </c>
      <c r="G195" s="13" t="s">
        <v>83</v>
      </c>
      <c r="H195" s="13" t="s">
        <v>45</v>
      </c>
      <c r="I195" s="13" t="s">
        <v>45</v>
      </c>
      <c r="J195" s="13" t="s">
        <v>45</v>
      </c>
      <c r="K195" s="13" t="s">
        <v>45</v>
      </c>
      <c r="L195" s="13" t="s">
        <v>45</v>
      </c>
      <c r="M195" s="13" t="s">
        <v>45</v>
      </c>
      <c r="N195" s="13" t="s">
        <v>42</v>
      </c>
    </row>
    <row r="196" spans="1:14" x14ac:dyDescent="0.25">
      <c r="A196" t="s">
        <v>520</v>
      </c>
      <c r="B196" t="s">
        <v>521</v>
      </c>
      <c r="C196" s="35" t="s">
        <v>521</v>
      </c>
      <c r="D196" t="s">
        <v>62</v>
      </c>
      <c r="E196" s="13" t="s">
        <v>44</v>
      </c>
      <c r="F196" s="13" t="s">
        <v>46</v>
      </c>
      <c r="G196" s="13" t="s">
        <v>83</v>
      </c>
      <c r="H196" s="13" t="s">
        <v>45</v>
      </c>
      <c r="I196" s="13" t="s">
        <v>45</v>
      </c>
      <c r="J196" s="13" t="s">
        <v>45</v>
      </c>
      <c r="K196" s="13" t="s">
        <v>45</v>
      </c>
      <c r="L196" s="13" t="s">
        <v>45</v>
      </c>
      <c r="M196" s="13" t="s">
        <v>45</v>
      </c>
      <c r="N196" s="13" t="s">
        <v>42</v>
      </c>
    </row>
    <row r="197" spans="1:14" x14ac:dyDescent="0.25">
      <c r="A197" t="s">
        <v>522</v>
      </c>
      <c r="B197" t="s">
        <v>523</v>
      </c>
      <c r="C197" s="35" t="s">
        <v>523</v>
      </c>
      <c r="D197" t="s">
        <v>62</v>
      </c>
      <c r="E197" s="13" t="s">
        <v>44</v>
      </c>
      <c r="F197" s="13" t="s">
        <v>46</v>
      </c>
      <c r="G197" s="13" t="s">
        <v>83</v>
      </c>
      <c r="H197" s="13" t="s">
        <v>45</v>
      </c>
      <c r="I197" s="13" t="s">
        <v>45</v>
      </c>
      <c r="J197" s="13" t="s">
        <v>45</v>
      </c>
      <c r="K197" s="13" t="s">
        <v>45</v>
      </c>
      <c r="L197" s="13" t="s">
        <v>45</v>
      </c>
      <c r="M197" s="13" t="s">
        <v>45</v>
      </c>
      <c r="N197" s="13" t="s">
        <v>42</v>
      </c>
    </row>
    <row r="198" spans="1:14" x14ac:dyDescent="0.25">
      <c r="A198" t="s">
        <v>524</v>
      </c>
      <c r="B198" t="s">
        <v>525</v>
      </c>
      <c r="C198" s="35" t="s">
        <v>525</v>
      </c>
      <c r="D198" t="s">
        <v>62</v>
      </c>
      <c r="E198" s="13" t="s">
        <v>44</v>
      </c>
      <c r="F198" s="13" t="s">
        <v>46</v>
      </c>
      <c r="G198" s="13" t="s">
        <v>83</v>
      </c>
      <c r="H198" s="13" t="s">
        <v>45</v>
      </c>
      <c r="I198" s="13" t="s">
        <v>45</v>
      </c>
      <c r="J198" s="13" t="s">
        <v>45</v>
      </c>
      <c r="K198" s="13" t="s">
        <v>45</v>
      </c>
      <c r="L198" s="13" t="s">
        <v>45</v>
      </c>
      <c r="M198" s="13" t="s">
        <v>45</v>
      </c>
      <c r="N198" s="13" t="s">
        <v>42</v>
      </c>
    </row>
    <row r="199" spans="1:14" x14ac:dyDescent="0.25">
      <c r="A199" t="s">
        <v>526</v>
      </c>
      <c r="B199" t="s">
        <v>527</v>
      </c>
      <c r="C199" s="35" t="s">
        <v>527</v>
      </c>
      <c r="D199" t="s">
        <v>62</v>
      </c>
      <c r="E199" s="13" t="s">
        <v>44</v>
      </c>
      <c r="F199" s="13" t="s">
        <v>46</v>
      </c>
      <c r="G199" s="13" t="s">
        <v>83</v>
      </c>
      <c r="H199" s="13" t="s">
        <v>45</v>
      </c>
      <c r="I199" s="13" t="s">
        <v>45</v>
      </c>
      <c r="J199" s="13" t="s">
        <v>45</v>
      </c>
      <c r="K199" s="13" t="s">
        <v>45</v>
      </c>
      <c r="L199" s="13" t="s">
        <v>45</v>
      </c>
      <c r="M199" s="13" t="s">
        <v>45</v>
      </c>
      <c r="N199" s="13" t="s">
        <v>42</v>
      </c>
    </row>
    <row r="200" spans="1:14" x14ac:dyDescent="0.25">
      <c r="A200" t="s">
        <v>528</v>
      </c>
      <c r="B200" t="s">
        <v>529</v>
      </c>
      <c r="C200" s="35" t="s">
        <v>529</v>
      </c>
      <c r="D200" t="s">
        <v>62</v>
      </c>
      <c r="E200" s="13" t="s">
        <v>44</v>
      </c>
      <c r="F200" s="13" t="s">
        <v>46</v>
      </c>
      <c r="G200" s="13" t="s">
        <v>83</v>
      </c>
      <c r="H200" s="13" t="s">
        <v>45</v>
      </c>
      <c r="I200" s="13" t="s">
        <v>45</v>
      </c>
      <c r="J200" s="13" t="s">
        <v>45</v>
      </c>
      <c r="K200" s="13" t="s">
        <v>45</v>
      </c>
      <c r="L200" s="13" t="s">
        <v>45</v>
      </c>
      <c r="M200" s="13" t="s">
        <v>45</v>
      </c>
      <c r="N200" s="13" t="s">
        <v>42</v>
      </c>
    </row>
    <row r="201" spans="1:14" x14ac:dyDescent="0.25">
      <c r="A201" t="s">
        <v>530</v>
      </c>
      <c r="B201" t="s">
        <v>531</v>
      </c>
      <c r="C201" s="35" t="s">
        <v>531</v>
      </c>
      <c r="D201" t="s">
        <v>119</v>
      </c>
      <c r="E201" s="13" t="s">
        <v>44</v>
      </c>
      <c r="F201" s="13" t="s">
        <v>46</v>
      </c>
      <c r="G201" s="13" t="s">
        <v>83</v>
      </c>
      <c r="H201" s="13" t="s">
        <v>45</v>
      </c>
      <c r="I201" s="13" t="s">
        <v>45</v>
      </c>
      <c r="J201" s="13" t="s">
        <v>45</v>
      </c>
      <c r="K201" s="13" t="s">
        <v>45</v>
      </c>
      <c r="L201" s="13" t="s">
        <v>45</v>
      </c>
      <c r="M201" s="13" t="s">
        <v>45</v>
      </c>
      <c r="N201" s="13" t="s">
        <v>42</v>
      </c>
    </row>
    <row r="202" spans="1:14" x14ac:dyDescent="0.25">
      <c r="A202" t="s">
        <v>532</v>
      </c>
      <c r="B202" t="s">
        <v>533</v>
      </c>
      <c r="C202" s="35" t="s">
        <v>533</v>
      </c>
      <c r="D202" t="s">
        <v>119</v>
      </c>
      <c r="E202" s="13" t="s">
        <v>44</v>
      </c>
      <c r="F202" s="13" t="s">
        <v>46</v>
      </c>
      <c r="G202" s="13" t="s">
        <v>83</v>
      </c>
      <c r="H202" s="13" t="s">
        <v>45</v>
      </c>
      <c r="I202" s="13" t="s">
        <v>45</v>
      </c>
      <c r="J202" s="13" t="s">
        <v>45</v>
      </c>
      <c r="K202" s="13" t="s">
        <v>45</v>
      </c>
      <c r="L202" s="13" t="s">
        <v>45</v>
      </c>
      <c r="M202" s="13" t="s">
        <v>45</v>
      </c>
      <c r="N202" s="13" t="s">
        <v>42</v>
      </c>
    </row>
    <row r="203" spans="1:14" x14ac:dyDescent="0.25">
      <c r="A203" t="s">
        <v>534</v>
      </c>
      <c r="B203">
        <v>32</v>
      </c>
      <c r="C203" s="35">
        <v>32</v>
      </c>
      <c r="D203" t="s">
        <v>121</v>
      </c>
      <c r="E203" s="13" t="s">
        <v>44</v>
      </c>
      <c r="F203" s="13" t="s">
        <v>46</v>
      </c>
      <c r="G203" s="13" t="s">
        <v>83</v>
      </c>
      <c r="H203" s="13" t="s">
        <v>45</v>
      </c>
      <c r="I203" s="13" t="s">
        <v>45</v>
      </c>
      <c r="J203" s="13" t="s">
        <v>45</v>
      </c>
      <c r="K203" s="13" t="s">
        <v>45</v>
      </c>
      <c r="L203" s="13" t="s">
        <v>45</v>
      </c>
      <c r="M203" s="13" t="s">
        <v>45</v>
      </c>
      <c r="N203" s="13" t="s">
        <v>42</v>
      </c>
    </row>
    <row r="204" spans="1:14" x14ac:dyDescent="0.25">
      <c r="A204" t="s">
        <v>535</v>
      </c>
      <c r="B204" t="s">
        <v>536</v>
      </c>
      <c r="C204" s="35" t="s">
        <v>536</v>
      </c>
      <c r="D204" t="s">
        <v>122</v>
      </c>
      <c r="E204" s="13" t="s">
        <v>44</v>
      </c>
      <c r="F204" s="13" t="s">
        <v>46</v>
      </c>
      <c r="G204" s="13" t="s">
        <v>83</v>
      </c>
      <c r="H204" s="13" t="s">
        <v>45</v>
      </c>
      <c r="I204" s="13" t="s">
        <v>45</v>
      </c>
      <c r="J204" s="13" t="s">
        <v>45</v>
      </c>
      <c r="K204" s="13" t="s">
        <v>45</v>
      </c>
      <c r="L204" s="13" t="s">
        <v>45</v>
      </c>
      <c r="M204" s="13" t="s">
        <v>45</v>
      </c>
      <c r="N204" s="13" t="s">
        <v>42</v>
      </c>
    </row>
    <row r="205" spans="1:14" x14ac:dyDescent="0.25">
      <c r="A205" t="s">
        <v>537</v>
      </c>
      <c r="B205" t="s">
        <v>538</v>
      </c>
      <c r="C205" s="35" t="s">
        <v>538</v>
      </c>
      <c r="D205" t="s">
        <v>122</v>
      </c>
      <c r="E205" s="13" t="s">
        <v>44</v>
      </c>
      <c r="F205" s="13" t="s">
        <v>46</v>
      </c>
      <c r="G205" s="13" t="s">
        <v>83</v>
      </c>
      <c r="H205" s="13" t="s">
        <v>45</v>
      </c>
      <c r="I205" s="13" t="s">
        <v>45</v>
      </c>
      <c r="J205" s="13" t="s">
        <v>45</v>
      </c>
      <c r="K205" s="13" t="s">
        <v>45</v>
      </c>
      <c r="L205" s="13" t="s">
        <v>45</v>
      </c>
      <c r="M205" s="13" t="s">
        <v>45</v>
      </c>
      <c r="N205" s="13" t="s">
        <v>42</v>
      </c>
    </row>
    <row r="206" spans="1:14" x14ac:dyDescent="0.25">
      <c r="A206" t="s">
        <v>539</v>
      </c>
      <c r="B206" t="s">
        <v>540</v>
      </c>
      <c r="C206" s="35" t="s">
        <v>540</v>
      </c>
      <c r="D206" t="s">
        <v>122</v>
      </c>
      <c r="E206" s="13" t="s">
        <v>44</v>
      </c>
      <c r="F206" s="13" t="s">
        <v>46</v>
      </c>
      <c r="G206" s="13" t="s">
        <v>83</v>
      </c>
      <c r="H206" s="13" t="s">
        <v>45</v>
      </c>
      <c r="I206" s="13" t="s">
        <v>45</v>
      </c>
      <c r="J206" s="13" t="s">
        <v>45</v>
      </c>
      <c r="K206" s="13" t="s">
        <v>45</v>
      </c>
      <c r="L206" s="13" t="s">
        <v>45</v>
      </c>
      <c r="M206" s="13" t="s">
        <v>45</v>
      </c>
      <c r="N206" s="13" t="s">
        <v>42</v>
      </c>
    </row>
    <row r="207" spans="1:14" x14ac:dyDescent="0.25">
      <c r="A207" t="s">
        <v>541</v>
      </c>
      <c r="B207">
        <v>27</v>
      </c>
      <c r="C207" s="35">
        <v>27</v>
      </c>
      <c r="D207" t="s">
        <v>63</v>
      </c>
      <c r="E207" s="13" t="s">
        <v>44</v>
      </c>
      <c r="F207" s="13" t="s">
        <v>46</v>
      </c>
      <c r="G207" s="13" t="s">
        <v>83</v>
      </c>
      <c r="H207" s="13" t="s">
        <v>45</v>
      </c>
      <c r="I207" s="13" t="s">
        <v>45</v>
      </c>
      <c r="J207" s="13" t="s">
        <v>45</v>
      </c>
      <c r="K207" s="13" t="s">
        <v>45</v>
      </c>
      <c r="L207" s="13" t="s">
        <v>45</v>
      </c>
      <c r="M207" s="13" t="s">
        <v>45</v>
      </c>
      <c r="N207" s="13" t="s">
        <v>42</v>
      </c>
    </row>
    <row r="208" spans="1:14" x14ac:dyDescent="0.25">
      <c r="A208" t="s">
        <v>542</v>
      </c>
      <c r="B208">
        <v>29</v>
      </c>
      <c r="C208" s="35">
        <v>29</v>
      </c>
      <c r="D208" t="s">
        <v>63</v>
      </c>
      <c r="E208" s="13" t="s">
        <v>44</v>
      </c>
      <c r="F208" s="13" t="s">
        <v>46</v>
      </c>
      <c r="G208" s="13" t="s">
        <v>83</v>
      </c>
      <c r="H208" s="13" t="s">
        <v>45</v>
      </c>
      <c r="I208" s="13" t="s">
        <v>45</v>
      </c>
      <c r="J208" s="13" t="s">
        <v>45</v>
      </c>
      <c r="K208" s="13" t="s">
        <v>45</v>
      </c>
      <c r="L208" s="13" t="s">
        <v>45</v>
      </c>
      <c r="M208" s="13" t="s">
        <v>45</v>
      </c>
      <c r="N208" s="13" t="s">
        <v>42</v>
      </c>
    </row>
    <row r="209" spans="1:14" x14ac:dyDescent="0.25">
      <c r="A209" t="s">
        <v>543</v>
      </c>
      <c r="B209">
        <v>70</v>
      </c>
      <c r="C209" s="35">
        <v>70</v>
      </c>
      <c r="D209" t="s">
        <v>63</v>
      </c>
      <c r="E209" s="13" t="s">
        <v>44</v>
      </c>
      <c r="F209" s="13" t="s">
        <v>46</v>
      </c>
      <c r="G209" s="13" t="s">
        <v>83</v>
      </c>
      <c r="H209" s="13" t="s">
        <v>45</v>
      </c>
      <c r="I209" s="13" t="s">
        <v>45</v>
      </c>
      <c r="J209" s="13" t="s">
        <v>45</v>
      </c>
      <c r="K209" s="13" t="s">
        <v>45</v>
      </c>
      <c r="L209" s="13" t="s">
        <v>45</v>
      </c>
      <c r="M209" s="13" t="s">
        <v>45</v>
      </c>
      <c r="N209" s="13" t="s">
        <v>42</v>
      </c>
    </row>
    <row r="210" spans="1:14" x14ac:dyDescent="0.25">
      <c r="A210" t="s">
        <v>544</v>
      </c>
      <c r="B210" t="s">
        <v>545</v>
      </c>
      <c r="C210" s="35" t="s">
        <v>545</v>
      </c>
      <c r="D210" t="s">
        <v>63</v>
      </c>
      <c r="E210" s="13" t="s">
        <v>44</v>
      </c>
      <c r="F210" s="13" t="s">
        <v>46</v>
      </c>
      <c r="G210" s="13" t="s">
        <v>83</v>
      </c>
      <c r="H210" s="13" t="s">
        <v>45</v>
      </c>
      <c r="I210" s="13" t="s">
        <v>45</v>
      </c>
      <c r="J210" s="13" t="s">
        <v>45</v>
      </c>
      <c r="K210" s="13" t="s">
        <v>45</v>
      </c>
      <c r="L210" s="13" t="s">
        <v>45</v>
      </c>
      <c r="M210" s="13" t="s">
        <v>45</v>
      </c>
      <c r="N210" s="13" t="s">
        <v>42</v>
      </c>
    </row>
    <row r="211" spans="1:14" x14ac:dyDescent="0.25">
      <c r="A211" t="s">
        <v>546</v>
      </c>
      <c r="B211" t="s">
        <v>547</v>
      </c>
      <c r="C211" s="35" t="s">
        <v>547</v>
      </c>
      <c r="D211" t="s">
        <v>63</v>
      </c>
      <c r="E211" s="13" t="s">
        <v>44</v>
      </c>
      <c r="F211" s="13" t="s">
        <v>46</v>
      </c>
      <c r="G211" s="13" t="s">
        <v>83</v>
      </c>
      <c r="H211" s="13" t="s">
        <v>45</v>
      </c>
      <c r="I211" s="13" t="s">
        <v>45</v>
      </c>
      <c r="J211" s="13" t="s">
        <v>45</v>
      </c>
      <c r="K211" s="13" t="s">
        <v>45</v>
      </c>
      <c r="L211" s="13" t="s">
        <v>45</v>
      </c>
      <c r="M211" s="13" t="s">
        <v>45</v>
      </c>
      <c r="N211" s="13" t="s">
        <v>42</v>
      </c>
    </row>
    <row r="212" spans="1:14" x14ac:dyDescent="0.25">
      <c r="A212" t="s">
        <v>548</v>
      </c>
      <c r="B212" t="s">
        <v>549</v>
      </c>
      <c r="C212" s="35" t="s">
        <v>549</v>
      </c>
      <c r="D212" t="s">
        <v>63</v>
      </c>
      <c r="E212" s="13" t="s">
        <v>44</v>
      </c>
      <c r="F212" s="13" t="s">
        <v>46</v>
      </c>
      <c r="G212" s="13" t="s">
        <v>83</v>
      </c>
      <c r="H212" s="13" t="s">
        <v>45</v>
      </c>
      <c r="I212" s="13" t="s">
        <v>45</v>
      </c>
      <c r="J212" s="13" t="s">
        <v>45</v>
      </c>
      <c r="K212" s="13" t="s">
        <v>45</v>
      </c>
      <c r="L212" s="13" t="s">
        <v>45</v>
      </c>
      <c r="M212" s="13" t="s">
        <v>45</v>
      </c>
      <c r="N212" s="13" t="s">
        <v>42</v>
      </c>
    </row>
    <row r="213" spans="1:14" x14ac:dyDescent="0.25">
      <c r="A213" t="s">
        <v>550</v>
      </c>
      <c r="B213" t="s">
        <v>551</v>
      </c>
      <c r="C213" s="35" t="s">
        <v>551</v>
      </c>
      <c r="D213" t="s">
        <v>63</v>
      </c>
      <c r="E213" s="13" t="s">
        <v>44</v>
      </c>
      <c r="F213" s="13" t="s">
        <v>46</v>
      </c>
      <c r="G213" s="13" t="s">
        <v>83</v>
      </c>
      <c r="H213" s="13" t="s">
        <v>45</v>
      </c>
      <c r="I213" s="13" t="s">
        <v>45</v>
      </c>
      <c r="J213" s="13" t="s">
        <v>45</v>
      </c>
      <c r="K213" s="13" t="s">
        <v>45</v>
      </c>
      <c r="L213" s="13" t="s">
        <v>45</v>
      </c>
      <c r="M213" s="13" t="s">
        <v>45</v>
      </c>
      <c r="N213" s="13" t="s">
        <v>42</v>
      </c>
    </row>
    <row r="214" spans="1:14" x14ac:dyDescent="0.25">
      <c r="A214" t="s">
        <v>552</v>
      </c>
      <c r="B214" t="s">
        <v>553</v>
      </c>
      <c r="C214" s="35" t="s">
        <v>553</v>
      </c>
      <c r="D214" t="s">
        <v>554</v>
      </c>
      <c r="E214" s="13" t="s">
        <v>44</v>
      </c>
      <c r="F214" s="13" t="s">
        <v>46</v>
      </c>
      <c r="G214" s="13" t="s">
        <v>83</v>
      </c>
      <c r="H214" s="13" t="s">
        <v>45</v>
      </c>
      <c r="I214" s="13" t="s">
        <v>45</v>
      </c>
      <c r="J214" s="13" t="s">
        <v>45</v>
      </c>
      <c r="K214" s="13" t="s">
        <v>45</v>
      </c>
      <c r="L214" s="13" t="s">
        <v>45</v>
      </c>
      <c r="M214" s="13" t="s">
        <v>45</v>
      </c>
      <c r="N214" s="13" t="s">
        <v>42</v>
      </c>
    </row>
    <row r="215" spans="1:14" x14ac:dyDescent="0.25">
      <c r="A215" t="s">
        <v>555</v>
      </c>
      <c r="B215" t="s">
        <v>556</v>
      </c>
      <c r="C215" s="35" t="s">
        <v>556</v>
      </c>
      <c r="D215" t="s">
        <v>554</v>
      </c>
      <c r="E215" s="13" t="s">
        <v>44</v>
      </c>
      <c r="F215" s="13" t="s">
        <v>46</v>
      </c>
      <c r="G215" s="13" t="s">
        <v>83</v>
      </c>
      <c r="H215" s="13" t="s">
        <v>45</v>
      </c>
      <c r="I215" s="13" t="s">
        <v>45</v>
      </c>
      <c r="J215" s="13" t="s">
        <v>45</v>
      </c>
      <c r="K215" s="13" t="s">
        <v>45</v>
      </c>
      <c r="L215" s="13" t="s">
        <v>45</v>
      </c>
      <c r="M215" s="13" t="s">
        <v>45</v>
      </c>
      <c r="N215" s="13" t="s">
        <v>42</v>
      </c>
    </row>
    <row r="216" spans="1:14" x14ac:dyDescent="0.25">
      <c r="A216" t="s">
        <v>557</v>
      </c>
      <c r="B216" t="s">
        <v>558</v>
      </c>
      <c r="C216" s="35" t="s">
        <v>558</v>
      </c>
      <c r="D216" t="s">
        <v>554</v>
      </c>
      <c r="E216" s="13" t="s">
        <v>44</v>
      </c>
      <c r="F216" s="13" t="s">
        <v>46</v>
      </c>
      <c r="G216" s="13" t="s">
        <v>83</v>
      </c>
      <c r="H216" s="13" t="s">
        <v>45</v>
      </c>
      <c r="I216" s="13" t="s">
        <v>45</v>
      </c>
      <c r="J216" s="13" t="s">
        <v>45</v>
      </c>
      <c r="K216" s="13" t="s">
        <v>45</v>
      </c>
      <c r="L216" s="13" t="s">
        <v>45</v>
      </c>
      <c r="M216" s="13" t="s">
        <v>45</v>
      </c>
      <c r="N216" s="13" t="s">
        <v>42</v>
      </c>
    </row>
    <row r="217" spans="1:14" x14ac:dyDescent="0.25">
      <c r="A217" t="s">
        <v>559</v>
      </c>
      <c r="B217" t="s">
        <v>560</v>
      </c>
      <c r="C217" s="35" t="s">
        <v>560</v>
      </c>
      <c r="D217" t="s">
        <v>554</v>
      </c>
      <c r="E217" s="13" t="s">
        <v>44</v>
      </c>
      <c r="F217" s="13" t="s">
        <v>46</v>
      </c>
      <c r="G217" s="13" t="s">
        <v>83</v>
      </c>
      <c r="H217" s="13" t="s">
        <v>45</v>
      </c>
      <c r="I217" s="13" t="s">
        <v>45</v>
      </c>
      <c r="J217" s="13" t="s">
        <v>45</v>
      </c>
      <c r="K217" s="13" t="s">
        <v>45</v>
      </c>
      <c r="L217" s="13" t="s">
        <v>45</v>
      </c>
      <c r="M217" s="13" t="s">
        <v>45</v>
      </c>
      <c r="N217" s="13" t="s">
        <v>42</v>
      </c>
    </row>
    <row r="218" spans="1:14" x14ac:dyDescent="0.25">
      <c r="A218" t="s">
        <v>561</v>
      </c>
      <c r="B218" t="s">
        <v>562</v>
      </c>
      <c r="C218" s="35" t="s">
        <v>562</v>
      </c>
      <c r="D218" t="s">
        <v>554</v>
      </c>
      <c r="E218" s="13" t="s">
        <v>44</v>
      </c>
      <c r="F218" s="13" t="s">
        <v>46</v>
      </c>
      <c r="G218" s="13" t="s">
        <v>83</v>
      </c>
      <c r="H218" s="13" t="s">
        <v>45</v>
      </c>
      <c r="I218" s="13" t="s">
        <v>45</v>
      </c>
      <c r="J218" s="13" t="s">
        <v>45</v>
      </c>
      <c r="K218" s="13" t="s">
        <v>45</v>
      </c>
      <c r="L218" s="13" t="s">
        <v>45</v>
      </c>
      <c r="M218" s="13" t="s">
        <v>45</v>
      </c>
      <c r="N218" s="13" t="s">
        <v>42</v>
      </c>
    </row>
    <row r="219" spans="1:14" x14ac:dyDescent="0.25">
      <c r="A219" t="s">
        <v>563</v>
      </c>
      <c r="B219" t="s">
        <v>564</v>
      </c>
      <c r="C219" s="35" t="s">
        <v>564</v>
      </c>
      <c r="D219" t="s">
        <v>554</v>
      </c>
      <c r="E219" s="13" t="s">
        <v>44</v>
      </c>
      <c r="F219" s="13" t="s">
        <v>46</v>
      </c>
      <c r="G219" s="13" t="s">
        <v>83</v>
      </c>
      <c r="H219" s="13" t="s">
        <v>45</v>
      </c>
      <c r="I219" s="13" t="s">
        <v>45</v>
      </c>
      <c r="J219" s="13" t="s">
        <v>45</v>
      </c>
      <c r="K219" s="13" t="s">
        <v>45</v>
      </c>
      <c r="L219" s="13" t="s">
        <v>45</v>
      </c>
      <c r="M219" s="13" t="s">
        <v>45</v>
      </c>
      <c r="N219" s="13" t="s">
        <v>42</v>
      </c>
    </row>
    <row r="220" spans="1:14" x14ac:dyDescent="0.25">
      <c r="A220" t="s">
        <v>565</v>
      </c>
      <c r="B220" t="s">
        <v>566</v>
      </c>
      <c r="C220" s="35" t="s">
        <v>566</v>
      </c>
      <c r="D220" t="s">
        <v>554</v>
      </c>
      <c r="E220" s="13" t="s">
        <v>44</v>
      </c>
      <c r="F220" s="13" t="s">
        <v>46</v>
      </c>
      <c r="G220" s="13" t="s">
        <v>83</v>
      </c>
      <c r="H220" s="13" t="s">
        <v>45</v>
      </c>
      <c r="I220" s="13" t="s">
        <v>45</v>
      </c>
      <c r="J220" s="13" t="s">
        <v>45</v>
      </c>
      <c r="K220" s="13" t="s">
        <v>45</v>
      </c>
      <c r="L220" s="13" t="s">
        <v>45</v>
      </c>
      <c r="M220" s="13" t="s">
        <v>45</v>
      </c>
      <c r="N220" s="13" t="s">
        <v>42</v>
      </c>
    </row>
    <row r="221" spans="1:14" x14ac:dyDescent="0.25">
      <c r="A221" t="s">
        <v>567</v>
      </c>
      <c r="B221" t="s">
        <v>568</v>
      </c>
      <c r="C221" s="35" t="s">
        <v>568</v>
      </c>
      <c r="D221" t="s">
        <v>64</v>
      </c>
      <c r="E221" s="13" t="s">
        <v>44</v>
      </c>
      <c r="F221" s="13" t="s">
        <v>46</v>
      </c>
      <c r="G221" s="13" t="s">
        <v>83</v>
      </c>
      <c r="H221" s="13" t="s">
        <v>45</v>
      </c>
      <c r="I221" s="13" t="s">
        <v>45</v>
      </c>
      <c r="J221" s="13" t="s">
        <v>45</v>
      </c>
      <c r="K221" s="13" t="s">
        <v>45</v>
      </c>
      <c r="L221" s="13" t="s">
        <v>45</v>
      </c>
      <c r="M221" s="13" t="s">
        <v>45</v>
      </c>
      <c r="N221" s="13" t="s">
        <v>42</v>
      </c>
    </row>
    <row r="222" spans="1:14" x14ac:dyDescent="0.25">
      <c r="A222" t="s">
        <v>569</v>
      </c>
      <c r="B222" t="s">
        <v>570</v>
      </c>
      <c r="C222" s="35" t="s">
        <v>570</v>
      </c>
      <c r="D222" t="s">
        <v>64</v>
      </c>
      <c r="E222" s="13" t="s">
        <v>44</v>
      </c>
      <c r="F222" s="13" t="s">
        <v>46</v>
      </c>
      <c r="G222" s="13" t="s">
        <v>83</v>
      </c>
      <c r="H222" s="13" t="s">
        <v>45</v>
      </c>
      <c r="I222" s="13" t="s">
        <v>45</v>
      </c>
      <c r="J222" s="13" t="s">
        <v>45</v>
      </c>
      <c r="K222" s="13" t="s">
        <v>45</v>
      </c>
      <c r="L222" s="13" t="s">
        <v>45</v>
      </c>
      <c r="M222" s="13" t="s">
        <v>45</v>
      </c>
      <c r="N222" s="13" t="s">
        <v>42</v>
      </c>
    </row>
    <row r="223" spans="1:14" x14ac:dyDescent="0.25">
      <c r="A223" t="s">
        <v>571</v>
      </c>
      <c r="B223" t="s">
        <v>572</v>
      </c>
      <c r="C223" s="35" t="s">
        <v>572</v>
      </c>
      <c r="D223" t="s">
        <v>64</v>
      </c>
      <c r="E223" s="13" t="s">
        <v>44</v>
      </c>
      <c r="F223" s="13" t="s">
        <v>46</v>
      </c>
      <c r="G223" s="13" t="s">
        <v>83</v>
      </c>
      <c r="H223" s="13" t="s">
        <v>45</v>
      </c>
      <c r="I223" s="13" t="s">
        <v>45</v>
      </c>
      <c r="J223" s="13" t="s">
        <v>45</v>
      </c>
      <c r="K223" s="13" t="s">
        <v>45</v>
      </c>
      <c r="L223" s="13" t="s">
        <v>45</v>
      </c>
      <c r="M223" s="13" t="s">
        <v>45</v>
      </c>
      <c r="N223" s="13" t="s">
        <v>42</v>
      </c>
    </row>
    <row r="224" spans="1:14" x14ac:dyDescent="0.25">
      <c r="A224" t="s">
        <v>573</v>
      </c>
      <c r="B224" t="s">
        <v>574</v>
      </c>
      <c r="C224" s="35" t="s">
        <v>574</v>
      </c>
      <c r="D224" t="s">
        <v>64</v>
      </c>
      <c r="E224" s="13" t="s">
        <v>44</v>
      </c>
      <c r="F224" s="13" t="s">
        <v>46</v>
      </c>
      <c r="G224" s="13" t="s">
        <v>83</v>
      </c>
      <c r="H224" s="13" t="s">
        <v>45</v>
      </c>
      <c r="I224" s="13" t="s">
        <v>45</v>
      </c>
      <c r="J224" s="13" t="s">
        <v>45</v>
      </c>
      <c r="K224" s="13" t="s">
        <v>45</v>
      </c>
      <c r="L224" s="13" t="s">
        <v>45</v>
      </c>
      <c r="M224" s="13" t="s">
        <v>45</v>
      </c>
      <c r="N224" s="13" t="s">
        <v>42</v>
      </c>
    </row>
    <row r="225" spans="1:14" x14ac:dyDescent="0.25">
      <c r="A225" t="s">
        <v>575</v>
      </c>
      <c r="B225" t="s">
        <v>576</v>
      </c>
      <c r="C225" s="35" t="s">
        <v>576</v>
      </c>
      <c r="D225" t="s">
        <v>64</v>
      </c>
      <c r="E225" s="13" t="s">
        <v>44</v>
      </c>
      <c r="F225" s="13" t="s">
        <v>46</v>
      </c>
      <c r="G225" s="13" t="s">
        <v>83</v>
      </c>
      <c r="H225" s="13" t="s">
        <v>45</v>
      </c>
      <c r="I225" s="13" t="s">
        <v>45</v>
      </c>
      <c r="J225" s="13" t="s">
        <v>45</v>
      </c>
      <c r="K225" s="13" t="s">
        <v>45</v>
      </c>
      <c r="L225" s="13" t="s">
        <v>45</v>
      </c>
      <c r="M225" s="13" t="s">
        <v>45</v>
      </c>
      <c r="N225" s="13" t="s">
        <v>42</v>
      </c>
    </row>
    <row r="226" spans="1:14" x14ac:dyDescent="0.25">
      <c r="A226" t="s">
        <v>577</v>
      </c>
      <c r="B226" t="s">
        <v>578</v>
      </c>
      <c r="C226" s="35" t="s">
        <v>578</v>
      </c>
      <c r="D226" t="s">
        <v>65</v>
      </c>
      <c r="E226" s="13" t="s">
        <v>44</v>
      </c>
      <c r="F226" s="13" t="s">
        <v>46</v>
      </c>
      <c r="G226" s="13" t="s">
        <v>83</v>
      </c>
      <c r="H226" s="13" t="s">
        <v>45</v>
      </c>
      <c r="I226" s="13" t="s">
        <v>45</v>
      </c>
      <c r="J226" s="13" t="s">
        <v>45</v>
      </c>
      <c r="K226" s="13" t="s">
        <v>45</v>
      </c>
      <c r="L226" s="13" t="s">
        <v>45</v>
      </c>
      <c r="M226" s="13" t="s">
        <v>45</v>
      </c>
      <c r="N226" s="13" t="s">
        <v>42</v>
      </c>
    </row>
    <row r="227" spans="1:14" x14ac:dyDescent="0.25">
      <c r="A227" t="s">
        <v>579</v>
      </c>
      <c r="B227" t="s">
        <v>580</v>
      </c>
      <c r="C227" s="35" t="s">
        <v>580</v>
      </c>
      <c r="D227" t="s">
        <v>65</v>
      </c>
      <c r="E227" s="13" t="s">
        <v>44</v>
      </c>
      <c r="F227" s="13" t="s">
        <v>46</v>
      </c>
      <c r="G227" s="13" t="s">
        <v>83</v>
      </c>
      <c r="H227" s="13" t="s">
        <v>45</v>
      </c>
      <c r="I227" s="13" t="s">
        <v>45</v>
      </c>
      <c r="J227" s="13" t="s">
        <v>45</v>
      </c>
      <c r="K227" s="13" t="s">
        <v>45</v>
      </c>
      <c r="L227" s="13" t="s">
        <v>45</v>
      </c>
      <c r="M227" s="13" t="s">
        <v>45</v>
      </c>
      <c r="N227" s="13" t="s">
        <v>42</v>
      </c>
    </row>
    <row r="228" spans="1:14" x14ac:dyDescent="0.25">
      <c r="A228" t="s">
        <v>581</v>
      </c>
      <c r="B228" t="s">
        <v>582</v>
      </c>
      <c r="C228" s="35" t="s">
        <v>582</v>
      </c>
      <c r="D228" t="s">
        <v>65</v>
      </c>
      <c r="E228" s="13" t="s">
        <v>44</v>
      </c>
      <c r="F228" s="13" t="s">
        <v>46</v>
      </c>
      <c r="G228" s="13" t="s">
        <v>83</v>
      </c>
      <c r="H228" s="13" t="s">
        <v>45</v>
      </c>
      <c r="I228" s="13" t="s">
        <v>45</v>
      </c>
      <c r="J228" s="13" t="s">
        <v>45</v>
      </c>
      <c r="K228" s="13" t="s">
        <v>45</v>
      </c>
      <c r="L228" s="13" t="s">
        <v>45</v>
      </c>
      <c r="M228" s="13" t="s">
        <v>45</v>
      </c>
      <c r="N228" s="13" t="s">
        <v>42</v>
      </c>
    </row>
    <row r="229" spans="1:14" x14ac:dyDescent="0.25">
      <c r="A229" t="s">
        <v>583</v>
      </c>
      <c r="B229" t="s">
        <v>584</v>
      </c>
      <c r="C229" s="35" t="s">
        <v>584</v>
      </c>
      <c r="D229" t="s">
        <v>65</v>
      </c>
      <c r="E229" s="13" t="s">
        <v>44</v>
      </c>
      <c r="F229" s="13" t="s">
        <v>46</v>
      </c>
      <c r="G229" s="13" t="s">
        <v>83</v>
      </c>
      <c r="H229" s="13" t="s">
        <v>45</v>
      </c>
      <c r="I229" s="13" t="s">
        <v>45</v>
      </c>
      <c r="J229" s="13" t="s">
        <v>45</v>
      </c>
      <c r="K229" s="13" t="s">
        <v>45</v>
      </c>
      <c r="L229" s="13" t="s">
        <v>45</v>
      </c>
      <c r="M229" s="13" t="s">
        <v>45</v>
      </c>
      <c r="N229" s="13" t="s">
        <v>42</v>
      </c>
    </row>
    <row r="230" spans="1:14" x14ac:dyDescent="0.25">
      <c r="A230" t="s">
        <v>585</v>
      </c>
      <c r="B230" t="s">
        <v>586</v>
      </c>
      <c r="C230" s="35" t="s">
        <v>586</v>
      </c>
      <c r="D230" t="s">
        <v>65</v>
      </c>
      <c r="E230" s="13" t="s">
        <v>44</v>
      </c>
      <c r="F230" s="13" t="s">
        <v>46</v>
      </c>
      <c r="G230" s="13" t="s">
        <v>83</v>
      </c>
      <c r="H230" s="13" t="s">
        <v>45</v>
      </c>
      <c r="I230" s="13" t="s">
        <v>45</v>
      </c>
      <c r="J230" s="13" t="s">
        <v>45</v>
      </c>
      <c r="K230" s="13" t="s">
        <v>45</v>
      </c>
      <c r="L230" s="13" t="s">
        <v>45</v>
      </c>
      <c r="M230" s="13" t="s">
        <v>45</v>
      </c>
      <c r="N230" s="13" t="s">
        <v>42</v>
      </c>
    </row>
    <row r="231" spans="1:14" x14ac:dyDescent="0.25">
      <c r="A231" t="s">
        <v>587</v>
      </c>
      <c r="B231" t="s">
        <v>588</v>
      </c>
      <c r="C231" s="35" t="s">
        <v>588</v>
      </c>
      <c r="D231" t="s">
        <v>589</v>
      </c>
      <c r="E231" s="13" t="s">
        <v>44</v>
      </c>
      <c r="F231" s="13" t="s">
        <v>46</v>
      </c>
      <c r="G231" s="13" t="s">
        <v>83</v>
      </c>
      <c r="H231" s="13" t="s">
        <v>45</v>
      </c>
      <c r="I231" s="13" t="s">
        <v>45</v>
      </c>
      <c r="J231" s="13" t="s">
        <v>45</v>
      </c>
      <c r="K231" s="13" t="s">
        <v>45</v>
      </c>
      <c r="L231" s="13" t="s">
        <v>45</v>
      </c>
      <c r="M231" s="13" t="s">
        <v>45</v>
      </c>
      <c r="N231" s="13" t="s">
        <v>42</v>
      </c>
    </row>
    <row r="232" spans="1:14" x14ac:dyDescent="0.25">
      <c r="A232" t="s">
        <v>590</v>
      </c>
      <c r="B232" t="s">
        <v>591</v>
      </c>
      <c r="C232" s="35" t="s">
        <v>591</v>
      </c>
      <c r="D232" t="s">
        <v>589</v>
      </c>
      <c r="E232" s="13" t="s">
        <v>44</v>
      </c>
      <c r="F232" s="13" t="s">
        <v>46</v>
      </c>
      <c r="G232" s="13" t="s">
        <v>83</v>
      </c>
      <c r="H232" s="13" t="s">
        <v>45</v>
      </c>
      <c r="I232" s="13" t="s">
        <v>45</v>
      </c>
      <c r="J232" s="13" t="s">
        <v>45</v>
      </c>
      <c r="K232" s="13" t="s">
        <v>45</v>
      </c>
      <c r="L232" s="13" t="s">
        <v>45</v>
      </c>
      <c r="M232" s="13" t="s">
        <v>45</v>
      </c>
      <c r="N232" s="13" t="s">
        <v>42</v>
      </c>
    </row>
    <row r="233" spans="1:14" x14ac:dyDescent="0.25">
      <c r="A233" t="s">
        <v>592</v>
      </c>
      <c r="B233" t="s">
        <v>593</v>
      </c>
      <c r="C233" s="35" t="s">
        <v>593</v>
      </c>
      <c r="D233" t="s">
        <v>589</v>
      </c>
      <c r="E233" s="13" t="s">
        <v>44</v>
      </c>
      <c r="F233" s="13" t="s">
        <v>46</v>
      </c>
      <c r="G233" s="13" t="s">
        <v>83</v>
      </c>
      <c r="H233" s="13" t="s">
        <v>45</v>
      </c>
      <c r="I233" s="13" t="s">
        <v>45</v>
      </c>
      <c r="J233" s="13" t="s">
        <v>45</v>
      </c>
      <c r="K233" s="13" t="s">
        <v>45</v>
      </c>
      <c r="L233" s="13" t="s">
        <v>45</v>
      </c>
      <c r="M233" s="13" t="s">
        <v>45</v>
      </c>
      <c r="N233" s="13" t="s">
        <v>42</v>
      </c>
    </row>
    <row r="234" spans="1:14" x14ac:dyDescent="0.25">
      <c r="A234" t="s">
        <v>594</v>
      </c>
      <c r="B234" t="s">
        <v>595</v>
      </c>
      <c r="C234" s="35" t="s">
        <v>595</v>
      </c>
      <c r="D234" t="s">
        <v>589</v>
      </c>
      <c r="E234" s="13" t="s">
        <v>44</v>
      </c>
      <c r="F234" s="13" t="s">
        <v>46</v>
      </c>
      <c r="G234" s="13" t="s">
        <v>83</v>
      </c>
      <c r="H234" s="13" t="s">
        <v>45</v>
      </c>
      <c r="I234" s="13" t="s">
        <v>45</v>
      </c>
      <c r="J234" s="13" t="s">
        <v>45</v>
      </c>
      <c r="K234" s="13" t="s">
        <v>45</v>
      </c>
      <c r="L234" s="13" t="s">
        <v>45</v>
      </c>
      <c r="M234" s="13" t="s">
        <v>45</v>
      </c>
      <c r="N234" s="13" t="s">
        <v>42</v>
      </c>
    </row>
    <row r="235" spans="1:14" x14ac:dyDescent="0.25">
      <c r="A235" t="s">
        <v>596</v>
      </c>
      <c r="B235" t="s">
        <v>597</v>
      </c>
      <c r="C235" s="35" t="s">
        <v>597</v>
      </c>
      <c r="D235" t="s">
        <v>598</v>
      </c>
      <c r="E235" s="13" t="s">
        <v>44</v>
      </c>
      <c r="F235" s="13" t="s">
        <v>46</v>
      </c>
      <c r="G235" s="13" t="s">
        <v>83</v>
      </c>
      <c r="H235" s="13" t="s">
        <v>45</v>
      </c>
      <c r="I235" s="13" t="s">
        <v>45</v>
      </c>
      <c r="J235" s="13" t="s">
        <v>45</v>
      </c>
      <c r="K235" s="13" t="s">
        <v>45</v>
      </c>
      <c r="L235" s="13" t="s">
        <v>45</v>
      </c>
      <c r="M235" s="13" t="s">
        <v>45</v>
      </c>
      <c r="N235" s="13" t="s">
        <v>42</v>
      </c>
    </row>
    <row r="236" spans="1:14" x14ac:dyDescent="0.25">
      <c r="A236" t="s">
        <v>599</v>
      </c>
      <c r="B236" t="s">
        <v>600</v>
      </c>
      <c r="C236" s="35" t="s">
        <v>600</v>
      </c>
      <c r="D236" t="s">
        <v>598</v>
      </c>
      <c r="E236" s="13" t="s">
        <v>44</v>
      </c>
      <c r="F236" s="13" t="s">
        <v>46</v>
      </c>
      <c r="G236" s="13" t="s">
        <v>83</v>
      </c>
      <c r="H236" s="13" t="s">
        <v>45</v>
      </c>
      <c r="I236" s="13" t="s">
        <v>45</v>
      </c>
      <c r="J236" s="13" t="s">
        <v>45</v>
      </c>
      <c r="K236" s="13" t="s">
        <v>45</v>
      </c>
      <c r="L236" s="13" t="s">
        <v>45</v>
      </c>
      <c r="M236" s="13" t="s">
        <v>45</v>
      </c>
      <c r="N236" s="13" t="s">
        <v>42</v>
      </c>
    </row>
    <row r="237" spans="1:14" x14ac:dyDescent="0.25">
      <c r="A237" t="s">
        <v>601</v>
      </c>
      <c r="B237" t="s">
        <v>602</v>
      </c>
      <c r="C237" s="35" t="s">
        <v>602</v>
      </c>
      <c r="D237" t="s">
        <v>66</v>
      </c>
      <c r="E237" s="13" t="s">
        <v>44</v>
      </c>
      <c r="F237" s="13" t="s">
        <v>46</v>
      </c>
      <c r="G237" s="13" t="s">
        <v>83</v>
      </c>
      <c r="H237" s="13" t="s">
        <v>45</v>
      </c>
      <c r="I237" s="13" t="s">
        <v>45</v>
      </c>
      <c r="J237" s="13" t="s">
        <v>45</v>
      </c>
      <c r="K237" s="13" t="s">
        <v>45</v>
      </c>
      <c r="L237" s="13" t="s">
        <v>45</v>
      </c>
      <c r="M237" s="13" t="s">
        <v>45</v>
      </c>
      <c r="N237" s="13" t="s">
        <v>42</v>
      </c>
    </row>
    <row r="238" spans="1:14" x14ac:dyDescent="0.25">
      <c r="A238" t="s">
        <v>603</v>
      </c>
      <c r="B238" t="s">
        <v>604</v>
      </c>
      <c r="C238" s="35" t="s">
        <v>604</v>
      </c>
      <c r="D238" t="s">
        <v>66</v>
      </c>
      <c r="E238" s="13" t="s">
        <v>44</v>
      </c>
      <c r="F238" s="13" t="s">
        <v>46</v>
      </c>
      <c r="G238" s="13" t="s">
        <v>83</v>
      </c>
      <c r="H238" s="13" t="s">
        <v>45</v>
      </c>
      <c r="I238" s="13" t="s">
        <v>45</v>
      </c>
      <c r="J238" s="13" t="s">
        <v>45</v>
      </c>
      <c r="K238" s="13" t="s">
        <v>45</v>
      </c>
      <c r="L238" s="13" t="s">
        <v>45</v>
      </c>
      <c r="M238" s="13" t="s">
        <v>45</v>
      </c>
      <c r="N238" s="13" t="s">
        <v>42</v>
      </c>
    </row>
    <row r="239" spans="1:14" x14ac:dyDescent="0.25">
      <c r="A239" t="s">
        <v>605</v>
      </c>
      <c r="B239" t="s">
        <v>606</v>
      </c>
      <c r="C239" s="35" t="s">
        <v>606</v>
      </c>
      <c r="D239" t="s">
        <v>66</v>
      </c>
      <c r="E239" s="13" t="s">
        <v>44</v>
      </c>
      <c r="F239" s="13" t="s">
        <v>46</v>
      </c>
      <c r="G239" s="13" t="s">
        <v>83</v>
      </c>
      <c r="H239" s="13" t="s">
        <v>45</v>
      </c>
      <c r="I239" s="13" t="s">
        <v>45</v>
      </c>
      <c r="J239" s="13" t="s">
        <v>45</v>
      </c>
      <c r="K239" s="13" t="s">
        <v>45</v>
      </c>
      <c r="L239" s="13" t="s">
        <v>45</v>
      </c>
      <c r="M239" s="13" t="s">
        <v>45</v>
      </c>
      <c r="N239" s="13" t="s">
        <v>42</v>
      </c>
    </row>
    <row r="240" spans="1:14" x14ac:dyDescent="0.25">
      <c r="A240" t="s">
        <v>607</v>
      </c>
      <c r="B240" t="s">
        <v>608</v>
      </c>
      <c r="C240" s="35" t="s">
        <v>608</v>
      </c>
      <c r="D240" t="s">
        <v>66</v>
      </c>
      <c r="E240" s="13" t="s">
        <v>44</v>
      </c>
      <c r="F240" s="13" t="s">
        <v>46</v>
      </c>
      <c r="G240" s="13" t="s">
        <v>83</v>
      </c>
      <c r="H240" s="13" t="s">
        <v>45</v>
      </c>
      <c r="I240" s="13" t="s">
        <v>45</v>
      </c>
      <c r="J240" s="13" t="s">
        <v>45</v>
      </c>
      <c r="K240" s="13" t="s">
        <v>45</v>
      </c>
      <c r="L240" s="13" t="s">
        <v>45</v>
      </c>
      <c r="M240" s="13" t="s">
        <v>45</v>
      </c>
      <c r="N240" s="13" t="s">
        <v>42</v>
      </c>
    </row>
    <row r="241" spans="1:14" x14ac:dyDescent="0.25">
      <c r="A241" t="s">
        <v>609</v>
      </c>
      <c r="B241" t="s">
        <v>610</v>
      </c>
      <c r="C241" s="35" t="s">
        <v>610</v>
      </c>
      <c r="D241" t="s">
        <v>66</v>
      </c>
      <c r="E241" s="13" t="s">
        <v>44</v>
      </c>
      <c r="F241" s="13" t="s">
        <v>46</v>
      </c>
      <c r="G241" s="13" t="s">
        <v>83</v>
      </c>
      <c r="H241" s="13" t="s">
        <v>45</v>
      </c>
      <c r="I241" s="13" t="s">
        <v>45</v>
      </c>
      <c r="J241" s="13" t="s">
        <v>45</v>
      </c>
      <c r="K241" s="13" t="s">
        <v>45</v>
      </c>
      <c r="L241" s="13" t="s">
        <v>45</v>
      </c>
      <c r="M241" s="13" t="s">
        <v>45</v>
      </c>
      <c r="N241" s="13" t="s">
        <v>42</v>
      </c>
    </row>
    <row r="242" spans="1:14" x14ac:dyDescent="0.25">
      <c r="A242" t="s">
        <v>611</v>
      </c>
      <c r="B242" t="s">
        <v>612</v>
      </c>
      <c r="C242" s="35" t="s">
        <v>612</v>
      </c>
      <c r="D242" t="s">
        <v>66</v>
      </c>
      <c r="E242" s="13" t="s">
        <v>44</v>
      </c>
      <c r="F242" s="13" t="s">
        <v>46</v>
      </c>
      <c r="G242" s="13" t="s">
        <v>83</v>
      </c>
      <c r="H242" s="13" t="s">
        <v>45</v>
      </c>
      <c r="I242" s="13" t="s">
        <v>45</v>
      </c>
      <c r="J242" s="13" t="s">
        <v>45</v>
      </c>
      <c r="K242" s="13" t="s">
        <v>45</v>
      </c>
      <c r="L242" s="13" t="s">
        <v>45</v>
      </c>
      <c r="M242" s="13" t="s">
        <v>45</v>
      </c>
      <c r="N242" s="13" t="s">
        <v>42</v>
      </c>
    </row>
    <row r="243" spans="1:14" x14ac:dyDescent="0.25">
      <c r="A243" t="s">
        <v>613</v>
      </c>
      <c r="B243" t="s">
        <v>614</v>
      </c>
      <c r="C243" s="35" t="s">
        <v>614</v>
      </c>
      <c r="D243" t="s">
        <v>67</v>
      </c>
      <c r="E243" s="13" t="s">
        <v>44</v>
      </c>
      <c r="F243" s="13" t="s">
        <v>46</v>
      </c>
      <c r="G243" s="13" t="s">
        <v>83</v>
      </c>
      <c r="H243" s="13" t="s">
        <v>45</v>
      </c>
      <c r="I243" s="13" t="s">
        <v>45</v>
      </c>
      <c r="J243" s="13" t="s">
        <v>45</v>
      </c>
      <c r="K243" s="13" t="s">
        <v>45</v>
      </c>
      <c r="L243" s="13" t="s">
        <v>45</v>
      </c>
      <c r="M243" s="13" t="s">
        <v>45</v>
      </c>
      <c r="N243" s="13" t="s">
        <v>42</v>
      </c>
    </row>
    <row r="244" spans="1:14" x14ac:dyDescent="0.25">
      <c r="A244" t="s">
        <v>615</v>
      </c>
      <c r="B244" t="s">
        <v>616</v>
      </c>
      <c r="C244" s="35" t="s">
        <v>616</v>
      </c>
      <c r="D244" t="s">
        <v>67</v>
      </c>
      <c r="E244" s="13" t="s">
        <v>44</v>
      </c>
      <c r="F244" s="13" t="s">
        <v>46</v>
      </c>
      <c r="G244" s="13" t="s">
        <v>83</v>
      </c>
      <c r="H244" s="13" t="s">
        <v>45</v>
      </c>
      <c r="I244" s="13" t="s">
        <v>45</v>
      </c>
      <c r="J244" s="13" t="s">
        <v>45</v>
      </c>
      <c r="K244" s="13" t="s">
        <v>45</v>
      </c>
      <c r="L244" s="13" t="s">
        <v>45</v>
      </c>
      <c r="M244" s="13" t="s">
        <v>45</v>
      </c>
      <c r="N244" s="13" t="s">
        <v>42</v>
      </c>
    </row>
    <row r="245" spans="1:14" x14ac:dyDescent="0.25">
      <c r="A245" t="s">
        <v>617</v>
      </c>
      <c r="B245" t="s">
        <v>618</v>
      </c>
      <c r="C245" s="35" t="s">
        <v>618</v>
      </c>
      <c r="D245" t="s">
        <v>67</v>
      </c>
      <c r="E245" s="13" t="s">
        <v>44</v>
      </c>
      <c r="F245" s="13" t="s">
        <v>46</v>
      </c>
      <c r="G245" s="13" t="s">
        <v>83</v>
      </c>
      <c r="H245" s="13" t="s">
        <v>45</v>
      </c>
      <c r="I245" s="13" t="s">
        <v>45</v>
      </c>
      <c r="J245" s="13" t="s">
        <v>45</v>
      </c>
      <c r="K245" s="13" t="s">
        <v>45</v>
      </c>
      <c r="L245" s="13" t="s">
        <v>45</v>
      </c>
      <c r="M245" s="13" t="s">
        <v>45</v>
      </c>
      <c r="N245" s="13" t="s">
        <v>42</v>
      </c>
    </row>
    <row r="246" spans="1:14" x14ac:dyDescent="0.25">
      <c r="A246" t="s">
        <v>619</v>
      </c>
      <c r="B246" t="s">
        <v>620</v>
      </c>
      <c r="C246" s="35" t="s">
        <v>620</v>
      </c>
      <c r="D246" t="s">
        <v>67</v>
      </c>
      <c r="E246" s="13" t="s">
        <v>44</v>
      </c>
      <c r="F246" s="13" t="s">
        <v>46</v>
      </c>
      <c r="G246" s="13" t="s">
        <v>83</v>
      </c>
      <c r="H246" s="13" t="s">
        <v>45</v>
      </c>
      <c r="I246" s="13" t="s">
        <v>45</v>
      </c>
      <c r="J246" s="13" t="s">
        <v>45</v>
      </c>
      <c r="K246" s="13" t="s">
        <v>45</v>
      </c>
      <c r="L246" s="13" t="s">
        <v>45</v>
      </c>
      <c r="M246" s="13" t="s">
        <v>45</v>
      </c>
      <c r="N246" s="13" t="s">
        <v>42</v>
      </c>
    </row>
    <row r="247" spans="1:14" x14ac:dyDescent="0.25">
      <c r="A247" t="s">
        <v>621</v>
      </c>
      <c r="B247" t="s">
        <v>622</v>
      </c>
      <c r="C247" s="35" t="s">
        <v>622</v>
      </c>
      <c r="D247" t="s">
        <v>68</v>
      </c>
      <c r="E247" s="13" t="s">
        <v>44</v>
      </c>
      <c r="F247" s="13" t="s">
        <v>46</v>
      </c>
      <c r="G247" s="13" t="s">
        <v>83</v>
      </c>
      <c r="H247" s="13" t="s">
        <v>45</v>
      </c>
      <c r="I247" s="13" t="s">
        <v>45</v>
      </c>
      <c r="J247" s="13" t="s">
        <v>45</v>
      </c>
      <c r="K247" s="13" t="s">
        <v>45</v>
      </c>
      <c r="L247" s="13" t="s">
        <v>45</v>
      </c>
      <c r="M247" s="13" t="s">
        <v>45</v>
      </c>
      <c r="N247" s="13" t="s">
        <v>42</v>
      </c>
    </row>
    <row r="248" spans="1:14" x14ac:dyDescent="0.25">
      <c r="A248" t="s">
        <v>623</v>
      </c>
      <c r="B248" t="s">
        <v>624</v>
      </c>
      <c r="C248" s="35" t="s">
        <v>624</v>
      </c>
      <c r="D248" t="s">
        <v>68</v>
      </c>
      <c r="E248" s="13" t="s">
        <v>44</v>
      </c>
      <c r="F248" s="13" t="s">
        <v>46</v>
      </c>
      <c r="G248" s="13" t="s">
        <v>83</v>
      </c>
      <c r="H248" s="13" t="s">
        <v>45</v>
      </c>
      <c r="I248" s="13" t="s">
        <v>45</v>
      </c>
      <c r="J248" s="13" t="s">
        <v>45</v>
      </c>
      <c r="K248" s="13" t="s">
        <v>45</v>
      </c>
      <c r="L248" s="13" t="s">
        <v>45</v>
      </c>
      <c r="M248" s="13" t="s">
        <v>45</v>
      </c>
      <c r="N248" s="13" t="s">
        <v>42</v>
      </c>
    </row>
    <row r="249" spans="1:14" x14ac:dyDescent="0.25">
      <c r="A249" t="s">
        <v>625</v>
      </c>
      <c r="B249" t="s">
        <v>626</v>
      </c>
      <c r="C249" s="35" t="s">
        <v>626</v>
      </c>
      <c r="D249" t="s">
        <v>68</v>
      </c>
      <c r="E249" s="13" t="s">
        <v>44</v>
      </c>
      <c r="F249" s="13" t="s">
        <v>46</v>
      </c>
      <c r="G249" s="13" t="s">
        <v>83</v>
      </c>
      <c r="H249" s="13" t="s">
        <v>45</v>
      </c>
      <c r="I249" s="13" t="s">
        <v>45</v>
      </c>
      <c r="J249" s="13" t="s">
        <v>45</v>
      </c>
      <c r="K249" s="13" t="s">
        <v>45</v>
      </c>
      <c r="L249" s="13" t="s">
        <v>45</v>
      </c>
      <c r="M249" s="13" t="s">
        <v>45</v>
      </c>
      <c r="N249" s="13" t="s">
        <v>42</v>
      </c>
    </row>
    <row r="250" spans="1:14" x14ac:dyDescent="0.25">
      <c r="A250" t="s">
        <v>627</v>
      </c>
      <c r="B250" t="s">
        <v>628</v>
      </c>
      <c r="C250" s="35" t="s">
        <v>628</v>
      </c>
      <c r="D250" t="s">
        <v>68</v>
      </c>
      <c r="E250" s="13" t="s">
        <v>44</v>
      </c>
      <c r="F250" s="13" t="s">
        <v>46</v>
      </c>
      <c r="G250" s="13" t="s">
        <v>83</v>
      </c>
      <c r="H250" s="13" t="s">
        <v>45</v>
      </c>
      <c r="I250" s="13" t="s">
        <v>45</v>
      </c>
      <c r="J250" s="13" t="s">
        <v>45</v>
      </c>
      <c r="K250" s="13" t="s">
        <v>45</v>
      </c>
      <c r="L250" s="13" t="s">
        <v>45</v>
      </c>
      <c r="M250" s="13" t="s">
        <v>45</v>
      </c>
      <c r="N250" s="13" t="s">
        <v>42</v>
      </c>
    </row>
    <row r="251" spans="1:14" x14ac:dyDescent="0.25">
      <c r="A251" t="s">
        <v>629</v>
      </c>
      <c r="B251" t="s">
        <v>630</v>
      </c>
      <c r="C251" s="35" t="s">
        <v>630</v>
      </c>
      <c r="D251" t="s">
        <v>68</v>
      </c>
      <c r="E251" s="13" t="s">
        <v>44</v>
      </c>
      <c r="F251" s="13" t="s">
        <v>46</v>
      </c>
      <c r="G251" s="13" t="s">
        <v>83</v>
      </c>
      <c r="H251" s="13" t="s">
        <v>45</v>
      </c>
      <c r="I251" s="13" t="s">
        <v>45</v>
      </c>
      <c r="J251" s="13" t="s">
        <v>45</v>
      </c>
      <c r="K251" s="13" t="s">
        <v>45</v>
      </c>
      <c r="L251" s="13" t="s">
        <v>45</v>
      </c>
      <c r="M251" s="13" t="s">
        <v>45</v>
      </c>
      <c r="N251" s="13" t="s">
        <v>42</v>
      </c>
    </row>
    <row r="252" spans="1:14" x14ac:dyDescent="0.25">
      <c r="A252" t="s">
        <v>631</v>
      </c>
      <c r="B252" t="s">
        <v>632</v>
      </c>
      <c r="C252" s="35" t="s">
        <v>632</v>
      </c>
      <c r="D252" t="s">
        <v>68</v>
      </c>
      <c r="E252" s="13" t="s">
        <v>44</v>
      </c>
      <c r="F252" s="13" t="s">
        <v>46</v>
      </c>
      <c r="G252" s="13" t="s">
        <v>83</v>
      </c>
      <c r="H252" s="13" t="s">
        <v>45</v>
      </c>
      <c r="I252" s="13" t="s">
        <v>45</v>
      </c>
      <c r="J252" s="13" t="s">
        <v>45</v>
      </c>
      <c r="K252" s="13" t="s">
        <v>45</v>
      </c>
      <c r="L252" s="13" t="s">
        <v>45</v>
      </c>
      <c r="M252" s="13" t="s">
        <v>45</v>
      </c>
      <c r="N252" s="13" t="s">
        <v>42</v>
      </c>
    </row>
    <row r="253" spans="1:14" x14ac:dyDescent="0.25">
      <c r="A253" t="s">
        <v>633</v>
      </c>
      <c r="B253" t="s">
        <v>634</v>
      </c>
      <c r="C253" s="35" t="s">
        <v>634</v>
      </c>
      <c r="D253" t="s">
        <v>68</v>
      </c>
      <c r="E253" s="13" t="s">
        <v>44</v>
      </c>
      <c r="F253" s="13" t="s">
        <v>46</v>
      </c>
      <c r="G253" s="13" t="s">
        <v>83</v>
      </c>
      <c r="H253" s="13" t="s">
        <v>45</v>
      </c>
      <c r="I253" s="13" t="s">
        <v>45</v>
      </c>
      <c r="J253" s="13" t="s">
        <v>45</v>
      </c>
      <c r="K253" s="13" t="s">
        <v>45</v>
      </c>
      <c r="L253" s="13" t="s">
        <v>45</v>
      </c>
      <c r="M253" s="13" t="s">
        <v>45</v>
      </c>
      <c r="N253" s="13" t="s">
        <v>42</v>
      </c>
    </row>
    <row r="254" spans="1:14" x14ac:dyDescent="0.25">
      <c r="A254" t="s">
        <v>635</v>
      </c>
      <c r="B254" t="s">
        <v>636</v>
      </c>
      <c r="C254" s="35" t="s">
        <v>636</v>
      </c>
      <c r="D254" t="s">
        <v>68</v>
      </c>
      <c r="E254" s="13" t="s">
        <v>44</v>
      </c>
      <c r="F254" s="13" t="s">
        <v>46</v>
      </c>
      <c r="G254" s="13" t="s">
        <v>83</v>
      </c>
      <c r="H254" s="13" t="s">
        <v>45</v>
      </c>
      <c r="I254" s="13" t="s">
        <v>45</v>
      </c>
      <c r="J254" s="13" t="s">
        <v>45</v>
      </c>
      <c r="K254" s="13" t="s">
        <v>45</v>
      </c>
      <c r="L254" s="13" t="s">
        <v>45</v>
      </c>
      <c r="M254" s="13" t="s">
        <v>45</v>
      </c>
      <c r="N254" s="13" t="s">
        <v>42</v>
      </c>
    </row>
    <row r="255" spans="1:14" x14ac:dyDescent="0.25">
      <c r="A255" t="s">
        <v>637</v>
      </c>
      <c r="B255" t="s">
        <v>638</v>
      </c>
      <c r="C255" s="35" t="s">
        <v>638</v>
      </c>
      <c r="D255" t="s">
        <v>68</v>
      </c>
      <c r="E255" s="13" t="s">
        <v>44</v>
      </c>
      <c r="F255" s="13" t="s">
        <v>46</v>
      </c>
      <c r="G255" s="13" t="s">
        <v>83</v>
      </c>
      <c r="H255" s="13" t="s">
        <v>45</v>
      </c>
      <c r="I255" s="13" t="s">
        <v>45</v>
      </c>
      <c r="J255" s="13" t="s">
        <v>45</v>
      </c>
      <c r="K255" s="13" t="s">
        <v>45</v>
      </c>
      <c r="L255" s="13" t="s">
        <v>45</v>
      </c>
      <c r="M255" s="13" t="s">
        <v>45</v>
      </c>
      <c r="N255" s="13" t="s">
        <v>42</v>
      </c>
    </row>
    <row r="256" spans="1:14" x14ac:dyDescent="0.25">
      <c r="A256" t="s">
        <v>639</v>
      </c>
      <c r="B256" t="s">
        <v>640</v>
      </c>
      <c r="C256" s="35" t="s">
        <v>640</v>
      </c>
      <c r="D256" t="s">
        <v>68</v>
      </c>
      <c r="E256" s="13" t="s">
        <v>44</v>
      </c>
      <c r="F256" s="13" t="s">
        <v>46</v>
      </c>
      <c r="G256" s="13" t="s">
        <v>83</v>
      </c>
      <c r="H256" s="13" t="s">
        <v>45</v>
      </c>
      <c r="I256" s="13" t="s">
        <v>45</v>
      </c>
      <c r="J256" s="13" t="s">
        <v>45</v>
      </c>
      <c r="K256" s="13" t="s">
        <v>45</v>
      </c>
      <c r="L256" s="13" t="s">
        <v>45</v>
      </c>
      <c r="M256" s="13" t="s">
        <v>45</v>
      </c>
      <c r="N256" s="13" t="s">
        <v>42</v>
      </c>
    </row>
    <row r="257" spans="1:14" x14ac:dyDescent="0.25">
      <c r="A257" t="s">
        <v>641</v>
      </c>
      <c r="B257" t="s">
        <v>642</v>
      </c>
      <c r="C257" s="35" t="s">
        <v>642</v>
      </c>
      <c r="D257" t="s">
        <v>68</v>
      </c>
      <c r="E257" s="13" t="s">
        <v>44</v>
      </c>
      <c r="F257" s="13" t="s">
        <v>46</v>
      </c>
      <c r="G257" s="13" t="s">
        <v>83</v>
      </c>
      <c r="H257" s="13" t="s">
        <v>45</v>
      </c>
      <c r="I257" s="13" t="s">
        <v>45</v>
      </c>
      <c r="J257" s="13" t="s">
        <v>45</v>
      </c>
      <c r="K257" s="13" t="s">
        <v>45</v>
      </c>
      <c r="L257" s="13" t="s">
        <v>45</v>
      </c>
      <c r="M257" s="13" t="s">
        <v>45</v>
      </c>
      <c r="N257" s="13" t="s">
        <v>42</v>
      </c>
    </row>
    <row r="258" spans="1:14" x14ac:dyDescent="0.25">
      <c r="A258" t="s">
        <v>643</v>
      </c>
      <c r="B258" t="s">
        <v>644</v>
      </c>
      <c r="C258" s="35" t="s">
        <v>644</v>
      </c>
      <c r="D258" t="s">
        <v>68</v>
      </c>
      <c r="E258" s="13" t="s">
        <v>44</v>
      </c>
      <c r="F258" s="13" t="s">
        <v>46</v>
      </c>
      <c r="G258" s="13" t="s">
        <v>83</v>
      </c>
      <c r="H258" s="13" t="s">
        <v>45</v>
      </c>
      <c r="I258" s="13" t="s">
        <v>45</v>
      </c>
      <c r="J258" s="13" t="s">
        <v>45</v>
      </c>
      <c r="K258" s="13" t="s">
        <v>45</v>
      </c>
      <c r="L258" s="13" t="s">
        <v>45</v>
      </c>
      <c r="M258" s="13" t="s">
        <v>45</v>
      </c>
      <c r="N258" s="13" t="s">
        <v>42</v>
      </c>
    </row>
    <row r="259" spans="1:14" x14ac:dyDescent="0.25">
      <c r="A259" t="s">
        <v>645</v>
      </c>
      <c r="B259" t="s">
        <v>646</v>
      </c>
      <c r="C259" s="35" t="s">
        <v>646</v>
      </c>
      <c r="D259" t="s">
        <v>69</v>
      </c>
      <c r="E259" s="13" t="s">
        <v>44</v>
      </c>
      <c r="F259" s="13" t="s">
        <v>46</v>
      </c>
      <c r="G259" s="13" t="s">
        <v>83</v>
      </c>
      <c r="H259" s="13" t="s">
        <v>45</v>
      </c>
      <c r="I259" s="13" t="s">
        <v>45</v>
      </c>
      <c r="J259" s="13" t="s">
        <v>45</v>
      </c>
      <c r="K259" s="13" t="s">
        <v>45</v>
      </c>
      <c r="L259" s="13" t="s">
        <v>45</v>
      </c>
      <c r="M259" s="13" t="s">
        <v>45</v>
      </c>
      <c r="N259" s="13" t="s">
        <v>42</v>
      </c>
    </row>
    <row r="260" spans="1:14" x14ac:dyDescent="0.25">
      <c r="A260" t="s">
        <v>647</v>
      </c>
      <c r="B260" t="s">
        <v>648</v>
      </c>
      <c r="C260" s="35" t="s">
        <v>648</v>
      </c>
      <c r="D260" t="s">
        <v>69</v>
      </c>
      <c r="E260" s="13" t="s">
        <v>44</v>
      </c>
      <c r="F260" s="13" t="s">
        <v>46</v>
      </c>
      <c r="G260" s="13" t="s">
        <v>83</v>
      </c>
      <c r="H260" s="13" t="s">
        <v>45</v>
      </c>
      <c r="I260" s="13" t="s">
        <v>45</v>
      </c>
      <c r="J260" s="13" t="s">
        <v>45</v>
      </c>
      <c r="K260" s="13" t="s">
        <v>45</v>
      </c>
      <c r="L260" s="13" t="s">
        <v>45</v>
      </c>
      <c r="M260" s="13" t="s">
        <v>45</v>
      </c>
      <c r="N260" s="13" t="s">
        <v>42</v>
      </c>
    </row>
    <row r="261" spans="1:14" x14ac:dyDescent="0.25">
      <c r="A261" t="s">
        <v>649</v>
      </c>
      <c r="B261" t="s">
        <v>650</v>
      </c>
      <c r="C261" s="35" t="s">
        <v>650</v>
      </c>
      <c r="D261" t="s">
        <v>69</v>
      </c>
      <c r="E261" s="13" t="s">
        <v>44</v>
      </c>
      <c r="F261" s="13" t="s">
        <v>46</v>
      </c>
      <c r="G261" s="13" t="s">
        <v>83</v>
      </c>
      <c r="H261" s="13" t="s">
        <v>45</v>
      </c>
      <c r="I261" s="13" t="s">
        <v>45</v>
      </c>
      <c r="J261" s="13" t="s">
        <v>45</v>
      </c>
      <c r="K261" s="13" t="s">
        <v>45</v>
      </c>
      <c r="L261" s="13" t="s">
        <v>45</v>
      </c>
      <c r="M261" s="13" t="s">
        <v>45</v>
      </c>
      <c r="N261" s="13" t="s">
        <v>42</v>
      </c>
    </row>
    <row r="262" spans="1:14" x14ac:dyDescent="0.25">
      <c r="A262" t="s">
        <v>651</v>
      </c>
      <c r="B262" t="s">
        <v>652</v>
      </c>
      <c r="C262" s="35" t="s">
        <v>652</v>
      </c>
      <c r="D262" t="s">
        <v>69</v>
      </c>
      <c r="E262" s="13" t="s">
        <v>44</v>
      </c>
      <c r="F262" s="13" t="s">
        <v>46</v>
      </c>
      <c r="G262" s="13" t="s">
        <v>83</v>
      </c>
      <c r="H262" s="13" t="s">
        <v>45</v>
      </c>
      <c r="I262" s="13" t="s">
        <v>45</v>
      </c>
      <c r="J262" s="13" t="s">
        <v>45</v>
      </c>
      <c r="K262" s="13" t="s">
        <v>45</v>
      </c>
      <c r="L262" s="13" t="s">
        <v>45</v>
      </c>
      <c r="M262" s="13" t="s">
        <v>45</v>
      </c>
      <c r="N262" s="13" t="s">
        <v>42</v>
      </c>
    </row>
    <row r="263" spans="1:14" x14ac:dyDescent="0.25">
      <c r="A263" t="s">
        <v>653</v>
      </c>
      <c r="B263" t="s">
        <v>654</v>
      </c>
      <c r="C263" s="35" t="s">
        <v>654</v>
      </c>
      <c r="D263" t="s">
        <v>69</v>
      </c>
      <c r="E263" s="13" t="s">
        <v>44</v>
      </c>
      <c r="F263" s="13" t="s">
        <v>46</v>
      </c>
      <c r="G263" s="13" t="s">
        <v>83</v>
      </c>
      <c r="H263" s="13" t="s">
        <v>45</v>
      </c>
      <c r="I263" s="13" t="s">
        <v>45</v>
      </c>
      <c r="J263" s="13" t="s">
        <v>45</v>
      </c>
      <c r="K263" s="13" t="s">
        <v>45</v>
      </c>
      <c r="L263" s="13" t="s">
        <v>45</v>
      </c>
      <c r="M263" s="13" t="s">
        <v>45</v>
      </c>
      <c r="N263" s="13" t="s">
        <v>42</v>
      </c>
    </row>
    <row r="264" spans="1:14" x14ac:dyDescent="0.25">
      <c r="A264" t="s">
        <v>655</v>
      </c>
      <c r="B264" t="s">
        <v>656</v>
      </c>
      <c r="C264" s="35" t="s">
        <v>656</v>
      </c>
      <c r="D264" t="s">
        <v>70</v>
      </c>
      <c r="E264" s="13" t="s">
        <v>44</v>
      </c>
      <c r="F264" s="13" t="s">
        <v>46</v>
      </c>
      <c r="G264" s="13" t="s">
        <v>83</v>
      </c>
      <c r="H264" s="13" t="s">
        <v>45</v>
      </c>
      <c r="I264" s="13" t="s">
        <v>45</v>
      </c>
      <c r="J264" s="13" t="s">
        <v>45</v>
      </c>
      <c r="K264" s="13" t="s">
        <v>45</v>
      </c>
      <c r="L264" s="13" t="s">
        <v>45</v>
      </c>
      <c r="M264" s="13" t="s">
        <v>45</v>
      </c>
      <c r="N264" s="13" t="s">
        <v>42</v>
      </c>
    </row>
    <row r="265" spans="1:14" x14ac:dyDescent="0.25">
      <c r="A265" t="s">
        <v>657</v>
      </c>
      <c r="B265" t="s">
        <v>658</v>
      </c>
      <c r="C265" s="35" t="s">
        <v>658</v>
      </c>
      <c r="D265" t="s">
        <v>70</v>
      </c>
      <c r="E265" s="13" t="s">
        <v>44</v>
      </c>
      <c r="F265" s="13" t="s">
        <v>46</v>
      </c>
      <c r="G265" s="13" t="s">
        <v>83</v>
      </c>
      <c r="H265" s="13" t="s">
        <v>45</v>
      </c>
      <c r="I265" s="13" t="s">
        <v>45</v>
      </c>
      <c r="J265" s="13" t="s">
        <v>45</v>
      </c>
      <c r="K265" s="13" t="s">
        <v>45</v>
      </c>
      <c r="L265" s="13" t="s">
        <v>45</v>
      </c>
      <c r="M265" s="13" t="s">
        <v>45</v>
      </c>
      <c r="N265" s="13" t="s">
        <v>42</v>
      </c>
    </row>
    <row r="266" spans="1:14" x14ac:dyDescent="0.25">
      <c r="A266" t="s">
        <v>659</v>
      </c>
      <c r="B266" t="s">
        <v>660</v>
      </c>
      <c r="C266" s="35" t="s">
        <v>660</v>
      </c>
      <c r="D266" t="s">
        <v>70</v>
      </c>
      <c r="E266" s="13" t="s">
        <v>44</v>
      </c>
      <c r="F266" s="13" t="s">
        <v>46</v>
      </c>
      <c r="G266" s="13" t="s">
        <v>83</v>
      </c>
      <c r="H266" s="13" t="s">
        <v>45</v>
      </c>
      <c r="I266" s="13" t="s">
        <v>45</v>
      </c>
      <c r="J266" s="13" t="s">
        <v>45</v>
      </c>
      <c r="K266" s="13" t="s">
        <v>45</v>
      </c>
      <c r="L266" s="13" t="s">
        <v>45</v>
      </c>
      <c r="M266" s="13" t="s">
        <v>45</v>
      </c>
      <c r="N266" s="13" t="s">
        <v>42</v>
      </c>
    </row>
    <row r="267" spans="1:14" x14ac:dyDescent="0.25">
      <c r="A267" t="s">
        <v>661</v>
      </c>
      <c r="B267" t="s">
        <v>662</v>
      </c>
      <c r="C267" s="35" t="s">
        <v>662</v>
      </c>
      <c r="D267" t="s">
        <v>70</v>
      </c>
      <c r="E267" s="13" t="s">
        <v>44</v>
      </c>
      <c r="F267" s="13" t="s">
        <v>46</v>
      </c>
      <c r="G267" s="13" t="s">
        <v>83</v>
      </c>
      <c r="H267" s="13" t="s">
        <v>45</v>
      </c>
      <c r="I267" s="13" t="s">
        <v>45</v>
      </c>
      <c r="J267" s="13" t="s">
        <v>45</v>
      </c>
      <c r="K267" s="13" t="s">
        <v>45</v>
      </c>
      <c r="L267" s="13" t="s">
        <v>45</v>
      </c>
      <c r="M267" s="13" t="s">
        <v>45</v>
      </c>
      <c r="N267" s="13" t="s">
        <v>42</v>
      </c>
    </row>
    <row r="268" spans="1:14" x14ac:dyDescent="0.25">
      <c r="A268" t="s">
        <v>663</v>
      </c>
      <c r="B268" t="s">
        <v>664</v>
      </c>
      <c r="C268" s="35" t="s">
        <v>664</v>
      </c>
      <c r="D268" t="s">
        <v>665</v>
      </c>
      <c r="E268" s="13" t="s">
        <v>44</v>
      </c>
      <c r="F268" s="13" t="s">
        <v>46</v>
      </c>
      <c r="G268" s="13" t="s">
        <v>83</v>
      </c>
      <c r="H268" s="13" t="s">
        <v>45</v>
      </c>
      <c r="I268" s="13" t="s">
        <v>45</v>
      </c>
      <c r="J268" s="13" t="s">
        <v>45</v>
      </c>
      <c r="K268" s="13" t="s">
        <v>45</v>
      </c>
      <c r="L268" s="13" t="s">
        <v>45</v>
      </c>
      <c r="M268" s="13" t="s">
        <v>45</v>
      </c>
      <c r="N268" s="13" t="s">
        <v>42</v>
      </c>
    </row>
    <row r="269" spans="1:14" x14ac:dyDescent="0.25">
      <c r="A269" t="s">
        <v>666</v>
      </c>
      <c r="B269" t="s">
        <v>667</v>
      </c>
      <c r="C269" s="35" t="s">
        <v>667</v>
      </c>
      <c r="D269" t="s">
        <v>665</v>
      </c>
      <c r="E269" s="13" t="s">
        <v>44</v>
      </c>
      <c r="F269" s="13" t="s">
        <v>46</v>
      </c>
      <c r="G269" s="13" t="s">
        <v>83</v>
      </c>
      <c r="H269" s="13" t="s">
        <v>45</v>
      </c>
      <c r="I269" s="13" t="s">
        <v>45</v>
      </c>
      <c r="J269" s="13" t="s">
        <v>45</v>
      </c>
      <c r="K269" s="13" t="s">
        <v>45</v>
      </c>
      <c r="L269" s="13" t="s">
        <v>45</v>
      </c>
      <c r="M269" s="13" t="s">
        <v>45</v>
      </c>
      <c r="N269" s="13" t="s">
        <v>42</v>
      </c>
    </row>
    <row r="270" spans="1:14" x14ac:dyDescent="0.25">
      <c r="A270" t="s">
        <v>668</v>
      </c>
      <c r="B270" t="s">
        <v>669</v>
      </c>
      <c r="C270" s="35" t="s">
        <v>669</v>
      </c>
      <c r="D270" t="s">
        <v>665</v>
      </c>
      <c r="E270" s="13" t="s">
        <v>44</v>
      </c>
      <c r="F270" s="13" t="s">
        <v>46</v>
      </c>
      <c r="G270" s="13" t="s">
        <v>83</v>
      </c>
      <c r="H270" s="13" t="s">
        <v>45</v>
      </c>
      <c r="I270" s="13" t="s">
        <v>45</v>
      </c>
      <c r="J270" s="13" t="s">
        <v>45</v>
      </c>
      <c r="K270" s="13" t="s">
        <v>45</v>
      </c>
      <c r="L270" s="13" t="s">
        <v>45</v>
      </c>
      <c r="M270" s="13" t="s">
        <v>45</v>
      </c>
      <c r="N270" s="13" t="s">
        <v>42</v>
      </c>
    </row>
    <row r="271" spans="1:14" x14ac:dyDescent="0.25">
      <c r="A271" t="s">
        <v>670</v>
      </c>
      <c r="B271" t="s">
        <v>671</v>
      </c>
      <c r="C271" s="35" t="s">
        <v>671</v>
      </c>
      <c r="D271" t="s">
        <v>665</v>
      </c>
      <c r="E271" s="13" t="s">
        <v>44</v>
      </c>
      <c r="F271" s="13" t="s">
        <v>46</v>
      </c>
      <c r="G271" s="13" t="s">
        <v>83</v>
      </c>
      <c r="H271" s="13" t="s">
        <v>45</v>
      </c>
      <c r="I271" s="13" t="s">
        <v>45</v>
      </c>
      <c r="J271" s="13" t="s">
        <v>45</v>
      </c>
      <c r="K271" s="13" t="s">
        <v>45</v>
      </c>
      <c r="L271" s="13" t="s">
        <v>45</v>
      </c>
      <c r="M271" s="13" t="s">
        <v>45</v>
      </c>
      <c r="N271" s="13" t="s">
        <v>42</v>
      </c>
    </row>
    <row r="272" spans="1:14" x14ac:dyDescent="0.25">
      <c r="A272" t="s">
        <v>1016</v>
      </c>
      <c r="B272" t="s">
        <v>672</v>
      </c>
      <c r="C272" s="35" t="s">
        <v>672</v>
      </c>
      <c r="D272" t="s">
        <v>665</v>
      </c>
      <c r="E272" s="13" t="s">
        <v>44</v>
      </c>
      <c r="F272" s="13" t="s">
        <v>46</v>
      </c>
      <c r="G272" s="13" t="s">
        <v>83</v>
      </c>
      <c r="H272" s="13" t="s">
        <v>45</v>
      </c>
      <c r="I272" s="13" t="s">
        <v>45</v>
      </c>
      <c r="J272" s="13" t="s">
        <v>45</v>
      </c>
      <c r="K272" s="13" t="s">
        <v>45</v>
      </c>
      <c r="L272" s="13" t="s">
        <v>45</v>
      </c>
      <c r="M272" s="13" t="s">
        <v>45</v>
      </c>
      <c r="N272" s="13" t="s">
        <v>42</v>
      </c>
    </row>
    <row r="273" spans="1:14" x14ac:dyDescent="0.25">
      <c r="A273" t="s">
        <v>673</v>
      </c>
      <c r="B273" t="s">
        <v>674</v>
      </c>
      <c r="C273" s="35" t="s">
        <v>674</v>
      </c>
      <c r="D273" t="s">
        <v>665</v>
      </c>
      <c r="E273" s="13" t="s">
        <v>44</v>
      </c>
      <c r="F273" s="13" t="s">
        <v>46</v>
      </c>
      <c r="G273" s="13" t="s">
        <v>83</v>
      </c>
      <c r="H273" s="13" t="s">
        <v>45</v>
      </c>
      <c r="I273" s="13" t="s">
        <v>45</v>
      </c>
      <c r="J273" s="13" t="s">
        <v>45</v>
      </c>
      <c r="K273" s="13" t="s">
        <v>45</v>
      </c>
      <c r="L273" s="13" t="s">
        <v>45</v>
      </c>
      <c r="M273" s="13" t="s">
        <v>45</v>
      </c>
      <c r="N273" s="13" t="s">
        <v>42</v>
      </c>
    </row>
    <row r="274" spans="1:14" x14ac:dyDescent="0.25">
      <c r="A274" t="s">
        <v>1017</v>
      </c>
      <c r="B274" t="s">
        <v>675</v>
      </c>
      <c r="C274" s="35" t="s">
        <v>675</v>
      </c>
      <c r="D274" t="s">
        <v>665</v>
      </c>
      <c r="E274" s="13" t="s">
        <v>44</v>
      </c>
      <c r="F274" s="13" t="s">
        <v>46</v>
      </c>
      <c r="G274" s="13" t="s">
        <v>83</v>
      </c>
      <c r="H274" s="13" t="s">
        <v>45</v>
      </c>
      <c r="I274" s="13" t="s">
        <v>45</v>
      </c>
      <c r="J274" s="13" t="s">
        <v>45</v>
      </c>
      <c r="K274" s="13" t="s">
        <v>45</v>
      </c>
      <c r="L274" s="13" t="s">
        <v>45</v>
      </c>
      <c r="M274" s="13" t="s">
        <v>45</v>
      </c>
      <c r="N274" s="13" t="s">
        <v>42</v>
      </c>
    </row>
    <row r="275" spans="1:14" x14ac:dyDescent="0.25">
      <c r="A275" t="s">
        <v>676</v>
      </c>
      <c r="B275" t="s">
        <v>677</v>
      </c>
      <c r="C275" s="35" t="s">
        <v>677</v>
      </c>
      <c r="D275" t="s">
        <v>678</v>
      </c>
      <c r="E275" s="13" t="s">
        <v>44</v>
      </c>
      <c r="F275" s="13" t="s">
        <v>46</v>
      </c>
      <c r="G275" s="13" t="s">
        <v>83</v>
      </c>
      <c r="H275" s="13" t="s">
        <v>45</v>
      </c>
      <c r="I275" s="13" t="s">
        <v>45</v>
      </c>
      <c r="J275" s="13" t="s">
        <v>45</v>
      </c>
      <c r="K275" s="13" t="s">
        <v>45</v>
      </c>
      <c r="L275" s="13" t="s">
        <v>45</v>
      </c>
      <c r="M275" s="13" t="s">
        <v>45</v>
      </c>
      <c r="N275" s="13" t="s">
        <v>42</v>
      </c>
    </row>
    <row r="276" spans="1:14" x14ac:dyDescent="0.25">
      <c r="A276" t="s">
        <v>679</v>
      </c>
      <c r="B276" t="s">
        <v>680</v>
      </c>
      <c r="C276" s="35" t="s">
        <v>680</v>
      </c>
      <c r="D276" t="s">
        <v>678</v>
      </c>
      <c r="E276" s="13" t="s">
        <v>44</v>
      </c>
      <c r="F276" s="13" t="s">
        <v>46</v>
      </c>
      <c r="G276" s="13" t="s">
        <v>83</v>
      </c>
      <c r="H276" s="13" t="s">
        <v>45</v>
      </c>
      <c r="I276" s="13" t="s">
        <v>45</v>
      </c>
      <c r="J276" s="13" t="s">
        <v>45</v>
      </c>
      <c r="K276" s="13" t="s">
        <v>45</v>
      </c>
      <c r="L276" s="13" t="s">
        <v>45</v>
      </c>
      <c r="M276" s="13" t="s">
        <v>45</v>
      </c>
      <c r="N276" s="13" t="s">
        <v>42</v>
      </c>
    </row>
    <row r="277" spans="1:14" x14ac:dyDescent="0.25">
      <c r="A277" t="s">
        <v>681</v>
      </c>
      <c r="B277" t="s">
        <v>682</v>
      </c>
      <c r="C277" s="35" t="s">
        <v>682</v>
      </c>
      <c r="D277" t="s">
        <v>678</v>
      </c>
      <c r="E277" s="13" t="s">
        <v>44</v>
      </c>
      <c r="F277" s="13" t="s">
        <v>46</v>
      </c>
      <c r="G277" s="13" t="s">
        <v>83</v>
      </c>
      <c r="H277" s="13" t="s">
        <v>45</v>
      </c>
      <c r="I277" s="13" t="s">
        <v>45</v>
      </c>
      <c r="J277" s="13" t="s">
        <v>45</v>
      </c>
      <c r="K277" s="13" t="s">
        <v>45</v>
      </c>
      <c r="L277" s="13" t="s">
        <v>45</v>
      </c>
      <c r="M277" s="13" t="s">
        <v>45</v>
      </c>
      <c r="N277" s="13" t="s">
        <v>42</v>
      </c>
    </row>
    <row r="278" spans="1:14" x14ac:dyDescent="0.25">
      <c r="A278" t="s">
        <v>683</v>
      </c>
      <c r="B278" t="s">
        <v>684</v>
      </c>
      <c r="C278" s="35" t="s">
        <v>684</v>
      </c>
      <c r="D278" t="s">
        <v>678</v>
      </c>
      <c r="E278" s="13" t="s">
        <v>44</v>
      </c>
      <c r="F278" s="13" t="s">
        <v>46</v>
      </c>
      <c r="G278" s="13" t="s">
        <v>83</v>
      </c>
      <c r="H278" s="13" t="s">
        <v>45</v>
      </c>
      <c r="I278" s="13" t="s">
        <v>45</v>
      </c>
      <c r="J278" s="13" t="s">
        <v>45</v>
      </c>
      <c r="K278" s="13" t="s">
        <v>45</v>
      </c>
      <c r="L278" s="13" t="s">
        <v>45</v>
      </c>
      <c r="M278" s="13" t="s">
        <v>45</v>
      </c>
      <c r="N278" s="13" t="s">
        <v>42</v>
      </c>
    </row>
    <row r="279" spans="1:14" x14ac:dyDescent="0.25">
      <c r="A279" t="s">
        <v>685</v>
      </c>
      <c r="B279" t="s">
        <v>686</v>
      </c>
      <c r="C279" s="35" t="s">
        <v>686</v>
      </c>
      <c r="D279" t="s">
        <v>687</v>
      </c>
      <c r="E279" s="13" t="s">
        <v>44</v>
      </c>
      <c r="F279" s="13" t="s">
        <v>46</v>
      </c>
      <c r="G279" s="13" t="s">
        <v>83</v>
      </c>
      <c r="H279" s="13" t="s">
        <v>45</v>
      </c>
      <c r="I279" s="13" t="s">
        <v>45</v>
      </c>
      <c r="J279" s="13" t="s">
        <v>45</v>
      </c>
      <c r="K279" s="13" t="s">
        <v>45</v>
      </c>
      <c r="L279" s="13" t="s">
        <v>45</v>
      </c>
      <c r="M279" s="13" t="s">
        <v>45</v>
      </c>
      <c r="N279" s="13" t="s">
        <v>42</v>
      </c>
    </row>
    <row r="280" spans="1:14" x14ac:dyDescent="0.25">
      <c r="A280" t="s">
        <v>688</v>
      </c>
      <c r="B280" t="s">
        <v>689</v>
      </c>
      <c r="C280" s="35" t="s">
        <v>689</v>
      </c>
      <c r="D280" t="s">
        <v>687</v>
      </c>
      <c r="E280" s="13" t="s">
        <v>44</v>
      </c>
      <c r="F280" s="13" t="s">
        <v>46</v>
      </c>
      <c r="G280" s="13" t="s">
        <v>83</v>
      </c>
      <c r="H280" s="13" t="s">
        <v>45</v>
      </c>
      <c r="I280" s="13" t="s">
        <v>45</v>
      </c>
      <c r="J280" s="13" t="s">
        <v>45</v>
      </c>
      <c r="K280" s="13" t="s">
        <v>45</v>
      </c>
      <c r="L280" s="13" t="s">
        <v>45</v>
      </c>
      <c r="M280" s="13" t="s">
        <v>45</v>
      </c>
      <c r="N280" s="13" t="s">
        <v>42</v>
      </c>
    </row>
    <row r="281" spans="1:14" x14ac:dyDescent="0.25">
      <c r="A281" t="s">
        <v>690</v>
      </c>
      <c r="B281" t="s">
        <v>691</v>
      </c>
      <c r="C281" s="35" t="s">
        <v>691</v>
      </c>
      <c r="D281" t="s">
        <v>687</v>
      </c>
      <c r="E281" s="13" t="s">
        <v>44</v>
      </c>
      <c r="F281" s="13" t="s">
        <v>46</v>
      </c>
      <c r="G281" s="13" t="s">
        <v>83</v>
      </c>
      <c r="H281" s="13" t="s">
        <v>45</v>
      </c>
      <c r="I281" s="13" t="s">
        <v>45</v>
      </c>
      <c r="J281" s="13" t="s">
        <v>45</v>
      </c>
      <c r="K281" s="13" t="s">
        <v>45</v>
      </c>
      <c r="L281" s="13" t="s">
        <v>45</v>
      </c>
      <c r="M281" s="13" t="s">
        <v>45</v>
      </c>
      <c r="N281" s="13" t="s">
        <v>42</v>
      </c>
    </row>
    <row r="282" spans="1:14" x14ac:dyDescent="0.25">
      <c r="A282" t="s">
        <v>692</v>
      </c>
      <c r="B282" t="s">
        <v>693</v>
      </c>
      <c r="C282" s="35" t="s">
        <v>693</v>
      </c>
      <c r="D282" t="s">
        <v>687</v>
      </c>
      <c r="E282" s="13" t="s">
        <v>44</v>
      </c>
      <c r="F282" s="13" t="s">
        <v>46</v>
      </c>
      <c r="G282" s="13" t="s">
        <v>83</v>
      </c>
      <c r="H282" s="13" t="s">
        <v>45</v>
      </c>
      <c r="I282" s="13" t="s">
        <v>45</v>
      </c>
      <c r="J282" s="13" t="s">
        <v>45</v>
      </c>
      <c r="K282" s="13" t="s">
        <v>45</v>
      </c>
      <c r="L282" s="13" t="s">
        <v>45</v>
      </c>
      <c r="M282" s="13" t="s">
        <v>45</v>
      </c>
      <c r="N282" s="13" t="s">
        <v>42</v>
      </c>
    </row>
    <row r="283" spans="1:14" x14ac:dyDescent="0.25">
      <c r="A283" t="s">
        <v>694</v>
      </c>
      <c r="B283" t="s">
        <v>695</v>
      </c>
      <c r="C283" s="35" t="s">
        <v>695</v>
      </c>
      <c r="D283" t="s">
        <v>687</v>
      </c>
      <c r="E283" s="13" t="s">
        <v>44</v>
      </c>
      <c r="F283" s="13" t="s">
        <v>46</v>
      </c>
      <c r="G283" s="13" t="s">
        <v>83</v>
      </c>
      <c r="H283" s="13" t="s">
        <v>45</v>
      </c>
      <c r="I283" s="13" t="s">
        <v>45</v>
      </c>
      <c r="J283" s="13" t="s">
        <v>45</v>
      </c>
      <c r="K283" s="13" t="s">
        <v>45</v>
      </c>
      <c r="L283" s="13" t="s">
        <v>45</v>
      </c>
      <c r="M283" s="13" t="s">
        <v>45</v>
      </c>
      <c r="N283" s="13" t="s">
        <v>42</v>
      </c>
    </row>
    <row r="284" spans="1:14" x14ac:dyDescent="0.25">
      <c r="A284" t="s">
        <v>696</v>
      </c>
      <c r="B284" t="s">
        <v>697</v>
      </c>
      <c r="C284" s="35" t="s">
        <v>697</v>
      </c>
      <c r="D284" t="s">
        <v>687</v>
      </c>
      <c r="E284" s="13" t="s">
        <v>44</v>
      </c>
      <c r="F284" s="13" t="s">
        <v>46</v>
      </c>
      <c r="G284" s="13" t="s">
        <v>83</v>
      </c>
      <c r="H284" s="13" t="s">
        <v>45</v>
      </c>
      <c r="I284" s="13" t="s">
        <v>45</v>
      </c>
      <c r="J284" s="13" t="s">
        <v>45</v>
      </c>
      <c r="K284" s="13" t="s">
        <v>45</v>
      </c>
      <c r="L284" s="13" t="s">
        <v>45</v>
      </c>
      <c r="M284" s="13" t="s">
        <v>45</v>
      </c>
      <c r="N284" s="13" t="s">
        <v>42</v>
      </c>
    </row>
    <row r="285" spans="1:14" x14ac:dyDescent="0.25">
      <c r="A285" t="s">
        <v>698</v>
      </c>
      <c r="B285" t="s">
        <v>699</v>
      </c>
      <c r="C285" s="35" t="s">
        <v>699</v>
      </c>
      <c r="D285" t="s">
        <v>687</v>
      </c>
      <c r="E285" s="13" t="s">
        <v>44</v>
      </c>
      <c r="F285" s="13" t="s">
        <v>46</v>
      </c>
      <c r="G285" s="13" t="s">
        <v>83</v>
      </c>
      <c r="H285" s="13" t="s">
        <v>45</v>
      </c>
      <c r="I285" s="13" t="s">
        <v>45</v>
      </c>
      <c r="J285" s="13" t="s">
        <v>45</v>
      </c>
      <c r="K285" s="13" t="s">
        <v>45</v>
      </c>
      <c r="L285" s="13" t="s">
        <v>45</v>
      </c>
      <c r="M285" s="13" t="s">
        <v>45</v>
      </c>
      <c r="N285" s="13" t="s">
        <v>42</v>
      </c>
    </row>
    <row r="286" spans="1:14" x14ac:dyDescent="0.25">
      <c r="A286" t="s">
        <v>700</v>
      </c>
      <c r="B286" t="s">
        <v>701</v>
      </c>
      <c r="C286" s="35" t="s">
        <v>701</v>
      </c>
      <c r="D286" t="s">
        <v>71</v>
      </c>
      <c r="E286" s="13" t="s">
        <v>44</v>
      </c>
      <c r="F286" s="13" t="s">
        <v>46</v>
      </c>
      <c r="G286" s="13" t="s">
        <v>83</v>
      </c>
      <c r="H286" s="13" t="s">
        <v>45</v>
      </c>
      <c r="I286" s="13" t="s">
        <v>45</v>
      </c>
      <c r="J286" s="13" t="s">
        <v>45</v>
      </c>
      <c r="K286" s="13" t="s">
        <v>45</v>
      </c>
      <c r="L286" s="13" t="s">
        <v>45</v>
      </c>
      <c r="M286" s="13" t="s">
        <v>45</v>
      </c>
      <c r="N286" s="13" t="s">
        <v>42</v>
      </c>
    </row>
    <row r="287" spans="1:14" x14ac:dyDescent="0.25">
      <c r="A287" t="s">
        <v>702</v>
      </c>
      <c r="B287" t="s">
        <v>703</v>
      </c>
      <c r="C287" s="35" t="s">
        <v>703</v>
      </c>
      <c r="D287" t="s">
        <v>71</v>
      </c>
      <c r="E287" s="13" t="s">
        <v>44</v>
      </c>
      <c r="F287" s="13" t="s">
        <v>46</v>
      </c>
      <c r="G287" s="13" t="s">
        <v>83</v>
      </c>
      <c r="H287" s="13" t="s">
        <v>45</v>
      </c>
      <c r="I287" s="13" t="s">
        <v>45</v>
      </c>
      <c r="J287" s="13" t="s">
        <v>45</v>
      </c>
      <c r="K287" s="13" t="s">
        <v>45</v>
      </c>
      <c r="L287" s="13" t="s">
        <v>45</v>
      </c>
      <c r="M287" s="13" t="s">
        <v>45</v>
      </c>
      <c r="N287" s="13" t="s">
        <v>42</v>
      </c>
    </row>
    <row r="288" spans="1:14" x14ac:dyDescent="0.25">
      <c r="A288" t="s">
        <v>704</v>
      </c>
      <c r="B288" t="s">
        <v>705</v>
      </c>
      <c r="C288" s="35" t="s">
        <v>705</v>
      </c>
      <c r="D288" t="s">
        <v>71</v>
      </c>
      <c r="E288" s="13" t="s">
        <v>44</v>
      </c>
      <c r="F288" s="13" t="s">
        <v>46</v>
      </c>
      <c r="G288" s="13" t="s">
        <v>83</v>
      </c>
      <c r="H288" s="13" t="s">
        <v>45</v>
      </c>
      <c r="I288" s="13" t="s">
        <v>45</v>
      </c>
      <c r="J288" s="13" t="s">
        <v>45</v>
      </c>
      <c r="K288" s="13" t="s">
        <v>45</v>
      </c>
      <c r="L288" s="13" t="s">
        <v>45</v>
      </c>
      <c r="M288" s="13" t="s">
        <v>45</v>
      </c>
      <c r="N288" s="13" t="s">
        <v>42</v>
      </c>
    </row>
    <row r="289" spans="1:14" x14ac:dyDescent="0.25">
      <c r="A289" t="s">
        <v>706</v>
      </c>
      <c r="B289" t="s">
        <v>707</v>
      </c>
      <c r="C289" s="35" t="s">
        <v>707</v>
      </c>
      <c r="D289" t="s">
        <v>71</v>
      </c>
      <c r="E289" s="13" t="s">
        <v>44</v>
      </c>
      <c r="F289" s="13" t="s">
        <v>46</v>
      </c>
      <c r="G289" s="13" t="s">
        <v>83</v>
      </c>
      <c r="H289" s="13" t="s">
        <v>45</v>
      </c>
      <c r="I289" s="13" t="s">
        <v>45</v>
      </c>
      <c r="J289" s="13" t="s">
        <v>45</v>
      </c>
      <c r="K289" s="13" t="s">
        <v>45</v>
      </c>
      <c r="L289" s="13" t="s">
        <v>45</v>
      </c>
      <c r="M289" s="13" t="s">
        <v>45</v>
      </c>
      <c r="N289" s="13" t="s">
        <v>42</v>
      </c>
    </row>
    <row r="290" spans="1:14" x14ac:dyDescent="0.25">
      <c r="A290" t="s">
        <v>708</v>
      </c>
      <c r="B290" t="s">
        <v>709</v>
      </c>
      <c r="C290" s="35" t="s">
        <v>709</v>
      </c>
      <c r="D290" t="s">
        <v>71</v>
      </c>
      <c r="E290" s="13" t="s">
        <v>44</v>
      </c>
      <c r="F290" s="13" t="s">
        <v>46</v>
      </c>
      <c r="G290" s="13" t="s">
        <v>83</v>
      </c>
      <c r="H290" s="13" t="s">
        <v>45</v>
      </c>
      <c r="I290" s="13" t="s">
        <v>45</v>
      </c>
      <c r="J290" s="13" t="s">
        <v>45</v>
      </c>
      <c r="K290" s="13" t="s">
        <v>45</v>
      </c>
      <c r="L290" s="13" t="s">
        <v>45</v>
      </c>
      <c r="M290" s="13" t="s">
        <v>45</v>
      </c>
      <c r="N290" s="13" t="s">
        <v>42</v>
      </c>
    </row>
    <row r="291" spans="1:14" x14ac:dyDescent="0.25">
      <c r="A291" t="s">
        <v>710</v>
      </c>
      <c r="B291" t="s">
        <v>711</v>
      </c>
      <c r="C291" s="35" t="s">
        <v>711</v>
      </c>
      <c r="D291" t="s">
        <v>71</v>
      </c>
      <c r="E291" s="13" t="s">
        <v>44</v>
      </c>
      <c r="F291" s="13" t="s">
        <v>46</v>
      </c>
      <c r="G291" s="13" t="s">
        <v>83</v>
      </c>
      <c r="H291" s="13" t="s">
        <v>45</v>
      </c>
      <c r="I291" s="13" t="s">
        <v>45</v>
      </c>
      <c r="J291" s="13" t="s">
        <v>45</v>
      </c>
      <c r="K291" s="13" t="s">
        <v>45</v>
      </c>
      <c r="L291" s="13" t="s">
        <v>45</v>
      </c>
      <c r="M291" s="13" t="s">
        <v>45</v>
      </c>
      <c r="N291" s="13" t="s">
        <v>42</v>
      </c>
    </row>
    <row r="292" spans="1:14" x14ac:dyDescent="0.25">
      <c r="A292" t="s">
        <v>712</v>
      </c>
      <c r="B292" t="s">
        <v>713</v>
      </c>
      <c r="C292" s="35" t="s">
        <v>713</v>
      </c>
      <c r="D292" t="s">
        <v>71</v>
      </c>
      <c r="E292" s="13" t="s">
        <v>44</v>
      </c>
      <c r="F292" s="13" t="s">
        <v>46</v>
      </c>
      <c r="G292" s="13" t="s">
        <v>83</v>
      </c>
      <c r="H292" s="13" t="s">
        <v>45</v>
      </c>
      <c r="I292" s="13" t="s">
        <v>45</v>
      </c>
      <c r="J292" s="13" t="s">
        <v>45</v>
      </c>
      <c r="K292" s="13" t="s">
        <v>45</v>
      </c>
      <c r="L292" s="13" t="s">
        <v>45</v>
      </c>
      <c r="M292" s="13" t="s">
        <v>45</v>
      </c>
      <c r="N292" s="13" t="s">
        <v>42</v>
      </c>
    </row>
    <row r="293" spans="1:14" x14ac:dyDescent="0.25">
      <c r="A293" t="s">
        <v>714</v>
      </c>
      <c r="B293" t="s">
        <v>715</v>
      </c>
      <c r="C293" s="35" t="s">
        <v>715</v>
      </c>
      <c r="D293" t="s">
        <v>71</v>
      </c>
      <c r="E293" s="13" t="s">
        <v>44</v>
      </c>
      <c r="F293" s="13" t="s">
        <v>46</v>
      </c>
      <c r="G293" s="13" t="s">
        <v>83</v>
      </c>
      <c r="H293" s="13" t="s">
        <v>45</v>
      </c>
      <c r="I293" s="13" t="s">
        <v>45</v>
      </c>
      <c r="J293" s="13" t="s">
        <v>45</v>
      </c>
      <c r="K293" s="13" t="s">
        <v>45</v>
      </c>
      <c r="L293" s="13" t="s">
        <v>45</v>
      </c>
      <c r="M293" s="13" t="s">
        <v>45</v>
      </c>
      <c r="N293" s="13" t="s">
        <v>42</v>
      </c>
    </row>
    <row r="294" spans="1:14" x14ac:dyDescent="0.25">
      <c r="A294" t="s">
        <v>716</v>
      </c>
      <c r="B294" t="s">
        <v>717</v>
      </c>
      <c r="C294" s="35" t="s">
        <v>717</v>
      </c>
      <c r="D294" t="s">
        <v>72</v>
      </c>
      <c r="E294" s="13" t="s">
        <v>44</v>
      </c>
      <c r="F294" s="13" t="s">
        <v>46</v>
      </c>
      <c r="G294" s="13" t="s">
        <v>83</v>
      </c>
      <c r="H294" s="13" t="s">
        <v>45</v>
      </c>
      <c r="I294" s="13" t="s">
        <v>45</v>
      </c>
      <c r="J294" s="13" t="s">
        <v>45</v>
      </c>
      <c r="K294" s="13" t="s">
        <v>45</v>
      </c>
      <c r="L294" s="13" t="s">
        <v>45</v>
      </c>
      <c r="M294" s="13" t="s">
        <v>45</v>
      </c>
      <c r="N294" s="13" t="s">
        <v>42</v>
      </c>
    </row>
    <row r="295" spans="1:14" x14ac:dyDescent="0.25">
      <c r="A295" t="s">
        <v>718</v>
      </c>
      <c r="B295" t="s">
        <v>719</v>
      </c>
      <c r="C295" s="35" t="s">
        <v>719</v>
      </c>
      <c r="D295" t="s">
        <v>72</v>
      </c>
      <c r="E295" s="13" t="s">
        <v>44</v>
      </c>
      <c r="F295" s="13" t="s">
        <v>46</v>
      </c>
      <c r="G295" s="13" t="s">
        <v>83</v>
      </c>
      <c r="H295" s="13" t="s">
        <v>45</v>
      </c>
      <c r="I295" s="13" t="s">
        <v>45</v>
      </c>
      <c r="J295" s="13" t="s">
        <v>45</v>
      </c>
      <c r="K295" s="13" t="s">
        <v>45</v>
      </c>
      <c r="L295" s="13" t="s">
        <v>45</v>
      </c>
      <c r="M295" s="13" t="s">
        <v>45</v>
      </c>
      <c r="N295" s="13" t="s">
        <v>42</v>
      </c>
    </row>
    <row r="296" spans="1:14" x14ac:dyDescent="0.25">
      <c r="A296" t="s">
        <v>720</v>
      </c>
      <c r="B296" t="s">
        <v>721</v>
      </c>
      <c r="C296" s="35" t="s">
        <v>721</v>
      </c>
      <c r="D296" t="s">
        <v>72</v>
      </c>
      <c r="E296" s="13" t="s">
        <v>44</v>
      </c>
      <c r="F296" s="13" t="s">
        <v>46</v>
      </c>
      <c r="G296" s="13" t="s">
        <v>83</v>
      </c>
      <c r="H296" s="13" t="s">
        <v>45</v>
      </c>
      <c r="I296" s="13" t="s">
        <v>45</v>
      </c>
      <c r="J296" s="13" t="s">
        <v>45</v>
      </c>
      <c r="K296" s="13" t="s">
        <v>45</v>
      </c>
      <c r="L296" s="13" t="s">
        <v>45</v>
      </c>
      <c r="M296" s="13" t="s">
        <v>45</v>
      </c>
      <c r="N296" s="13" t="s">
        <v>42</v>
      </c>
    </row>
    <row r="297" spans="1:14" x14ac:dyDescent="0.25">
      <c r="A297" t="s">
        <v>722</v>
      </c>
      <c r="B297" t="s">
        <v>723</v>
      </c>
      <c r="C297" s="35" t="s">
        <v>723</v>
      </c>
      <c r="D297" t="s">
        <v>73</v>
      </c>
      <c r="E297" s="13" t="s">
        <v>44</v>
      </c>
      <c r="F297" s="13" t="s">
        <v>46</v>
      </c>
      <c r="G297" s="13" t="s">
        <v>83</v>
      </c>
      <c r="H297" s="13" t="s">
        <v>45</v>
      </c>
      <c r="I297" s="13" t="s">
        <v>45</v>
      </c>
      <c r="J297" s="13" t="s">
        <v>45</v>
      </c>
      <c r="K297" s="13" t="s">
        <v>45</v>
      </c>
      <c r="L297" s="13" t="s">
        <v>45</v>
      </c>
      <c r="M297" s="13" t="s">
        <v>45</v>
      </c>
      <c r="N297" s="13" t="s">
        <v>42</v>
      </c>
    </row>
    <row r="298" spans="1:14" x14ac:dyDescent="0.25">
      <c r="A298" t="s">
        <v>724</v>
      </c>
      <c r="B298" t="s">
        <v>725</v>
      </c>
      <c r="C298" s="35" t="s">
        <v>725</v>
      </c>
      <c r="D298" t="s">
        <v>73</v>
      </c>
      <c r="E298" s="13" t="s">
        <v>44</v>
      </c>
      <c r="F298" s="13" t="s">
        <v>46</v>
      </c>
      <c r="G298" s="13" t="s">
        <v>83</v>
      </c>
      <c r="H298" s="13" t="s">
        <v>45</v>
      </c>
      <c r="I298" s="13" t="s">
        <v>45</v>
      </c>
      <c r="J298" s="13" t="s">
        <v>45</v>
      </c>
      <c r="K298" s="13" t="s">
        <v>45</v>
      </c>
      <c r="L298" s="13" t="s">
        <v>45</v>
      </c>
      <c r="M298" s="13" t="s">
        <v>45</v>
      </c>
      <c r="N298" s="13" t="s">
        <v>42</v>
      </c>
    </row>
    <row r="299" spans="1:14" x14ac:dyDescent="0.25">
      <c r="A299" t="s">
        <v>726</v>
      </c>
      <c r="B299" t="s">
        <v>727</v>
      </c>
      <c r="C299" s="35" t="s">
        <v>727</v>
      </c>
      <c r="D299" t="s">
        <v>73</v>
      </c>
      <c r="E299" s="13" t="s">
        <v>44</v>
      </c>
      <c r="F299" s="13" t="s">
        <v>46</v>
      </c>
      <c r="G299" s="13" t="s">
        <v>83</v>
      </c>
      <c r="H299" s="13" t="s">
        <v>45</v>
      </c>
      <c r="I299" s="13" t="s">
        <v>45</v>
      </c>
      <c r="J299" s="13" t="s">
        <v>45</v>
      </c>
      <c r="K299" s="13" t="s">
        <v>45</v>
      </c>
      <c r="L299" s="13" t="s">
        <v>45</v>
      </c>
      <c r="M299" s="13" t="s">
        <v>45</v>
      </c>
      <c r="N299" s="13" t="s">
        <v>42</v>
      </c>
    </row>
    <row r="300" spans="1:14" x14ac:dyDescent="0.25">
      <c r="A300" t="s">
        <v>728</v>
      </c>
      <c r="B300" t="s">
        <v>729</v>
      </c>
      <c r="C300" s="35" t="s">
        <v>729</v>
      </c>
      <c r="D300" t="s">
        <v>73</v>
      </c>
      <c r="E300" s="13" t="s">
        <v>44</v>
      </c>
      <c r="F300" s="13" t="s">
        <v>46</v>
      </c>
      <c r="G300" s="13" t="s">
        <v>83</v>
      </c>
      <c r="H300" s="13" t="s">
        <v>45</v>
      </c>
      <c r="I300" s="13" t="s">
        <v>45</v>
      </c>
      <c r="J300" s="13" t="s">
        <v>45</v>
      </c>
      <c r="K300" s="13" t="s">
        <v>45</v>
      </c>
      <c r="L300" s="13" t="s">
        <v>45</v>
      </c>
      <c r="M300" s="13" t="s">
        <v>45</v>
      </c>
      <c r="N300" s="13" t="s">
        <v>42</v>
      </c>
    </row>
    <row r="301" spans="1:14" x14ac:dyDescent="0.25">
      <c r="A301" t="s">
        <v>730</v>
      </c>
      <c r="B301" t="s">
        <v>731</v>
      </c>
      <c r="C301" s="35" t="s">
        <v>731</v>
      </c>
      <c r="D301" t="s">
        <v>73</v>
      </c>
      <c r="E301" s="13" t="s">
        <v>44</v>
      </c>
      <c r="F301" s="13" t="s">
        <v>46</v>
      </c>
      <c r="G301" s="13" t="s">
        <v>83</v>
      </c>
      <c r="H301" s="13" t="s">
        <v>45</v>
      </c>
      <c r="I301" s="13" t="s">
        <v>45</v>
      </c>
      <c r="J301" s="13" t="s">
        <v>45</v>
      </c>
      <c r="K301" s="13" t="s">
        <v>45</v>
      </c>
      <c r="L301" s="13" t="s">
        <v>45</v>
      </c>
      <c r="M301" s="13" t="s">
        <v>45</v>
      </c>
      <c r="N301" s="13" t="s">
        <v>42</v>
      </c>
    </row>
    <row r="302" spans="1:14" x14ac:dyDescent="0.25">
      <c r="A302" t="s">
        <v>732</v>
      </c>
      <c r="B302" t="s">
        <v>733</v>
      </c>
      <c r="C302" s="35" t="s">
        <v>733</v>
      </c>
      <c r="D302" t="s">
        <v>73</v>
      </c>
      <c r="E302" s="13" t="s">
        <v>44</v>
      </c>
      <c r="F302" s="13" t="s">
        <v>46</v>
      </c>
      <c r="G302" s="13" t="s">
        <v>83</v>
      </c>
      <c r="H302" s="13" t="s">
        <v>45</v>
      </c>
      <c r="I302" s="13" t="s">
        <v>45</v>
      </c>
      <c r="J302" s="13" t="s">
        <v>45</v>
      </c>
      <c r="K302" s="13" t="s">
        <v>45</v>
      </c>
      <c r="L302" s="13" t="s">
        <v>45</v>
      </c>
      <c r="M302" s="13" t="s">
        <v>45</v>
      </c>
      <c r="N302" s="13" t="s">
        <v>42</v>
      </c>
    </row>
    <row r="303" spans="1:14" x14ac:dyDescent="0.25">
      <c r="A303" t="s">
        <v>734</v>
      </c>
      <c r="B303" t="s">
        <v>735</v>
      </c>
      <c r="C303" s="35" t="s">
        <v>735</v>
      </c>
      <c r="D303" t="s">
        <v>73</v>
      </c>
      <c r="E303" s="13" t="s">
        <v>44</v>
      </c>
      <c r="F303" s="13" t="s">
        <v>46</v>
      </c>
      <c r="G303" s="13" t="s">
        <v>83</v>
      </c>
      <c r="H303" s="13" t="s">
        <v>45</v>
      </c>
      <c r="I303" s="13" t="s">
        <v>45</v>
      </c>
      <c r="J303" s="13" t="s">
        <v>45</v>
      </c>
      <c r="K303" s="13" t="s">
        <v>45</v>
      </c>
      <c r="L303" s="13" t="s">
        <v>45</v>
      </c>
      <c r="M303" s="13" t="s">
        <v>45</v>
      </c>
      <c r="N303" s="13" t="s">
        <v>42</v>
      </c>
    </row>
    <row r="304" spans="1:14" x14ac:dyDescent="0.25">
      <c r="A304" t="s">
        <v>736</v>
      </c>
      <c r="B304" t="s">
        <v>737</v>
      </c>
      <c r="C304" s="35" t="s">
        <v>737</v>
      </c>
      <c r="D304" t="s">
        <v>73</v>
      </c>
      <c r="E304" s="13" t="s">
        <v>44</v>
      </c>
      <c r="F304" s="13" t="s">
        <v>46</v>
      </c>
      <c r="G304" s="13" t="s">
        <v>83</v>
      </c>
      <c r="H304" s="13" t="s">
        <v>45</v>
      </c>
      <c r="I304" s="13" t="s">
        <v>45</v>
      </c>
      <c r="J304" s="13" t="s">
        <v>45</v>
      </c>
      <c r="K304" s="13" t="s">
        <v>45</v>
      </c>
      <c r="L304" s="13" t="s">
        <v>45</v>
      </c>
      <c r="M304" s="13" t="s">
        <v>45</v>
      </c>
      <c r="N304" s="13" t="s">
        <v>42</v>
      </c>
    </row>
    <row r="305" spans="1:14" x14ac:dyDescent="0.25">
      <c r="A305" t="s">
        <v>738</v>
      </c>
      <c r="B305" t="s">
        <v>739</v>
      </c>
      <c r="C305" s="35" t="s">
        <v>739</v>
      </c>
      <c r="D305" t="s">
        <v>73</v>
      </c>
      <c r="E305" s="13" t="s">
        <v>44</v>
      </c>
      <c r="F305" s="13" t="s">
        <v>46</v>
      </c>
      <c r="G305" s="13" t="s">
        <v>83</v>
      </c>
      <c r="H305" s="13" t="s">
        <v>45</v>
      </c>
      <c r="I305" s="13" t="s">
        <v>45</v>
      </c>
      <c r="J305" s="13" t="s">
        <v>45</v>
      </c>
      <c r="K305" s="13" t="s">
        <v>45</v>
      </c>
      <c r="L305" s="13" t="s">
        <v>45</v>
      </c>
      <c r="M305" s="13" t="s">
        <v>45</v>
      </c>
      <c r="N305" s="13" t="s">
        <v>42</v>
      </c>
    </row>
    <row r="306" spans="1:14" x14ac:dyDescent="0.25">
      <c r="A306" t="s">
        <v>740</v>
      </c>
      <c r="B306" t="s">
        <v>741</v>
      </c>
      <c r="C306" s="35" t="s">
        <v>741</v>
      </c>
      <c r="D306" t="s">
        <v>73</v>
      </c>
      <c r="E306" s="13" t="s">
        <v>44</v>
      </c>
      <c r="F306" s="13" t="s">
        <v>46</v>
      </c>
      <c r="G306" s="13" t="s">
        <v>83</v>
      </c>
      <c r="H306" s="13" t="s">
        <v>45</v>
      </c>
      <c r="I306" s="13" t="s">
        <v>45</v>
      </c>
      <c r="J306" s="13" t="s">
        <v>45</v>
      </c>
      <c r="K306" s="13" t="s">
        <v>45</v>
      </c>
      <c r="L306" s="13" t="s">
        <v>45</v>
      </c>
      <c r="M306" s="13" t="s">
        <v>45</v>
      </c>
      <c r="N306" s="13" t="s">
        <v>42</v>
      </c>
    </row>
    <row r="307" spans="1:14" x14ac:dyDescent="0.25">
      <c r="A307" t="s">
        <v>742</v>
      </c>
      <c r="B307" t="s">
        <v>743</v>
      </c>
      <c r="C307" s="35" t="s">
        <v>743</v>
      </c>
      <c r="D307" t="s">
        <v>73</v>
      </c>
      <c r="E307" s="13" t="s">
        <v>44</v>
      </c>
      <c r="F307" s="13" t="s">
        <v>46</v>
      </c>
      <c r="G307" s="13" t="s">
        <v>83</v>
      </c>
      <c r="H307" s="13" t="s">
        <v>45</v>
      </c>
      <c r="I307" s="13" t="s">
        <v>45</v>
      </c>
      <c r="J307" s="13" t="s">
        <v>45</v>
      </c>
      <c r="K307" s="13" t="s">
        <v>45</v>
      </c>
      <c r="L307" s="13" t="s">
        <v>45</v>
      </c>
      <c r="M307" s="13" t="s">
        <v>45</v>
      </c>
      <c r="N307" s="13" t="s">
        <v>42</v>
      </c>
    </row>
    <row r="308" spans="1:14" x14ac:dyDescent="0.25">
      <c r="A308" t="s">
        <v>744</v>
      </c>
      <c r="B308" t="s">
        <v>745</v>
      </c>
      <c r="C308" s="35" t="s">
        <v>745</v>
      </c>
      <c r="D308" t="s">
        <v>73</v>
      </c>
      <c r="E308" s="13" t="s">
        <v>44</v>
      </c>
      <c r="F308" s="13" t="s">
        <v>46</v>
      </c>
      <c r="G308" s="13" t="s">
        <v>83</v>
      </c>
      <c r="H308" s="13" t="s">
        <v>45</v>
      </c>
      <c r="I308" s="13" t="s">
        <v>45</v>
      </c>
      <c r="J308" s="13" t="s">
        <v>45</v>
      </c>
      <c r="K308" s="13" t="s">
        <v>45</v>
      </c>
      <c r="L308" s="13" t="s">
        <v>45</v>
      </c>
      <c r="M308" s="13" t="s">
        <v>45</v>
      </c>
      <c r="N308" s="13" t="s">
        <v>42</v>
      </c>
    </row>
    <row r="309" spans="1:14" x14ac:dyDescent="0.25">
      <c r="A309" t="s">
        <v>746</v>
      </c>
      <c r="B309" t="s">
        <v>747</v>
      </c>
      <c r="C309" s="35" t="s">
        <v>747</v>
      </c>
      <c r="D309" t="s">
        <v>73</v>
      </c>
      <c r="E309" s="13" t="s">
        <v>44</v>
      </c>
      <c r="F309" s="13" t="s">
        <v>46</v>
      </c>
      <c r="G309" s="13" t="s">
        <v>83</v>
      </c>
      <c r="H309" s="13" t="s">
        <v>45</v>
      </c>
      <c r="I309" s="13" t="s">
        <v>45</v>
      </c>
      <c r="J309" s="13" t="s">
        <v>45</v>
      </c>
      <c r="K309" s="13" t="s">
        <v>45</v>
      </c>
      <c r="L309" s="13" t="s">
        <v>45</v>
      </c>
      <c r="M309" s="13" t="s">
        <v>45</v>
      </c>
      <c r="N309" s="13" t="s">
        <v>42</v>
      </c>
    </row>
    <row r="310" spans="1:14" x14ac:dyDescent="0.25">
      <c r="A310" t="s">
        <v>748</v>
      </c>
      <c r="B310" t="s">
        <v>749</v>
      </c>
      <c r="C310" s="35" t="s">
        <v>749</v>
      </c>
      <c r="D310" t="s">
        <v>73</v>
      </c>
      <c r="E310" s="13" t="s">
        <v>44</v>
      </c>
      <c r="F310" s="13" t="s">
        <v>46</v>
      </c>
      <c r="G310" s="13" t="s">
        <v>83</v>
      </c>
      <c r="H310" s="13" t="s">
        <v>45</v>
      </c>
      <c r="I310" s="13" t="s">
        <v>45</v>
      </c>
      <c r="J310" s="13" t="s">
        <v>45</v>
      </c>
      <c r="K310" s="13" t="s">
        <v>45</v>
      </c>
      <c r="L310" s="13" t="s">
        <v>45</v>
      </c>
      <c r="M310" s="13" t="s">
        <v>45</v>
      </c>
      <c r="N310" s="13" t="s">
        <v>42</v>
      </c>
    </row>
    <row r="311" spans="1:14" x14ac:dyDescent="0.25">
      <c r="A311" t="s">
        <v>750</v>
      </c>
      <c r="B311" t="s">
        <v>751</v>
      </c>
      <c r="C311" s="35" t="s">
        <v>751</v>
      </c>
      <c r="D311" t="s">
        <v>73</v>
      </c>
      <c r="E311" s="13" t="s">
        <v>44</v>
      </c>
      <c r="F311" s="13" t="s">
        <v>46</v>
      </c>
      <c r="G311" s="13" t="s">
        <v>83</v>
      </c>
      <c r="H311" s="13" t="s">
        <v>45</v>
      </c>
      <c r="I311" s="13" t="s">
        <v>45</v>
      </c>
      <c r="J311" s="13" t="s">
        <v>45</v>
      </c>
      <c r="K311" s="13" t="s">
        <v>45</v>
      </c>
      <c r="L311" s="13" t="s">
        <v>45</v>
      </c>
      <c r="M311" s="13" t="s">
        <v>45</v>
      </c>
      <c r="N311" s="13" t="s">
        <v>42</v>
      </c>
    </row>
    <row r="312" spans="1:14" x14ac:dyDescent="0.25">
      <c r="A312" t="s">
        <v>752</v>
      </c>
      <c r="B312" t="s">
        <v>753</v>
      </c>
      <c r="C312" s="35" t="s">
        <v>753</v>
      </c>
      <c r="D312" t="s">
        <v>73</v>
      </c>
      <c r="E312" s="13" t="s">
        <v>44</v>
      </c>
      <c r="F312" s="13" t="s">
        <v>46</v>
      </c>
      <c r="G312" s="13" t="s">
        <v>83</v>
      </c>
      <c r="H312" s="13" t="s">
        <v>45</v>
      </c>
      <c r="I312" s="13" t="s">
        <v>45</v>
      </c>
      <c r="J312" s="13" t="s">
        <v>45</v>
      </c>
      <c r="K312" s="13" t="s">
        <v>45</v>
      </c>
      <c r="L312" s="13" t="s">
        <v>45</v>
      </c>
      <c r="M312" s="13" t="s">
        <v>45</v>
      </c>
      <c r="N312" s="13" t="s">
        <v>42</v>
      </c>
    </row>
    <row r="313" spans="1:14" x14ac:dyDescent="0.25">
      <c r="A313" t="s">
        <v>754</v>
      </c>
      <c r="B313" t="s">
        <v>755</v>
      </c>
      <c r="C313" s="35" t="s">
        <v>755</v>
      </c>
      <c r="D313" t="s">
        <v>73</v>
      </c>
      <c r="E313" s="13" t="s">
        <v>44</v>
      </c>
      <c r="F313" s="13" t="s">
        <v>46</v>
      </c>
      <c r="G313" s="13" t="s">
        <v>83</v>
      </c>
      <c r="H313" s="13" t="s">
        <v>45</v>
      </c>
      <c r="I313" s="13" t="s">
        <v>45</v>
      </c>
      <c r="J313" s="13" t="s">
        <v>45</v>
      </c>
      <c r="K313" s="13" t="s">
        <v>45</v>
      </c>
      <c r="L313" s="13" t="s">
        <v>45</v>
      </c>
      <c r="M313" s="13" t="s">
        <v>45</v>
      </c>
      <c r="N313" s="13" t="s">
        <v>42</v>
      </c>
    </row>
    <row r="314" spans="1:14" x14ac:dyDescent="0.25">
      <c r="A314" t="s">
        <v>756</v>
      </c>
      <c r="B314" t="s">
        <v>757</v>
      </c>
      <c r="C314" s="35" t="s">
        <v>757</v>
      </c>
      <c r="D314" t="s">
        <v>73</v>
      </c>
      <c r="E314" s="13" t="s">
        <v>44</v>
      </c>
      <c r="F314" s="13" t="s">
        <v>46</v>
      </c>
      <c r="G314" s="13" t="s">
        <v>83</v>
      </c>
      <c r="H314" s="13" t="s">
        <v>45</v>
      </c>
      <c r="I314" s="13" t="s">
        <v>45</v>
      </c>
      <c r="J314" s="13" t="s">
        <v>45</v>
      </c>
      <c r="K314" s="13" t="s">
        <v>45</v>
      </c>
      <c r="L314" s="13" t="s">
        <v>45</v>
      </c>
      <c r="M314" s="13" t="s">
        <v>45</v>
      </c>
      <c r="N314" s="13" t="s">
        <v>42</v>
      </c>
    </row>
    <row r="315" spans="1:14" x14ac:dyDescent="0.25">
      <c r="A315" t="s">
        <v>758</v>
      </c>
      <c r="B315" t="s">
        <v>759</v>
      </c>
      <c r="C315" s="35" t="s">
        <v>759</v>
      </c>
      <c r="D315" t="s">
        <v>73</v>
      </c>
      <c r="E315" s="13" t="s">
        <v>44</v>
      </c>
      <c r="F315" s="13" t="s">
        <v>46</v>
      </c>
      <c r="G315" s="13" t="s">
        <v>83</v>
      </c>
      <c r="H315" s="13" t="s">
        <v>45</v>
      </c>
      <c r="I315" s="13" t="s">
        <v>45</v>
      </c>
      <c r="J315" s="13" t="s">
        <v>45</v>
      </c>
      <c r="K315" s="13" t="s">
        <v>45</v>
      </c>
      <c r="L315" s="13" t="s">
        <v>45</v>
      </c>
      <c r="M315" s="13" t="s">
        <v>45</v>
      </c>
      <c r="N315" s="13" t="s">
        <v>42</v>
      </c>
    </row>
    <row r="316" spans="1:14" x14ac:dyDescent="0.25">
      <c r="A316" t="s">
        <v>760</v>
      </c>
      <c r="B316" t="s">
        <v>761</v>
      </c>
      <c r="C316" s="35" t="s">
        <v>761</v>
      </c>
      <c r="D316" t="s">
        <v>73</v>
      </c>
      <c r="E316" s="13" t="s">
        <v>44</v>
      </c>
      <c r="F316" s="13" t="s">
        <v>46</v>
      </c>
      <c r="G316" s="13" t="s">
        <v>83</v>
      </c>
      <c r="H316" s="13" t="s">
        <v>45</v>
      </c>
      <c r="I316" s="13" t="s">
        <v>45</v>
      </c>
      <c r="J316" s="13" t="s">
        <v>45</v>
      </c>
      <c r="K316" s="13" t="s">
        <v>45</v>
      </c>
      <c r="L316" s="13" t="s">
        <v>45</v>
      </c>
      <c r="M316" s="13" t="s">
        <v>45</v>
      </c>
      <c r="N316" s="13" t="s">
        <v>42</v>
      </c>
    </row>
    <row r="317" spans="1:14" x14ac:dyDescent="0.25">
      <c r="A317" t="s">
        <v>762</v>
      </c>
      <c r="B317" t="s">
        <v>763</v>
      </c>
      <c r="C317" s="35" t="s">
        <v>763</v>
      </c>
      <c r="D317" t="s">
        <v>73</v>
      </c>
      <c r="E317" s="13" t="s">
        <v>44</v>
      </c>
      <c r="F317" s="13" t="s">
        <v>46</v>
      </c>
      <c r="G317" s="13" t="s">
        <v>83</v>
      </c>
      <c r="H317" s="13" t="s">
        <v>45</v>
      </c>
      <c r="I317" s="13" t="s">
        <v>45</v>
      </c>
      <c r="J317" s="13" t="s">
        <v>45</v>
      </c>
      <c r="K317" s="13" t="s">
        <v>45</v>
      </c>
      <c r="L317" s="13" t="s">
        <v>45</v>
      </c>
      <c r="M317" s="13" t="s">
        <v>45</v>
      </c>
      <c r="N317" s="13" t="s">
        <v>42</v>
      </c>
    </row>
    <row r="318" spans="1:14" x14ac:dyDescent="0.25">
      <c r="A318" t="s">
        <v>764</v>
      </c>
      <c r="B318" t="s">
        <v>765</v>
      </c>
      <c r="C318" s="35" t="s">
        <v>765</v>
      </c>
      <c r="D318" t="s">
        <v>73</v>
      </c>
      <c r="E318" s="13" t="s">
        <v>44</v>
      </c>
      <c r="F318" s="13" t="s">
        <v>46</v>
      </c>
      <c r="G318" s="13" t="s">
        <v>83</v>
      </c>
      <c r="H318" s="13" t="s">
        <v>45</v>
      </c>
      <c r="I318" s="13" t="s">
        <v>45</v>
      </c>
      <c r="J318" s="13" t="s">
        <v>45</v>
      </c>
      <c r="K318" s="13" t="s">
        <v>45</v>
      </c>
      <c r="L318" s="13" t="s">
        <v>45</v>
      </c>
      <c r="M318" s="13" t="s">
        <v>45</v>
      </c>
      <c r="N318" s="13" t="s">
        <v>42</v>
      </c>
    </row>
    <row r="319" spans="1:14" x14ac:dyDescent="0.25">
      <c r="A319" t="s">
        <v>766</v>
      </c>
      <c r="B319" t="s">
        <v>767</v>
      </c>
      <c r="C319" s="35" t="s">
        <v>767</v>
      </c>
      <c r="D319" t="s">
        <v>73</v>
      </c>
      <c r="E319" s="13" t="s">
        <v>44</v>
      </c>
      <c r="F319" s="13" t="s">
        <v>46</v>
      </c>
      <c r="G319" s="13" t="s">
        <v>83</v>
      </c>
      <c r="H319" s="13" t="s">
        <v>45</v>
      </c>
      <c r="I319" s="13" t="s">
        <v>45</v>
      </c>
      <c r="J319" s="13" t="s">
        <v>45</v>
      </c>
      <c r="K319" s="13" t="s">
        <v>45</v>
      </c>
      <c r="L319" s="13" t="s">
        <v>45</v>
      </c>
      <c r="M319" s="13" t="s">
        <v>45</v>
      </c>
      <c r="N319" s="13" t="s">
        <v>42</v>
      </c>
    </row>
    <row r="320" spans="1:14" x14ac:dyDescent="0.25">
      <c r="A320" t="s">
        <v>768</v>
      </c>
      <c r="B320" t="s">
        <v>769</v>
      </c>
      <c r="C320" s="35" t="s">
        <v>769</v>
      </c>
      <c r="D320" t="s">
        <v>73</v>
      </c>
      <c r="E320" s="13" t="s">
        <v>44</v>
      </c>
      <c r="F320" s="13" t="s">
        <v>46</v>
      </c>
      <c r="G320" s="13" t="s">
        <v>83</v>
      </c>
      <c r="H320" s="13" t="s">
        <v>45</v>
      </c>
      <c r="I320" s="13" t="s">
        <v>45</v>
      </c>
      <c r="J320" s="13" t="s">
        <v>45</v>
      </c>
      <c r="K320" s="13" t="s">
        <v>45</v>
      </c>
      <c r="L320" s="13" t="s">
        <v>45</v>
      </c>
      <c r="M320" s="13" t="s">
        <v>45</v>
      </c>
      <c r="N320" s="13" t="s">
        <v>42</v>
      </c>
    </row>
    <row r="321" spans="1:14" x14ac:dyDescent="0.25">
      <c r="A321" t="s">
        <v>770</v>
      </c>
      <c r="B321" t="s">
        <v>771</v>
      </c>
      <c r="C321" s="35" t="s">
        <v>771</v>
      </c>
      <c r="D321" t="s">
        <v>73</v>
      </c>
      <c r="E321" s="13" t="s">
        <v>44</v>
      </c>
      <c r="F321" s="13" t="s">
        <v>46</v>
      </c>
      <c r="G321" s="13" t="s">
        <v>83</v>
      </c>
      <c r="H321" s="13" t="s">
        <v>45</v>
      </c>
      <c r="I321" s="13" t="s">
        <v>45</v>
      </c>
      <c r="J321" s="13" t="s">
        <v>45</v>
      </c>
      <c r="K321" s="13" t="s">
        <v>45</v>
      </c>
      <c r="L321" s="13" t="s">
        <v>45</v>
      </c>
      <c r="M321" s="13" t="s">
        <v>45</v>
      </c>
      <c r="N321" s="13" t="s">
        <v>42</v>
      </c>
    </row>
    <row r="322" spans="1:14" x14ac:dyDescent="0.25">
      <c r="A322" t="s">
        <v>772</v>
      </c>
      <c r="B322" t="s">
        <v>773</v>
      </c>
      <c r="C322" s="35" t="s">
        <v>773</v>
      </c>
      <c r="D322" t="s">
        <v>73</v>
      </c>
      <c r="E322" s="13" t="s">
        <v>44</v>
      </c>
      <c r="F322" s="13" t="s">
        <v>46</v>
      </c>
      <c r="G322" s="13" t="s">
        <v>83</v>
      </c>
      <c r="H322" s="13" t="s">
        <v>45</v>
      </c>
      <c r="I322" s="13" t="s">
        <v>45</v>
      </c>
      <c r="J322" s="13" t="s">
        <v>45</v>
      </c>
      <c r="K322" s="13" t="s">
        <v>45</v>
      </c>
      <c r="L322" s="13" t="s">
        <v>45</v>
      </c>
      <c r="M322" s="13" t="s">
        <v>45</v>
      </c>
      <c r="N322" s="13" t="s">
        <v>42</v>
      </c>
    </row>
    <row r="323" spans="1:14" x14ac:dyDescent="0.25">
      <c r="A323" t="s">
        <v>774</v>
      </c>
      <c r="B323" t="s">
        <v>775</v>
      </c>
      <c r="C323" s="35" t="s">
        <v>775</v>
      </c>
      <c r="D323" t="s">
        <v>73</v>
      </c>
      <c r="E323" s="13" t="s">
        <v>44</v>
      </c>
      <c r="F323" s="13" t="s">
        <v>46</v>
      </c>
      <c r="G323" s="13" t="s">
        <v>83</v>
      </c>
      <c r="H323" s="13" t="s">
        <v>45</v>
      </c>
      <c r="I323" s="13" t="s">
        <v>45</v>
      </c>
      <c r="J323" s="13" t="s">
        <v>45</v>
      </c>
      <c r="K323" s="13" t="s">
        <v>45</v>
      </c>
      <c r="L323" s="13" t="s">
        <v>45</v>
      </c>
      <c r="M323" s="13" t="s">
        <v>45</v>
      </c>
      <c r="N323" s="13" t="s">
        <v>42</v>
      </c>
    </row>
    <row r="324" spans="1:14" x14ac:dyDescent="0.25">
      <c r="A324" t="s">
        <v>776</v>
      </c>
      <c r="B324" t="s">
        <v>777</v>
      </c>
      <c r="C324" s="35" t="s">
        <v>777</v>
      </c>
      <c r="D324" t="s">
        <v>73</v>
      </c>
      <c r="E324" s="13" t="s">
        <v>44</v>
      </c>
      <c r="F324" s="13" t="s">
        <v>46</v>
      </c>
      <c r="G324" s="13" t="s">
        <v>83</v>
      </c>
      <c r="H324" s="13" t="s">
        <v>45</v>
      </c>
      <c r="I324" s="13" t="s">
        <v>45</v>
      </c>
      <c r="J324" s="13" t="s">
        <v>45</v>
      </c>
      <c r="K324" s="13" t="s">
        <v>45</v>
      </c>
      <c r="L324" s="13" t="s">
        <v>45</v>
      </c>
      <c r="M324" s="13" t="s">
        <v>45</v>
      </c>
      <c r="N324" s="13" t="s">
        <v>42</v>
      </c>
    </row>
    <row r="325" spans="1:14" x14ac:dyDescent="0.25">
      <c r="A325" t="s">
        <v>778</v>
      </c>
      <c r="B325" t="s">
        <v>779</v>
      </c>
      <c r="C325" s="35" t="s">
        <v>779</v>
      </c>
      <c r="D325" t="s">
        <v>73</v>
      </c>
      <c r="E325" s="13" t="s">
        <v>44</v>
      </c>
      <c r="F325" s="13" t="s">
        <v>46</v>
      </c>
      <c r="G325" s="13" t="s">
        <v>83</v>
      </c>
      <c r="H325" s="13" t="s">
        <v>45</v>
      </c>
      <c r="I325" s="13" t="s">
        <v>45</v>
      </c>
      <c r="J325" s="13" t="s">
        <v>45</v>
      </c>
      <c r="K325" s="13" t="s">
        <v>45</v>
      </c>
      <c r="L325" s="13" t="s">
        <v>45</v>
      </c>
      <c r="M325" s="13" t="s">
        <v>45</v>
      </c>
      <c r="N325" s="13" t="s">
        <v>42</v>
      </c>
    </row>
    <row r="326" spans="1:14" x14ac:dyDescent="0.25">
      <c r="A326" t="s">
        <v>780</v>
      </c>
      <c r="B326" t="s">
        <v>781</v>
      </c>
      <c r="C326" s="35" t="s">
        <v>781</v>
      </c>
      <c r="D326" t="s">
        <v>73</v>
      </c>
      <c r="E326" s="13" t="s">
        <v>44</v>
      </c>
      <c r="F326" s="13" t="s">
        <v>46</v>
      </c>
      <c r="G326" s="13" t="s">
        <v>83</v>
      </c>
      <c r="H326" s="13" t="s">
        <v>45</v>
      </c>
      <c r="I326" s="13" t="s">
        <v>45</v>
      </c>
      <c r="J326" s="13" t="s">
        <v>45</v>
      </c>
      <c r="K326" s="13" t="s">
        <v>45</v>
      </c>
      <c r="L326" s="13" t="s">
        <v>45</v>
      </c>
      <c r="M326" s="13" t="s">
        <v>45</v>
      </c>
      <c r="N326" s="13" t="s">
        <v>42</v>
      </c>
    </row>
    <row r="327" spans="1:14" x14ac:dyDescent="0.25">
      <c r="A327" t="s">
        <v>782</v>
      </c>
      <c r="B327" t="s">
        <v>783</v>
      </c>
      <c r="C327" s="35" t="s">
        <v>783</v>
      </c>
      <c r="D327" t="s">
        <v>73</v>
      </c>
      <c r="E327" s="13" t="s">
        <v>44</v>
      </c>
      <c r="F327" s="13" t="s">
        <v>46</v>
      </c>
      <c r="G327" s="13" t="s">
        <v>83</v>
      </c>
      <c r="H327" s="13" t="s">
        <v>45</v>
      </c>
      <c r="I327" s="13" t="s">
        <v>45</v>
      </c>
      <c r="J327" s="13" t="s">
        <v>45</v>
      </c>
      <c r="K327" s="13" t="s">
        <v>45</v>
      </c>
      <c r="L327" s="13" t="s">
        <v>45</v>
      </c>
      <c r="M327" s="13" t="s">
        <v>45</v>
      </c>
      <c r="N327" s="13" t="s">
        <v>42</v>
      </c>
    </row>
    <row r="328" spans="1:14" x14ac:dyDescent="0.25">
      <c r="A328" t="s">
        <v>784</v>
      </c>
      <c r="B328" t="s">
        <v>785</v>
      </c>
      <c r="C328" s="35" t="s">
        <v>785</v>
      </c>
      <c r="D328" t="s">
        <v>73</v>
      </c>
      <c r="E328" s="13" t="s">
        <v>44</v>
      </c>
      <c r="F328" s="13" t="s">
        <v>46</v>
      </c>
      <c r="G328" s="13" t="s">
        <v>83</v>
      </c>
      <c r="H328" s="13" t="s">
        <v>45</v>
      </c>
      <c r="I328" s="13" t="s">
        <v>45</v>
      </c>
      <c r="J328" s="13" t="s">
        <v>45</v>
      </c>
      <c r="K328" s="13" t="s">
        <v>45</v>
      </c>
      <c r="L328" s="13" t="s">
        <v>45</v>
      </c>
      <c r="M328" s="13" t="s">
        <v>45</v>
      </c>
      <c r="N328" s="13" t="s">
        <v>42</v>
      </c>
    </row>
    <row r="329" spans="1:14" x14ac:dyDescent="0.25">
      <c r="A329" t="s">
        <v>786</v>
      </c>
      <c r="B329" t="s">
        <v>787</v>
      </c>
      <c r="C329" s="35" t="s">
        <v>787</v>
      </c>
      <c r="D329" t="s">
        <v>74</v>
      </c>
      <c r="E329" s="13" t="s">
        <v>44</v>
      </c>
      <c r="F329" s="13" t="s">
        <v>46</v>
      </c>
      <c r="G329" s="13" t="s">
        <v>83</v>
      </c>
      <c r="H329" s="13" t="s">
        <v>45</v>
      </c>
      <c r="I329" s="13" t="s">
        <v>45</v>
      </c>
      <c r="J329" s="13" t="s">
        <v>45</v>
      </c>
      <c r="K329" s="13" t="s">
        <v>45</v>
      </c>
      <c r="L329" s="13" t="s">
        <v>45</v>
      </c>
      <c r="M329" s="13" t="s">
        <v>45</v>
      </c>
      <c r="N329" s="13" t="s">
        <v>42</v>
      </c>
    </row>
    <row r="330" spans="1:14" x14ac:dyDescent="0.25">
      <c r="A330" t="s">
        <v>788</v>
      </c>
      <c r="B330" t="s">
        <v>789</v>
      </c>
      <c r="C330" s="35" t="s">
        <v>789</v>
      </c>
      <c r="D330" t="s">
        <v>74</v>
      </c>
      <c r="E330" s="13" t="s">
        <v>44</v>
      </c>
      <c r="F330" s="13" t="s">
        <v>46</v>
      </c>
      <c r="G330" s="13" t="s">
        <v>83</v>
      </c>
      <c r="H330" s="13" t="s">
        <v>45</v>
      </c>
      <c r="I330" s="13" t="s">
        <v>45</v>
      </c>
      <c r="J330" s="13" t="s">
        <v>45</v>
      </c>
      <c r="K330" s="13" t="s">
        <v>45</v>
      </c>
      <c r="L330" s="13" t="s">
        <v>45</v>
      </c>
      <c r="M330" s="13" t="s">
        <v>45</v>
      </c>
      <c r="N330" s="13" t="s">
        <v>42</v>
      </c>
    </row>
    <row r="331" spans="1:14" x14ac:dyDescent="0.25">
      <c r="A331" t="s">
        <v>790</v>
      </c>
      <c r="B331" t="s">
        <v>791</v>
      </c>
      <c r="C331" s="35" t="s">
        <v>791</v>
      </c>
      <c r="D331" t="s">
        <v>74</v>
      </c>
      <c r="E331" s="13" t="s">
        <v>44</v>
      </c>
      <c r="F331" s="13" t="s">
        <v>46</v>
      </c>
      <c r="G331" s="13" t="s">
        <v>83</v>
      </c>
      <c r="H331" s="13" t="s">
        <v>45</v>
      </c>
      <c r="I331" s="13" t="s">
        <v>45</v>
      </c>
      <c r="J331" s="13" t="s">
        <v>45</v>
      </c>
      <c r="K331" s="13" t="s">
        <v>45</v>
      </c>
      <c r="L331" s="13" t="s">
        <v>45</v>
      </c>
      <c r="M331" s="13" t="s">
        <v>45</v>
      </c>
      <c r="N331" s="13" t="s">
        <v>42</v>
      </c>
    </row>
    <row r="332" spans="1:14" x14ac:dyDescent="0.25">
      <c r="A332" t="s">
        <v>792</v>
      </c>
      <c r="B332" t="s">
        <v>793</v>
      </c>
      <c r="C332" s="35" t="s">
        <v>793</v>
      </c>
      <c r="D332" t="s">
        <v>74</v>
      </c>
      <c r="E332" s="13" t="s">
        <v>44</v>
      </c>
      <c r="F332" s="13" t="s">
        <v>46</v>
      </c>
      <c r="G332" s="13" t="s">
        <v>83</v>
      </c>
      <c r="H332" s="13" t="s">
        <v>45</v>
      </c>
      <c r="I332" s="13" t="s">
        <v>45</v>
      </c>
      <c r="J332" s="13" t="s">
        <v>45</v>
      </c>
      <c r="K332" s="13" t="s">
        <v>45</v>
      </c>
      <c r="L332" s="13" t="s">
        <v>45</v>
      </c>
      <c r="M332" s="13" t="s">
        <v>45</v>
      </c>
      <c r="N332" s="13" t="s">
        <v>42</v>
      </c>
    </row>
    <row r="333" spans="1:14" x14ac:dyDescent="0.25">
      <c r="A333" t="s">
        <v>794</v>
      </c>
      <c r="B333" t="s">
        <v>795</v>
      </c>
      <c r="C333" s="35" t="s">
        <v>795</v>
      </c>
      <c r="D333" t="s">
        <v>74</v>
      </c>
      <c r="E333" s="13" t="s">
        <v>44</v>
      </c>
      <c r="F333" s="13" t="s">
        <v>46</v>
      </c>
      <c r="G333" s="13" t="s">
        <v>83</v>
      </c>
      <c r="H333" s="13" t="s">
        <v>45</v>
      </c>
      <c r="I333" s="13" t="s">
        <v>45</v>
      </c>
      <c r="J333" s="13" t="s">
        <v>45</v>
      </c>
      <c r="K333" s="13" t="s">
        <v>45</v>
      </c>
      <c r="L333" s="13" t="s">
        <v>45</v>
      </c>
      <c r="M333" s="13" t="s">
        <v>45</v>
      </c>
      <c r="N333" s="13" t="s">
        <v>42</v>
      </c>
    </row>
    <row r="334" spans="1:14" x14ac:dyDescent="0.25">
      <c r="A334" t="s">
        <v>796</v>
      </c>
      <c r="B334" t="s">
        <v>797</v>
      </c>
      <c r="C334" s="35" t="s">
        <v>797</v>
      </c>
      <c r="D334" t="s">
        <v>74</v>
      </c>
      <c r="E334" s="13" t="s">
        <v>44</v>
      </c>
      <c r="F334" s="13" t="s">
        <v>46</v>
      </c>
      <c r="G334" s="13" t="s">
        <v>83</v>
      </c>
      <c r="H334" s="13" t="s">
        <v>45</v>
      </c>
      <c r="I334" s="13" t="s">
        <v>45</v>
      </c>
      <c r="J334" s="13" t="s">
        <v>45</v>
      </c>
      <c r="K334" s="13" t="s">
        <v>45</v>
      </c>
      <c r="L334" s="13" t="s">
        <v>45</v>
      </c>
      <c r="M334" s="13" t="s">
        <v>45</v>
      </c>
      <c r="N334" s="13" t="s">
        <v>42</v>
      </c>
    </row>
    <row r="335" spans="1:14" x14ac:dyDescent="0.25">
      <c r="A335" t="s">
        <v>798</v>
      </c>
      <c r="B335" t="s">
        <v>799</v>
      </c>
      <c r="C335" s="35" t="s">
        <v>799</v>
      </c>
      <c r="D335" t="s">
        <v>123</v>
      </c>
      <c r="E335" s="13" t="s">
        <v>44</v>
      </c>
      <c r="F335" s="13" t="s">
        <v>46</v>
      </c>
      <c r="G335" s="13" t="s">
        <v>83</v>
      </c>
      <c r="H335" s="13" t="s">
        <v>45</v>
      </c>
      <c r="I335" s="13" t="s">
        <v>45</v>
      </c>
      <c r="J335" s="13" t="s">
        <v>45</v>
      </c>
      <c r="K335" s="13" t="s">
        <v>45</v>
      </c>
      <c r="L335" s="13" t="s">
        <v>45</v>
      </c>
      <c r="M335" s="13" t="s">
        <v>45</v>
      </c>
      <c r="N335" s="13" t="s">
        <v>42</v>
      </c>
    </row>
    <row r="336" spans="1:14" x14ac:dyDescent="0.25">
      <c r="A336" t="s">
        <v>800</v>
      </c>
      <c r="B336" t="s">
        <v>801</v>
      </c>
      <c r="C336" s="35" t="s">
        <v>801</v>
      </c>
      <c r="D336" t="s">
        <v>123</v>
      </c>
      <c r="E336" s="13" t="s">
        <v>44</v>
      </c>
      <c r="F336" s="13" t="s">
        <v>46</v>
      </c>
      <c r="G336" s="13" t="s">
        <v>83</v>
      </c>
      <c r="H336" s="13" t="s">
        <v>45</v>
      </c>
      <c r="I336" s="13" t="s">
        <v>45</v>
      </c>
      <c r="J336" s="13" t="s">
        <v>45</v>
      </c>
      <c r="K336" s="13" t="s">
        <v>45</v>
      </c>
      <c r="L336" s="13" t="s">
        <v>45</v>
      </c>
      <c r="M336" s="13" t="s">
        <v>45</v>
      </c>
      <c r="N336" s="13" t="s">
        <v>42</v>
      </c>
    </row>
    <row r="337" spans="1:14" x14ac:dyDescent="0.25">
      <c r="A337" t="s">
        <v>802</v>
      </c>
      <c r="B337" t="s">
        <v>803</v>
      </c>
      <c r="C337" s="35" t="s">
        <v>803</v>
      </c>
      <c r="D337" t="s">
        <v>123</v>
      </c>
      <c r="E337" s="13" t="s">
        <v>44</v>
      </c>
      <c r="F337" s="13" t="s">
        <v>46</v>
      </c>
      <c r="G337" s="13" t="s">
        <v>83</v>
      </c>
      <c r="H337" s="13" t="s">
        <v>45</v>
      </c>
      <c r="I337" s="13" t="s">
        <v>45</v>
      </c>
      <c r="J337" s="13" t="s">
        <v>45</v>
      </c>
      <c r="K337" s="13" t="s">
        <v>45</v>
      </c>
      <c r="L337" s="13" t="s">
        <v>45</v>
      </c>
      <c r="M337" s="13" t="s">
        <v>45</v>
      </c>
      <c r="N337" s="13" t="s">
        <v>42</v>
      </c>
    </row>
    <row r="338" spans="1:14" x14ac:dyDescent="0.25">
      <c r="A338" t="s">
        <v>804</v>
      </c>
      <c r="B338" t="s">
        <v>805</v>
      </c>
      <c r="C338" s="35" t="s">
        <v>805</v>
      </c>
      <c r="D338" t="s">
        <v>75</v>
      </c>
      <c r="E338" s="13" t="s">
        <v>44</v>
      </c>
      <c r="F338" s="13" t="s">
        <v>46</v>
      </c>
      <c r="G338" s="13" t="s">
        <v>83</v>
      </c>
      <c r="H338" s="13" t="s">
        <v>45</v>
      </c>
      <c r="I338" s="13" t="s">
        <v>45</v>
      </c>
      <c r="J338" s="13" t="s">
        <v>45</v>
      </c>
      <c r="K338" s="13" t="s">
        <v>45</v>
      </c>
      <c r="L338" s="13" t="s">
        <v>45</v>
      </c>
      <c r="M338" s="13" t="s">
        <v>45</v>
      </c>
      <c r="N338" s="13" t="s">
        <v>42</v>
      </c>
    </row>
    <row r="339" spans="1:14" x14ac:dyDescent="0.25">
      <c r="A339" t="s">
        <v>806</v>
      </c>
      <c r="B339" t="s">
        <v>807</v>
      </c>
      <c r="C339" s="35" t="s">
        <v>807</v>
      </c>
      <c r="D339" t="s">
        <v>75</v>
      </c>
      <c r="E339" s="13" t="s">
        <v>44</v>
      </c>
      <c r="F339" s="13" t="s">
        <v>46</v>
      </c>
      <c r="G339" s="13" t="s">
        <v>83</v>
      </c>
      <c r="H339" s="13" t="s">
        <v>45</v>
      </c>
      <c r="I339" s="13" t="s">
        <v>45</v>
      </c>
      <c r="J339" s="13" t="s">
        <v>45</v>
      </c>
      <c r="K339" s="13" t="s">
        <v>45</v>
      </c>
      <c r="L339" s="13" t="s">
        <v>45</v>
      </c>
      <c r="M339" s="13" t="s">
        <v>45</v>
      </c>
      <c r="N339" s="13" t="s">
        <v>42</v>
      </c>
    </row>
    <row r="340" spans="1:14" x14ac:dyDescent="0.25">
      <c r="A340" t="s">
        <v>808</v>
      </c>
      <c r="B340" t="s">
        <v>809</v>
      </c>
      <c r="C340" s="35" t="s">
        <v>809</v>
      </c>
      <c r="D340" t="s">
        <v>75</v>
      </c>
      <c r="E340" s="13" t="s">
        <v>44</v>
      </c>
      <c r="F340" s="13" t="s">
        <v>46</v>
      </c>
      <c r="G340" s="13" t="s">
        <v>83</v>
      </c>
      <c r="H340" s="13" t="s">
        <v>45</v>
      </c>
      <c r="I340" s="13" t="s">
        <v>45</v>
      </c>
      <c r="J340" s="13" t="s">
        <v>45</v>
      </c>
      <c r="K340" s="13" t="s">
        <v>45</v>
      </c>
      <c r="L340" s="13" t="s">
        <v>45</v>
      </c>
      <c r="M340" s="13" t="s">
        <v>45</v>
      </c>
      <c r="N340" s="13" t="s">
        <v>42</v>
      </c>
    </row>
    <row r="341" spans="1:14" x14ac:dyDescent="0.25">
      <c r="A341" t="s">
        <v>810</v>
      </c>
      <c r="B341" t="s">
        <v>811</v>
      </c>
      <c r="C341" s="35" t="s">
        <v>811</v>
      </c>
      <c r="D341" t="s">
        <v>75</v>
      </c>
      <c r="E341" s="13" t="s">
        <v>44</v>
      </c>
      <c r="F341" s="13" t="s">
        <v>46</v>
      </c>
      <c r="G341" s="13" t="s">
        <v>83</v>
      </c>
      <c r="H341" s="13" t="s">
        <v>45</v>
      </c>
      <c r="I341" s="13" t="s">
        <v>45</v>
      </c>
      <c r="J341" s="13" t="s">
        <v>45</v>
      </c>
      <c r="K341" s="13" t="s">
        <v>45</v>
      </c>
      <c r="L341" s="13" t="s">
        <v>45</v>
      </c>
      <c r="M341" s="13" t="s">
        <v>45</v>
      </c>
      <c r="N341" s="13" t="s">
        <v>42</v>
      </c>
    </row>
    <row r="342" spans="1:14" x14ac:dyDescent="0.25">
      <c r="A342" t="s">
        <v>812</v>
      </c>
      <c r="B342" t="s">
        <v>813</v>
      </c>
      <c r="C342" s="35" t="s">
        <v>813</v>
      </c>
      <c r="D342" t="s">
        <v>814</v>
      </c>
      <c r="E342" s="13" t="s">
        <v>44</v>
      </c>
      <c r="F342" s="13" t="s">
        <v>46</v>
      </c>
      <c r="G342" s="13" t="s">
        <v>83</v>
      </c>
      <c r="H342" s="13" t="s">
        <v>45</v>
      </c>
      <c r="I342" s="13" t="s">
        <v>45</v>
      </c>
      <c r="J342" s="13" t="s">
        <v>45</v>
      </c>
      <c r="K342" s="13" t="s">
        <v>45</v>
      </c>
      <c r="L342" s="13" t="s">
        <v>45</v>
      </c>
      <c r="M342" s="13" t="s">
        <v>45</v>
      </c>
      <c r="N342" s="13" t="s">
        <v>42</v>
      </c>
    </row>
    <row r="343" spans="1:14" x14ac:dyDescent="0.25">
      <c r="A343" t="s">
        <v>815</v>
      </c>
      <c r="B343" t="s">
        <v>816</v>
      </c>
      <c r="C343" s="35" t="s">
        <v>816</v>
      </c>
      <c r="D343" t="s">
        <v>814</v>
      </c>
      <c r="E343" s="13" t="s">
        <v>44</v>
      </c>
      <c r="F343" s="13" t="s">
        <v>46</v>
      </c>
      <c r="G343" s="13" t="s">
        <v>83</v>
      </c>
      <c r="H343" s="13" t="s">
        <v>45</v>
      </c>
      <c r="I343" s="13" t="s">
        <v>45</v>
      </c>
      <c r="J343" s="13" t="s">
        <v>45</v>
      </c>
      <c r="K343" s="13" t="s">
        <v>45</v>
      </c>
      <c r="L343" s="13" t="s">
        <v>45</v>
      </c>
      <c r="M343" s="13" t="s">
        <v>45</v>
      </c>
      <c r="N343" s="13" t="s">
        <v>42</v>
      </c>
    </row>
    <row r="344" spans="1:14" x14ac:dyDescent="0.25">
      <c r="A344" t="s">
        <v>817</v>
      </c>
      <c r="B344" t="s">
        <v>818</v>
      </c>
      <c r="C344" s="35" t="s">
        <v>818</v>
      </c>
      <c r="D344" t="s">
        <v>814</v>
      </c>
      <c r="E344" s="13" t="s">
        <v>44</v>
      </c>
      <c r="F344" s="13" t="s">
        <v>46</v>
      </c>
      <c r="G344" s="13" t="s">
        <v>83</v>
      </c>
      <c r="H344" s="13" t="s">
        <v>45</v>
      </c>
      <c r="I344" s="13" t="s">
        <v>45</v>
      </c>
      <c r="J344" s="13" t="s">
        <v>45</v>
      </c>
      <c r="K344" s="13" t="s">
        <v>45</v>
      </c>
      <c r="L344" s="13" t="s">
        <v>45</v>
      </c>
      <c r="M344" s="13" t="s">
        <v>45</v>
      </c>
      <c r="N344" s="13" t="s">
        <v>42</v>
      </c>
    </row>
    <row r="345" spans="1:14" x14ac:dyDescent="0.25">
      <c r="A345" t="s">
        <v>819</v>
      </c>
      <c r="B345" t="s">
        <v>820</v>
      </c>
      <c r="C345" s="35" t="s">
        <v>820</v>
      </c>
      <c r="D345" t="s">
        <v>814</v>
      </c>
      <c r="E345" s="13" t="s">
        <v>44</v>
      </c>
      <c r="F345" s="13" t="s">
        <v>46</v>
      </c>
      <c r="G345" s="13" t="s">
        <v>83</v>
      </c>
      <c r="H345" s="13" t="s">
        <v>45</v>
      </c>
      <c r="I345" s="13" t="s">
        <v>45</v>
      </c>
      <c r="J345" s="13" t="s">
        <v>45</v>
      </c>
      <c r="K345" s="13" t="s">
        <v>45</v>
      </c>
      <c r="L345" s="13" t="s">
        <v>45</v>
      </c>
      <c r="M345" s="13" t="s">
        <v>45</v>
      </c>
      <c r="N345" s="13" t="s">
        <v>42</v>
      </c>
    </row>
    <row r="346" spans="1:14" x14ac:dyDescent="0.25">
      <c r="A346" t="s">
        <v>821</v>
      </c>
      <c r="B346" t="s">
        <v>822</v>
      </c>
      <c r="C346" s="35" t="s">
        <v>822</v>
      </c>
      <c r="D346" t="s">
        <v>814</v>
      </c>
      <c r="E346" s="13" t="s">
        <v>44</v>
      </c>
      <c r="F346" s="13" t="s">
        <v>46</v>
      </c>
      <c r="G346" s="13" t="s">
        <v>83</v>
      </c>
      <c r="H346" s="13" t="s">
        <v>45</v>
      </c>
      <c r="I346" s="13" t="s">
        <v>45</v>
      </c>
      <c r="J346" s="13" t="s">
        <v>45</v>
      </c>
      <c r="K346" s="13" t="s">
        <v>45</v>
      </c>
      <c r="L346" s="13" t="s">
        <v>45</v>
      </c>
      <c r="M346" s="13" t="s">
        <v>45</v>
      </c>
      <c r="N346" s="13" t="s">
        <v>42</v>
      </c>
    </row>
    <row r="347" spans="1:14" x14ac:dyDescent="0.25">
      <c r="A347" t="s">
        <v>823</v>
      </c>
      <c r="B347" t="s">
        <v>824</v>
      </c>
      <c r="C347" s="35" t="s">
        <v>824</v>
      </c>
      <c r="D347" t="s">
        <v>814</v>
      </c>
      <c r="E347" s="13" t="s">
        <v>44</v>
      </c>
      <c r="F347" s="13" t="s">
        <v>46</v>
      </c>
      <c r="G347" s="13" t="s">
        <v>83</v>
      </c>
      <c r="H347" s="13" t="s">
        <v>45</v>
      </c>
      <c r="I347" s="13" t="s">
        <v>45</v>
      </c>
      <c r="J347" s="13" t="s">
        <v>45</v>
      </c>
      <c r="K347" s="13" t="s">
        <v>45</v>
      </c>
      <c r="L347" s="13" t="s">
        <v>45</v>
      </c>
      <c r="M347" s="13" t="s">
        <v>45</v>
      </c>
      <c r="N347" s="13" t="s">
        <v>42</v>
      </c>
    </row>
    <row r="348" spans="1:14" x14ac:dyDescent="0.25">
      <c r="A348" t="s">
        <v>825</v>
      </c>
      <c r="B348" t="s">
        <v>826</v>
      </c>
      <c r="C348" s="35" t="s">
        <v>826</v>
      </c>
      <c r="D348" t="s">
        <v>814</v>
      </c>
      <c r="E348" s="13" t="s">
        <v>44</v>
      </c>
      <c r="F348" s="13" t="s">
        <v>46</v>
      </c>
      <c r="G348" s="13" t="s">
        <v>83</v>
      </c>
      <c r="H348" s="13" t="s">
        <v>45</v>
      </c>
      <c r="I348" s="13" t="s">
        <v>45</v>
      </c>
      <c r="J348" s="13" t="s">
        <v>45</v>
      </c>
      <c r="K348" s="13" t="s">
        <v>45</v>
      </c>
      <c r="L348" s="13" t="s">
        <v>45</v>
      </c>
      <c r="M348" s="13" t="s">
        <v>45</v>
      </c>
      <c r="N348" s="13" t="s">
        <v>42</v>
      </c>
    </row>
    <row r="349" spans="1:14" x14ac:dyDescent="0.25">
      <c r="A349" t="s">
        <v>827</v>
      </c>
      <c r="B349" t="s">
        <v>828</v>
      </c>
      <c r="C349" s="35" t="s">
        <v>828</v>
      </c>
      <c r="D349" t="s">
        <v>124</v>
      </c>
      <c r="E349" s="13" t="s">
        <v>44</v>
      </c>
      <c r="F349" s="13" t="s">
        <v>46</v>
      </c>
      <c r="G349" s="13" t="s">
        <v>83</v>
      </c>
      <c r="H349" s="13" t="s">
        <v>45</v>
      </c>
      <c r="I349" s="13" t="s">
        <v>45</v>
      </c>
      <c r="J349" s="13" t="s">
        <v>45</v>
      </c>
      <c r="K349" s="13" t="s">
        <v>45</v>
      </c>
      <c r="L349" s="13" t="s">
        <v>45</v>
      </c>
      <c r="M349" s="13" t="s">
        <v>45</v>
      </c>
      <c r="N349" t="s">
        <v>82</v>
      </c>
    </row>
    <row r="350" spans="1:14" x14ac:dyDescent="0.25">
      <c r="A350" t="s">
        <v>829</v>
      </c>
      <c r="B350" t="s">
        <v>830</v>
      </c>
      <c r="C350" s="35" t="s">
        <v>830</v>
      </c>
      <c r="D350" t="s">
        <v>124</v>
      </c>
      <c r="E350" s="13" t="s">
        <v>44</v>
      </c>
      <c r="F350" s="13" t="s">
        <v>46</v>
      </c>
      <c r="G350" s="13" t="s">
        <v>83</v>
      </c>
      <c r="H350" s="13" t="s">
        <v>45</v>
      </c>
      <c r="I350" s="13" t="s">
        <v>45</v>
      </c>
      <c r="J350" s="13" t="s">
        <v>45</v>
      </c>
      <c r="K350" s="13" t="s">
        <v>45</v>
      </c>
      <c r="L350" s="13" t="s">
        <v>45</v>
      </c>
      <c r="M350" s="13" t="s">
        <v>45</v>
      </c>
      <c r="N350" s="13" t="s">
        <v>82</v>
      </c>
    </row>
    <row r="351" spans="1:14" x14ac:dyDescent="0.25">
      <c r="A351" t="s">
        <v>831</v>
      </c>
      <c r="B351" t="s">
        <v>832</v>
      </c>
      <c r="C351" s="35" t="s">
        <v>832</v>
      </c>
      <c r="D351" t="s">
        <v>124</v>
      </c>
      <c r="E351" s="13" t="s">
        <v>44</v>
      </c>
      <c r="F351" s="13" t="s">
        <v>46</v>
      </c>
      <c r="G351" s="13" t="s">
        <v>83</v>
      </c>
      <c r="H351" s="13" t="s">
        <v>45</v>
      </c>
      <c r="I351" s="13" t="s">
        <v>45</v>
      </c>
      <c r="J351" s="13" t="s">
        <v>45</v>
      </c>
      <c r="K351" s="13" t="s">
        <v>45</v>
      </c>
      <c r="L351" s="13" t="s">
        <v>45</v>
      </c>
      <c r="M351" s="13" t="s">
        <v>45</v>
      </c>
      <c r="N351" s="13" t="s">
        <v>82</v>
      </c>
    </row>
    <row r="352" spans="1:14" x14ac:dyDescent="0.25">
      <c r="A352" t="s">
        <v>833</v>
      </c>
      <c r="B352" t="s">
        <v>834</v>
      </c>
      <c r="C352" s="35" t="s">
        <v>834</v>
      </c>
      <c r="D352" t="s">
        <v>124</v>
      </c>
      <c r="E352" s="13" t="s">
        <v>44</v>
      </c>
      <c r="F352" s="13" t="s">
        <v>46</v>
      </c>
      <c r="G352" s="13" t="s">
        <v>83</v>
      </c>
      <c r="H352" s="13" t="s">
        <v>45</v>
      </c>
      <c r="I352" s="13" t="s">
        <v>45</v>
      </c>
      <c r="J352" s="13" t="s">
        <v>45</v>
      </c>
      <c r="K352" s="13" t="s">
        <v>45</v>
      </c>
      <c r="L352" s="13" t="s">
        <v>45</v>
      </c>
      <c r="M352" s="13" t="s">
        <v>45</v>
      </c>
      <c r="N352" s="13" t="s">
        <v>82</v>
      </c>
    </row>
    <row r="353" spans="1:14" x14ac:dyDescent="0.25">
      <c r="A353" t="s">
        <v>835</v>
      </c>
      <c r="B353" t="s">
        <v>836</v>
      </c>
      <c r="C353" s="35" t="s">
        <v>836</v>
      </c>
      <c r="D353" t="s">
        <v>76</v>
      </c>
      <c r="E353" s="13" t="s">
        <v>44</v>
      </c>
      <c r="F353" s="13" t="s">
        <v>46</v>
      </c>
      <c r="G353" s="13" t="s">
        <v>83</v>
      </c>
      <c r="H353" s="13" t="s">
        <v>45</v>
      </c>
      <c r="I353" s="13" t="s">
        <v>45</v>
      </c>
      <c r="J353" s="13" t="s">
        <v>45</v>
      </c>
      <c r="K353" s="13" t="s">
        <v>45</v>
      </c>
      <c r="L353" s="13" t="s">
        <v>45</v>
      </c>
      <c r="M353" s="13" t="s">
        <v>45</v>
      </c>
      <c r="N353" s="13" t="s">
        <v>82</v>
      </c>
    </row>
    <row r="354" spans="1:14" x14ac:dyDescent="0.25">
      <c r="A354" t="s">
        <v>837</v>
      </c>
      <c r="B354" t="s">
        <v>838</v>
      </c>
      <c r="C354" s="35" t="s">
        <v>838</v>
      </c>
      <c r="D354" t="s">
        <v>76</v>
      </c>
      <c r="E354" s="13" t="s">
        <v>44</v>
      </c>
      <c r="F354" s="13" t="s">
        <v>46</v>
      </c>
      <c r="G354" s="13" t="s">
        <v>83</v>
      </c>
      <c r="H354" s="13" t="s">
        <v>45</v>
      </c>
      <c r="I354" s="13" t="s">
        <v>45</v>
      </c>
      <c r="J354" s="13" t="s">
        <v>45</v>
      </c>
      <c r="K354" s="13" t="s">
        <v>45</v>
      </c>
      <c r="L354" s="13" t="s">
        <v>45</v>
      </c>
      <c r="M354" s="13" t="s">
        <v>45</v>
      </c>
      <c r="N354" s="13" t="s">
        <v>82</v>
      </c>
    </row>
    <row r="355" spans="1:14" x14ac:dyDescent="0.25">
      <c r="A355" t="s">
        <v>839</v>
      </c>
      <c r="B355" t="s">
        <v>840</v>
      </c>
      <c r="C355" s="35" t="s">
        <v>840</v>
      </c>
      <c r="D355" t="s">
        <v>76</v>
      </c>
      <c r="E355" s="13" t="s">
        <v>44</v>
      </c>
      <c r="F355" s="13" t="s">
        <v>46</v>
      </c>
      <c r="G355" s="13" t="s">
        <v>83</v>
      </c>
      <c r="H355" s="13" t="s">
        <v>45</v>
      </c>
      <c r="I355" s="13" t="s">
        <v>45</v>
      </c>
      <c r="J355" s="13" t="s">
        <v>45</v>
      </c>
      <c r="K355" s="13" t="s">
        <v>45</v>
      </c>
      <c r="L355" s="13" t="s">
        <v>45</v>
      </c>
      <c r="M355" s="13" t="s">
        <v>45</v>
      </c>
      <c r="N355" s="13" t="s">
        <v>82</v>
      </c>
    </row>
    <row r="356" spans="1:14" x14ac:dyDescent="0.25">
      <c r="A356" t="s">
        <v>841</v>
      </c>
      <c r="B356" t="s">
        <v>842</v>
      </c>
      <c r="C356" s="35" t="s">
        <v>842</v>
      </c>
      <c r="D356" t="s">
        <v>76</v>
      </c>
      <c r="E356" s="13" t="s">
        <v>44</v>
      </c>
      <c r="F356" s="13" t="s">
        <v>46</v>
      </c>
      <c r="G356" s="13" t="s">
        <v>83</v>
      </c>
      <c r="H356" s="13" t="s">
        <v>45</v>
      </c>
      <c r="I356" s="13" t="s">
        <v>45</v>
      </c>
      <c r="J356" s="13" t="s">
        <v>45</v>
      </c>
      <c r="K356" s="13" t="s">
        <v>45</v>
      </c>
      <c r="L356" s="13" t="s">
        <v>45</v>
      </c>
      <c r="M356" s="13" t="s">
        <v>45</v>
      </c>
      <c r="N356" s="13" t="s">
        <v>82</v>
      </c>
    </row>
    <row r="357" spans="1:14" x14ac:dyDescent="0.25">
      <c r="A357" t="s">
        <v>843</v>
      </c>
      <c r="B357" t="s">
        <v>844</v>
      </c>
      <c r="C357" s="35" t="s">
        <v>844</v>
      </c>
      <c r="D357" t="s">
        <v>76</v>
      </c>
      <c r="E357" s="13" t="s">
        <v>44</v>
      </c>
      <c r="F357" s="13" t="s">
        <v>46</v>
      </c>
      <c r="G357" s="13" t="s">
        <v>83</v>
      </c>
      <c r="H357" s="13" t="s">
        <v>45</v>
      </c>
      <c r="I357" s="13" t="s">
        <v>45</v>
      </c>
      <c r="J357" s="13" t="s">
        <v>45</v>
      </c>
      <c r="K357" s="13" t="s">
        <v>45</v>
      </c>
      <c r="L357" s="13" t="s">
        <v>45</v>
      </c>
      <c r="M357" s="13" t="s">
        <v>45</v>
      </c>
      <c r="N357" s="13" t="s">
        <v>82</v>
      </c>
    </row>
    <row r="358" spans="1:14" x14ac:dyDescent="0.25">
      <c r="A358" t="s">
        <v>845</v>
      </c>
      <c r="B358" t="s">
        <v>846</v>
      </c>
      <c r="C358" s="35" t="s">
        <v>846</v>
      </c>
      <c r="D358" t="s">
        <v>76</v>
      </c>
      <c r="E358" s="13" t="s">
        <v>44</v>
      </c>
      <c r="F358" s="13" t="s">
        <v>46</v>
      </c>
      <c r="G358" s="13" t="s">
        <v>83</v>
      </c>
      <c r="H358" s="13" t="s">
        <v>45</v>
      </c>
      <c r="I358" s="13" t="s">
        <v>45</v>
      </c>
      <c r="J358" s="13" t="s">
        <v>45</v>
      </c>
      <c r="K358" s="13" t="s">
        <v>45</v>
      </c>
      <c r="L358" s="13" t="s">
        <v>45</v>
      </c>
      <c r="M358" s="13" t="s">
        <v>45</v>
      </c>
      <c r="N358" s="13" t="s">
        <v>82</v>
      </c>
    </row>
    <row r="359" spans="1:14" x14ac:dyDescent="0.25">
      <c r="A359" t="s">
        <v>847</v>
      </c>
      <c r="B359" t="s">
        <v>848</v>
      </c>
      <c r="C359" s="35" t="s">
        <v>848</v>
      </c>
      <c r="D359" t="s">
        <v>76</v>
      </c>
      <c r="E359" s="13" t="s">
        <v>44</v>
      </c>
      <c r="F359" s="13" t="s">
        <v>46</v>
      </c>
      <c r="G359" s="13" t="s">
        <v>83</v>
      </c>
      <c r="H359" s="13" t="s">
        <v>45</v>
      </c>
      <c r="I359" s="13" t="s">
        <v>45</v>
      </c>
      <c r="J359" s="13" t="s">
        <v>45</v>
      </c>
      <c r="K359" s="13" t="s">
        <v>45</v>
      </c>
      <c r="L359" s="13" t="s">
        <v>45</v>
      </c>
      <c r="M359" s="13" t="s">
        <v>45</v>
      </c>
      <c r="N359" s="13" t="s">
        <v>82</v>
      </c>
    </row>
    <row r="360" spans="1:14" x14ac:dyDescent="0.25">
      <c r="A360" t="s">
        <v>849</v>
      </c>
      <c r="B360" t="s">
        <v>850</v>
      </c>
      <c r="C360" s="35" t="s">
        <v>850</v>
      </c>
      <c r="D360" t="s">
        <v>76</v>
      </c>
      <c r="E360" s="13" t="s">
        <v>44</v>
      </c>
      <c r="F360" s="13" t="s">
        <v>46</v>
      </c>
      <c r="G360" s="13" t="s">
        <v>83</v>
      </c>
      <c r="H360" s="13" t="s">
        <v>45</v>
      </c>
      <c r="I360" s="13" t="s">
        <v>45</v>
      </c>
      <c r="J360" s="13" t="s">
        <v>45</v>
      </c>
      <c r="K360" s="13" t="s">
        <v>45</v>
      </c>
      <c r="L360" s="13" t="s">
        <v>45</v>
      </c>
      <c r="M360" s="13" t="s">
        <v>45</v>
      </c>
      <c r="N360" s="13" t="s">
        <v>82</v>
      </c>
    </row>
    <row r="361" spans="1:14" x14ac:dyDescent="0.25">
      <c r="A361" t="s">
        <v>851</v>
      </c>
      <c r="B361" t="s">
        <v>852</v>
      </c>
      <c r="C361" s="35" t="s">
        <v>852</v>
      </c>
      <c r="D361" t="s">
        <v>77</v>
      </c>
      <c r="E361" s="13" t="s">
        <v>44</v>
      </c>
      <c r="F361" s="13" t="s">
        <v>46</v>
      </c>
      <c r="G361" s="13" t="s">
        <v>83</v>
      </c>
      <c r="H361" s="13" t="s">
        <v>45</v>
      </c>
      <c r="I361" s="13" t="s">
        <v>45</v>
      </c>
      <c r="J361" s="13" t="s">
        <v>45</v>
      </c>
      <c r="K361" s="13" t="s">
        <v>45</v>
      </c>
      <c r="L361" s="13" t="s">
        <v>45</v>
      </c>
      <c r="M361" s="13" t="s">
        <v>45</v>
      </c>
      <c r="N361" s="13" t="s">
        <v>82</v>
      </c>
    </row>
    <row r="362" spans="1:14" x14ac:dyDescent="0.25">
      <c r="A362" t="s">
        <v>853</v>
      </c>
      <c r="B362" t="s">
        <v>854</v>
      </c>
      <c r="C362" s="35" t="s">
        <v>854</v>
      </c>
      <c r="D362" t="s">
        <v>77</v>
      </c>
      <c r="E362" s="13" t="s">
        <v>44</v>
      </c>
      <c r="F362" s="13" t="s">
        <v>46</v>
      </c>
      <c r="G362" s="13" t="s">
        <v>83</v>
      </c>
      <c r="H362" s="13" t="s">
        <v>45</v>
      </c>
      <c r="I362" s="13" t="s">
        <v>45</v>
      </c>
      <c r="J362" s="13" t="s">
        <v>45</v>
      </c>
      <c r="K362" s="13" t="s">
        <v>45</v>
      </c>
      <c r="L362" s="13" t="s">
        <v>45</v>
      </c>
      <c r="M362" s="13" t="s">
        <v>45</v>
      </c>
      <c r="N362" s="13" t="s">
        <v>82</v>
      </c>
    </row>
    <row r="363" spans="1:14" x14ac:dyDescent="0.25">
      <c r="A363" t="s">
        <v>855</v>
      </c>
      <c r="B363" t="s">
        <v>856</v>
      </c>
      <c r="C363" s="35" t="s">
        <v>856</v>
      </c>
      <c r="D363" t="s">
        <v>77</v>
      </c>
      <c r="E363" s="13" t="s">
        <v>44</v>
      </c>
      <c r="F363" s="13" t="s">
        <v>46</v>
      </c>
      <c r="G363" s="13" t="s">
        <v>83</v>
      </c>
      <c r="H363" s="13" t="s">
        <v>45</v>
      </c>
      <c r="I363" s="13" t="s">
        <v>45</v>
      </c>
      <c r="J363" s="13" t="s">
        <v>45</v>
      </c>
      <c r="K363" s="13" t="s">
        <v>45</v>
      </c>
      <c r="L363" s="13" t="s">
        <v>45</v>
      </c>
      <c r="M363" s="13" t="s">
        <v>45</v>
      </c>
      <c r="N363" s="13" t="s">
        <v>82</v>
      </c>
    </row>
    <row r="364" spans="1:14" x14ac:dyDescent="0.25">
      <c r="A364" t="s">
        <v>857</v>
      </c>
      <c r="B364" t="s">
        <v>858</v>
      </c>
      <c r="C364" s="35" t="s">
        <v>858</v>
      </c>
      <c r="D364" t="s">
        <v>77</v>
      </c>
      <c r="E364" s="13" t="s">
        <v>44</v>
      </c>
      <c r="F364" s="13" t="s">
        <v>46</v>
      </c>
      <c r="G364" s="13" t="s">
        <v>83</v>
      </c>
      <c r="H364" s="13" t="s">
        <v>45</v>
      </c>
      <c r="I364" s="13" t="s">
        <v>45</v>
      </c>
      <c r="J364" s="13" t="s">
        <v>45</v>
      </c>
      <c r="K364" s="13" t="s">
        <v>45</v>
      </c>
      <c r="L364" s="13" t="s">
        <v>45</v>
      </c>
      <c r="M364" s="13" t="s">
        <v>45</v>
      </c>
      <c r="N364" s="13" t="s">
        <v>82</v>
      </c>
    </row>
    <row r="365" spans="1:14" x14ac:dyDescent="0.25">
      <c r="A365" t="s">
        <v>859</v>
      </c>
      <c r="B365" t="s">
        <v>860</v>
      </c>
      <c r="C365" s="35" t="s">
        <v>860</v>
      </c>
      <c r="D365" t="s">
        <v>77</v>
      </c>
      <c r="E365" s="13" t="s">
        <v>44</v>
      </c>
      <c r="F365" s="13" t="s">
        <v>46</v>
      </c>
      <c r="G365" s="13" t="s">
        <v>83</v>
      </c>
      <c r="H365" s="13" t="s">
        <v>45</v>
      </c>
      <c r="I365" s="13" t="s">
        <v>45</v>
      </c>
      <c r="J365" s="13" t="s">
        <v>45</v>
      </c>
      <c r="K365" s="13" t="s">
        <v>45</v>
      </c>
      <c r="L365" s="13" t="s">
        <v>45</v>
      </c>
      <c r="M365" s="13" t="s">
        <v>45</v>
      </c>
      <c r="N365" s="13" t="s">
        <v>82</v>
      </c>
    </row>
    <row r="366" spans="1:14" x14ac:dyDescent="0.25">
      <c r="A366" t="s">
        <v>861</v>
      </c>
      <c r="B366" t="s">
        <v>862</v>
      </c>
      <c r="C366" s="35" t="s">
        <v>862</v>
      </c>
      <c r="D366" t="s">
        <v>77</v>
      </c>
      <c r="E366" s="13" t="s">
        <v>44</v>
      </c>
      <c r="F366" s="13" t="s">
        <v>46</v>
      </c>
      <c r="G366" s="13" t="s">
        <v>83</v>
      </c>
      <c r="H366" s="13" t="s">
        <v>45</v>
      </c>
      <c r="I366" s="13" t="s">
        <v>45</v>
      </c>
      <c r="J366" s="13" t="s">
        <v>45</v>
      </c>
      <c r="K366" s="13" t="s">
        <v>45</v>
      </c>
      <c r="L366" s="13" t="s">
        <v>45</v>
      </c>
      <c r="M366" s="13" t="s">
        <v>45</v>
      </c>
      <c r="N366" s="13" t="s">
        <v>82</v>
      </c>
    </row>
    <row r="367" spans="1:14" x14ac:dyDescent="0.25">
      <c r="A367" t="s">
        <v>863</v>
      </c>
      <c r="B367" t="s">
        <v>864</v>
      </c>
      <c r="C367" s="35" t="s">
        <v>864</v>
      </c>
      <c r="D367" t="s">
        <v>77</v>
      </c>
      <c r="E367" s="13" t="s">
        <v>44</v>
      </c>
      <c r="F367" s="13" t="s">
        <v>46</v>
      </c>
      <c r="G367" s="13" t="s">
        <v>83</v>
      </c>
      <c r="H367" s="13" t="s">
        <v>45</v>
      </c>
      <c r="I367" s="13" t="s">
        <v>45</v>
      </c>
      <c r="J367" s="13" t="s">
        <v>45</v>
      </c>
      <c r="K367" s="13" t="s">
        <v>45</v>
      </c>
      <c r="L367" s="13" t="s">
        <v>45</v>
      </c>
      <c r="M367" s="13" t="s">
        <v>45</v>
      </c>
      <c r="N367" s="13" t="s">
        <v>82</v>
      </c>
    </row>
    <row r="368" spans="1:14" x14ac:dyDescent="0.25">
      <c r="A368" t="s">
        <v>865</v>
      </c>
      <c r="B368" t="s">
        <v>866</v>
      </c>
      <c r="C368" s="35" t="s">
        <v>866</v>
      </c>
      <c r="D368" t="s">
        <v>77</v>
      </c>
      <c r="E368" s="13" t="s">
        <v>44</v>
      </c>
      <c r="F368" s="13" t="s">
        <v>46</v>
      </c>
      <c r="G368" s="13" t="s">
        <v>83</v>
      </c>
      <c r="H368" s="13" t="s">
        <v>45</v>
      </c>
      <c r="I368" s="13" t="s">
        <v>45</v>
      </c>
      <c r="J368" s="13" t="s">
        <v>45</v>
      </c>
      <c r="K368" s="13" t="s">
        <v>45</v>
      </c>
      <c r="L368" s="13" t="s">
        <v>45</v>
      </c>
      <c r="M368" s="13" t="s">
        <v>45</v>
      </c>
      <c r="N368" s="13" t="s">
        <v>82</v>
      </c>
    </row>
    <row r="369" spans="1:14" x14ac:dyDescent="0.25">
      <c r="A369" t="s">
        <v>867</v>
      </c>
      <c r="B369" t="s">
        <v>868</v>
      </c>
      <c r="C369" s="35" t="s">
        <v>868</v>
      </c>
      <c r="D369" t="s">
        <v>77</v>
      </c>
      <c r="E369" s="13" t="s">
        <v>44</v>
      </c>
      <c r="F369" s="13" t="s">
        <v>46</v>
      </c>
      <c r="G369" s="13" t="s">
        <v>83</v>
      </c>
      <c r="H369" s="13" t="s">
        <v>45</v>
      </c>
      <c r="I369" s="13" t="s">
        <v>45</v>
      </c>
      <c r="J369" s="13" t="s">
        <v>45</v>
      </c>
      <c r="K369" s="13" t="s">
        <v>45</v>
      </c>
      <c r="L369" s="13" t="s">
        <v>45</v>
      </c>
      <c r="M369" s="13" t="s">
        <v>45</v>
      </c>
      <c r="N369" s="13" t="s">
        <v>82</v>
      </c>
    </row>
    <row r="370" spans="1:14" x14ac:dyDescent="0.25">
      <c r="A370" t="s">
        <v>869</v>
      </c>
      <c r="B370" t="s">
        <v>870</v>
      </c>
      <c r="C370" s="35" t="s">
        <v>870</v>
      </c>
      <c r="D370" t="s">
        <v>77</v>
      </c>
      <c r="E370" s="13" t="s">
        <v>44</v>
      </c>
      <c r="F370" s="13" t="s">
        <v>46</v>
      </c>
      <c r="G370" s="13" t="s">
        <v>83</v>
      </c>
      <c r="H370" s="13" t="s">
        <v>45</v>
      </c>
      <c r="I370" s="13" t="s">
        <v>45</v>
      </c>
      <c r="J370" s="13" t="s">
        <v>45</v>
      </c>
      <c r="K370" s="13" t="s">
        <v>45</v>
      </c>
      <c r="L370" s="13" t="s">
        <v>45</v>
      </c>
      <c r="M370" s="13" t="s">
        <v>45</v>
      </c>
      <c r="N370" s="13" t="s">
        <v>82</v>
      </c>
    </row>
    <row r="371" spans="1:14" x14ac:dyDescent="0.25">
      <c r="A371" t="s">
        <v>871</v>
      </c>
      <c r="B371" t="s">
        <v>872</v>
      </c>
      <c r="C371" s="35" t="s">
        <v>872</v>
      </c>
      <c r="D371" t="s">
        <v>873</v>
      </c>
      <c r="E371" s="13" t="s">
        <v>44</v>
      </c>
      <c r="F371" s="13" t="s">
        <v>46</v>
      </c>
      <c r="G371" s="13" t="s">
        <v>83</v>
      </c>
      <c r="H371" s="13" t="s">
        <v>45</v>
      </c>
      <c r="I371" s="13" t="s">
        <v>45</v>
      </c>
      <c r="J371" s="13" t="s">
        <v>45</v>
      </c>
      <c r="K371" s="13" t="s">
        <v>45</v>
      </c>
      <c r="L371" s="13" t="s">
        <v>45</v>
      </c>
      <c r="M371" s="13" t="s">
        <v>45</v>
      </c>
      <c r="N371" s="13" t="s">
        <v>82</v>
      </c>
    </row>
    <row r="372" spans="1:14" x14ac:dyDescent="0.25">
      <c r="A372" t="s">
        <v>874</v>
      </c>
      <c r="B372" t="s">
        <v>875</v>
      </c>
      <c r="C372" s="35" t="s">
        <v>875</v>
      </c>
      <c r="D372" t="s">
        <v>873</v>
      </c>
      <c r="E372" s="13" t="s">
        <v>44</v>
      </c>
      <c r="F372" s="13" t="s">
        <v>46</v>
      </c>
      <c r="G372" s="13" t="s">
        <v>83</v>
      </c>
      <c r="H372" s="13" t="s">
        <v>45</v>
      </c>
      <c r="I372" s="13" t="s">
        <v>45</v>
      </c>
      <c r="J372" s="13" t="s">
        <v>45</v>
      </c>
      <c r="K372" s="13" t="s">
        <v>45</v>
      </c>
      <c r="L372" s="13" t="s">
        <v>45</v>
      </c>
      <c r="M372" s="13" t="s">
        <v>45</v>
      </c>
      <c r="N372" s="13" t="s">
        <v>82</v>
      </c>
    </row>
    <row r="373" spans="1:14" x14ac:dyDescent="0.25">
      <c r="A373" t="s">
        <v>876</v>
      </c>
      <c r="B373" t="s">
        <v>877</v>
      </c>
      <c r="C373" s="35" t="s">
        <v>877</v>
      </c>
      <c r="D373" t="s">
        <v>873</v>
      </c>
      <c r="E373" s="13" t="s">
        <v>44</v>
      </c>
      <c r="F373" s="13" t="s">
        <v>46</v>
      </c>
      <c r="G373" s="13" t="s">
        <v>83</v>
      </c>
      <c r="H373" s="13" t="s">
        <v>45</v>
      </c>
      <c r="I373" s="13" t="s">
        <v>45</v>
      </c>
      <c r="J373" s="13" t="s">
        <v>45</v>
      </c>
      <c r="K373" s="13" t="s">
        <v>45</v>
      </c>
      <c r="L373" s="13" t="s">
        <v>45</v>
      </c>
      <c r="M373" s="13" t="s">
        <v>45</v>
      </c>
      <c r="N373" s="13" t="s">
        <v>82</v>
      </c>
    </row>
    <row r="374" spans="1:14" x14ac:dyDescent="0.25">
      <c r="A374" t="s">
        <v>878</v>
      </c>
      <c r="B374" t="s">
        <v>879</v>
      </c>
      <c r="C374" s="35" t="s">
        <v>879</v>
      </c>
      <c r="D374" t="s">
        <v>873</v>
      </c>
      <c r="E374" s="13" t="s">
        <v>44</v>
      </c>
      <c r="F374" s="13" t="s">
        <v>46</v>
      </c>
      <c r="G374" s="13" t="s">
        <v>83</v>
      </c>
      <c r="H374" s="13" t="s">
        <v>45</v>
      </c>
      <c r="I374" s="13" t="s">
        <v>45</v>
      </c>
      <c r="J374" s="13" t="s">
        <v>45</v>
      </c>
      <c r="K374" s="13" t="s">
        <v>45</v>
      </c>
      <c r="L374" s="13" t="s">
        <v>45</v>
      </c>
      <c r="M374" s="13" t="s">
        <v>45</v>
      </c>
      <c r="N374" s="13" t="s">
        <v>82</v>
      </c>
    </row>
    <row r="375" spans="1:14" x14ac:dyDescent="0.25">
      <c r="A375" t="s">
        <v>880</v>
      </c>
      <c r="B375" t="s">
        <v>881</v>
      </c>
      <c r="C375" s="35" t="s">
        <v>881</v>
      </c>
      <c r="D375" t="s">
        <v>125</v>
      </c>
      <c r="E375" s="13" t="s">
        <v>44</v>
      </c>
      <c r="F375" s="13" t="s">
        <v>46</v>
      </c>
      <c r="G375" s="13" t="s">
        <v>83</v>
      </c>
      <c r="H375" s="13" t="s">
        <v>45</v>
      </c>
      <c r="I375" s="13" t="s">
        <v>45</v>
      </c>
      <c r="J375" s="13" t="s">
        <v>45</v>
      </c>
      <c r="K375" s="13" t="s">
        <v>45</v>
      </c>
      <c r="L375" s="13" t="s">
        <v>45</v>
      </c>
      <c r="M375" s="13" t="s">
        <v>45</v>
      </c>
      <c r="N375" s="13" t="s">
        <v>82</v>
      </c>
    </row>
    <row r="376" spans="1:14" x14ac:dyDescent="0.25">
      <c r="A376" t="s">
        <v>882</v>
      </c>
      <c r="B376" t="s">
        <v>883</v>
      </c>
      <c r="C376" s="35" t="s">
        <v>883</v>
      </c>
      <c r="D376" t="s">
        <v>125</v>
      </c>
      <c r="E376" s="13" t="s">
        <v>44</v>
      </c>
      <c r="F376" s="13" t="s">
        <v>46</v>
      </c>
      <c r="G376" s="13" t="s">
        <v>83</v>
      </c>
      <c r="H376" s="13" t="s">
        <v>45</v>
      </c>
      <c r="I376" s="13" t="s">
        <v>45</v>
      </c>
      <c r="J376" s="13" t="s">
        <v>45</v>
      </c>
      <c r="K376" s="13" t="s">
        <v>45</v>
      </c>
      <c r="L376" s="13" t="s">
        <v>45</v>
      </c>
      <c r="M376" s="13" t="s">
        <v>45</v>
      </c>
      <c r="N376" s="13" t="s">
        <v>82</v>
      </c>
    </row>
    <row r="377" spans="1:14" x14ac:dyDescent="0.25">
      <c r="A377" t="s">
        <v>884</v>
      </c>
      <c r="B377" t="s">
        <v>885</v>
      </c>
      <c r="C377" s="35" t="s">
        <v>885</v>
      </c>
      <c r="D377" t="s">
        <v>125</v>
      </c>
      <c r="E377" s="13" t="s">
        <v>44</v>
      </c>
      <c r="F377" s="13" t="s">
        <v>46</v>
      </c>
      <c r="G377" s="13" t="s">
        <v>83</v>
      </c>
      <c r="H377" s="13" t="s">
        <v>45</v>
      </c>
      <c r="I377" s="13" t="s">
        <v>45</v>
      </c>
      <c r="J377" s="13" t="s">
        <v>45</v>
      </c>
      <c r="K377" s="13" t="s">
        <v>45</v>
      </c>
      <c r="L377" s="13" t="s">
        <v>45</v>
      </c>
      <c r="M377" s="13" t="s">
        <v>45</v>
      </c>
      <c r="N377" s="13" t="s">
        <v>82</v>
      </c>
    </row>
    <row r="378" spans="1:14" x14ac:dyDescent="0.25">
      <c r="A378" t="s">
        <v>886</v>
      </c>
      <c r="B378" t="s">
        <v>887</v>
      </c>
      <c r="C378" s="35" t="s">
        <v>887</v>
      </c>
      <c r="D378" t="s">
        <v>125</v>
      </c>
      <c r="E378" s="13" t="s">
        <v>44</v>
      </c>
      <c r="F378" s="13" t="s">
        <v>46</v>
      </c>
      <c r="G378" s="13" t="s">
        <v>83</v>
      </c>
      <c r="H378" s="13" t="s">
        <v>45</v>
      </c>
      <c r="I378" s="13" t="s">
        <v>45</v>
      </c>
      <c r="J378" s="13" t="s">
        <v>45</v>
      </c>
      <c r="K378" s="13" t="s">
        <v>45</v>
      </c>
      <c r="L378" s="13" t="s">
        <v>45</v>
      </c>
      <c r="M378" s="13" t="s">
        <v>45</v>
      </c>
      <c r="N378" s="13" t="s">
        <v>82</v>
      </c>
    </row>
    <row r="379" spans="1:14" x14ac:dyDescent="0.25">
      <c r="A379" t="s">
        <v>888</v>
      </c>
      <c r="B379" t="s">
        <v>889</v>
      </c>
      <c r="C379" s="35" t="s">
        <v>889</v>
      </c>
      <c r="D379" t="s">
        <v>125</v>
      </c>
      <c r="E379" s="13" t="s">
        <v>44</v>
      </c>
      <c r="F379" s="13" t="s">
        <v>46</v>
      </c>
      <c r="G379" s="13" t="s">
        <v>83</v>
      </c>
      <c r="H379" s="13" t="s">
        <v>45</v>
      </c>
      <c r="I379" s="13" t="s">
        <v>45</v>
      </c>
      <c r="J379" s="13" t="s">
        <v>45</v>
      </c>
      <c r="K379" s="13" t="s">
        <v>45</v>
      </c>
      <c r="L379" s="13" t="s">
        <v>45</v>
      </c>
      <c r="M379" s="13" t="s">
        <v>45</v>
      </c>
      <c r="N379" s="13" t="s">
        <v>82</v>
      </c>
    </row>
    <row r="380" spans="1:14" x14ac:dyDescent="0.25">
      <c r="A380" t="s">
        <v>890</v>
      </c>
      <c r="B380" t="s">
        <v>891</v>
      </c>
      <c r="C380" s="35" t="s">
        <v>891</v>
      </c>
      <c r="D380" t="s">
        <v>125</v>
      </c>
      <c r="E380" s="13" t="s">
        <v>44</v>
      </c>
      <c r="F380" s="13" t="s">
        <v>46</v>
      </c>
      <c r="G380" s="13" t="s">
        <v>83</v>
      </c>
      <c r="H380" s="13" t="s">
        <v>45</v>
      </c>
      <c r="I380" s="13" t="s">
        <v>45</v>
      </c>
      <c r="J380" s="13" t="s">
        <v>45</v>
      </c>
      <c r="K380" s="13" t="s">
        <v>45</v>
      </c>
      <c r="L380" s="13" t="s">
        <v>45</v>
      </c>
      <c r="M380" s="13" t="s">
        <v>45</v>
      </c>
      <c r="N380" s="13" t="s">
        <v>82</v>
      </c>
    </row>
    <row r="381" spans="1:14" x14ac:dyDescent="0.25">
      <c r="A381" t="s">
        <v>892</v>
      </c>
      <c r="B381" t="s">
        <v>893</v>
      </c>
      <c r="C381" s="35" t="s">
        <v>893</v>
      </c>
      <c r="D381" t="s">
        <v>126</v>
      </c>
      <c r="E381" s="13" t="s">
        <v>44</v>
      </c>
      <c r="F381" s="13" t="s">
        <v>46</v>
      </c>
      <c r="G381" s="13" t="s">
        <v>83</v>
      </c>
      <c r="H381" s="13" t="s">
        <v>45</v>
      </c>
      <c r="I381" s="13" t="s">
        <v>45</v>
      </c>
      <c r="J381" s="13" t="s">
        <v>45</v>
      </c>
      <c r="K381" s="13" t="s">
        <v>45</v>
      </c>
      <c r="L381" s="13" t="s">
        <v>45</v>
      </c>
      <c r="M381" s="13" t="s">
        <v>45</v>
      </c>
      <c r="N381" t="s">
        <v>42</v>
      </c>
    </row>
    <row r="382" spans="1:14" x14ac:dyDescent="0.25">
      <c r="A382" t="s">
        <v>894</v>
      </c>
      <c r="B382" t="s">
        <v>895</v>
      </c>
      <c r="C382" s="35" t="s">
        <v>895</v>
      </c>
      <c r="D382" t="s">
        <v>126</v>
      </c>
      <c r="E382" s="13" t="s">
        <v>44</v>
      </c>
      <c r="F382" s="13" t="s">
        <v>46</v>
      </c>
      <c r="G382" s="13" t="s">
        <v>83</v>
      </c>
      <c r="H382" s="13" t="s">
        <v>45</v>
      </c>
      <c r="I382" s="13" t="s">
        <v>45</v>
      </c>
      <c r="J382" s="13" t="s">
        <v>45</v>
      </c>
      <c r="K382" s="13" t="s">
        <v>45</v>
      </c>
      <c r="L382" s="13" t="s">
        <v>45</v>
      </c>
      <c r="M382" s="13" t="s">
        <v>45</v>
      </c>
      <c r="N382" s="13" t="s">
        <v>42</v>
      </c>
    </row>
    <row r="383" spans="1:14" x14ac:dyDescent="0.25">
      <c r="A383" t="s">
        <v>896</v>
      </c>
      <c r="B383" t="s">
        <v>897</v>
      </c>
      <c r="C383" s="35" t="s">
        <v>897</v>
      </c>
      <c r="D383" t="s">
        <v>126</v>
      </c>
      <c r="E383" s="13" t="s">
        <v>44</v>
      </c>
      <c r="F383" s="13" t="s">
        <v>46</v>
      </c>
      <c r="G383" s="13" t="s">
        <v>83</v>
      </c>
      <c r="H383" s="13" t="s">
        <v>45</v>
      </c>
      <c r="I383" s="13" t="s">
        <v>45</v>
      </c>
      <c r="J383" s="13" t="s">
        <v>45</v>
      </c>
      <c r="K383" s="13" t="s">
        <v>45</v>
      </c>
      <c r="L383" s="13" t="s">
        <v>45</v>
      </c>
      <c r="M383" s="13" t="s">
        <v>45</v>
      </c>
      <c r="N383" s="13" t="s">
        <v>42</v>
      </c>
    </row>
    <row r="384" spans="1:14" x14ac:dyDescent="0.25">
      <c r="A384" t="s">
        <v>898</v>
      </c>
      <c r="B384" t="s">
        <v>899</v>
      </c>
      <c r="C384" s="35" t="s">
        <v>899</v>
      </c>
      <c r="D384" t="s">
        <v>126</v>
      </c>
      <c r="E384" s="13" t="s">
        <v>44</v>
      </c>
      <c r="F384" s="13" t="s">
        <v>46</v>
      </c>
      <c r="G384" s="13" t="s">
        <v>83</v>
      </c>
      <c r="H384" s="13" t="s">
        <v>45</v>
      </c>
      <c r="I384" s="13" t="s">
        <v>45</v>
      </c>
      <c r="J384" s="13" t="s">
        <v>45</v>
      </c>
      <c r="K384" s="13" t="s">
        <v>45</v>
      </c>
      <c r="L384" s="13" t="s">
        <v>45</v>
      </c>
      <c r="M384" s="13" t="s">
        <v>45</v>
      </c>
      <c r="N384" s="13" t="s">
        <v>42</v>
      </c>
    </row>
    <row r="385" spans="1:14" x14ac:dyDescent="0.25">
      <c r="A385" t="s">
        <v>900</v>
      </c>
      <c r="B385" t="s">
        <v>901</v>
      </c>
      <c r="C385" s="35" t="s">
        <v>901</v>
      </c>
      <c r="D385" t="s">
        <v>126</v>
      </c>
      <c r="E385" s="13" t="s">
        <v>44</v>
      </c>
      <c r="F385" s="13" t="s">
        <v>46</v>
      </c>
      <c r="G385" s="13" t="s">
        <v>83</v>
      </c>
      <c r="H385" s="13" t="s">
        <v>45</v>
      </c>
      <c r="I385" s="13" t="s">
        <v>45</v>
      </c>
      <c r="J385" s="13" t="s">
        <v>45</v>
      </c>
      <c r="K385" s="13" t="s">
        <v>45</v>
      </c>
      <c r="L385" s="13" t="s">
        <v>45</v>
      </c>
      <c r="M385" s="13" t="s">
        <v>45</v>
      </c>
      <c r="N385" s="13" t="s">
        <v>42</v>
      </c>
    </row>
    <row r="386" spans="1:14" x14ac:dyDescent="0.25">
      <c r="A386" t="s">
        <v>902</v>
      </c>
      <c r="B386" t="s">
        <v>903</v>
      </c>
      <c r="C386" s="35" t="s">
        <v>903</v>
      </c>
      <c r="D386" t="s">
        <v>78</v>
      </c>
      <c r="E386" s="13" t="s">
        <v>44</v>
      </c>
      <c r="F386" s="13" t="s">
        <v>46</v>
      </c>
      <c r="G386" s="13" t="s">
        <v>83</v>
      </c>
      <c r="H386" s="13" t="s">
        <v>45</v>
      </c>
      <c r="I386" s="13" t="s">
        <v>45</v>
      </c>
      <c r="J386" s="13" t="s">
        <v>45</v>
      </c>
      <c r="K386" s="13" t="s">
        <v>45</v>
      </c>
      <c r="L386" s="13" t="s">
        <v>45</v>
      </c>
      <c r="M386" s="13" t="s">
        <v>45</v>
      </c>
      <c r="N386" s="13" t="s">
        <v>42</v>
      </c>
    </row>
    <row r="387" spans="1:14" x14ac:dyDescent="0.25">
      <c r="A387" t="s">
        <v>904</v>
      </c>
      <c r="B387" t="s">
        <v>905</v>
      </c>
      <c r="C387" s="35" t="s">
        <v>905</v>
      </c>
      <c r="D387" t="s">
        <v>78</v>
      </c>
      <c r="E387" s="13" t="s">
        <v>44</v>
      </c>
      <c r="F387" s="13" t="s">
        <v>46</v>
      </c>
      <c r="G387" s="13" t="s">
        <v>83</v>
      </c>
      <c r="H387" s="13" t="s">
        <v>45</v>
      </c>
      <c r="I387" s="13" t="s">
        <v>45</v>
      </c>
      <c r="J387" s="13" t="s">
        <v>45</v>
      </c>
      <c r="K387" s="13" t="s">
        <v>45</v>
      </c>
      <c r="L387" s="13" t="s">
        <v>45</v>
      </c>
      <c r="M387" s="13" t="s">
        <v>45</v>
      </c>
      <c r="N387" s="13" t="s">
        <v>42</v>
      </c>
    </row>
    <row r="388" spans="1:14" x14ac:dyDescent="0.25">
      <c r="A388" t="s">
        <v>906</v>
      </c>
      <c r="B388" t="s">
        <v>907</v>
      </c>
      <c r="C388" s="35" t="s">
        <v>907</v>
      </c>
      <c r="D388" t="s">
        <v>127</v>
      </c>
      <c r="E388" s="13" t="s">
        <v>44</v>
      </c>
      <c r="F388" s="13" t="s">
        <v>46</v>
      </c>
      <c r="G388" s="13" t="s">
        <v>83</v>
      </c>
      <c r="H388" s="13" t="s">
        <v>45</v>
      </c>
      <c r="I388" s="13" t="s">
        <v>45</v>
      </c>
      <c r="J388" s="13" t="s">
        <v>45</v>
      </c>
      <c r="K388" s="13" t="s">
        <v>45</v>
      </c>
      <c r="L388" s="13" t="s">
        <v>45</v>
      </c>
      <c r="M388" s="13" t="s">
        <v>45</v>
      </c>
      <c r="N388" s="13" t="s">
        <v>42</v>
      </c>
    </row>
    <row r="389" spans="1:14" x14ac:dyDescent="0.25">
      <c r="A389" t="s">
        <v>908</v>
      </c>
      <c r="B389" t="s">
        <v>909</v>
      </c>
      <c r="C389" s="35" t="s">
        <v>909</v>
      </c>
      <c r="D389" t="s">
        <v>127</v>
      </c>
      <c r="E389" s="13" t="s">
        <v>44</v>
      </c>
      <c r="F389" s="13" t="s">
        <v>46</v>
      </c>
      <c r="G389" s="13" t="s">
        <v>83</v>
      </c>
      <c r="H389" s="13" t="s">
        <v>45</v>
      </c>
      <c r="I389" s="13" t="s">
        <v>45</v>
      </c>
      <c r="J389" s="13" t="s">
        <v>45</v>
      </c>
      <c r="K389" s="13" t="s">
        <v>45</v>
      </c>
      <c r="L389" s="13" t="s">
        <v>45</v>
      </c>
      <c r="M389" s="13" t="s">
        <v>45</v>
      </c>
      <c r="N389" s="13" t="s">
        <v>42</v>
      </c>
    </row>
    <row r="390" spans="1:14" x14ac:dyDescent="0.25">
      <c r="A390" t="s">
        <v>910</v>
      </c>
      <c r="B390" t="s">
        <v>911</v>
      </c>
      <c r="C390" s="35" t="s">
        <v>911</v>
      </c>
      <c r="D390" t="s">
        <v>127</v>
      </c>
      <c r="E390" s="13" t="s">
        <v>44</v>
      </c>
      <c r="F390" s="13" t="s">
        <v>46</v>
      </c>
      <c r="G390" s="13" t="s">
        <v>83</v>
      </c>
      <c r="H390" s="13" t="s">
        <v>45</v>
      </c>
      <c r="I390" s="13" t="s">
        <v>45</v>
      </c>
      <c r="J390" s="13" t="s">
        <v>45</v>
      </c>
      <c r="K390" s="13" t="s">
        <v>45</v>
      </c>
      <c r="L390" s="13" t="s">
        <v>45</v>
      </c>
      <c r="M390" s="13" t="s">
        <v>45</v>
      </c>
      <c r="N390" s="13" t="s">
        <v>42</v>
      </c>
    </row>
    <row r="391" spans="1:14" x14ac:dyDescent="0.25">
      <c r="A391" t="s">
        <v>912</v>
      </c>
      <c r="B391" t="s">
        <v>913</v>
      </c>
      <c r="C391" s="35" t="s">
        <v>913</v>
      </c>
      <c r="D391" t="s">
        <v>127</v>
      </c>
      <c r="E391" s="13" t="s">
        <v>44</v>
      </c>
      <c r="F391" s="13" t="s">
        <v>46</v>
      </c>
      <c r="G391" s="13" t="s">
        <v>83</v>
      </c>
      <c r="H391" s="13" t="s">
        <v>45</v>
      </c>
      <c r="I391" s="13" t="s">
        <v>45</v>
      </c>
      <c r="J391" s="13" t="s">
        <v>45</v>
      </c>
      <c r="K391" s="13" t="s">
        <v>45</v>
      </c>
      <c r="L391" s="13" t="s">
        <v>45</v>
      </c>
      <c r="M391" s="13" t="s">
        <v>45</v>
      </c>
      <c r="N391" s="13" t="s">
        <v>42</v>
      </c>
    </row>
    <row r="392" spans="1:14" x14ac:dyDescent="0.25">
      <c r="A392" t="s">
        <v>914</v>
      </c>
      <c r="B392" t="s">
        <v>915</v>
      </c>
      <c r="C392" s="35" t="s">
        <v>915</v>
      </c>
      <c r="D392" t="s">
        <v>127</v>
      </c>
      <c r="E392" s="13" t="s">
        <v>44</v>
      </c>
      <c r="F392" s="13" t="s">
        <v>46</v>
      </c>
      <c r="G392" s="13" t="s">
        <v>83</v>
      </c>
      <c r="H392" s="13" t="s">
        <v>45</v>
      </c>
      <c r="I392" s="13" t="s">
        <v>45</v>
      </c>
      <c r="J392" s="13" t="s">
        <v>45</v>
      </c>
      <c r="K392" s="13" t="s">
        <v>45</v>
      </c>
      <c r="L392" s="13" t="s">
        <v>45</v>
      </c>
      <c r="M392" s="13" t="s">
        <v>45</v>
      </c>
      <c r="N392" s="13" t="s">
        <v>42</v>
      </c>
    </row>
    <row r="393" spans="1:14" x14ac:dyDescent="0.25">
      <c r="A393" t="s">
        <v>916</v>
      </c>
      <c r="B393" t="s">
        <v>917</v>
      </c>
      <c r="C393" s="35" t="s">
        <v>917</v>
      </c>
      <c r="D393" t="s">
        <v>127</v>
      </c>
      <c r="E393" s="13" t="s">
        <v>44</v>
      </c>
      <c r="F393" s="13" t="s">
        <v>46</v>
      </c>
      <c r="G393" s="13" t="s">
        <v>83</v>
      </c>
      <c r="H393" s="13" t="s">
        <v>45</v>
      </c>
      <c r="I393" s="13" t="s">
        <v>45</v>
      </c>
      <c r="J393" s="13" t="s">
        <v>45</v>
      </c>
      <c r="K393" s="13" t="s">
        <v>45</v>
      </c>
      <c r="L393" s="13" t="s">
        <v>45</v>
      </c>
      <c r="M393" s="13" t="s">
        <v>45</v>
      </c>
      <c r="N393" s="13" t="s">
        <v>42</v>
      </c>
    </row>
    <row r="394" spans="1:14" x14ac:dyDescent="0.25">
      <c r="A394" t="s">
        <v>918</v>
      </c>
      <c r="B394" t="s">
        <v>919</v>
      </c>
      <c r="C394" s="35" t="s">
        <v>919</v>
      </c>
      <c r="D394" t="s">
        <v>79</v>
      </c>
      <c r="E394" s="13" t="s">
        <v>44</v>
      </c>
      <c r="F394" s="13" t="s">
        <v>46</v>
      </c>
      <c r="G394" s="13" t="s">
        <v>83</v>
      </c>
      <c r="H394" s="13" t="s">
        <v>45</v>
      </c>
      <c r="I394" s="13" t="s">
        <v>45</v>
      </c>
      <c r="J394" s="13" t="s">
        <v>45</v>
      </c>
      <c r="K394" s="13" t="s">
        <v>45</v>
      </c>
      <c r="L394" s="13" t="s">
        <v>45</v>
      </c>
      <c r="M394" s="13" t="s">
        <v>45</v>
      </c>
      <c r="N394" s="13" t="s">
        <v>42</v>
      </c>
    </row>
    <row r="395" spans="1:14" x14ac:dyDescent="0.25">
      <c r="A395" t="s">
        <v>920</v>
      </c>
      <c r="B395" t="s">
        <v>921</v>
      </c>
      <c r="C395" s="35" t="s">
        <v>921</v>
      </c>
      <c r="D395" t="s">
        <v>79</v>
      </c>
      <c r="E395" s="13" t="s">
        <v>44</v>
      </c>
      <c r="F395" s="13" t="s">
        <v>46</v>
      </c>
      <c r="G395" s="13" t="s">
        <v>83</v>
      </c>
      <c r="H395" s="13" t="s">
        <v>45</v>
      </c>
      <c r="I395" s="13" t="s">
        <v>45</v>
      </c>
      <c r="J395" s="13" t="s">
        <v>45</v>
      </c>
      <c r="K395" s="13" t="s">
        <v>45</v>
      </c>
      <c r="L395" s="13" t="s">
        <v>45</v>
      </c>
      <c r="M395" s="13" t="s">
        <v>45</v>
      </c>
      <c r="N395" s="13" t="s">
        <v>42</v>
      </c>
    </row>
    <row r="396" spans="1:14" x14ac:dyDescent="0.25">
      <c r="A396" t="s">
        <v>922</v>
      </c>
      <c r="B396" t="s">
        <v>923</v>
      </c>
      <c r="C396" s="35" t="s">
        <v>923</v>
      </c>
      <c r="D396" t="s">
        <v>79</v>
      </c>
      <c r="E396" s="13" t="s">
        <v>44</v>
      </c>
      <c r="F396" s="13" t="s">
        <v>46</v>
      </c>
      <c r="G396" s="13" t="s">
        <v>83</v>
      </c>
      <c r="H396" s="13" t="s">
        <v>45</v>
      </c>
      <c r="I396" s="13" t="s">
        <v>45</v>
      </c>
      <c r="J396" s="13" t="s">
        <v>45</v>
      </c>
      <c r="K396" s="13" t="s">
        <v>45</v>
      </c>
      <c r="L396" s="13" t="s">
        <v>45</v>
      </c>
      <c r="M396" s="13" t="s">
        <v>45</v>
      </c>
      <c r="N396" s="13" t="s">
        <v>42</v>
      </c>
    </row>
    <row r="397" spans="1:14" x14ac:dyDescent="0.25">
      <c r="A397" t="s">
        <v>924</v>
      </c>
      <c r="B397">
        <v>5</v>
      </c>
      <c r="C397" s="35">
        <v>5</v>
      </c>
      <c r="D397" t="s">
        <v>79</v>
      </c>
      <c r="E397" s="13" t="s">
        <v>44</v>
      </c>
      <c r="F397" s="13" t="s">
        <v>46</v>
      </c>
      <c r="G397" s="13" t="s">
        <v>83</v>
      </c>
      <c r="H397" s="13" t="s">
        <v>45</v>
      </c>
      <c r="I397" s="13" t="s">
        <v>45</v>
      </c>
      <c r="J397" s="13" t="s">
        <v>45</v>
      </c>
      <c r="K397" s="13" t="s">
        <v>45</v>
      </c>
      <c r="L397" s="13" t="s">
        <v>45</v>
      </c>
      <c r="M397" s="13" t="s">
        <v>45</v>
      </c>
      <c r="N397" s="13" t="s">
        <v>42</v>
      </c>
    </row>
    <row r="398" spans="1:14" x14ac:dyDescent="0.25">
      <c r="A398" t="s">
        <v>925</v>
      </c>
      <c r="B398">
        <v>8</v>
      </c>
      <c r="C398" s="35">
        <v>8</v>
      </c>
      <c r="D398" t="s">
        <v>79</v>
      </c>
      <c r="E398" s="13" t="s">
        <v>44</v>
      </c>
      <c r="F398" s="13" t="s">
        <v>46</v>
      </c>
      <c r="G398" s="13" t="s">
        <v>83</v>
      </c>
      <c r="H398" s="13" t="s">
        <v>45</v>
      </c>
      <c r="I398" s="13" t="s">
        <v>45</v>
      </c>
      <c r="J398" s="13" t="s">
        <v>45</v>
      </c>
      <c r="K398" s="13" t="s">
        <v>45</v>
      </c>
      <c r="L398" s="13" t="s">
        <v>45</v>
      </c>
      <c r="M398" s="13" t="s">
        <v>45</v>
      </c>
      <c r="N398" s="13" t="s">
        <v>42</v>
      </c>
    </row>
    <row r="399" spans="1:14" x14ac:dyDescent="0.25">
      <c r="A399" t="s">
        <v>926</v>
      </c>
      <c r="B399">
        <v>15</v>
      </c>
      <c r="C399" s="35">
        <v>15</v>
      </c>
      <c r="D399" t="s">
        <v>79</v>
      </c>
      <c r="E399" s="13" t="s">
        <v>44</v>
      </c>
      <c r="F399" s="13" t="s">
        <v>46</v>
      </c>
      <c r="G399" s="13" t="s">
        <v>83</v>
      </c>
      <c r="H399" s="13" t="s">
        <v>45</v>
      </c>
      <c r="I399" s="13" t="s">
        <v>45</v>
      </c>
      <c r="J399" s="13" t="s">
        <v>45</v>
      </c>
      <c r="K399" s="13" t="s">
        <v>45</v>
      </c>
      <c r="L399" s="13" t="s">
        <v>45</v>
      </c>
      <c r="M399" s="13" t="s">
        <v>45</v>
      </c>
      <c r="N399" s="13" t="s">
        <v>42</v>
      </c>
    </row>
    <row r="400" spans="1:14" x14ac:dyDescent="0.25">
      <c r="A400" t="s">
        <v>927</v>
      </c>
      <c r="B400">
        <v>16</v>
      </c>
      <c r="C400" s="35">
        <v>16</v>
      </c>
      <c r="D400" t="s">
        <v>79</v>
      </c>
      <c r="E400" s="13" t="s">
        <v>44</v>
      </c>
      <c r="F400" s="13" t="s">
        <v>46</v>
      </c>
      <c r="G400" s="13" t="s">
        <v>83</v>
      </c>
      <c r="H400" s="13" t="s">
        <v>45</v>
      </c>
      <c r="I400" s="13" t="s">
        <v>45</v>
      </c>
      <c r="J400" s="13" t="s">
        <v>45</v>
      </c>
      <c r="K400" s="13" t="s">
        <v>45</v>
      </c>
      <c r="L400" s="13" t="s">
        <v>45</v>
      </c>
      <c r="M400" s="13" t="s">
        <v>45</v>
      </c>
      <c r="N400" s="13" t="s">
        <v>42</v>
      </c>
    </row>
    <row r="401" spans="1:14" x14ac:dyDescent="0.25">
      <c r="A401" t="s">
        <v>928</v>
      </c>
      <c r="B401">
        <v>17</v>
      </c>
      <c r="C401" s="35">
        <v>17</v>
      </c>
      <c r="D401" t="s">
        <v>79</v>
      </c>
      <c r="E401" s="13" t="s">
        <v>44</v>
      </c>
      <c r="F401" s="13" t="s">
        <v>46</v>
      </c>
      <c r="G401" s="13" t="s">
        <v>83</v>
      </c>
      <c r="H401" s="13" t="s">
        <v>45</v>
      </c>
      <c r="I401" s="13" t="s">
        <v>45</v>
      </c>
      <c r="J401" s="13" t="s">
        <v>45</v>
      </c>
      <c r="K401" s="13" t="s">
        <v>45</v>
      </c>
      <c r="L401" s="13" t="s">
        <v>45</v>
      </c>
      <c r="M401" s="13" t="s">
        <v>45</v>
      </c>
      <c r="N401" s="13" t="s">
        <v>42</v>
      </c>
    </row>
    <row r="402" spans="1:14" x14ac:dyDescent="0.25">
      <c r="A402" t="s">
        <v>929</v>
      </c>
      <c r="B402" t="s">
        <v>930</v>
      </c>
      <c r="C402" s="35" t="s">
        <v>930</v>
      </c>
      <c r="D402" t="s">
        <v>80</v>
      </c>
      <c r="E402" s="13" t="s">
        <v>44</v>
      </c>
      <c r="F402" s="13" t="s">
        <v>46</v>
      </c>
      <c r="G402" s="13" t="s">
        <v>83</v>
      </c>
      <c r="H402" s="13" t="s">
        <v>45</v>
      </c>
      <c r="I402" s="13" t="s">
        <v>45</v>
      </c>
      <c r="J402" s="13" t="s">
        <v>45</v>
      </c>
      <c r="K402" s="13" t="s">
        <v>45</v>
      </c>
      <c r="L402" s="13" t="s">
        <v>45</v>
      </c>
      <c r="M402" s="13" t="s">
        <v>45</v>
      </c>
      <c r="N402" s="13" t="s">
        <v>42</v>
      </c>
    </row>
    <row r="403" spans="1:14" x14ac:dyDescent="0.25">
      <c r="A403" t="s">
        <v>931</v>
      </c>
      <c r="B403" t="s">
        <v>932</v>
      </c>
      <c r="C403" s="35" t="s">
        <v>932</v>
      </c>
      <c r="D403" t="s">
        <v>80</v>
      </c>
      <c r="E403" s="13" t="s">
        <v>44</v>
      </c>
      <c r="F403" s="13" t="s">
        <v>46</v>
      </c>
      <c r="G403" s="13" t="s">
        <v>83</v>
      </c>
      <c r="H403" s="13" t="s">
        <v>45</v>
      </c>
      <c r="I403" s="13" t="s">
        <v>45</v>
      </c>
      <c r="J403" s="13" t="s">
        <v>45</v>
      </c>
      <c r="K403" s="13" t="s">
        <v>45</v>
      </c>
      <c r="L403" s="13" t="s">
        <v>45</v>
      </c>
      <c r="M403" s="13" t="s">
        <v>45</v>
      </c>
      <c r="N403" s="13" t="s">
        <v>42</v>
      </c>
    </row>
    <row r="404" spans="1:14" x14ac:dyDescent="0.25">
      <c r="A404" t="s">
        <v>933</v>
      </c>
      <c r="B404" t="s">
        <v>934</v>
      </c>
      <c r="C404" s="35" t="s">
        <v>934</v>
      </c>
      <c r="D404" t="s">
        <v>80</v>
      </c>
      <c r="E404" s="13" t="s">
        <v>44</v>
      </c>
      <c r="F404" s="13" t="s">
        <v>46</v>
      </c>
      <c r="G404" s="13" t="s">
        <v>83</v>
      </c>
      <c r="H404" s="13" t="s">
        <v>45</v>
      </c>
      <c r="I404" s="13" t="s">
        <v>45</v>
      </c>
      <c r="J404" s="13" t="s">
        <v>45</v>
      </c>
      <c r="K404" s="13" t="s">
        <v>45</v>
      </c>
      <c r="L404" s="13" t="s">
        <v>45</v>
      </c>
      <c r="M404" s="13" t="s">
        <v>45</v>
      </c>
      <c r="N404" s="13" t="s">
        <v>42</v>
      </c>
    </row>
    <row r="405" spans="1:14" x14ac:dyDescent="0.25">
      <c r="A405" t="s">
        <v>935</v>
      </c>
      <c r="B405" t="s">
        <v>936</v>
      </c>
      <c r="C405" s="35" t="s">
        <v>936</v>
      </c>
      <c r="D405" t="s">
        <v>80</v>
      </c>
      <c r="E405" s="13" t="s">
        <v>44</v>
      </c>
      <c r="F405" s="13" t="s">
        <v>46</v>
      </c>
      <c r="G405" s="13" t="s">
        <v>83</v>
      </c>
      <c r="H405" s="13" t="s">
        <v>45</v>
      </c>
      <c r="I405" s="13" t="s">
        <v>45</v>
      </c>
      <c r="J405" s="13" t="s">
        <v>45</v>
      </c>
      <c r="K405" s="13" t="s">
        <v>45</v>
      </c>
      <c r="L405" s="13" t="s">
        <v>45</v>
      </c>
      <c r="M405" s="13" t="s">
        <v>45</v>
      </c>
      <c r="N405" s="13" t="s">
        <v>42</v>
      </c>
    </row>
    <row r="406" spans="1:14" x14ac:dyDescent="0.25">
      <c r="A406" t="s">
        <v>937</v>
      </c>
      <c r="B406">
        <v>1</v>
      </c>
      <c r="C406" s="35">
        <v>1</v>
      </c>
      <c r="D406" t="s">
        <v>80</v>
      </c>
      <c r="E406" s="13" t="s">
        <v>44</v>
      </c>
      <c r="F406" s="13" t="s">
        <v>46</v>
      </c>
      <c r="G406" s="13" t="s">
        <v>83</v>
      </c>
      <c r="H406" s="13" t="s">
        <v>45</v>
      </c>
      <c r="I406" s="13" t="s">
        <v>45</v>
      </c>
      <c r="J406" s="13" t="s">
        <v>45</v>
      </c>
      <c r="K406" s="13" t="s">
        <v>45</v>
      </c>
      <c r="L406" s="13" t="s">
        <v>45</v>
      </c>
      <c r="M406" s="13" t="s">
        <v>45</v>
      </c>
      <c r="N406" s="13" t="s">
        <v>42</v>
      </c>
    </row>
    <row r="407" spans="1:14" x14ac:dyDescent="0.25">
      <c r="A407" t="s">
        <v>938</v>
      </c>
      <c r="B407">
        <v>4</v>
      </c>
      <c r="C407" s="35">
        <v>4</v>
      </c>
      <c r="D407" t="s">
        <v>80</v>
      </c>
      <c r="E407" s="13" t="s">
        <v>44</v>
      </c>
      <c r="F407" s="13" t="s">
        <v>46</v>
      </c>
      <c r="G407" s="13" t="s">
        <v>83</v>
      </c>
      <c r="H407" s="13" t="s">
        <v>45</v>
      </c>
      <c r="I407" s="13" t="s">
        <v>45</v>
      </c>
      <c r="J407" s="13" t="s">
        <v>45</v>
      </c>
      <c r="K407" s="13" t="s">
        <v>45</v>
      </c>
      <c r="L407" s="13" t="s">
        <v>45</v>
      </c>
      <c r="M407" s="13" t="s">
        <v>45</v>
      </c>
      <c r="N407" s="13" t="s">
        <v>42</v>
      </c>
    </row>
    <row r="408" spans="1:14" x14ac:dyDescent="0.25">
      <c r="A408" t="s">
        <v>939</v>
      </c>
      <c r="B408" t="s">
        <v>940</v>
      </c>
      <c r="C408" s="35" t="s">
        <v>940</v>
      </c>
      <c r="D408" t="s">
        <v>80</v>
      </c>
      <c r="E408" s="13" t="s">
        <v>44</v>
      </c>
      <c r="F408" s="13" t="s">
        <v>46</v>
      </c>
      <c r="G408" s="13" t="s">
        <v>83</v>
      </c>
      <c r="H408" s="13" t="s">
        <v>45</v>
      </c>
      <c r="I408" s="13" t="s">
        <v>45</v>
      </c>
      <c r="J408" s="13" t="s">
        <v>45</v>
      </c>
      <c r="K408" s="13" t="s">
        <v>45</v>
      </c>
      <c r="L408" s="13" t="s">
        <v>45</v>
      </c>
      <c r="M408" s="13" t="s">
        <v>45</v>
      </c>
      <c r="N408" s="13" t="s">
        <v>42</v>
      </c>
    </row>
    <row r="409" spans="1:14" x14ac:dyDescent="0.25">
      <c r="A409" t="s">
        <v>941</v>
      </c>
      <c r="B409" t="s">
        <v>942</v>
      </c>
      <c r="C409" s="35" t="s">
        <v>942</v>
      </c>
      <c r="D409" t="s">
        <v>80</v>
      </c>
      <c r="E409" s="13" t="s">
        <v>44</v>
      </c>
      <c r="F409" s="13" t="s">
        <v>46</v>
      </c>
      <c r="G409" s="13" t="s">
        <v>83</v>
      </c>
      <c r="H409" s="13" t="s">
        <v>45</v>
      </c>
      <c r="I409" s="13" t="s">
        <v>45</v>
      </c>
      <c r="J409" s="13" t="s">
        <v>45</v>
      </c>
      <c r="K409" s="13" t="s">
        <v>45</v>
      </c>
      <c r="L409" s="13" t="s">
        <v>45</v>
      </c>
      <c r="M409" s="13" t="s">
        <v>45</v>
      </c>
      <c r="N409" s="13" t="s">
        <v>42</v>
      </c>
    </row>
    <row r="410" spans="1:14" x14ac:dyDescent="0.25">
      <c r="A410" t="s">
        <v>943</v>
      </c>
      <c r="B410" t="s">
        <v>944</v>
      </c>
      <c r="C410" s="35" t="s">
        <v>944</v>
      </c>
      <c r="D410" t="s">
        <v>80</v>
      </c>
      <c r="E410" s="13" t="s">
        <v>44</v>
      </c>
      <c r="F410" s="13" t="s">
        <v>46</v>
      </c>
      <c r="G410" s="13" t="s">
        <v>83</v>
      </c>
      <c r="H410" s="13" t="s">
        <v>45</v>
      </c>
      <c r="I410" s="13" t="s">
        <v>45</v>
      </c>
      <c r="J410" s="13" t="s">
        <v>45</v>
      </c>
      <c r="K410" s="13" t="s">
        <v>45</v>
      </c>
      <c r="L410" s="13" t="s">
        <v>45</v>
      </c>
      <c r="M410" s="13" t="s">
        <v>45</v>
      </c>
      <c r="N410" s="13" t="s">
        <v>42</v>
      </c>
    </row>
    <row r="411" spans="1:14" x14ac:dyDescent="0.25">
      <c r="A411" t="s">
        <v>945</v>
      </c>
      <c r="B411" t="s">
        <v>946</v>
      </c>
      <c r="C411" s="35" t="s">
        <v>946</v>
      </c>
      <c r="D411" t="s">
        <v>128</v>
      </c>
      <c r="E411" s="13" t="s">
        <v>44</v>
      </c>
      <c r="F411" s="13" t="s">
        <v>46</v>
      </c>
      <c r="G411" s="13" t="s">
        <v>83</v>
      </c>
      <c r="H411" s="13" t="s">
        <v>45</v>
      </c>
      <c r="I411" s="13" t="s">
        <v>45</v>
      </c>
      <c r="J411" s="13" t="s">
        <v>45</v>
      </c>
      <c r="K411" s="13" t="s">
        <v>45</v>
      </c>
      <c r="L411" s="13" t="s">
        <v>45</v>
      </c>
      <c r="M411" s="13" t="s">
        <v>45</v>
      </c>
      <c r="N411" s="13" t="s">
        <v>42</v>
      </c>
    </row>
    <row r="412" spans="1:14" x14ac:dyDescent="0.25">
      <c r="A412" t="s">
        <v>947</v>
      </c>
      <c r="B412" t="s">
        <v>948</v>
      </c>
      <c r="C412" s="35" t="s">
        <v>948</v>
      </c>
      <c r="D412" t="s">
        <v>128</v>
      </c>
      <c r="E412" s="13" t="s">
        <v>44</v>
      </c>
      <c r="F412" s="13" t="s">
        <v>46</v>
      </c>
      <c r="G412" s="13" t="s">
        <v>83</v>
      </c>
      <c r="H412" s="13" t="s">
        <v>45</v>
      </c>
      <c r="I412" s="13" t="s">
        <v>45</v>
      </c>
      <c r="J412" s="13" t="s">
        <v>45</v>
      </c>
      <c r="K412" s="13" t="s">
        <v>45</v>
      </c>
      <c r="L412" s="13" t="s">
        <v>45</v>
      </c>
      <c r="M412" s="13" t="s">
        <v>45</v>
      </c>
      <c r="N412" s="13" t="s">
        <v>42</v>
      </c>
    </row>
    <row r="413" spans="1:14" x14ac:dyDescent="0.25">
      <c r="A413" t="s">
        <v>949</v>
      </c>
      <c r="B413" t="s">
        <v>950</v>
      </c>
      <c r="C413" s="35" t="s">
        <v>950</v>
      </c>
      <c r="D413" t="s">
        <v>128</v>
      </c>
      <c r="E413" s="13" t="s">
        <v>44</v>
      </c>
      <c r="F413" s="13" t="s">
        <v>46</v>
      </c>
      <c r="G413" s="13" t="s">
        <v>83</v>
      </c>
      <c r="H413" s="13" t="s">
        <v>45</v>
      </c>
      <c r="I413" s="13" t="s">
        <v>45</v>
      </c>
      <c r="J413" s="13" t="s">
        <v>45</v>
      </c>
      <c r="K413" s="13" t="s">
        <v>45</v>
      </c>
      <c r="L413" s="13" t="s">
        <v>45</v>
      </c>
      <c r="M413" s="13" t="s">
        <v>45</v>
      </c>
      <c r="N413" s="13" t="s">
        <v>42</v>
      </c>
    </row>
    <row r="414" spans="1:14" x14ac:dyDescent="0.25">
      <c r="A414" t="s">
        <v>951</v>
      </c>
      <c r="B414" t="s">
        <v>952</v>
      </c>
      <c r="C414" s="35" t="s">
        <v>952</v>
      </c>
      <c r="D414" t="s">
        <v>128</v>
      </c>
      <c r="E414" s="13" t="s">
        <v>44</v>
      </c>
      <c r="F414" s="13" t="s">
        <v>46</v>
      </c>
      <c r="G414" s="13" t="s">
        <v>83</v>
      </c>
      <c r="H414" s="13" t="s">
        <v>45</v>
      </c>
      <c r="I414" s="13" t="s">
        <v>45</v>
      </c>
      <c r="J414" s="13" t="s">
        <v>45</v>
      </c>
      <c r="K414" s="13" t="s">
        <v>45</v>
      </c>
      <c r="L414" s="13" t="s">
        <v>45</v>
      </c>
      <c r="M414" s="13" t="s">
        <v>45</v>
      </c>
      <c r="N414" s="13" t="s">
        <v>42</v>
      </c>
    </row>
    <row r="415" spans="1:14" x14ac:dyDescent="0.25">
      <c r="A415" t="s">
        <v>953</v>
      </c>
      <c r="B415" t="s">
        <v>954</v>
      </c>
      <c r="C415" s="35" t="s">
        <v>954</v>
      </c>
      <c r="D415" t="s">
        <v>128</v>
      </c>
      <c r="E415" s="13" t="s">
        <v>44</v>
      </c>
      <c r="F415" s="13" t="s">
        <v>46</v>
      </c>
      <c r="G415" s="13" t="s">
        <v>83</v>
      </c>
      <c r="H415" s="13" t="s">
        <v>45</v>
      </c>
      <c r="I415" s="13" t="s">
        <v>45</v>
      </c>
      <c r="J415" s="13" t="s">
        <v>45</v>
      </c>
      <c r="K415" s="13" t="s">
        <v>45</v>
      </c>
      <c r="L415" s="13" t="s">
        <v>45</v>
      </c>
      <c r="M415" s="13" t="s">
        <v>45</v>
      </c>
      <c r="N415" s="13" t="s">
        <v>42</v>
      </c>
    </row>
    <row r="416" spans="1:14" x14ac:dyDescent="0.25">
      <c r="A416" t="s">
        <v>955</v>
      </c>
      <c r="B416" t="s">
        <v>956</v>
      </c>
      <c r="C416" s="35" t="s">
        <v>956</v>
      </c>
      <c r="D416" t="s">
        <v>128</v>
      </c>
      <c r="E416" s="13" t="s">
        <v>44</v>
      </c>
      <c r="F416" s="13" t="s">
        <v>46</v>
      </c>
      <c r="G416" s="13" t="s">
        <v>83</v>
      </c>
      <c r="H416" s="13" t="s">
        <v>45</v>
      </c>
      <c r="I416" s="13" t="s">
        <v>45</v>
      </c>
      <c r="J416" s="13" t="s">
        <v>45</v>
      </c>
      <c r="K416" s="13" t="s">
        <v>45</v>
      </c>
      <c r="L416" s="13" t="s">
        <v>45</v>
      </c>
      <c r="M416" s="13" t="s">
        <v>45</v>
      </c>
      <c r="N416" s="13" t="s">
        <v>42</v>
      </c>
    </row>
    <row r="417" spans="1:14" x14ac:dyDescent="0.25">
      <c r="A417" t="s">
        <v>957</v>
      </c>
      <c r="B417" t="s">
        <v>958</v>
      </c>
      <c r="C417" s="35" t="s">
        <v>958</v>
      </c>
      <c r="D417" t="s">
        <v>128</v>
      </c>
      <c r="E417" s="13" t="s">
        <v>44</v>
      </c>
      <c r="F417" s="13" t="s">
        <v>46</v>
      </c>
      <c r="G417" s="13" t="s">
        <v>83</v>
      </c>
      <c r="H417" s="13" t="s">
        <v>45</v>
      </c>
      <c r="I417" s="13" t="s">
        <v>45</v>
      </c>
      <c r="J417" s="13" t="s">
        <v>45</v>
      </c>
      <c r="K417" s="13" t="s">
        <v>45</v>
      </c>
      <c r="L417" s="13" t="s">
        <v>45</v>
      </c>
      <c r="M417" s="13" t="s">
        <v>45</v>
      </c>
      <c r="N417" s="13" t="s">
        <v>42</v>
      </c>
    </row>
    <row r="418" spans="1:14" x14ac:dyDescent="0.25">
      <c r="A418" t="s">
        <v>959</v>
      </c>
      <c r="B418" t="s">
        <v>960</v>
      </c>
      <c r="C418" s="35" t="s">
        <v>960</v>
      </c>
      <c r="D418" t="s">
        <v>128</v>
      </c>
      <c r="E418" s="13" t="s">
        <v>44</v>
      </c>
      <c r="F418" s="13" t="s">
        <v>46</v>
      </c>
      <c r="G418" s="13" t="s">
        <v>83</v>
      </c>
      <c r="H418" s="13" t="s">
        <v>45</v>
      </c>
      <c r="I418" s="13" t="s">
        <v>45</v>
      </c>
      <c r="J418" s="13" t="s">
        <v>45</v>
      </c>
      <c r="K418" s="13" t="s">
        <v>45</v>
      </c>
      <c r="L418" s="13" t="s">
        <v>45</v>
      </c>
      <c r="M418" s="13" t="s">
        <v>45</v>
      </c>
      <c r="N418" s="13" t="s">
        <v>42</v>
      </c>
    </row>
    <row r="419" spans="1:14" x14ac:dyDescent="0.25">
      <c r="A419" t="s">
        <v>961</v>
      </c>
      <c r="B419" t="s">
        <v>962</v>
      </c>
      <c r="C419" s="35" t="s">
        <v>962</v>
      </c>
      <c r="D419" t="s">
        <v>128</v>
      </c>
      <c r="E419" s="13" t="s">
        <v>44</v>
      </c>
      <c r="F419" s="13" t="s">
        <v>46</v>
      </c>
      <c r="G419" s="13" t="s">
        <v>83</v>
      </c>
      <c r="H419" s="13" t="s">
        <v>45</v>
      </c>
      <c r="I419" s="13" t="s">
        <v>45</v>
      </c>
      <c r="J419" s="13" t="s">
        <v>45</v>
      </c>
      <c r="K419" s="13" t="s">
        <v>45</v>
      </c>
      <c r="L419" s="13" t="s">
        <v>45</v>
      </c>
      <c r="M419" s="13" t="s">
        <v>45</v>
      </c>
      <c r="N419" s="13" t="s">
        <v>42</v>
      </c>
    </row>
    <row r="420" spans="1:14" x14ac:dyDescent="0.25">
      <c r="A420" t="s">
        <v>963</v>
      </c>
      <c r="B420" t="s">
        <v>964</v>
      </c>
      <c r="C420" s="35" t="s">
        <v>964</v>
      </c>
      <c r="D420" t="s">
        <v>128</v>
      </c>
      <c r="E420" s="13" t="s">
        <v>44</v>
      </c>
      <c r="F420" s="13" t="s">
        <v>46</v>
      </c>
      <c r="G420" s="13" t="s">
        <v>83</v>
      </c>
      <c r="H420" s="13" t="s">
        <v>45</v>
      </c>
      <c r="I420" s="13" t="s">
        <v>45</v>
      </c>
      <c r="J420" s="13" t="s">
        <v>45</v>
      </c>
      <c r="K420" s="13" t="s">
        <v>45</v>
      </c>
      <c r="L420" s="13" t="s">
        <v>45</v>
      </c>
      <c r="M420" s="13" t="s">
        <v>45</v>
      </c>
      <c r="N420" s="13" t="s">
        <v>42</v>
      </c>
    </row>
    <row r="421" spans="1:14" x14ac:dyDescent="0.25">
      <c r="A421" t="s">
        <v>965</v>
      </c>
      <c r="B421" t="s">
        <v>966</v>
      </c>
      <c r="C421" s="35" t="s">
        <v>966</v>
      </c>
      <c r="D421" t="s">
        <v>128</v>
      </c>
      <c r="E421" s="13" t="s">
        <v>44</v>
      </c>
      <c r="F421" s="13" t="s">
        <v>46</v>
      </c>
      <c r="G421" s="13" t="s">
        <v>83</v>
      </c>
      <c r="H421" s="13" t="s">
        <v>45</v>
      </c>
      <c r="I421" s="13" t="s">
        <v>45</v>
      </c>
      <c r="J421" s="13" t="s">
        <v>45</v>
      </c>
      <c r="K421" s="13" t="s">
        <v>45</v>
      </c>
      <c r="L421" s="13" t="s">
        <v>45</v>
      </c>
      <c r="M421" s="13" t="s">
        <v>45</v>
      </c>
      <c r="N421" s="13" t="s">
        <v>42</v>
      </c>
    </row>
    <row r="422" spans="1:14" x14ac:dyDescent="0.25">
      <c r="A422" t="s">
        <v>967</v>
      </c>
      <c r="B422" t="s">
        <v>968</v>
      </c>
      <c r="C422" s="35" t="s">
        <v>968</v>
      </c>
      <c r="D422" t="s">
        <v>128</v>
      </c>
      <c r="E422" s="13" t="s">
        <v>44</v>
      </c>
      <c r="F422" s="13" t="s">
        <v>46</v>
      </c>
      <c r="G422" s="13" t="s">
        <v>83</v>
      </c>
      <c r="H422" s="13" t="s">
        <v>45</v>
      </c>
      <c r="I422" s="13" t="s">
        <v>45</v>
      </c>
      <c r="J422" s="13" t="s">
        <v>45</v>
      </c>
      <c r="K422" s="13" t="s">
        <v>45</v>
      </c>
      <c r="L422" s="13" t="s">
        <v>45</v>
      </c>
      <c r="M422" s="13" t="s">
        <v>45</v>
      </c>
      <c r="N422" s="13" t="s">
        <v>42</v>
      </c>
    </row>
    <row r="423" spans="1:14" x14ac:dyDescent="0.25">
      <c r="A423" t="s">
        <v>969</v>
      </c>
      <c r="B423" t="s">
        <v>970</v>
      </c>
      <c r="C423" s="35" t="s">
        <v>970</v>
      </c>
      <c r="D423" t="s">
        <v>128</v>
      </c>
      <c r="E423" s="13" t="s">
        <v>44</v>
      </c>
      <c r="F423" s="13" t="s">
        <v>46</v>
      </c>
      <c r="G423" s="13" t="s">
        <v>83</v>
      </c>
      <c r="H423" s="13" t="s">
        <v>45</v>
      </c>
      <c r="I423" s="13" t="s">
        <v>45</v>
      </c>
      <c r="J423" s="13" t="s">
        <v>45</v>
      </c>
      <c r="K423" s="13" t="s">
        <v>45</v>
      </c>
      <c r="L423" s="13" t="s">
        <v>45</v>
      </c>
      <c r="M423" s="13" t="s">
        <v>45</v>
      </c>
      <c r="N423" s="13" t="s">
        <v>42</v>
      </c>
    </row>
    <row r="424" spans="1:14" x14ac:dyDescent="0.25">
      <c r="A424" t="s">
        <v>971</v>
      </c>
      <c r="B424" t="s">
        <v>972</v>
      </c>
      <c r="C424" s="35" t="s">
        <v>972</v>
      </c>
      <c r="D424" t="s">
        <v>128</v>
      </c>
      <c r="E424" s="13" t="s">
        <v>44</v>
      </c>
      <c r="F424" s="13" t="s">
        <v>46</v>
      </c>
      <c r="G424" s="13" t="s">
        <v>83</v>
      </c>
      <c r="H424" s="13" t="s">
        <v>45</v>
      </c>
      <c r="I424" s="13" t="s">
        <v>45</v>
      </c>
      <c r="J424" s="13" t="s">
        <v>45</v>
      </c>
      <c r="K424" s="13" t="s">
        <v>45</v>
      </c>
      <c r="L424" s="13" t="s">
        <v>45</v>
      </c>
      <c r="M424" s="13" t="s">
        <v>45</v>
      </c>
      <c r="N424" s="13" t="s">
        <v>42</v>
      </c>
    </row>
    <row r="425" spans="1:14" x14ac:dyDescent="0.25">
      <c r="A425" t="s">
        <v>973</v>
      </c>
      <c r="B425" t="s">
        <v>974</v>
      </c>
      <c r="C425" s="35" t="s">
        <v>974</v>
      </c>
      <c r="D425" t="s">
        <v>128</v>
      </c>
      <c r="E425" s="13" t="s">
        <v>44</v>
      </c>
      <c r="F425" s="13" t="s">
        <v>46</v>
      </c>
      <c r="G425" s="13" t="s">
        <v>83</v>
      </c>
      <c r="H425" s="13" t="s">
        <v>45</v>
      </c>
      <c r="I425" s="13" t="s">
        <v>45</v>
      </c>
      <c r="J425" s="13" t="s">
        <v>45</v>
      </c>
      <c r="K425" s="13" t="s">
        <v>45</v>
      </c>
      <c r="L425" s="13" t="s">
        <v>45</v>
      </c>
      <c r="M425" s="13" t="s">
        <v>45</v>
      </c>
      <c r="N425" s="13" t="s">
        <v>42</v>
      </c>
    </row>
    <row r="426" spans="1:14" x14ac:dyDescent="0.25">
      <c r="A426" t="s">
        <v>975</v>
      </c>
      <c r="B426" t="s">
        <v>976</v>
      </c>
      <c r="C426" s="35" t="s">
        <v>976</v>
      </c>
      <c r="D426" t="s">
        <v>128</v>
      </c>
      <c r="E426" s="13" t="s">
        <v>44</v>
      </c>
      <c r="F426" s="13" t="s">
        <v>46</v>
      </c>
      <c r="G426" s="13" t="s">
        <v>83</v>
      </c>
      <c r="H426" s="13" t="s">
        <v>45</v>
      </c>
      <c r="I426" s="13" t="s">
        <v>45</v>
      </c>
      <c r="J426" s="13" t="s">
        <v>45</v>
      </c>
      <c r="K426" s="13" t="s">
        <v>45</v>
      </c>
      <c r="L426" s="13" t="s">
        <v>45</v>
      </c>
      <c r="M426" s="13" t="s">
        <v>45</v>
      </c>
      <c r="N426" s="13" t="s">
        <v>42</v>
      </c>
    </row>
    <row r="427" spans="1:14" x14ac:dyDescent="0.25">
      <c r="A427" t="s">
        <v>977</v>
      </c>
      <c r="B427" t="s">
        <v>978</v>
      </c>
      <c r="C427" s="35" t="s">
        <v>978</v>
      </c>
      <c r="D427" t="s">
        <v>128</v>
      </c>
      <c r="E427" s="13" t="s">
        <v>44</v>
      </c>
      <c r="F427" s="13" t="s">
        <v>46</v>
      </c>
      <c r="G427" s="13" t="s">
        <v>83</v>
      </c>
      <c r="H427" s="13" t="s">
        <v>45</v>
      </c>
      <c r="I427" s="13" t="s">
        <v>45</v>
      </c>
      <c r="J427" s="13" t="s">
        <v>45</v>
      </c>
      <c r="K427" s="13" t="s">
        <v>45</v>
      </c>
      <c r="L427" s="13" t="s">
        <v>45</v>
      </c>
      <c r="M427" s="13" t="s">
        <v>45</v>
      </c>
      <c r="N427" s="13" t="s">
        <v>42</v>
      </c>
    </row>
    <row r="428" spans="1:14" x14ac:dyDescent="0.25">
      <c r="A428" t="s">
        <v>979</v>
      </c>
      <c r="B428" t="s">
        <v>980</v>
      </c>
      <c r="C428" s="35" t="s">
        <v>980</v>
      </c>
      <c r="D428" t="s">
        <v>128</v>
      </c>
      <c r="E428" s="13" t="s">
        <v>44</v>
      </c>
      <c r="F428" s="13" t="s">
        <v>46</v>
      </c>
      <c r="G428" s="13" t="s">
        <v>83</v>
      </c>
      <c r="H428" s="13" t="s">
        <v>45</v>
      </c>
      <c r="I428" s="13" t="s">
        <v>45</v>
      </c>
      <c r="J428" s="13" t="s">
        <v>45</v>
      </c>
      <c r="K428" s="13" t="s">
        <v>45</v>
      </c>
      <c r="L428" s="13" t="s">
        <v>45</v>
      </c>
      <c r="M428" s="13" t="s">
        <v>45</v>
      </c>
      <c r="N428" s="13" t="s">
        <v>42</v>
      </c>
    </row>
    <row r="429" spans="1:14" x14ac:dyDescent="0.25">
      <c r="A429" t="s">
        <v>981</v>
      </c>
      <c r="B429" t="s">
        <v>982</v>
      </c>
      <c r="C429" s="35" t="s">
        <v>982</v>
      </c>
      <c r="D429" t="s">
        <v>81</v>
      </c>
      <c r="E429" s="13" t="s">
        <v>44</v>
      </c>
      <c r="F429" s="13" t="s">
        <v>46</v>
      </c>
      <c r="G429" s="13" t="s">
        <v>83</v>
      </c>
      <c r="H429" s="13" t="s">
        <v>45</v>
      </c>
      <c r="I429" s="13" t="s">
        <v>45</v>
      </c>
      <c r="J429" s="13" t="s">
        <v>45</v>
      </c>
      <c r="K429" s="13" t="s">
        <v>45</v>
      </c>
      <c r="L429" s="13" t="s">
        <v>45</v>
      </c>
      <c r="M429" s="13" t="s">
        <v>45</v>
      </c>
      <c r="N429" s="13" t="s">
        <v>42</v>
      </c>
    </row>
    <row r="430" spans="1:14" x14ac:dyDescent="0.25">
      <c r="A430" t="s">
        <v>983</v>
      </c>
      <c r="B430" t="s">
        <v>984</v>
      </c>
      <c r="C430" s="35" t="s">
        <v>984</v>
      </c>
      <c r="D430" t="s">
        <v>81</v>
      </c>
      <c r="E430" s="13" t="s">
        <v>44</v>
      </c>
      <c r="F430" s="13" t="s">
        <v>46</v>
      </c>
      <c r="G430" s="13" t="s">
        <v>83</v>
      </c>
      <c r="H430" s="13" t="s">
        <v>45</v>
      </c>
      <c r="I430" s="13" t="s">
        <v>45</v>
      </c>
      <c r="J430" s="13" t="s">
        <v>45</v>
      </c>
      <c r="K430" s="13" t="s">
        <v>45</v>
      </c>
      <c r="L430" s="13" t="s">
        <v>45</v>
      </c>
      <c r="M430" s="13" t="s">
        <v>45</v>
      </c>
      <c r="N430" s="13" t="s">
        <v>42</v>
      </c>
    </row>
    <row r="431" spans="1:14" x14ac:dyDescent="0.25">
      <c r="A431" t="s">
        <v>985</v>
      </c>
      <c r="B431" t="s">
        <v>986</v>
      </c>
      <c r="C431" s="35" t="s">
        <v>986</v>
      </c>
      <c r="D431" t="s">
        <v>81</v>
      </c>
      <c r="E431" s="13" t="s">
        <v>44</v>
      </c>
      <c r="F431" s="13" t="s">
        <v>46</v>
      </c>
      <c r="G431" s="13" t="s">
        <v>83</v>
      </c>
      <c r="H431" s="13" t="s">
        <v>45</v>
      </c>
      <c r="I431" s="13" t="s">
        <v>45</v>
      </c>
      <c r="J431" s="13" t="s">
        <v>45</v>
      </c>
      <c r="K431" s="13" t="s">
        <v>45</v>
      </c>
      <c r="L431" s="13" t="s">
        <v>45</v>
      </c>
      <c r="M431" s="13" t="s">
        <v>45</v>
      </c>
      <c r="N431" s="13" t="s">
        <v>42</v>
      </c>
    </row>
    <row r="432" spans="1:14" x14ac:dyDescent="0.25">
      <c r="A432" t="s">
        <v>987</v>
      </c>
      <c r="B432" t="s">
        <v>988</v>
      </c>
      <c r="C432" s="35" t="s">
        <v>988</v>
      </c>
      <c r="D432" t="s">
        <v>81</v>
      </c>
      <c r="E432" s="13" t="s">
        <v>44</v>
      </c>
      <c r="F432" s="13" t="s">
        <v>46</v>
      </c>
      <c r="G432" s="13" t="s">
        <v>83</v>
      </c>
      <c r="H432" s="13" t="s">
        <v>45</v>
      </c>
      <c r="I432" s="13" t="s">
        <v>45</v>
      </c>
      <c r="J432" s="13" t="s">
        <v>45</v>
      </c>
      <c r="K432" s="13" t="s">
        <v>45</v>
      </c>
      <c r="L432" s="13" t="s">
        <v>45</v>
      </c>
      <c r="M432" s="13" t="s">
        <v>45</v>
      </c>
      <c r="N432" s="13" t="s">
        <v>42</v>
      </c>
    </row>
    <row r="433" spans="1:14" x14ac:dyDescent="0.25">
      <c r="A433" t="s">
        <v>989</v>
      </c>
      <c r="B433" t="s">
        <v>990</v>
      </c>
      <c r="C433" s="35" t="s">
        <v>990</v>
      </c>
      <c r="D433" t="s">
        <v>81</v>
      </c>
      <c r="E433" s="13" t="s">
        <v>44</v>
      </c>
      <c r="F433" s="13" t="s">
        <v>46</v>
      </c>
      <c r="G433" s="13" t="s">
        <v>83</v>
      </c>
      <c r="H433" s="13" t="s">
        <v>45</v>
      </c>
      <c r="I433" s="13" t="s">
        <v>45</v>
      </c>
      <c r="J433" s="13" t="s">
        <v>45</v>
      </c>
      <c r="K433" s="13" t="s">
        <v>45</v>
      </c>
      <c r="L433" s="13" t="s">
        <v>45</v>
      </c>
      <c r="M433" s="13" t="s">
        <v>45</v>
      </c>
      <c r="N433" s="13" t="s">
        <v>42</v>
      </c>
    </row>
    <row r="434" spans="1:14" x14ac:dyDescent="0.25">
      <c r="A434" t="s">
        <v>991</v>
      </c>
      <c r="B434" t="s">
        <v>992</v>
      </c>
      <c r="C434" s="35" t="s">
        <v>992</v>
      </c>
      <c r="D434" t="s">
        <v>129</v>
      </c>
      <c r="E434" s="13" t="s">
        <v>44</v>
      </c>
      <c r="F434" s="13" t="s">
        <v>46</v>
      </c>
      <c r="G434" s="13" t="s">
        <v>83</v>
      </c>
      <c r="H434" s="13" t="s">
        <v>45</v>
      </c>
      <c r="I434" s="13" t="s">
        <v>45</v>
      </c>
      <c r="J434" s="13" t="s">
        <v>45</v>
      </c>
      <c r="K434" s="13" t="s">
        <v>45</v>
      </c>
      <c r="L434" s="13" t="s">
        <v>45</v>
      </c>
      <c r="M434" s="13" t="s">
        <v>45</v>
      </c>
      <c r="N434" s="13" t="s">
        <v>42</v>
      </c>
    </row>
    <row r="435" spans="1:14" x14ac:dyDescent="0.25">
      <c r="A435" t="s">
        <v>993</v>
      </c>
      <c r="B435" t="s">
        <v>994</v>
      </c>
      <c r="C435" s="35" t="s">
        <v>994</v>
      </c>
      <c r="D435" t="s">
        <v>129</v>
      </c>
      <c r="E435" s="13" t="s">
        <v>44</v>
      </c>
      <c r="F435" s="13" t="s">
        <v>46</v>
      </c>
      <c r="G435" s="13" t="s">
        <v>83</v>
      </c>
      <c r="H435" s="13" t="s">
        <v>45</v>
      </c>
      <c r="I435" s="13" t="s">
        <v>45</v>
      </c>
      <c r="J435" s="13" t="s">
        <v>45</v>
      </c>
      <c r="K435" s="13" t="s">
        <v>45</v>
      </c>
      <c r="L435" s="13" t="s">
        <v>45</v>
      </c>
      <c r="M435" s="13" t="s">
        <v>45</v>
      </c>
      <c r="N435" s="13" t="s">
        <v>42</v>
      </c>
    </row>
    <row r="436" spans="1:14" x14ac:dyDescent="0.25">
      <c r="A436" t="s">
        <v>995</v>
      </c>
      <c r="B436" t="s">
        <v>996</v>
      </c>
      <c r="C436" s="35" t="s">
        <v>996</v>
      </c>
      <c r="D436" t="s">
        <v>129</v>
      </c>
      <c r="E436" s="13" t="s">
        <v>44</v>
      </c>
      <c r="F436" s="13" t="s">
        <v>46</v>
      </c>
      <c r="G436" s="13" t="s">
        <v>83</v>
      </c>
      <c r="H436" s="13" t="s">
        <v>45</v>
      </c>
      <c r="I436" s="13" t="s">
        <v>45</v>
      </c>
      <c r="J436" s="13" t="s">
        <v>45</v>
      </c>
      <c r="K436" s="13" t="s">
        <v>45</v>
      </c>
      <c r="L436" s="13" t="s">
        <v>45</v>
      </c>
      <c r="M436" s="13" t="s">
        <v>45</v>
      </c>
      <c r="N436" s="13" t="s">
        <v>42</v>
      </c>
    </row>
    <row r="437" spans="1:14" x14ac:dyDescent="0.25">
      <c r="A437" t="s">
        <v>997</v>
      </c>
      <c r="B437" t="s">
        <v>998</v>
      </c>
      <c r="C437" s="35" t="s">
        <v>998</v>
      </c>
      <c r="D437" t="s">
        <v>129</v>
      </c>
      <c r="E437" s="13" t="s">
        <v>44</v>
      </c>
      <c r="F437" s="13" t="s">
        <v>46</v>
      </c>
      <c r="G437" s="13" t="s">
        <v>83</v>
      </c>
      <c r="H437" s="13" t="s">
        <v>45</v>
      </c>
      <c r="I437" s="13" t="s">
        <v>45</v>
      </c>
      <c r="J437" s="13" t="s">
        <v>45</v>
      </c>
      <c r="K437" s="13" t="s">
        <v>45</v>
      </c>
      <c r="L437" s="13" t="s">
        <v>45</v>
      </c>
      <c r="M437" s="13" t="s">
        <v>45</v>
      </c>
      <c r="N437" s="13" t="s">
        <v>42</v>
      </c>
    </row>
    <row r="438" spans="1:14" x14ac:dyDescent="0.25">
      <c r="A438" t="s">
        <v>999</v>
      </c>
      <c r="B438" t="s">
        <v>1000</v>
      </c>
      <c r="C438" s="35" t="s">
        <v>1000</v>
      </c>
      <c r="D438" t="s">
        <v>129</v>
      </c>
      <c r="E438" s="13" t="s">
        <v>44</v>
      </c>
      <c r="F438" s="13" t="s">
        <v>46</v>
      </c>
      <c r="G438" s="13" t="s">
        <v>83</v>
      </c>
      <c r="H438" s="13" t="s">
        <v>45</v>
      </c>
      <c r="I438" s="13" t="s">
        <v>45</v>
      </c>
      <c r="J438" s="13" t="s">
        <v>45</v>
      </c>
      <c r="K438" s="13" t="s">
        <v>45</v>
      </c>
      <c r="L438" s="13" t="s">
        <v>45</v>
      </c>
      <c r="M438" s="13" t="s">
        <v>45</v>
      </c>
      <c r="N438" s="13" t="s">
        <v>42</v>
      </c>
    </row>
    <row r="439" spans="1:14" x14ac:dyDescent="0.25">
      <c r="A439" t="s">
        <v>1001</v>
      </c>
      <c r="B439" t="s">
        <v>1002</v>
      </c>
      <c r="C439" s="35" t="s">
        <v>1002</v>
      </c>
      <c r="D439" t="s">
        <v>1003</v>
      </c>
      <c r="E439" s="13" t="s">
        <v>44</v>
      </c>
      <c r="F439" s="13" t="s">
        <v>46</v>
      </c>
      <c r="G439" s="13" t="s">
        <v>83</v>
      </c>
      <c r="H439" s="13" t="s">
        <v>45</v>
      </c>
      <c r="I439" s="13" t="s">
        <v>45</v>
      </c>
      <c r="J439" s="13" t="s">
        <v>45</v>
      </c>
      <c r="K439" s="13" t="s">
        <v>45</v>
      </c>
      <c r="L439" s="13" t="s">
        <v>45</v>
      </c>
      <c r="M439" s="13" t="s">
        <v>45</v>
      </c>
      <c r="N439" s="13" t="s">
        <v>42</v>
      </c>
    </row>
    <row r="440" spans="1:14" x14ac:dyDescent="0.25">
      <c r="A440" t="s">
        <v>1004</v>
      </c>
      <c r="B440" t="s">
        <v>1005</v>
      </c>
      <c r="C440" s="35" t="s">
        <v>1005</v>
      </c>
      <c r="D440" t="s">
        <v>1003</v>
      </c>
      <c r="E440" s="13" t="s">
        <v>44</v>
      </c>
      <c r="F440" s="13" t="s">
        <v>46</v>
      </c>
      <c r="G440" s="13" t="s">
        <v>83</v>
      </c>
      <c r="H440" s="13" t="s">
        <v>45</v>
      </c>
      <c r="I440" s="13" t="s">
        <v>45</v>
      </c>
      <c r="J440" s="13" t="s">
        <v>45</v>
      </c>
      <c r="K440" s="13" t="s">
        <v>45</v>
      </c>
      <c r="L440" s="13" t="s">
        <v>45</v>
      </c>
      <c r="M440" s="13" t="s">
        <v>45</v>
      </c>
      <c r="N440" s="13" t="s">
        <v>42</v>
      </c>
    </row>
    <row r="441" spans="1:14" x14ac:dyDescent="0.25">
      <c r="A441" t="s">
        <v>1006</v>
      </c>
      <c r="B441" t="s">
        <v>1007</v>
      </c>
      <c r="C441" s="35" t="s">
        <v>1007</v>
      </c>
      <c r="D441" t="s">
        <v>1003</v>
      </c>
      <c r="E441" s="13" t="s">
        <v>44</v>
      </c>
      <c r="F441" s="13" t="s">
        <v>46</v>
      </c>
      <c r="G441" s="13" t="s">
        <v>83</v>
      </c>
      <c r="H441" s="13" t="s">
        <v>45</v>
      </c>
      <c r="I441" s="13" t="s">
        <v>45</v>
      </c>
      <c r="J441" s="13" t="s">
        <v>45</v>
      </c>
      <c r="K441" s="13" t="s">
        <v>45</v>
      </c>
      <c r="L441" s="13" t="s">
        <v>45</v>
      </c>
      <c r="M441" s="13" t="s">
        <v>45</v>
      </c>
      <c r="N441" s="13" t="s">
        <v>42</v>
      </c>
    </row>
    <row r="442" spans="1:14" x14ac:dyDescent="0.25">
      <c r="A442" t="s">
        <v>1008</v>
      </c>
      <c r="B442" t="s">
        <v>1009</v>
      </c>
      <c r="C442" s="35" t="s">
        <v>1009</v>
      </c>
      <c r="D442" t="s">
        <v>1003</v>
      </c>
      <c r="E442" s="13" t="s">
        <v>44</v>
      </c>
      <c r="F442" s="13" t="s">
        <v>46</v>
      </c>
      <c r="G442" s="13" t="s">
        <v>83</v>
      </c>
      <c r="H442" s="13" t="s">
        <v>45</v>
      </c>
      <c r="I442" s="13" t="s">
        <v>45</v>
      </c>
      <c r="J442" s="13" t="s">
        <v>45</v>
      </c>
      <c r="K442" s="13" t="s">
        <v>45</v>
      </c>
      <c r="L442" s="13" t="s">
        <v>45</v>
      </c>
      <c r="M442" s="13" t="s">
        <v>45</v>
      </c>
      <c r="N442" s="13" t="s">
        <v>42</v>
      </c>
    </row>
    <row r="443" spans="1:14" x14ac:dyDescent="0.25">
      <c r="A443" t="s">
        <v>1010</v>
      </c>
      <c r="B443" t="s">
        <v>1011</v>
      </c>
      <c r="C443" s="35" t="s">
        <v>1011</v>
      </c>
      <c r="D443" t="s">
        <v>1003</v>
      </c>
      <c r="E443" s="13" t="s">
        <v>44</v>
      </c>
      <c r="F443" s="13" t="s">
        <v>46</v>
      </c>
      <c r="G443" s="13" t="s">
        <v>83</v>
      </c>
      <c r="H443" s="13" t="s">
        <v>45</v>
      </c>
      <c r="I443" s="13" t="s">
        <v>45</v>
      </c>
      <c r="J443" s="13" t="s">
        <v>45</v>
      </c>
      <c r="K443" s="13" t="s">
        <v>45</v>
      </c>
      <c r="L443" s="13" t="s">
        <v>45</v>
      </c>
      <c r="M443" s="13" t="s">
        <v>45</v>
      </c>
      <c r="N443" s="13" t="s">
        <v>42</v>
      </c>
    </row>
    <row r="444" spans="1:14" x14ac:dyDescent="0.25">
      <c r="A444" t="s">
        <v>1012</v>
      </c>
      <c r="B444" t="s">
        <v>1013</v>
      </c>
      <c r="C444" s="35" t="s">
        <v>1013</v>
      </c>
      <c r="D444" t="s">
        <v>1003</v>
      </c>
      <c r="E444" s="13" t="s">
        <v>44</v>
      </c>
      <c r="F444" s="13" t="s">
        <v>46</v>
      </c>
      <c r="G444" s="13" t="s">
        <v>83</v>
      </c>
      <c r="H444" s="13" t="s">
        <v>45</v>
      </c>
      <c r="I444" s="13" t="s">
        <v>45</v>
      </c>
      <c r="J444" s="13" t="s">
        <v>45</v>
      </c>
      <c r="K444" s="13" t="s">
        <v>45</v>
      </c>
      <c r="L444" s="13" t="s">
        <v>45</v>
      </c>
      <c r="M444" s="13" t="s">
        <v>45</v>
      </c>
      <c r="N444" s="13" t="s">
        <v>42</v>
      </c>
    </row>
    <row r="445" spans="1:14" x14ac:dyDescent="0.25">
      <c r="A445" s="26" t="s">
        <v>1029</v>
      </c>
      <c r="B445" s="25" t="s">
        <v>1018</v>
      </c>
      <c r="C445" s="25" t="s">
        <v>1018</v>
      </c>
      <c r="D445" s="26" t="s">
        <v>120</v>
      </c>
      <c r="E445" s="26" t="s">
        <v>44</v>
      </c>
      <c r="F445" s="26" t="s">
        <v>46</v>
      </c>
      <c r="G445" s="26" t="s">
        <v>83</v>
      </c>
      <c r="H445" s="26" t="s">
        <v>45</v>
      </c>
      <c r="I445" s="26" t="s">
        <v>45</v>
      </c>
      <c r="J445" s="26" t="s">
        <v>45</v>
      </c>
      <c r="K445" s="26" t="s">
        <v>45</v>
      </c>
      <c r="L445" s="26" t="s">
        <v>45</v>
      </c>
      <c r="M445" s="26" t="s">
        <v>45</v>
      </c>
      <c r="N445" s="26" t="s">
        <v>42</v>
      </c>
    </row>
    <row r="446" spans="1:14" x14ac:dyDescent="0.25">
      <c r="A446" s="26" t="s">
        <v>1028</v>
      </c>
      <c r="B446" s="25" t="s">
        <v>1019</v>
      </c>
      <c r="C446" s="25" t="s">
        <v>1019</v>
      </c>
      <c r="D446" s="26" t="s">
        <v>120</v>
      </c>
      <c r="E446" s="26" t="s">
        <v>44</v>
      </c>
      <c r="F446" s="26" t="s">
        <v>46</v>
      </c>
      <c r="G446" s="26" t="s">
        <v>83</v>
      </c>
      <c r="H446" s="26" t="s">
        <v>45</v>
      </c>
      <c r="I446" s="26" t="s">
        <v>45</v>
      </c>
      <c r="J446" s="26" t="s">
        <v>45</v>
      </c>
      <c r="K446" s="26" t="s">
        <v>45</v>
      </c>
      <c r="L446" s="26" t="s">
        <v>45</v>
      </c>
      <c r="M446" s="26" t="s">
        <v>45</v>
      </c>
      <c r="N446" s="26" t="s">
        <v>42</v>
      </c>
    </row>
    <row r="447" spans="1:14" x14ac:dyDescent="0.25">
      <c r="A447" s="26" t="s">
        <v>1027</v>
      </c>
      <c r="B447" s="25" t="s">
        <v>1020</v>
      </c>
      <c r="C447" s="25" t="s">
        <v>1020</v>
      </c>
      <c r="D447" s="26" t="s">
        <v>120</v>
      </c>
      <c r="E447" s="26" t="s">
        <v>44</v>
      </c>
      <c r="F447" s="26" t="s">
        <v>46</v>
      </c>
      <c r="G447" s="26" t="s">
        <v>83</v>
      </c>
      <c r="H447" s="26" t="s">
        <v>45</v>
      </c>
      <c r="I447" s="26" t="s">
        <v>45</v>
      </c>
      <c r="J447" s="26" t="s">
        <v>45</v>
      </c>
      <c r="K447" s="26" t="s">
        <v>45</v>
      </c>
      <c r="L447" s="26" t="s">
        <v>45</v>
      </c>
      <c r="M447" s="26" t="s">
        <v>45</v>
      </c>
      <c r="N447" s="26" t="s">
        <v>42</v>
      </c>
    </row>
    <row r="448" spans="1:14" x14ac:dyDescent="0.25">
      <c r="A448" s="26" t="s">
        <v>1030</v>
      </c>
      <c r="B448" s="25" t="s">
        <v>1021</v>
      </c>
      <c r="C448" s="25" t="s">
        <v>1021</v>
      </c>
      <c r="D448" s="26" t="s">
        <v>120</v>
      </c>
      <c r="E448" s="26" t="s">
        <v>44</v>
      </c>
      <c r="F448" s="26" t="s">
        <v>46</v>
      </c>
      <c r="G448" s="26" t="s">
        <v>83</v>
      </c>
      <c r="H448" s="26" t="s">
        <v>45</v>
      </c>
      <c r="I448" s="26" t="s">
        <v>45</v>
      </c>
      <c r="J448" s="26" t="s">
        <v>45</v>
      </c>
      <c r="K448" s="26" t="s">
        <v>45</v>
      </c>
      <c r="L448" s="26" t="s">
        <v>45</v>
      </c>
      <c r="M448" s="26" t="s">
        <v>45</v>
      </c>
      <c r="N448" s="26" t="s">
        <v>42</v>
      </c>
    </row>
    <row r="449" spans="1:14" x14ac:dyDescent="0.25">
      <c r="A449" s="26" t="s">
        <v>1031</v>
      </c>
      <c r="B449" s="25" t="s">
        <v>1022</v>
      </c>
      <c r="C449" s="25" t="s">
        <v>1022</v>
      </c>
      <c r="D449" s="26" t="s">
        <v>120</v>
      </c>
      <c r="E449" s="26" t="s">
        <v>44</v>
      </c>
      <c r="F449" s="26" t="s">
        <v>46</v>
      </c>
      <c r="G449" s="26" t="s">
        <v>83</v>
      </c>
      <c r="H449" s="26" t="s">
        <v>45</v>
      </c>
      <c r="I449" s="26" t="s">
        <v>45</v>
      </c>
      <c r="J449" s="26" t="s">
        <v>45</v>
      </c>
      <c r="K449" s="26" t="s">
        <v>45</v>
      </c>
      <c r="L449" s="26" t="s">
        <v>45</v>
      </c>
      <c r="M449" s="26" t="s">
        <v>45</v>
      </c>
      <c r="N449" s="26" t="s">
        <v>42</v>
      </c>
    </row>
    <row r="450" spans="1:14" x14ac:dyDescent="0.25">
      <c r="A450" s="26" t="s">
        <v>1032</v>
      </c>
      <c r="B450" s="25" t="s">
        <v>1023</v>
      </c>
      <c r="C450" s="25" t="s">
        <v>1023</v>
      </c>
      <c r="D450" s="26" t="s">
        <v>67</v>
      </c>
      <c r="E450" s="26" t="s">
        <v>44</v>
      </c>
      <c r="F450" s="26" t="s">
        <v>46</v>
      </c>
      <c r="G450" s="26" t="s">
        <v>83</v>
      </c>
      <c r="H450" s="26" t="s">
        <v>45</v>
      </c>
      <c r="I450" s="26" t="s">
        <v>45</v>
      </c>
      <c r="J450" s="26" t="s">
        <v>45</v>
      </c>
      <c r="K450" s="26" t="s">
        <v>45</v>
      </c>
      <c r="L450" s="26" t="s">
        <v>45</v>
      </c>
      <c r="M450" s="26" t="s">
        <v>45</v>
      </c>
      <c r="N450" s="26" t="s">
        <v>42</v>
      </c>
    </row>
    <row r="451" spans="1:14" x14ac:dyDescent="0.25">
      <c r="A451" s="26" t="s">
        <v>1033</v>
      </c>
      <c r="B451" s="25" t="s">
        <v>1024</v>
      </c>
      <c r="C451" s="25" t="s">
        <v>1024</v>
      </c>
      <c r="D451" s="26" t="s">
        <v>123</v>
      </c>
      <c r="E451" s="26" t="s">
        <v>44</v>
      </c>
      <c r="F451" s="26" t="s">
        <v>46</v>
      </c>
      <c r="G451" s="26" t="s">
        <v>83</v>
      </c>
      <c r="H451" s="26" t="s">
        <v>45</v>
      </c>
      <c r="I451" s="26" t="s">
        <v>45</v>
      </c>
      <c r="J451" s="26" t="s">
        <v>45</v>
      </c>
      <c r="K451" s="26" t="s">
        <v>45</v>
      </c>
      <c r="L451" s="26" t="s">
        <v>45</v>
      </c>
      <c r="M451" s="26" t="s">
        <v>45</v>
      </c>
      <c r="N451" s="26" t="s">
        <v>42</v>
      </c>
    </row>
    <row r="452" spans="1:14" x14ac:dyDescent="0.25">
      <c r="A452" s="26" t="s">
        <v>1034</v>
      </c>
      <c r="B452" s="25" t="s">
        <v>1025</v>
      </c>
      <c r="C452" s="25" t="s">
        <v>1025</v>
      </c>
      <c r="D452" s="26" t="s">
        <v>123</v>
      </c>
      <c r="E452" s="26" t="s">
        <v>44</v>
      </c>
      <c r="F452" s="26" t="s">
        <v>46</v>
      </c>
      <c r="G452" s="26" t="s">
        <v>83</v>
      </c>
      <c r="H452" s="26" t="s">
        <v>45</v>
      </c>
      <c r="I452" s="26" t="s">
        <v>45</v>
      </c>
      <c r="J452" s="26" t="s">
        <v>45</v>
      </c>
      <c r="K452" s="26" t="s">
        <v>45</v>
      </c>
      <c r="L452" s="26" t="s">
        <v>45</v>
      </c>
      <c r="M452" s="26" t="s">
        <v>45</v>
      </c>
      <c r="N452" s="26" t="s">
        <v>42</v>
      </c>
    </row>
    <row r="453" spans="1:14" x14ac:dyDescent="0.25">
      <c r="A453" s="26" t="s">
        <v>1035</v>
      </c>
      <c r="B453" s="25" t="s">
        <v>1026</v>
      </c>
      <c r="C453" s="25" t="s">
        <v>1026</v>
      </c>
      <c r="D453" s="26" t="s">
        <v>78</v>
      </c>
      <c r="E453" s="26" t="s">
        <v>44</v>
      </c>
      <c r="F453" s="26" t="s">
        <v>46</v>
      </c>
      <c r="G453" s="26" t="s">
        <v>83</v>
      </c>
      <c r="H453" s="26" t="s">
        <v>45</v>
      </c>
      <c r="I453" s="26" t="s">
        <v>45</v>
      </c>
      <c r="J453" s="26" t="s">
        <v>45</v>
      </c>
      <c r="K453" s="26" t="s">
        <v>45</v>
      </c>
      <c r="L453" s="26" t="s">
        <v>45</v>
      </c>
      <c r="M453" s="26" t="s">
        <v>45</v>
      </c>
      <c r="N453" s="26" t="s">
        <v>42</v>
      </c>
    </row>
    <row r="456" spans="1:14" x14ac:dyDescent="0.25">
      <c r="A45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zoomScaleNormal="10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27.85546875" customWidth="1"/>
    <col min="2" max="2" width="19.42578125" customWidth="1"/>
    <col min="3" max="3" width="32.140625" bestFit="1" customWidth="1"/>
  </cols>
  <sheetData>
    <row r="1" spans="1:3" x14ac:dyDescent="0.25">
      <c r="A1" s="10" t="s">
        <v>22</v>
      </c>
      <c r="B1" s="10" t="s">
        <v>2</v>
      </c>
      <c r="C1" s="10" t="s">
        <v>10</v>
      </c>
    </row>
    <row r="2" spans="1:3" s="13" customFormat="1" ht="15" customHeight="1" x14ac:dyDescent="0.25">
      <c r="A2" s="17" t="s">
        <v>95</v>
      </c>
      <c r="B2" s="13" t="s">
        <v>98</v>
      </c>
      <c r="C2" s="13" t="s">
        <v>130</v>
      </c>
    </row>
    <row r="3" spans="1:3" x14ac:dyDescent="0.25">
      <c r="A3" s="17" t="s">
        <v>95</v>
      </c>
      <c r="B3" s="13" t="s">
        <v>98</v>
      </c>
      <c r="C3" s="13" t="s">
        <v>132</v>
      </c>
    </row>
    <row r="4" spans="1:3" x14ac:dyDescent="0.25">
      <c r="A4" s="17" t="s">
        <v>95</v>
      </c>
      <c r="B4" s="13" t="s">
        <v>98</v>
      </c>
      <c r="C4" s="13" t="s">
        <v>134</v>
      </c>
    </row>
    <row r="5" spans="1:3" x14ac:dyDescent="0.25">
      <c r="A5" s="17" t="s">
        <v>95</v>
      </c>
      <c r="B5" s="13" t="s">
        <v>98</v>
      </c>
      <c r="C5" s="13" t="s">
        <v>136</v>
      </c>
    </row>
    <row r="6" spans="1:3" x14ac:dyDescent="0.25">
      <c r="A6" s="17" t="s">
        <v>95</v>
      </c>
      <c r="B6" s="13" t="s">
        <v>98</v>
      </c>
      <c r="C6" s="13" t="s">
        <v>138</v>
      </c>
    </row>
    <row r="7" spans="1:3" x14ac:dyDescent="0.25">
      <c r="A7" s="17" t="s">
        <v>95</v>
      </c>
      <c r="B7" s="13" t="s">
        <v>98</v>
      </c>
      <c r="C7" s="13" t="s">
        <v>140</v>
      </c>
    </row>
    <row r="8" spans="1:3" x14ac:dyDescent="0.25">
      <c r="A8" s="17" t="s">
        <v>95</v>
      </c>
      <c r="B8" s="13" t="s">
        <v>98</v>
      </c>
      <c r="C8" s="13" t="s">
        <v>142</v>
      </c>
    </row>
    <row r="9" spans="1:3" x14ac:dyDescent="0.25">
      <c r="A9" s="17" t="s">
        <v>95</v>
      </c>
      <c r="B9" s="13" t="s">
        <v>98</v>
      </c>
      <c r="C9" s="13" t="s">
        <v>144</v>
      </c>
    </row>
    <row r="10" spans="1:3" x14ac:dyDescent="0.25">
      <c r="A10" s="17" t="s">
        <v>95</v>
      </c>
      <c r="B10" s="13" t="s">
        <v>98</v>
      </c>
      <c r="C10" s="13" t="s">
        <v>146</v>
      </c>
    </row>
    <row r="11" spans="1:3" x14ac:dyDescent="0.25">
      <c r="A11" s="17" t="s">
        <v>95</v>
      </c>
      <c r="B11" s="13" t="s">
        <v>98</v>
      </c>
      <c r="C11" s="13" t="s">
        <v>148</v>
      </c>
    </row>
    <row r="12" spans="1:3" x14ac:dyDescent="0.25">
      <c r="A12" s="17" t="s">
        <v>95</v>
      </c>
      <c r="B12" s="13" t="s">
        <v>98</v>
      </c>
      <c r="C12" s="13" t="s">
        <v>150</v>
      </c>
    </row>
    <row r="13" spans="1:3" x14ac:dyDescent="0.25">
      <c r="A13" s="17" t="s">
        <v>95</v>
      </c>
      <c r="B13" s="13" t="s">
        <v>98</v>
      </c>
      <c r="C13" s="13" t="s">
        <v>152</v>
      </c>
    </row>
    <row r="14" spans="1:3" s="13" customFormat="1" ht="45" x14ac:dyDescent="0.25">
      <c r="A14" s="17" t="s">
        <v>1014</v>
      </c>
      <c r="B14" s="13" t="s">
        <v>98</v>
      </c>
      <c r="C14" s="13" t="s">
        <v>152</v>
      </c>
    </row>
    <row r="15" spans="1:3" x14ac:dyDescent="0.25">
      <c r="A15" s="17" t="s">
        <v>95</v>
      </c>
      <c r="B15" s="13" t="s">
        <v>98</v>
      </c>
      <c r="C15" s="13" t="s">
        <v>154</v>
      </c>
    </row>
    <row r="16" spans="1:3" x14ac:dyDescent="0.25">
      <c r="A16" s="17" t="s">
        <v>95</v>
      </c>
      <c r="B16" s="13" t="s">
        <v>98</v>
      </c>
      <c r="C16" s="13" t="s">
        <v>156</v>
      </c>
    </row>
    <row r="17" spans="1:3" x14ac:dyDescent="0.25">
      <c r="A17" s="17" t="s">
        <v>95</v>
      </c>
      <c r="B17" s="13" t="s">
        <v>98</v>
      </c>
      <c r="C17" s="13" t="s">
        <v>158</v>
      </c>
    </row>
    <row r="18" spans="1:3" x14ac:dyDescent="0.25">
      <c r="A18" s="17" t="s">
        <v>95</v>
      </c>
      <c r="B18" s="13" t="s">
        <v>98</v>
      </c>
      <c r="C18" s="13" t="s">
        <v>161</v>
      </c>
    </row>
    <row r="19" spans="1:3" x14ac:dyDescent="0.25">
      <c r="A19" s="17" t="s">
        <v>95</v>
      </c>
      <c r="B19" s="13" t="s">
        <v>98</v>
      </c>
      <c r="C19" s="13" t="s">
        <v>164</v>
      </c>
    </row>
    <row r="20" spans="1:3" x14ac:dyDescent="0.25">
      <c r="A20" s="17" t="s">
        <v>95</v>
      </c>
      <c r="B20" s="13" t="s">
        <v>98</v>
      </c>
      <c r="C20" s="13" t="s">
        <v>166</v>
      </c>
    </row>
    <row r="21" spans="1:3" x14ac:dyDescent="0.25">
      <c r="A21" s="17" t="s">
        <v>95</v>
      </c>
      <c r="B21" s="13" t="s">
        <v>98</v>
      </c>
      <c r="C21" s="13" t="s">
        <v>168</v>
      </c>
    </row>
    <row r="22" spans="1:3" x14ac:dyDescent="0.25">
      <c r="A22" s="17" t="s">
        <v>95</v>
      </c>
      <c r="B22" s="13" t="s">
        <v>98</v>
      </c>
      <c r="C22" s="13" t="s">
        <v>170</v>
      </c>
    </row>
    <row r="23" spans="1:3" x14ac:dyDescent="0.25">
      <c r="A23" s="17" t="s">
        <v>95</v>
      </c>
      <c r="B23" s="13" t="s">
        <v>98</v>
      </c>
      <c r="C23" s="13" t="s">
        <v>172</v>
      </c>
    </row>
    <row r="24" spans="1:3" x14ac:dyDescent="0.25">
      <c r="A24" s="17" t="s">
        <v>95</v>
      </c>
      <c r="B24" s="13" t="s">
        <v>98</v>
      </c>
      <c r="C24" s="13" t="s">
        <v>174</v>
      </c>
    </row>
    <row r="25" spans="1:3" x14ac:dyDescent="0.25">
      <c r="A25" s="17" t="s">
        <v>95</v>
      </c>
      <c r="B25" s="13" t="s">
        <v>98</v>
      </c>
      <c r="C25" s="13" t="s">
        <v>176</v>
      </c>
    </row>
    <row r="26" spans="1:3" x14ac:dyDescent="0.25">
      <c r="A26" s="17" t="s">
        <v>95</v>
      </c>
      <c r="B26" s="13" t="s">
        <v>98</v>
      </c>
      <c r="C26" s="13" t="s">
        <v>178</v>
      </c>
    </row>
    <row r="27" spans="1:3" x14ac:dyDescent="0.25">
      <c r="A27" s="17" t="s">
        <v>95</v>
      </c>
      <c r="B27" s="13" t="s">
        <v>98</v>
      </c>
      <c r="C27" s="13" t="s">
        <v>180</v>
      </c>
    </row>
    <row r="28" spans="1:3" x14ac:dyDescent="0.25">
      <c r="A28" s="17" t="s">
        <v>95</v>
      </c>
      <c r="B28" s="13" t="s">
        <v>98</v>
      </c>
      <c r="C28" s="13" t="s">
        <v>182</v>
      </c>
    </row>
    <row r="29" spans="1:3" x14ac:dyDescent="0.25">
      <c r="A29" s="17" t="s">
        <v>95</v>
      </c>
      <c r="B29" s="13" t="s">
        <v>98</v>
      </c>
      <c r="C29" s="13" t="s">
        <v>184</v>
      </c>
    </row>
    <row r="30" spans="1:3" x14ac:dyDescent="0.25">
      <c r="A30" s="17" t="s">
        <v>95</v>
      </c>
      <c r="B30" s="13" t="s">
        <v>98</v>
      </c>
      <c r="C30" s="13" t="s">
        <v>186</v>
      </c>
    </row>
    <row r="31" spans="1:3" x14ac:dyDescent="0.25">
      <c r="A31" s="17" t="s">
        <v>95</v>
      </c>
      <c r="B31" s="13" t="s">
        <v>98</v>
      </c>
      <c r="C31" s="13" t="s">
        <v>188</v>
      </c>
    </row>
    <row r="32" spans="1:3" x14ac:dyDescent="0.25">
      <c r="A32" s="17" t="s">
        <v>95</v>
      </c>
      <c r="B32" s="13" t="s">
        <v>98</v>
      </c>
      <c r="C32" s="13" t="s">
        <v>190</v>
      </c>
    </row>
    <row r="33" spans="1:3" x14ac:dyDescent="0.25">
      <c r="A33" s="17" t="s">
        <v>95</v>
      </c>
      <c r="B33" s="13" t="s">
        <v>98</v>
      </c>
      <c r="C33" s="13" t="s">
        <v>192</v>
      </c>
    </row>
    <row r="34" spans="1:3" x14ac:dyDescent="0.25">
      <c r="A34" s="17" t="s">
        <v>95</v>
      </c>
      <c r="B34" s="13" t="s">
        <v>98</v>
      </c>
      <c r="C34" s="13" t="s">
        <v>194</v>
      </c>
    </row>
    <row r="35" spans="1:3" x14ac:dyDescent="0.25">
      <c r="A35" s="17" t="s">
        <v>95</v>
      </c>
      <c r="B35" s="13" t="s">
        <v>98</v>
      </c>
      <c r="C35" s="13" t="s">
        <v>196</v>
      </c>
    </row>
    <row r="36" spans="1:3" x14ac:dyDescent="0.25">
      <c r="A36" s="17" t="s">
        <v>95</v>
      </c>
      <c r="B36" s="13" t="s">
        <v>98</v>
      </c>
      <c r="C36" s="13" t="s">
        <v>198</v>
      </c>
    </row>
    <row r="37" spans="1:3" s="13" customFormat="1" x14ac:dyDescent="0.25">
      <c r="A37" s="17" t="s">
        <v>95</v>
      </c>
      <c r="B37" s="13" t="s">
        <v>98</v>
      </c>
      <c r="C37" s="13" t="s">
        <v>200</v>
      </c>
    </row>
    <row r="38" spans="1:3" x14ac:dyDescent="0.25">
      <c r="A38" s="17" t="s">
        <v>95</v>
      </c>
      <c r="B38" s="13" t="s">
        <v>98</v>
      </c>
      <c r="C38" s="13" t="s">
        <v>202</v>
      </c>
    </row>
    <row r="39" spans="1:3" x14ac:dyDescent="0.25">
      <c r="A39" s="17" t="s">
        <v>95</v>
      </c>
      <c r="B39" s="13" t="s">
        <v>98</v>
      </c>
      <c r="C39" s="13" t="s">
        <v>204</v>
      </c>
    </row>
    <row r="40" spans="1:3" x14ac:dyDescent="0.25">
      <c r="A40" s="17" t="s">
        <v>95</v>
      </c>
      <c r="B40" s="13" t="s">
        <v>98</v>
      </c>
      <c r="C40" s="13" t="s">
        <v>206</v>
      </c>
    </row>
    <row r="41" spans="1:3" x14ac:dyDescent="0.25">
      <c r="A41" s="17" t="s">
        <v>95</v>
      </c>
      <c r="B41" s="13" t="s">
        <v>98</v>
      </c>
      <c r="C41" s="13" t="s">
        <v>208</v>
      </c>
    </row>
    <row r="42" spans="1:3" x14ac:dyDescent="0.25">
      <c r="A42" s="17" t="s">
        <v>95</v>
      </c>
      <c r="B42" s="13" t="s">
        <v>98</v>
      </c>
      <c r="C42" s="13" t="s">
        <v>210</v>
      </c>
    </row>
    <row r="43" spans="1:3" x14ac:dyDescent="0.25">
      <c r="A43" s="17" t="s">
        <v>95</v>
      </c>
      <c r="B43" s="13" t="s">
        <v>98</v>
      </c>
      <c r="C43" s="13" t="s">
        <v>212</v>
      </c>
    </row>
    <row r="44" spans="1:3" x14ac:dyDescent="0.25">
      <c r="A44" s="17" t="s">
        <v>95</v>
      </c>
      <c r="B44" s="13" t="s">
        <v>98</v>
      </c>
      <c r="C44" s="13" t="s">
        <v>214</v>
      </c>
    </row>
    <row r="45" spans="1:3" s="13" customFormat="1" x14ac:dyDescent="0.25">
      <c r="A45" s="17" t="s">
        <v>95</v>
      </c>
      <c r="B45" s="13" t="s">
        <v>98</v>
      </c>
      <c r="C45" s="13" t="s">
        <v>216</v>
      </c>
    </row>
    <row r="46" spans="1:3" x14ac:dyDescent="0.25">
      <c r="A46" s="17" t="s">
        <v>95</v>
      </c>
      <c r="B46" s="13" t="s">
        <v>98</v>
      </c>
      <c r="C46" s="13" t="s">
        <v>218</v>
      </c>
    </row>
    <row r="47" spans="1:3" x14ac:dyDescent="0.25">
      <c r="A47" s="17" t="s">
        <v>95</v>
      </c>
      <c r="B47" s="13" t="s">
        <v>98</v>
      </c>
      <c r="C47" s="13" t="s">
        <v>220</v>
      </c>
    </row>
    <row r="48" spans="1:3" x14ac:dyDescent="0.25">
      <c r="A48" s="17" t="s">
        <v>95</v>
      </c>
      <c r="B48" s="13" t="s">
        <v>98</v>
      </c>
      <c r="C48" s="13" t="s">
        <v>222</v>
      </c>
    </row>
    <row r="49" spans="1:3" x14ac:dyDescent="0.25">
      <c r="A49" s="17" t="s">
        <v>95</v>
      </c>
      <c r="B49" s="13" t="s">
        <v>98</v>
      </c>
      <c r="C49" s="13" t="s">
        <v>224</v>
      </c>
    </row>
    <row r="50" spans="1:3" x14ac:dyDescent="0.25">
      <c r="A50" s="17" t="s">
        <v>95</v>
      </c>
      <c r="B50" s="13" t="s">
        <v>98</v>
      </c>
      <c r="C50" s="13" t="s">
        <v>226</v>
      </c>
    </row>
    <row r="51" spans="1:3" x14ac:dyDescent="0.25">
      <c r="A51" s="17" t="s">
        <v>95</v>
      </c>
      <c r="B51" s="13" t="s">
        <v>98</v>
      </c>
      <c r="C51" s="13" t="s">
        <v>228</v>
      </c>
    </row>
    <row r="52" spans="1:3" x14ac:dyDescent="0.25">
      <c r="A52" s="17" t="s">
        <v>95</v>
      </c>
      <c r="B52" s="13" t="s">
        <v>98</v>
      </c>
      <c r="C52" s="13" t="s">
        <v>230</v>
      </c>
    </row>
    <row r="53" spans="1:3" x14ac:dyDescent="0.25">
      <c r="A53" s="17" t="s">
        <v>95</v>
      </c>
      <c r="B53" s="13" t="s">
        <v>98</v>
      </c>
      <c r="C53" s="13" t="s">
        <v>232</v>
      </c>
    </row>
    <row r="54" spans="1:3" x14ac:dyDescent="0.25">
      <c r="A54" s="17" t="s">
        <v>95</v>
      </c>
      <c r="B54" s="13" t="s">
        <v>98</v>
      </c>
      <c r="C54" s="13" t="s">
        <v>234</v>
      </c>
    </row>
    <row r="55" spans="1:3" x14ac:dyDescent="0.25">
      <c r="A55" s="17" t="s">
        <v>95</v>
      </c>
      <c r="B55" s="13" t="s">
        <v>98</v>
      </c>
      <c r="C55" s="13" t="s">
        <v>236</v>
      </c>
    </row>
    <row r="56" spans="1:3" x14ac:dyDescent="0.25">
      <c r="A56" s="17" t="s">
        <v>95</v>
      </c>
      <c r="B56" s="13" t="s">
        <v>98</v>
      </c>
      <c r="C56" s="13" t="s">
        <v>238</v>
      </c>
    </row>
    <row r="57" spans="1:3" x14ac:dyDescent="0.25">
      <c r="A57" s="17" t="s">
        <v>95</v>
      </c>
      <c r="B57" s="13" t="s">
        <v>98</v>
      </c>
      <c r="C57" s="13" t="s">
        <v>240</v>
      </c>
    </row>
    <row r="58" spans="1:3" x14ac:dyDescent="0.25">
      <c r="A58" s="17" t="s">
        <v>95</v>
      </c>
      <c r="B58" s="13" t="s">
        <v>98</v>
      </c>
      <c r="C58" s="13" t="s">
        <v>242</v>
      </c>
    </row>
    <row r="59" spans="1:3" s="13" customFormat="1" x14ac:dyDescent="0.25">
      <c r="A59" s="17" t="s">
        <v>95</v>
      </c>
      <c r="B59" s="13" t="s">
        <v>98</v>
      </c>
      <c r="C59" s="13" t="s">
        <v>244</v>
      </c>
    </row>
    <row r="60" spans="1:3" x14ac:dyDescent="0.25">
      <c r="A60" s="17" t="s">
        <v>95</v>
      </c>
      <c r="B60" s="13" t="s">
        <v>98</v>
      </c>
      <c r="C60" s="13" t="s">
        <v>246</v>
      </c>
    </row>
    <row r="61" spans="1:3" x14ac:dyDescent="0.25">
      <c r="A61" s="17" t="s">
        <v>95</v>
      </c>
      <c r="B61" s="13" t="s">
        <v>98</v>
      </c>
      <c r="C61" s="13" t="s">
        <v>248</v>
      </c>
    </row>
    <row r="62" spans="1:3" x14ac:dyDescent="0.25">
      <c r="A62" s="17" t="s">
        <v>95</v>
      </c>
      <c r="B62" s="13" t="s">
        <v>98</v>
      </c>
      <c r="C62" s="13" t="s">
        <v>250</v>
      </c>
    </row>
    <row r="63" spans="1:3" x14ac:dyDescent="0.25">
      <c r="A63" s="17" t="s">
        <v>95</v>
      </c>
      <c r="B63" s="13" t="s">
        <v>98</v>
      </c>
      <c r="C63" s="13" t="s">
        <v>252</v>
      </c>
    </row>
    <row r="64" spans="1:3" x14ac:dyDescent="0.25">
      <c r="A64" s="17" t="s">
        <v>95</v>
      </c>
      <c r="B64" s="13" t="s">
        <v>98</v>
      </c>
      <c r="C64" s="13" t="s">
        <v>254</v>
      </c>
    </row>
    <row r="65" spans="1:3" x14ac:dyDescent="0.25">
      <c r="A65" s="17" t="s">
        <v>95</v>
      </c>
      <c r="B65" s="13" t="s">
        <v>98</v>
      </c>
      <c r="C65" s="13" t="s">
        <v>256</v>
      </c>
    </row>
    <row r="66" spans="1:3" x14ac:dyDescent="0.25">
      <c r="A66" s="17" t="s">
        <v>95</v>
      </c>
      <c r="B66" s="13" t="s">
        <v>98</v>
      </c>
      <c r="C66" s="13" t="s">
        <v>258</v>
      </c>
    </row>
    <row r="67" spans="1:3" x14ac:dyDescent="0.25">
      <c r="A67" s="17" t="s">
        <v>95</v>
      </c>
      <c r="B67" s="13" t="s">
        <v>98</v>
      </c>
      <c r="C67" s="13" t="s">
        <v>260</v>
      </c>
    </row>
    <row r="68" spans="1:3" x14ac:dyDescent="0.25">
      <c r="A68" s="17" t="s">
        <v>95</v>
      </c>
      <c r="B68" s="13" t="s">
        <v>98</v>
      </c>
      <c r="C68" s="13" t="s">
        <v>262</v>
      </c>
    </row>
    <row r="69" spans="1:3" x14ac:dyDescent="0.25">
      <c r="A69" s="17" t="s">
        <v>95</v>
      </c>
      <c r="B69" s="13" t="s">
        <v>98</v>
      </c>
      <c r="C69" s="13" t="s">
        <v>264</v>
      </c>
    </row>
    <row r="70" spans="1:3" x14ac:dyDescent="0.25">
      <c r="A70" s="17" t="s">
        <v>95</v>
      </c>
      <c r="B70" s="13" t="s">
        <v>98</v>
      </c>
      <c r="C70" s="13" t="s">
        <v>266</v>
      </c>
    </row>
    <row r="71" spans="1:3" x14ac:dyDescent="0.25">
      <c r="A71" s="17" t="s">
        <v>95</v>
      </c>
      <c r="B71" s="13" t="s">
        <v>98</v>
      </c>
      <c r="C71" s="13" t="s">
        <v>268</v>
      </c>
    </row>
    <row r="72" spans="1:3" x14ac:dyDescent="0.25">
      <c r="A72" s="17" t="s">
        <v>95</v>
      </c>
      <c r="B72" s="13" t="s">
        <v>98</v>
      </c>
      <c r="C72" s="13" t="s">
        <v>270</v>
      </c>
    </row>
    <row r="73" spans="1:3" x14ac:dyDescent="0.25">
      <c r="A73" s="17" t="s">
        <v>95</v>
      </c>
      <c r="B73" s="13" t="s">
        <v>98</v>
      </c>
      <c r="C73" s="13" t="s">
        <v>272</v>
      </c>
    </row>
    <row r="74" spans="1:3" x14ac:dyDescent="0.25">
      <c r="A74" s="17" t="s">
        <v>95</v>
      </c>
      <c r="B74" s="13" t="s">
        <v>98</v>
      </c>
      <c r="C74" s="13" t="s">
        <v>274</v>
      </c>
    </row>
    <row r="75" spans="1:3" x14ac:dyDescent="0.25">
      <c r="A75" s="17" t="s">
        <v>95</v>
      </c>
      <c r="B75" s="13" t="s">
        <v>98</v>
      </c>
      <c r="C75" s="13" t="s">
        <v>276</v>
      </c>
    </row>
    <row r="76" spans="1:3" x14ac:dyDescent="0.25">
      <c r="A76" s="17" t="s">
        <v>95</v>
      </c>
      <c r="B76" s="13" t="s">
        <v>98</v>
      </c>
      <c r="C76" s="13" t="s">
        <v>278</v>
      </c>
    </row>
    <row r="77" spans="1:3" x14ac:dyDescent="0.25">
      <c r="A77" s="17" t="s">
        <v>95</v>
      </c>
      <c r="B77" s="13" t="s">
        <v>98</v>
      </c>
      <c r="C77" s="13" t="s">
        <v>280</v>
      </c>
    </row>
    <row r="78" spans="1:3" x14ac:dyDescent="0.25">
      <c r="A78" s="17" t="s">
        <v>95</v>
      </c>
      <c r="B78" s="13" t="s">
        <v>98</v>
      </c>
      <c r="C78" s="13" t="s">
        <v>282</v>
      </c>
    </row>
    <row r="79" spans="1:3" x14ac:dyDescent="0.25">
      <c r="A79" s="17" t="s">
        <v>95</v>
      </c>
      <c r="B79" s="13" t="s">
        <v>98</v>
      </c>
      <c r="C79" s="13" t="s">
        <v>284</v>
      </c>
    </row>
    <row r="80" spans="1:3" x14ac:dyDescent="0.25">
      <c r="A80" s="17" t="s">
        <v>95</v>
      </c>
      <c r="B80" s="13" t="s">
        <v>98</v>
      </c>
      <c r="C80" s="13" t="s">
        <v>286</v>
      </c>
    </row>
    <row r="81" spans="1:3" x14ac:dyDescent="0.25">
      <c r="A81" s="17" t="s">
        <v>95</v>
      </c>
      <c r="B81" s="13" t="s">
        <v>98</v>
      </c>
      <c r="C81" s="13" t="s">
        <v>288</v>
      </c>
    </row>
    <row r="82" spans="1:3" x14ac:dyDescent="0.25">
      <c r="A82" s="17" t="s">
        <v>95</v>
      </c>
      <c r="B82" s="13" t="s">
        <v>98</v>
      </c>
      <c r="C82" s="13" t="s">
        <v>290</v>
      </c>
    </row>
    <row r="83" spans="1:3" x14ac:dyDescent="0.25">
      <c r="A83" s="17" t="s">
        <v>95</v>
      </c>
      <c r="B83" s="13" t="s">
        <v>98</v>
      </c>
      <c r="C83" s="13" t="s">
        <v>292</v>
      </c>
    </row>
    <row r="84" spans="1:3" x14ac:dyDescent="0.25">
      <c r="A84" s="17" t="s">
        <v>95</v>
      </c>
      <c r="B84" s="13" t="s">
        <v>98</v>
      </c>
      <c r="C84" s="13" t="s">
        <v>294</v>
      </c>
    </row>
    <row r="85" spans="1:3" x14ac:dyDescent="0.25">
      <c r="A85" s="17" t="s">
        <v>95</v>
      </c>
      <c r="B85" s="13" t="s">
        <v>98</v>
      </c>
      <c r="C85" s="13" t="s">
        <v>296</v>
      </c>
    </row>
    <row r="86" spans="1:3" x14ac:dyDescent="0.25">
      <c r="A86" s="17" t="s">
        <v>95</v>
      </c>
      <c r="B86" s="13" t="s">
        <v>98</v>
      </c>
      <c r="C86" s="13" t="s">
        <v>298</v>
      </c>
    </row>
    <row r="87" spans="1:3" x14ac:dyDescent="0.25">
      <c r="A87" s="17" t="s">
        <v>95</v>
      </c>
      <c r="B87" s="13" t="s">
        <v>98</v>
      </c>
      <c r="C87" s="13" t="s">
        <v>300</v>
      </c>
    </row>
    <row r="88" spans="1:3" x14ac:dyDescent="0.25">
      <c r="A88" s="17" t="s">
        <v>95</v>
      </c>
      <c r="B88" s="13" t="s">
        <v>98</v>
      </c>
      <c r="C88" s="13" t="s">
        <v>302</v>
      </c>
    </row>
    <row r="89" spans="1:3" x14ac:dyDescent="0.25">
      <c r="A89" s="17" t="s">
        <v>95</v>
      </c>
      <c r="B89" s="13" t="s">
        <v>98</v>
      </c>
      <c r="C89" s="13" t="s">
        <v>303</v>
      </c>
    </row>
    <row r="90" spans="1:3" x14ac:dyDescent="0.25">
      <c r="A90" s="17" t="s">
        <v>95</v>
      </c>
      <c r="B90" s="13" t="s">
        <v>98</v>
      </c>
      <c r="C90" s="13" t="s">
        <v>305</v>
      </c>
    </row>
    <row r="91" spans="1:3" x14ac:dyDescent="0.25">
      <c r="A91" s="17" t="s">
        <v>95</v>
      </c>
      <c r="B91" s="13" t="s">
        <v>98</v>
      </c>
      <c r="C91" s="13" t="s">
        <v>307</v>
      </c>
    </row>
    <row r="92" spans="1:3" x14ac:dyDescent="0.25">
      <c r="A92" s="17" t="s">
        <v>95</v>
      </c>
      <c r="B92" s="13" t="s">
        <v>98</v>
      </c>
      <c r="C92" s="13" t="s">
        <v>309</v>
      </c>
    </row>
    <row r="93" spans="1:3" x14ac:dyDescent="0.25">
      <c r="A93" s="17" t="s">
        <v>95</v>
      </c>
      <c r="B93" s="13" t="s">
        <v>98</v>
      </c>
      <c r="C93" s="13" t="s">
        <v>311</v>
      </c>
    </row>
    <row r="94" spans="1:3" x14ac:dyDescent="0.25">
      <c r="A94" s="17" t="s">
        <v>95</v>
      </c>
      <c r="B94" s="13" t="s">
        <v>98</v>
      </c>
      <c r="C94" s="13" t="s">
        <v>313</v>
      </c>
    </row>
    <row r="95" spans="1:3" x14ac:dyDescent="0.25">
      <c r="A95" s="17" t="s">
        <v>95</v>
      </c>
      <c r="B95" s="13" t="s">
        <v>98</v>
      </c>
      <c r="C95" s="13" t="s">
        <v>315</v>
      </c>
    </row>
    <row r="96" spans="1:3" x14ac:dyDescent="0.25">
      <c r="A96" s="17" t="s">
        <v>95</v>
      </c>
      <c r="B96" s="13" t="s">
        <v>98</v>
      </c>
      <c r="C96" s="13" t="s">
        <v>317</v>
      </c>
    </row>
    <row r="97" spans="1:3" x14ac:dyDescent="0.25">
      <c r="A97" s="17" t="s">
        <v>95</v>
      </c>
      <c r="B97" s="13" t="s">
        <v>98</v>
      </c>
      <c r="C97" s="13" t="s">
        <v>319</v>
      </c>
    </row>
    <row r="98" spans="1:3" x14ac:dyDescent="0.25">
      <c r="A98" s="17" t="s">
        <v>95</v>
      </c>
      <c r="B98" s="13" t="s">
        <v>98</v>
      </c>
      <c r="C98" s="13" t="s">
        <v>322</v>
      </c>
    </row>
    <row r="99" spans="1:3" x14ac:dyDescent="0.25">
      <c r="A99" s="17" t="s">
        <v>95</v>
      </c>
      <c r="B99" s="13" t="s">
        <v>98</v>
      </c>
      <c r="C99" s="13" t="s">
        <v>324</v>
      </c>
    </row>
    <row r="100" spans="1:3" x14ac:dyDescent="0.25">
      <c r="A100" s="17" t="s">
        <v>95</v>
      </c>
      <c r="B100" s="13" t="s">
        <v>98</v>
      </c>
      <c r="C100" s="13" t="s">
        <v>326</v>
      </c>
    </row>
    <row r="101" spans="1:3" x14ac:dyDescent="0.25">
      <c r="A101" s="17" t="s">
        <v>95</v>
      </c>
      <c r="B101" s="13" t="s">
        <v>98</v>
      </c>
      <c r="C101" s="13" t="s">
        <v>328</v>
      </c>
    </row>
    <row r="102" spans="1:3" x14ac:dyDescent="0.25">
      <c r="A102" s="17" t="s">
        <v>95</v>
      </c>
      <c r="B102" s="13" t="s">
        <v>98</v>
      </c>
      <c r="C102" s="13" t="s">
        <v>330</v>
      </c>
    </row>
    <row r="103" spans="1:3" x14ac:dyDescent="0.25">
      <c r="A103" s="17" t="s">
        <v>95</v>
      </c>
      <c r="B103" s="13" t="s">
        <v>98</v>
      </c>
      <c r="C103" s="13" t="s">
        <v>332</v>
      </c>
    </row>
    <row r="104" spans="1:3" x14ac:dyDescent="0.25">
      <c r="A104" s="17" t="s">
        <v>95</v>
      </c>
      <c r="B104" s="13" t="s">
        <v>98</v>
      </c>
      <c r="C104" s="13" t="s">
        <v>334</v>
      </c>
    </row>
    <row r="105" spans="1:3" x14ac:dyDescent="0.25">
      <c r="A105" s="17" t="s">
        <v>95</v>
      </c>
      <c r="B105" s="13" t="s">
        <v>98</v>
      </c>
      <c r="C105" s="13" t="s">
        <v>336</v>
      </c>
    </row>
    <row r="106" spans="1:3" x14ac:dyDescent="0.25">
      <c r="A106" s="17" t="s">
        <v>95</v>
      </c>
      <c r="B106" s="13" t="s">
        <v>98</v>
      </c>
      <c r="C106" s="13" t="s">
        <v>338</v>
      </c>
    </row>
    <row r="107" spans="1:3" x14ac:dyDescent="0.25">
      <c r="A107" s="17" t="s">
        <v>95</v>
      </c>
      <c r="B107" s="13" t="s">
        <v>98</v>
      </c>
      <c r="C107" s="13" t="s">
        <v>340</v>
      </c>
    </row>
    <row r="108" spans="1:3" x14ac:dyDescent="0.25">
      <c r="A108" s="17" t="s">
        <v>95</v>
      </c>
      <c r="B108" s="13" t="s">
        <v>98</v>
      </c>
      <c r="C108" s="13" t="s">
        <v>342</v>
      </c>
    </row>
    <row r="109" spans="1:3" x14ac:dyDescent="0.25">
      <c r="A109" s="17" t="s">
        <v>95</v>
      </c>
      <c r="B109" s="13" t="s">
        <v>98</v>
      </c>
      <c r="C109" s="13" t="s">
        <v>344</v>
      </c>
    </row>
    <row r="110" spans="1:3" x14ac:dyDescent="0.25">
      <c r="A110" s="17" t="s">
        <v>95</v>
      </c>
      <c r="B110" s="13" t="s">
        <v>98</v>
      </c>
      <c r="C110" s="13" t="s">
        <v>346</v>
      </c>
    </row>
    <row r="111" spans="1:3" x14ac:dyDescent="0.25">
      <c r="A111" s="17" t="s">
        <v>95</v>
      </c>
      <c r="B111" s="13" t="s">
        <v>98</v>
      </c>
      <c r="C111" s="13" t="s">
        <v>348</v>
      </c>
    </row>
    <row r="112" spans="1:3" x14ac:dyDescent="0.25">
      <c r="A112" s="17" t="s">
        <v>95</v>
      </c>
      <c r="B112" s="13" t="s">
        <v>98</v>
      </c>
      <c r="C112" s="13" t="s">
        <v>350</v>
      </c>
    </row>
    <row r="113" spans="1:3" x14ac:dyDescent="0.25">
      <c r="A113" s="17" t="s">
        <v>95</v>
      </c>
      <c r="B113" s="13" t="s">
        <v>98</v>
      </c>
      <c r="C113" s="13" t="s">
        <v>352</v>
      </c>
    </row>
    <row r="114" spans="1:3" x14ac:dyDescent="0.25">
      <c r="A114" s="17" t="s">
        <v>95</v>
      </c>
      <c r="B114" s="13" t="s">
        <v>98</v>
      </c>
      <c r="C114" s="13" t="s">
        <v>354</v>
      </c>
    </row>
    <row r="115" spans="1:3" x14ac:dyDescent="0.25">
      <c r="A115" s="17" t="s">
        <v>95</v>
      </c>
      <c r="B115" s="13" t="s">
        <v>98</v>
      </c>
      <c r="C115" s="13" t="s">
        <v>356</v>
      </c>
    </row>
    <row r="116" spans="1:3" x14ac:dyDescent="0.25">
      <c r="A116" s="17" t="s">
        <v>95</v>
      </c>
      <c r="B116" s="13" t="s">
        <v>98</v>
      </c>
      <c r="C116" s="13" t="s">
        <v>358</v>
      </c>
    </row>
    <row r="117" spans="1:3" x14ac:dyDescent="0.25">
      <c r="A117" s="17" t="s">
        <v>95</v>
      </c>
      <c r="B117" s="13" t="s">
        <v>98</v>
      </c>
      <c r="C117" s="13" t="s">
        <v>360</v>
      </c>
    </row>
    <row r="118" spans="1:3" x14ac:dyDescent="0.25">
      <c r="A118" s="17" t="s">
        <v>95</v>
      </c>
      <c r="B118" s="13" t="s">
        <v>98</v>
      </c>
      <c r="C118" s="13" t="s">
        <v>362</v>
      </c>
    </row>
    <row r="119" spans="1:3" x14ac:dyDescent="0.25">
      <c r="A119" s="17" t="s">
        <v>95</v>
      </c>
      <c r="B119" s="13" t="s">
        <v>98</v>
      </c>
      <c r="C119" s="13" t="s">
        <v>364</v>
      </c>
    </row>
    <row r="120" spans="1:3" x14ac:dyDescent="0.25">
      <c r="A120" s="17" t="s">
        <v>95</v>
      </c>
      <c r="B120" s="13" t="s">
        <v>98</v>
      </c>
      <c r="C120" s="13" t="s">
        <v>366</v>
      </c>
    </row>
    <row r="121" spans="1:3" x14ac:dyDescent="0.25">
      <c r="A121" s="17" t="s">
        <v>95</v>
      </c>
      <c r="B121" s="13" t="s">
        <v>98</v>
      </c>
      <c r="C121" s="13" t="s">
        <v>368</v>
      </c>
    </row>
    <row r="122" spans="1:3" s="13" customFormat="1" ht="45" x14ac:dyDescent="0.25">
      <c r="A122" s="17" t="s">
        <v>1014</v>
      </c>
      <c r="B122" s="13" t="s">
        <v>98</v>
      </c>
      <c r="C122" s="13" t="s">
        <v>368</v>
      </c>
    </row>
    <row r="123" spans="1:3" x14ac:dyDescent="0.25">
      <c r="A123" s="17" t="s">
        <v>95</v>
      </c>
      <c r="B123" s="13" t="s">
        <v>98</v>
      </c>
      <c r="C123" s="13" t="s">
        <v>370</v>
      </c>
    </row>
    <row r="124" spans="1:3" x14ac:dyDescent="0.25">
      <c r="A124" s="17" t="s">
        <v>95</v>
      </c>
      <c r="B124" s="13" t="s">
        <v>98</v>
      </c>
      <c r="C124" s="13" t="s">
        <v>372</v>
      </c>
    </row>
    <row r="125" spans="1:3" x14ac:dyDescent="0.25">
      <c r="A125" s="17" t="s">
        <v>95</v>
      </c>
      <c r="B125" s="13" t="s">
        <v>98</v>
      </c>
      <c r="C125" s="13" t="s">
        <v>374</v>
      </c>
    </row>
    <row r="126" spans="1:3" x14ac:dyDescent="0.25">
      <c r="A126" s="17" t="s">
        <v>95</v>
      </c>
      <c r="B126" s="13" t="s">
        <v>98</v>
      </c>
      <c r="C126" s="13" t="s">
        <v>376</v>
      </c>
    </row>
    <row r="127" spans="1:3" x14ac:dyDescent="0.25">
      <c r="A127" s="17" t="s">
        <v>95</v>
      </c>
      <c r="B127" s="13" t="s">
        <v>98</v>
      </c>
      <c r="C127" s="13" t="s">
        <v>378</v>
      </c>
    </row>
    <row r="128" spans="1:3" x14ac:dyDescent="0.25">
      <c r="A128" s="17" t="s">
        <v>95</v>
      </c>
      <c r="B128" s="13" t="s">
        <v>98</v>
      </c>
      <c r="C128" s="13" t="s">
        <v>380</v>
      </c>
    </row>
    <row r="129" spans="1:3" x14ac:dyDescent="0.25">
      <c r="A129" s="17" t="s">
        <v>95</v>
      </c>
      <c r="B129" s="13" t="s">
        <v>98</v>
      </c>
      <c r="C129" s="13" t="s">
        <v>382</v>
      </c>
    </row>
    <row r="130" spans="1:3" s="13" customFormat="1" ht="45" x14ac:dyDescent="0.25">
      <c r="A130" s="17" t="s">
        <v>1014</v>
      </c>
      <c r="B130" s="13" t="s">
        <v>98</v>
      </c>
      <c r="C130" s="13" t="s">
        <v>382</v>
      </c>
    </row>
    <row r="131" spans="1:3" x14ac:dyDescent="0.25">
      <c r="A131" s="17" t="s">
        <v>95</v>
      </c>
      <c r="B131" s="13" t="s">
        <v>98</v>
      </c>
      <c r="C131" s="13" t="s">
        <v>385</v>
      </c>
    </row>
    <row r="132" spans="1:3" s="13" customFormat="1" ht="45" x14ac:dyDescent="0.25">
      <c r="A132" s="17" t="s">
        <v>1014</v>
      </c>
      <c r="B132" s="13" t="s">
        <v>98</v>
      </c>
      <c r="C132" s="13" t="s">
        <v>385</v>
      </c>
    </row>
    <row r="133" spans="1:3" x14ac:dyDescent="0.25">
      <c r="A133" s="17" t="s">
        <v>95</v>
      </c>
      <c r="B133" s="13" t="s">
        <v>98</v>
      </c>
      <c r="C133" s="13" t="s">
        <v>387</v>
      </c>
    </row>
    <row r="134" spans="1:3" s="13" customFormat="1" ht="45" x14ac:dyDescent="0.25">
      <c r="A134" s="17" t="s">
        <v>1014</v>
      </c>
      <c r="B134" s="13" t="s">
        <v>98</v>
      </c>
      <c r="C134" s="13" t="s">
        <v>387</v>
      </c>
    </row>
    <row r="135" spans="1:3" x14ac:dyDescent="0.25">
      <c r="A135" s="17" t="s">
        <v>95</v>
      </c>
      <c r="B135" s="13" t="s">
        <v>98</v>
      </c>
      <c r="C135" s="13" t="s">
        <v>389</v>
      </c>
    </row>
    <row r="136" spans="1:3" s="13" customFormat="1" ht="45" x14ac:dyDescent="0.25">
      <c r="A136" s="17" t="s">
        <v>1014</v>
      </c>
      <c r="B136" s="13" t="s">
        <v>98</v>
      </c>
      <c r="C136" s="13" t="s">
        <v>389</v>
      </c>
    </row>
    <row r="137" spans="1:3" x14ac:dyDescent="0.25">
      <c r="A137" s="17" t="s">
        <v>95</v>
      </c>
      <c r="B137" s="13" t="s">
        <v>98</v>
      </c>
      <c r="C137" s="13" t="s">
        <v>391</v>
      </c>
    </row>
    <row r="138" spans="1:3" x14ac:dyDescent="0.25">
      <c r="A138" s="17" t="s">
        <v>95</v>
      </c>
      <c r="B138" s="13" t="s">
        <v>98</v>
      </c>
      <c r="C138" s="13" t="s">
        <v>393</v>
      </c>
    </row>
    <row r="139" spans="1:3" x14ac:dyDescent="0.25">
      <c r="A139" s="17" t="s">
        <v>95</v>
      </c>
      <c r="B139" s="13" t="s">
        <v>98</v>
      </c>
      <c r="C139" s="13" t="s">
        <v>396</v>
      </c>
    </row>
    <row r="140" spans="1:3" x14ac:dyDescent="0.25">
      <c r="A140" s="17" t="s">
        <v>95</v>
      </c>
      <c r="B140" s="13" t="s">
        <v>98</v>
      </c>
      <c r="C140" s="13" t="s">
        <v>398</v>
      </c>
    </row>
    <row r="141" spans="1:3" x14ac:dyDescent="0.25">
      <c r="A141" s="17" t="s">
        <v>95</v>
      </c>
      <c r="B141" s="13" t="s">
        <v>98</v>
      </c>
      <c r="C141" s="13" t="s">
        <v>400</v>
      </c>
    </row>
    <row r="142" spans="1:3" x14ac:dyDescent="0.25">
      <c r="A142" s="17" t="s">
        <v>95</v>
      </c>
      <c r="B142" s="13" t="s">
        <v>98</v>
      </c>
      <c r="C142" s="13" t="s">
        <v>402</v>
      </c>
    </row>
    <row r="143" spans="1:3" x14ac:dyDescent="0.25">
      <c r="A143" s="17" t="s">
        <v>95</v>
      </c>
      <c r="B143" s="13" t="s">
        <v>98</v>
      </c>
      <c r="C143" s="13" t="s">
        <v>404</v>
      </c>
    </row>
    <row r="144" spans="1:3" x14ac:dyDescent="0.25">
      <c r="A144" s="17" t="s">
        <v>95</v>
      </c>
      <c r="B144" s="13" t="s">
        <v>98</v>
      </c>
      <c r="C144" s="13" t="s">
        <v>406</v>
      </c>
    </row>
    <row r="145" spans="1:3" x14ac:dyDescent="0.25">
      <c r="A145" s="17" t="s">
        <v>95</v>
      </c>
      <c r="B145" s="13" t="s">
        <v>98</v>
      </c>
      <c r="C145" s="13" t="s">
        <v>408</v>
      </c>
    </row>
    <row r="146" spans="1:3" x14ac:dyDescent="0.25">
      <c r="A146" s="17" t="s">
        <v>95</v>
      </c>
      <c r="B146" s="13" t="s">
        <v>98</v>
      </c>
      <c r="C146" s="13" t="s">
        <v>410</v>
      </c>
    </row>
    <row r="147" spans="1:3" x14ac:dyDescent="0.25">
      <c r="A147" s="17" t="s">
        <v>95</v>
      </c>
      <c r="B147" s="13" t="s">
        <v>98</v>
      </c>
      <c r="C147" s="13" t="s">
        <v>412</v>
      </c>
    </row>
    <row r="148" spans="1:3" x14ac:dyDescent="0.25">
      <c r="A148" s="17" t="s">
        <v>95</v>
      </c>
      <c r="B148" s="13" t="s">
        <v>98</v>
      </c>
      <c r="C148" s="13" t="s">
        <v>414</v>
      </c>
    </row>
    <row r="149" spans="1:3" x14ac:dyDescent="0.25">
      <c r="A149" s="17" t="s">
        <v>95</v>
      </c>
      <c r="B149" s="13" t="s">
        <v>98</v>
      </c>
      <c r="C149" s="13" t="s">
        <v>416</v>
      </c>
    </row>
    <row r="150" spans="1:3" x14ac:dyDescent="0.25">
      <c r="A150" s="17" t="s">
        <v>95</v>
      </c>
      <c r="B150" s="13" t="s">
        <v>98</v>
      </c>
      <c r="C150" s="13" t="s">
        <v>418</v>
      </c>
    </row>
    <row r="151" spans="1:3" x14ac:dyDescent="0.25">
      <c r="A151" s="17" t="s">
        <v>95</v>
      </c>
      <c r="B151" s="13" t="s">
        <v>98</v>
      </c>
      <c r="C151" s="13" t="s">
        <v>420</v>
      </c>
    </row>
    <row r="152" spans="1:3" x14ac:dyDescent="0.25">
      <c r="A152" s="17" t="s">
        <v>95</v>
      </c>
      <c r="B152" s="13" t="s">
        <v>98</v>
      </c>
      <c r="C152" s="13" t="s">
        <v>422</v>
      </c>
    </row>
    <row r="153" spans="1:3" x14ac:dyDescent="0.25">
      <c r="A153" s="17" t="s">
        <v>95</v>
      </c>
      <c r="B153" s="13" t="s">
        <v>98</v>
      </c>
      <c r="C153" s="13" t="s">
        <v>424</v>
      </c>
    </row>
    <row r="154" spans="1:3" x14ac:dyDescent="0.25">
      <c r="A154" s="17" t="s">
        <v>95</v>
      </c>
      <c r="B154" s="13" t="s">
        <v>98</v>
      </c>
      <c r="C154" s="13" t="s">
        <v>426</v>
      </c>
    </row>
    <row r="155" spans="1:3" x14ac:dyDescent="0.25">
      <c r="A155" s="17" t="s">
        <v>95</v>
      </c>
      <c r="B155" s="13" t="s">
        <v>98</v>
      </c>
      <c r="C155" s="13" t="s">
        <v>428</v>
      </c>
    </row>
    <row r="156" spans="1:3" x14ac:dyDescent="0.25">
      <c r="A156" s="17" t="s">
        <v>95</v>
      </c>
      <c r="B156" s="13" t="s">
        <v>98</v>
      </c>
      <c r="C156" s="13" t="s">
        <v>431</v>
      </c>
    </row>
    <row r="157" spans="1:3" x14ac:dyDescent="0.25">
      <c r="A157" s="17" t="s">
        <v>95</v>
      </c>
      <c r="B157" s="13" t="s">
        <v>98</v>
      </c>
      <c r="C157" s="13" t="s">
        <v>433</v>
      </c>
    </row>
    <row r="158" spans="1:3" x14ac:dyDescent="0.25">
      <c r="A158" s="17" t="s">
        <v>95</v>
      </c>
      <c r="B158" s="13" t="s">
        <v>98</v>
      </c>
      <c r="C158" s="13" t="s">
        <v>435</v>
      </c>
    </row>
    <row r="159" spans="1:3" x14ac:dyDescent="0.25">
      <c r="A159" s="17" t="s">
        <v>95</v>
      </c>
      <c r="B159" s="13" t="s">
        <v>98</v>
      </c>
      <c r="C159" s="13" t="s">
        <v>437</v>
      </c>
    </row>
    <row r="160" spans="1:3" x14ac:dyDescent="0.25">
      <c r="A160" s="17" t="s">
        <v>95</v>
      </c>
      <c r="B160" s="13" t="s">
        <v>98</v>
      </c>
      <c r="C160" s="13" t="s">
        <v>439</v>
      </c>
    </row>
    <row r="161" spans="1:3" x14ac:dyDescent="0.25">
      <c r="A161" s="17" t="s">
        <v>95</v>
      </c>
      <c r="B161" s="13" t="s">
        <v>98</v>
      </c>
      <c r="C161" s="13" t="s">
        <v>441</v>
      </c>
    </row>
    <row r="162" spans="1:3" x14ac:dyDescent="0.25">
      <c r="A162" s="17" t="s">
        <v>95</v>
      </c>
      <c r="B162" s="13" t="s">
        <v>98</v>
      </c>
      <c r="C162" s="13" t="s">
        <v>443</v>
      </c>
    </row>
    <row r="163" spans="1:3" x14ac:dyDescent="0.25">
      <c r="A163" s="17" t="s">
        <v>95</v>
      </c>
      <c r="B163" s="13" t="s">
        <v>98</v>
      </c>
      <c r="C163" s="13" t="s">
        <v>445</v>
      </c>
    </row>
    <row r="164" spans="1:3" x14ac:dyDescent="0.25">
      <c r="A164" s="17" t="s">
        <v>95</v>
      </c>
      <c r="B164" s="13" t="s">
        <v>98</v>
      </c>
      <c r="C164" s="13" t="s">
        <v>447</v>
      </c>
    </row>
    <row r="165" spans="1:3" x14ac:dyDescent="0.25">
      <c r="A165" s="17" t="s">
        <v>95</v>
      </c>
      <c r="B165" s="13" t="s">
        <v>98</v>
      </c>
      <c r="C165" s="13" t="s">
        <v>449</v>
      </c>
    </row>
    <row r="166" spans="1:3" x14ac:dyDescent="0.25">
      <c r="A166" s="17" t="s">
        <v>95</v>
      </c>
      <c r="B166" s="13" t="s">
        <v>98</v>
      </c>
      <c r="C166" s="13" t="s">
        <v>451</v>
      </c>
    </row>
    <row r="167" spans="1:3" x14ac:dyDescent="0.25">
      <c r="A167" s="17" t="s">
        <v>95</v>
      </c>
      <c r="B167" s="13" t="s">
        <v>98</v>
      </c>
      <c r="C167" s="13" t="s">
        <v>453</v>
      </c>
    </row>
    <row r="168" spans="1:3" x14ac:dyDescent="0.25">
      <c r="A168" s="17" t="s">
        <v>95</v>
      </c>
      <c r="B168" s="13" t="s">
        <v>98</v>
      </c>
      <c r="C168" s="13" t="s">
        <v>456</v>
      </c>
    </row>
    <row r="169" spans="1:3" x14ac:dyDescent="0.25">
      <c r="A169" s="17" t="s">
        <v>95</v>
      </c>
      <c r="B169" s="13" t="s">
        <v>98</v>
      </c>
      <c r="C169" s="13" t="s">
        <v>458</v>
      </c>
    </row>
    <row r="170" spans="1:3" x14ac:dyDescent="0.25">
      <c r="A170" s="17" t="s">
        <v>95</v>
      </c>
      <c r="B170" s="13" t="s">
        <v>98</v>
      </c>
      <c r="C170" s="13" t="s">
        <v>460</v>
      </c>
    </row>
    <row r="171" spans="1:3" x14ac:dyDescent="0.25">
      <c r="A171" s="17" t="s">
        <v>95</v>
      </c>
      <c r="B171" s="13" t="s">
        <v>98</v>
      </c>
      <c r="C171" s="13" t="s">
        <v>462</v>
      </c>
    </row>
    <row r="172" spans="1:3" x14ac:dyDescent="0.25">
      <c r="A172" s="17" t="s">
        <v>95</v>
      </c>
      <c r="B172" s="13" t="s">
        <v>98</v>
      </c>
      <c r="C172" s="13" t="s">
        <v>464</v>
      </c>
    </row>
    <row r="173" spans="1:3" x14ac:dyDescent="0.25">
      <c r="A173" s="17" t="s">
        <v>95</v>
      </c>
      <c r="B173" s="13" t="s">
        <v>98</v>
      </c>
      <c r="C173" s="13" t="s">
        <v>466</v>
      </c>
    </row>
    <row r="174" spans="1:3" x14ac:dyDescent="0.25">
      <c r="A174" s="17" t="s">
        <v>95</v>
      </c>
      <c r="B174" s="13" t="s">
        <v>98</v>
      </c>
      <c r="C174" s="13" t="s">
        <v>468</v>
      </c>
    </row>
    <row r="175" spans="1:3" x14ac:dyDescent="0.25">
      <c r="A175" s="17" t="s">
        <v>95</v>
      </c>
      <c r="B175" s="13" t="s">
        <v>98</v>
      </c>
      <c r="C175" s="13" t="s">
        <v>470</v>
      </c>
    </row>
    <row r="176" spans="1:3" x14ac:dyDescent="0.25">
      <c r="A176" s="17" t="s">
        <v>95</v>
      </c>
      <c r="B176" s="13" t="s">
        <v>98</v>
      </c>
      <c r="C176" s="13" t="s">
        <v>472</v>
      </c>
    </row>
    <row r="177" spans="1:3" x14ac:dyDescent="0.25">
      <c r="A177" s="17" t="s">
        <v>95</v>
      </c>
      <c r="B177" s="13" t="s">
        <v>98</v>
      </c>
      <c r="C177" s="13" t="s">
        <v>474</v>
      </c>
    </row>
    <row r="178" spans="1:3" x14ac:dyDescent="0.25">
      <c r="A178" s="17" t="s">
        <v>95</v>
      </c>
      <c r="B178" s="13" t="s">
        <v>98</v>
      </c>
      <c r="C178" s="13" t="s">
        <v>476</v>
      </c>
    </row>
    <row r="179" spans="1:3" x14ac:dyDescent="0.25">
      <c r="A179" s="17" t="s">
        <v>95</v>
      </c>
      <c r="B179" s="13" t="s">
        <v>98</v>
      </c>
      <c r="C179" s="13" t="s">
        <v>478</v>
      </c>
    </row>
    <row r="180" spans="1:3" x14ac:dyDescent="0.25">
      <c r="A180" s="17" t="s">
        <v>95</v>
      </c>
      <c r="B180" s="13" t="s">
        <v>98</v>
      </c>
      <c r="C180" s="13" t="s">
        <v>480</v>
      </c>
    </row>
    <row r="181" spans="1:3" x14ac:dyDescent="0.25">
      <c r="A181" s="17" t="s">
        <v>95</v>
      </c>
      <c r="B181" s="13" t="s">
        <v>98</v>
      </c>
      <c r="C181" s="13" t="s">
        <v>482</v>
      </c>
    </row>
    <row r="182" spans="1:3" s="13" customFormat="1" ht="45" x14ac:dyDescent="0.25">
      <c r="A182" s="17" t="s">
        <v>1014</v>
      </c>
      <c r="B182" s="13" t="s">
        <v>98</v>
      </c>
      <c r="C182" s="13" t="s">
        <v>482</v>
      </c>
    </row>
    <row r="183" spans="1:3" x14ac:dyDescent="0.25">
      <c r="A183" s="17" t="s">
        <v>95</v>
      </c>
      <c r="B183" s="13" t="s">
        <v>98</v>
      </c>
      <c r="C183" s="13" t="s">
        <v>484</v>
      </c>
    </row>
    <row r="184" spans="1:3" x14ac:dyDescent="0.25">
      <c r="A184" s="17" t="s">
        <v>95</v>
      </c>
      <c r="B184" s="13" t="s">
        <v>98</v>
      </c>
      <c r="C184" s="13" t="s">
        <v>487</v>
      </c>
    </row>
    <row r="185" spans="1:3" x14ac:dyDescent="0.25">
      <c r="A185" s="17" t="s">
        <v>95</v>
      </c>
      <c r="B185" s="13" t="s">
        <v>98</v>
      </c>
      <c r="C185" s="13" t="s">
        <v>489</v>
      </c>
    </row>
    <row r="186" spans="1:3" x14ac:dyDescent="0.25">
      <c r="A186" s="17" t="s">
        <v>95</v>
      </c>
      <c r="B186" s="13" t="s">
        <v>98</v>
      </c>
      <c r="C186" s="13" t="s">
        <v>491</v>
      </c>
    </row>
    <row r="187" spans="1:3" x14ac:dyDescent="0.25">
      <c r="A187" s="17" t="s">
        <v>95</v>
      </c>
      <c r="B187" s="13" t="s">
        <v>98</v>
      </c>
      <c r="C187" s="13" t="s">
        <v>493</v>
      </c>
    </row>
    <row r="188" spans="1:3" x14ac:dyDescent="0.25">
      <c r="A188" s="17" t="s">
        <v>95</v>
      </c>
      <c r="B188" s="13" t="s">
        <v>98</v>
      </c>
      <c r="C188" s="13" t="s">
        <v>495</v>
      </c>
    </row>
    <row r="189" spans="1:3" x14ac:dyDescent="0.25">
      <c r="A189" s="17" t="s">
        <v>95</v>
      </c>
      <c r="B189" s="13" t="s">
        <v>98</v>
      </c>
      <c r="C189" s="13" t="s">
        <v>496</v>
      </c>
    </row>
    <row r="190" spans="1:3" x14ac:dyDescent="0.25">
      <c r="A190" s="17" t="s">
        <v>95</v>
      </c>
      <c r="B190" s="13" t="s">
        <v>98</v>
      </c>
      <c r="C190" s="13" t="s">
        <v>497</v>
      </c>
    </row>
    <row r="191" spans="1:3" x14ac:dyDescent="0.25">
      <c r="A191" s="17" t="s">
        <v>95</v>
      </c>
      <c r="B191" s="13" t="s">
        <v>98</v>
      </c>
      <c r="C191" s="13" t="s">
        <v>498</v>
      </c>
    </row>
    <row r="192" spans="1:3" x14ac:dyDescent="0.25">
      <c r="A192" s="17" t="s">
        <v>95</v>
      </c>
      <c r="B192" s="13" t="s">
        <v>98</v>
      </c>
      <c r="C192" s="13" t="s">
        <v>499</v>
      </c>
    </row>
    <row r="193" spans="1:3" x14ac:dyDescent="0.25">
      <c r="A193" s="17" t="s">
        <v>95</v>
      </c>
      <c r="B193" s="13" t="s">
        <v>98</v>
      </c>
      <c r="C193" s="13" t="s">
        <v>501</v>
      </c>
    </row>
    <row r="194" spans="1:3" x14ac:dyDescent="0.25">
      <c r="A194" s="17" t="s">
        <v>95</v>
      </c>
      <c r="B194" s="13" t="s">
        <v>98</v>
      </c>
      <c r="C194" s="13" t="s">
        <v>503</v>
      </c>
    </row>
    <row r="195" spans="1:3" x14ac:dyDescent="0.25">
      <c r="A195" s="17" t="s">
        <v>95</v>
      </c>
      <c r="B195" s="13" t="s">
        <v>98</v>
      </c>
      <c r="C195" s="13" t="s">
        <v>505</v>
      </c>
    </row>
    <row r="196" spans="1:3" x14ac:dyDescent="0.25">
      <c r="A196" s="17" t="s">
        <v>95</v>
      </c>
      <c r="B196" s="13" t="s">
        <v>98</v>
      </c>
      <c r="C196" s="13" t="s">
        <v>507</v>
      </c>
    </row>
    <row r="197" spans="1:3" x14ac:dyDescent="0.25">
      <c r="A197" s="17" t="s">
        <v>95</v>
      </c>
      <c r="B197" s="13" t="s">
        <v>98</v>
      </c>
      <c r="C197" s="13" t="s">
        <v>510</v>
      </c>
    </row>
    <row r="198" spans="1:3" x14ac:dyDescent="0.25">
      <c r="A198" s="17" t="s">
        <v>95</v>
      </c>
      <c r="B198" s="13" t="s">
        <v>98</v>
      </c>
      <c r="C198" s="13" t="s">
        <v>512</v>
      </c>
    </row>
    <row r="199" spans="1:3" x14ac:dyDescent="0.25">
      <c r="A199" s="17" t="s">
        <v>95</v>
      </c>
      <c r="B199" s="13" t="s">
        <v>98</v>
      </c>
      <c r="C199" s="13" t="s">
        <v>514</v>
      </c>
    </row>
    <row r="200" spans="1:3" x14ac:dyDescent="0.25">
      <c r="A200" s="17" t="s">
        <v>95</v>
      </c>
      <c r="B200" s="13" t="s">
        <v>98</v>
      </c>
      <c r="C200" s="13" t="s">
        <v>516</v>
      </c>
    </row>
    <row r="201" spans="1:3" x14ac:dyDescent="0.25">
      <c r="A201" s="17" t="s">
        <v>95</v>
      </c>
      <c r="B201" s="13" t="s">
        <v>98</v>
      </c>
      <c r="C201" s="13" t="s">
        <v>518</v>
      </c>
    </row>
    <row r="202" spans="1:3" x14ac:dyDescent="0.25">
      <c r="A202" s="17" t="s">
        <v>95</v>
      </c>
      <c r="B202" s="13" t="s">
        <v>98</v>
      </c>
      <c r="C202" s="13" t="s">
        <v>519</v>
      </c>
    </row>
    <row r="203" spans="1:3" x14ac:dyDescent="0.25">
      <c r="A203" s="17" t="s">
        <v>95</v>
      </c>
      <c r="B203" s="13" t="s">
        <v>98</v>
      </c>
      <c r="C203" s="13" t="s">
        <v>520</v>
      </c>
    </row>
    <row r="204" spans="1:3" x14ac:dyDescent="0.25">
      <c r="A204" s="17" t="s">
        <v>95</v>
      </c>
      <c r="B204" s="13" t="s">
        <v>98</v>
      </c>
      <c r="C204" s="13" t="s">
        <v>522</v>
      </c>
    </row>
    <row r="205" spans="1:3" x14ac:dyDescent="0.25">
      <c r="A205" s="17" t="s">
        <v>95</v>
      </c>
      <c r="B205" s="13" t="s">
        <v>98</v>
      </c>
      <c r="C205" s="13" t="s">
        <v>524</v>
      </c>
    </row>
    <row r="206" spans="1:3" x14ac:dyDescent="0.25">
      <c r="A206" s="17" t="s">
        <v>95</v>
      </c>
      <c r="B206" s="13" t="s">
        <v>98</v>
      </c>
      <c r="C206" s="13" t="s">
        <v>526</v>
      </c>
    </row>
    <row r="207" spans="1:3" x14ac:dyDescent="0.25">
      <c r="A207" s="17" t="s">
        <v>95</v>
      </c>
      <c r="B207" s="13" t="s">
        <v>98</v>
      </c>
      <c r="C207" s="13" t="s">
        <v>528</v>
      </c>
    </row>
    <row r="208" spans="1:3" x14ac:dyDescent="0.25">
      <c r="A208" s="17" t="s">
        <v>95</v>
      </c>
      <c r="B208" s="13" t="s">
        <v>98</v>
      </c>
      <c r="C208" s="13" t="s">
        <v>530</v>
      </c>
    </row>
    <row r="209" spans="1:3" x14ac:dyDescent="0.25">
      <c r="A209" s="17" t="s">
        <v>95</v>
      </c>
      <c r="B209" s="13" t="s">
        <v>98</v>
      </c>
      <c r="C209" s="13" t="s">
        <v>532</v>
      </c>
    </row>
    <row r="210" spans="1:3" x14ac:dyDescent="0.25">
      <c r="A210" s="17" t="s">
        <v>95</v>
      </c>
      <c r="B210" s="13" t="s">
        <v>98</v>
      </c>
      <c r="C210" s="13" t="s">
        <v>534</v>
      </c>
    </row>
    <row r="211" spans="1:3" x14ac:dyDescent="0.25">
      <c r="A211" s="17" t="s">
        <v>95</v>
      </c>
      <c r="B211" s="13" t="s">
        <v>98</v>
      </c>
      <c r="C211" s="13" t="s">
        <v>535</v>
      </c>
    </row>
    <row r="212" spans="1:3" x14ac:dyDescent="0.25">
      <c r="A212" s="17" t="s">
        <v>95</v>
      </c>
      <c r="B212" s="13" t="s">
        <v>98</v>
      </c>
      <c r="C212" s="13" t="s">
        <v>537</v>
      </c>
    </row>
    <row r="213" spans="1:3" x14ac:dyDescent="0.25">
      <c r="A213" s="17" t="s">
        <v>95</v>
      </c>
      <c r="B213" s="13" t="s">
        <v>98</v>
      </c>
      <c r="C213" s="13" t="s">
        <v>539</v>
      </c>
    </row>
    <row r="214" spans="1:3" x14ac:dyDescent="0.25">
      <c r="A214" s="17" t="s">
        <v>95</v>
      </c>
      <c r="B214" s="13" t="s">
        <v>98</v>
      </c>
      <c r="C214" s="13" t="s">
        <v>541</v>
      </c>
    </row>
    <row r="215" spans="1:3" x14ac:dyDescent="0.25">
      <c r="A215" s="17" t="s">
        <v>95</v>
      </c>
      <c r="B215" s="13" t="s">
        <v>98</v>
      </c>
      <c r="C215" s="13" t="s">
        <v>542</v>
      </c>
    </row>
    <row r="216" spans="1:3" x14ac:dyDescent="0.25">
      <c r="A216" s="17" t="s">
        <v>95</v>
      </c>
      <c r="B216" s="13" t="s">
        <v>98</v>
      </c>
      <c r="C216" s="13" t="s">
        <v>543</v>
      </c>
    </row>
    <row r="217" spans="1:3" x14ac:dyDescent="0.25">
      <c r="A217" s="17" t="s">
        <v>95</v>
      </c>
      <c r="B217" s="13" t="s">
        <v>98</v>
      </c>
      <c r="C217" s="13" t="s">
        <v>544</v>
      </c>
    </row>
    <row r="218" spans="1:3" x14ac:dyDescent="0.25">
      <c r="A218" s="17" t="s">
        <v>95</v>
      </c>
      <c r="B218" s="13" t="s">
        <v>98</v>
      </c>
      <c r="C218" s="13" t="s">
        <v>546</v>
      </c>
    </row>
    <row r="219" spans="1:3" x14ac:dyDescent="0.25">
      <c r="A219" s="17" t="s">
        <v>95</v>
      </c>
      <c r="B219" s="13" t="s">
        <v>98</v>
      </c>
      <c r="C219" s="13" t="s">
        <v>548</v>
      </c>
    </row>
    <row r="220" spans="1:3" x14ac:dyDescent="0.25">
      <c r="A220" s="17" t="s">
        <v>95</v>
      </c>
      <c r="B220" s="13" t="s">
        <v>98</v>
      </c>
      <c r="C220" s="13" t="s">
        <v>550</v>
      </c>
    </row>
    <row r="221" spans="1:3" x14ac:dyDescent="0.25">
      <c r="A221" s="17" t="s">
        <v>95</v>
      </c>
      <c r="B221" s="13" t="s">
        <v>98</v>
      </c>
      <c r="C221" s="13" t="s">
        <v>552</v>
      </c>
    </row>
    <row r="222" spans="1:3" x14ac:dyDescent="0.25">
      <c r="A222" s="17" t="s">
        <v>95</v>
      </c>
      <c r="B222" s="13" t="s">
        <v>98</v>
      </c>
      <c r="C222" s="13" t="s">
        <v>555</v>
      </c>
    </row>
    <row r="223" spans="1:3" x14ac:dyDescent="0.25">
      <c r="A223" s="17" t="s">
        <v>95</v>
      </c>
      <c r="B223" s="13" t="s">
        <v>98</v>
      </c>
      <c r="C223" s="13" t="s">
        <v>557</v>
      </c>
    </row>
    <row r="224" spans="1:3" x14ac:dyDescent="0.25">
      <c r="A224" s="17" t="s">
        <v>95</v>
      </c>
      <c r="B224" s="13" t="s">
        <v>98</v>
      </c>
      <c r="C224" s="13" t="s">
        <v>559</v>
      </c>
    </row>
    <row r="225" spans="1:3" x14ac:dyDescent="0.25">
      <c r="A225" s="17" t="s">
        <v>95</v>
      </c>
      <c r="B225" s="13" t="s">
        <v>98</v>
      </c>
      <c r="C225" s="13" t="s">
        <v>561</v>
      </c>
    </row>
    <row r="226" spans="1:3" x14ac:dyDescent="0.25">
      <c r="A226" s="17" t="s">
        <v>95</v>
      </c>
      <c r="B226" s="13" t="s">
        <v>98</v>
      </c>
      <c r="C226" s="13" t="s">
        <v>563</v>
      </c>
    </row>
    <row r="227" spans="1:3" x14ac:dyDescent="0.25">
      <c r="A227" s="17" t="s">
        <v>95</v>
      </c>
      <c r="B227" s="13" t="s">
        <v>98</v>
      </c>
      <c r="C227" s="13" t="s">
        <v>565</v>
      </c>
    </row>
    <row r="228" spans="1:3" x14ac:dyDescent="0.25">
      <c r="A228" s="17" t="s">
        <v>95</v>
      </c>
      <c r="B228" s="13" t="s">
        <v>98</v>
      </c>
      <c r="C228" s="13" t="s">
        <v>567</v>
      </c>
    </row>
    <row r="229" spans="1:3" x14ac:dyDescent="0.25">
      <c r="A229" s="17" t="s">
        <v>95</v>
      </c>
      <c r="B229" s="13" t="s">
        <v>98</v>
      </c>
      <c r="C229" s="13" t="s">
        <v>569</v>
      </c>
    </row>
    <row r="230" spans="1:3" x14ac:dyDescent="0.25">
      <c r="A230" s="17" t="s">
        <v>95</v>
      </c>
      <c r="B230" s="13" t="s">
        <v>98</v>
      </c>
      <c r="C230" s="13" t="s">
        <v>571</v>
      </c>
    </row>
    <row r="231" spans="1:3" x14ac:dyDescent="0.25">
      <c r="A231" s="17" t="s">
        <v>95</v>
      </c>
      <c r="B231" s="13" t="s">
        <v>98</v>
      </c>
      <c r="C231" s="13" t="s">
        <v>573</v>
      </c>
    </row>
    <row r="232" spans="1:3" x14ac:dyDescent="0.25">
      <c r="A232" s="17" t="s">
        <v>95</v>
      </c>
      <c r="B232" s="13" t="s">
        <v>98</v>
      </c>
      <c r="C232" s="13" t="s">
        <v>575</v>
      </c>
    </row>
    <row r="233" spans="1:3" x14ac:dyDescent="0.25">
      <c r="A233" s="17" t="s">
        <v>95</v>
      </c>
      <c r="B233" s="13" t="s">
        <v>98</v>
      </c>
      <c r="C233" s="13" t="s">
        <v>577</v>
      </c>
    </row>
    <row r="234" spans="1:3" x14ac:dyDescent="0.25">
      <c r="A234" s="17" t="s">
        <v>95</v>
      </c>
      <c r="B234" s="13" t="s">
        <v>98</v>
      </c>
      <c r="C234" s="13" t="s">
        <v>579</v>
      </c>
    </row>
    <row r="235" spans="1:3" x14ac:dyDescent="0.25">
      <c r="A235" s="17" t="s">
        <v>95</v>
      </c>
      <c r="B235" s="13" t="s">
        <v>98</v>
      </c>
      <c r="C235" s="13" t="s">
        <v>581</v>
      </c>
    </row>
    <row r="236" spans="1:3" x14ac:dyDescent="0.25">
      <c r="A236" s="17" t="s">
        <v>95</v>
      </c>
      <c r="B236" s="13" t="s">
        <v>98</v>
      </c>
      <c r="C236" s="13" t="s">
        <v>583</v>
      </c>
    </row>
    <row r="237" spans="1:3" x14ac:dyDescent="0.25">
      <c r="A237" s="17" t="s">
        <v>95</v>
      </c>
      <c r="B237" s="13" t="s">
        <v>98</v>
      </c>
      <c r="C237" s="13" t="s">
        <v>585</v>
      </c>
    </row>
    <row r="238" spans="1:3" x14ac:dyDescent="0.25">
      <c r="A238" s="17" t="s">
        <v>95</v>
      </c>
      <c r="B238" s="13" t="s">
        <v>98</v>
      </c>
      <c r="C238" s="13" t="s">
        <v>587</v>
      </c>
    </row>
    <row r="239" spans="1:3" x14ac:dyDescent="0.25">
      <c r="A239" s="17" t="s">
        <v>95</v>
      </c>
      <c r="B239" s="13" t="s">
        <v>98</v>
      </c>
      <c r="C239" s="13" t="s">
        <v>590</v>
      </c>
    </row>
    <row r="240" spans="1:3" x14ac:dyDescent="0.25">
      <c r="A240" s="17" t="s">
        <v>95</v>
      </c>
      <c r="B240" s="13" t="s">
        <v>98</v>
      </c>
      <c r="C240" s="13" t="s">
        <v>592</v>
      </c>
    </row>
    <row r="241" spans="1:3" x14ac:dyDescent="0.25">
      <c r="A241" s="17" t="s">
        <v>95</v>
      </c>
      <c r="B241" s="13" t="s">
        <v>98</v>
      </c>
      <c r="C241" s="13" t="s">
        <v>594</v>
      </c>
    </row>
    <row r="242" spans="1:3" x14ac:dyDescent="0.25">
      <c r="A242" s="17" t="s">
        <v>95</v>
      </c>
      <c r="B242" s="13" t="s">
        <v>98</v>
      </c>
      <c r="C242" s="13" t="s">
        <v>596</v>
      </c>
    </row>
    <row r="243" spans="1:3" x14ac:dyDescent="0.25">
      <c r="A243" s="17" t="s">
        <v>95</v>
      </c>
      <c r="B243" s="13" t="s">
        <v>98</v>
      </c>
      <c r="C243" s="13" t="s">
        <v>599</v>
      </c>
    </row>
    <row r="244" spans="1:3" x14ac:dyDescent="0.25">
      <c r="A244" s="17" t="s">
        <v>95</v>
      </c>
      <c r="B244" s="13" t="s">
        <v>98</v>
      </c>
      <c r="C244" s="13" t="s">
        <v>601</v>
      </c>
    </row>
    <row r="245" spans="1:3" x14ac:dyDescent="0.25">
      <c r="A245" s="17" t="s">
        <v>95</v>
      </c>
      <c r="B245" s="13" t="s">
        <v>98</v>
      </c>
      <c r="C245" s="13" t="s">
        <v>603</v>
      </c>
    </row>
    <row r="246" spans="1:3" x14ac:dyDescent="0.25">
      <c r="A246" s="17" t="s">
        <v>95</v>
      </c>
      <c r="B246" s="13" t="s">
        <v>98</v>
      </c>
      <c r="C246" s="13" t="s">
        <v>605</v>
      </c>
    </row>
    <row r="247" spans="1:3" x14ac:dyDescent="0.25">
      <c r="A247" s="17" t="s">
        <v>95</v>
      </c>
      <c r="B247" s="13" t="s">
        <v>98</v>
      </c>
      <c r="C247" s="13" t="s">
        <v>607</v>
      </c>
    </row>
    <row r="248" spans="1:3" x14ac:dyDescent="0.25">
      <c r="A248" s="17" t="s">
        <v>95</v>
      </c>
      <c r="B248" s="13" t="s">
        <v>98</v>
      </c>
      <c r="C248" s="13" t="s">
        <v>609</v>
      </c>
    </row>
    <row r="249" spans="1:3" x14ac:dyDescent="0.25">
      <c r="A249" s="17" t="s">
        <v>95</v>
      </c>
      <c r="B249" s="13" t="s">
        <v>98</v>
      </c>
      <c r="C249" s="13" t="s">
        <v>611</v>
      </c>
    </row>
    <row r="250" spans="1:3" x14ac:dyDescent="0.25">
      <c r="A250" s="17" t="s">
        <v>95</v>
      </c>
      <c r="B250" s="13" t="s">
        <v>98</v>
      </c>
      <c r="C250" s="13" t="s">
        <v>613</v>
      </c>
    </row>
    <row r="251" spans="1:3" x14ac:dyDescent="0.25">
      <c r="A251" s="17" t="s">
        <v>95</v>
      </c>
      <c r="B251" s="13" t="s">
        <v>98</v>
      </c>
      <c r="C251" s="13" t="s">
        <v>615</v>
      </c>
    </row>
    <row r="252" spans="1:3" x14ac:dyDescent="0.25">
      <c r="A252" s="17" t="s">
        <v>95</v>
      </c>
      <c r="B252" s="13" t="s">
        <v>98</v>
      </c>
      <c r="C252" s="13" t="s">
        <v>617</v>
      </c>
    </row>
    <row r="253" spans="1:3" x14ac:dyDescent="0.25">
      <c r="A253" s="17" t="s">
        <v>95</v>
      </c>
      <c r="B253" s="13" t="s">
        <v>98</v>
      </c>
      <c r="C253" s="13" t="s">
        <v>619</v>
      </c>
    </row>
    <row r="254" spans="1:3" x14ac:dyDescent="0.25">
      <c r="A254" s="17" t="s">
        <v>95</v>
      </c>
      <c r="B254" s="13" t="s">
        <v>98</v>
      </c>
      <c r="C254" s="13" t="s">
        <v>621</v>
      </c>
    </row>
    <row r="255" spans="1:3" x14ac:dyDescent="0.25">
      <c r="A255" s="17" t="s">
        <v>95</v>
      </c>
      <c r="B255" s="13" t="s">
        <v>98</v>
      </c>
      <c r="C255" s="13" t="s">
        <v>623</v>
      </c>
    </row>
    <row r="256" spans="1:3" x14ac:dyDescent="0.25">
      <c r="A256" s="17" t="s">
        <v>95</v>
      </c>
      <c r="B256" s="13" t="s">
        <v>98</v>
      </c>
      <c r="C256" s="13" t="s">
        <v>625</v>
      </c>
    </row>
    <row r="257" spans="1:3" x14ac:dyDescent="0.25">
      <c r="A257" s="17" t="s">
        <v>95</v>
      </c>
      <c r="B257" s="13" t="s">
        <v>98</v>
      </c>
      <c r="C257" s="13" t="s">
        <v>627</v>
      </c>
    </row>
    <row r="258" spans="1:3" x14ac:dyDescent="0.25">
      <c r="A258" s="17" t="s">
        <v>95</v>
      </c>
      <c r="B258" s="13" t="s">
        <v>98</v>
      </c>
      <c r="C258" s="13" t="s">
        <v>629</v>
      </c>
    </row>
    <row r="259" spans="1:3" x14ac:dyDescent="0.25">
      <c r="A259" s="17" t="s">
        <v>95</v>
      </c>
      <c r="B259" s="13" t="s">
        <v>98</v>
      </c>
      <c r="C259" s="13" t="s">
        <v>631</v>
      </c>
    </row>
    <row r="260" spans="1:3" x14ac:dyDescent="0.25">
      <c r="A260" s="17" t="s">
        <v>95</v>
      </c>
      <c r="B260" s="13" t="s">
        <v>98</v>
      </c>
      <c r="C260" s="13" t="s">
        <v>633</v>
      </c>
    </row>
    <row r="261" spans="1:3" x14ac:dyDescent="0.25">
      <c r="A261" s="17" t="s">
        <v>95</v>
      </c>
      <c r="B261" s="13" t="s">
        <v>98</v>
      </c>
      <c r="C261" s="13" t="s">
        <v>635</v>
      </c>
    </row>
    <row r="262" spans="1:3" x14ac:dyDescent="0.25">
      <c r="A262" s="17" t="s">
        <v>95</v>
      </c>
      <c r="B262" s="13" t="s">
        <v>98</v>
      </c>
      <c r="C262" s="13" t="s">
        <v>637</v>
      </c>
    </row>
    <row r="263" spans="1:3" x14ac:dyDescent="0.25">
      <c r="A263" s="17" t="s">
        <v>95</v>
      </c>
      <c r="B263" s="13" t="s">
        <v>98</v>
      </c>
      <c r="C263" s="13" t="s">
        <v>639</v>
      </c>
    </row>
    <row r="264" spans="1:3" x14ac:dyDescent="0.25">
      <c r="A264" s="17" t="s">
        <v>95</v>
      </c>
      <c r="B264" s="13" t="s">
        <v>98</v>
      </c>
      <c r="C264" s="13" t="s">
        <v>641</v>
      </c>
    </row>
    <row r="265" spans="1:3" x14ac:dyDescent="0.25">
      <c r="A265" s="17" t="s">
        <v>95</v>
      </c>
      <c r="B265" s="13" t="s">
        <v>98</v>
      </c>
      <c r="C265" s="13" t="s">
        <v>643</v>
      </c>
    </row>
    <row r="266" spans="1:3" x14ac:dyDescent="0.25">
      <c r="A266" s="17" t="s">
        <v>95</v>
      </c>
      <c r="B266" s="13" t="s">
        <v>98</v>
      </c>
      <c r="C266" s="13" t="s">
        <v>645</v>
      </c>
    </row>
    <row r="267" spans="1:3" x14ac:dyDescent="0.25">
      <c r="A267" s="17" t="s">
        <v>95</v>
      </c>
      <c r="B267" s="13" t="s">
        <v>98</v>
      </c>
      <c r="C267" s="13" t="s">
        <v>647</v>
      </c>
    </row>
    <row r="268" spans="1:3" x14ac:dyDescent="0.25">
      <c r="A268" s="17" t="s">
        <v>95</v>
      </c>
      <c r="B268" s="13" t="s">
        <v>98</v>
      </c>
      <c r="C268" s="13" t="s">
        <v>649</v>
      </c>
    </row>
    <row r="269" spans="1:3" x14ac:dyDescent="0.25">
      <c r="A269" s="17" t="s">
        <v>95</v>
      </c>
      <c r="B269" s="13" t="s">
        <v>98</v>
      </c>
      <c r="C269" s="13" t="s">
        <v>651</v>
      </c>
    </row>
    <row r="270" spans="1:3" x14ac:dyDescent="0.25">
      <c r="A270" s="17" t="s">
        <v>95</v>
      </c>
      <c r="B270" s="13" t="s">
        <v>98</v>
      </c>
      <c r="C270" s="13" t="s">
        <v>653</v>
      </c>
    </row>
    <row r="271" spans="1:3" x14ac:dyDescent="0.25">
      <c r="A271" s="17" t="s">
        <v>95</v>
      </c>
      <c r="B271" s="13" t="s">
        <v>98</v>
      </c>
      <c r="C271" s="13" t="s">
        <v>655</v>
      </c>
    </row>
    <row r="272" spans="1:3" x14ac:dyDescent="0.25">
      <c r="A272" s="17" t="s">
        <v>95</v>
      </c>
      <c r="B272" s="13" t="s">
        <v>98</v>
      </c>
      <c r="C272" s="13" t="s">
        <v>657</v>
      </c>
    </row>
    <row r="273" spans="1:3" x14ac:dyDescent="0.25">
      <c r="A273" s="17" t="s">
        <v>95</v>
      </c>
      <c r="B273" s="13" t="s">
        <v>98</v>
      </c>
      <c r="C273" s="13" t="s">
        <v>659</v>
      </c>
    </row>
    <row r="274" spans="1:3" x14ac:dyDescent="0.25">
      <c r="A274" s="17" t="s">
        <v>95</v>
      </c>
      <c r="B274" s="13" t="s">
        <v>98</v>
      </c>
      <c r="C274" s="13" t="s">
        <v>661</v>
      </c>
    </row>
    <row r="275" spans="1:3" x14ac:dyDescent="0.25">
      <c r="A275" s="17" t="s">
        <v>95</v>
      </c>
      <c r="B275" s="13" t="s">
        <v>98</v>
      </c>
      <c r="C275" s="13" t="s">
        <v>663</v>
      </c>
    </row>
    <row r="276" spans="1:3" x14ac:dyDescent="0.25">
      <c r="A276" s="17" t="s">
        <v>95</v>
      </c>
      <c r="B276" s="13" t="s">
        <v>98</v>
      </c>
      <c r="C276" s="13" t="s">
        <v>666</v>
      </c>
    </row>
    <row r="277" spans="1:3" x14ac:dyDescent="0.25">
      <c r="A277" s="17" t="s">
        <v>95</v>
      </c>
      <c r="B277" s="13" t="s">
        <v>98</v>
      </c>
      <c r="C277" s="13" t="s">
        <v>668</v>
      </c>
    </row>
    <row r="278" spans="1:3" x14ac:dyDescent="0.25">
      <c r="A278" s="17" t="s">
        <v>95</v>
      </c>
      <c r="B278" s="13" t="s">
        <v>98</v>
      </c>
      <c r="C278" s="13" t="s">
        <v>670</v>
      </c>
    </row>
    <row r="279" spans="1:3" x14ac:dyDescent="0.25">
      <c r="A279" s="17" t="s">
        <v>95</v>
      </c>
      <c r="B279" s="13" t="s">
        <v>98</v>
      </c>
      <c r="C279" s="13" t="s">
        <v>1016</v>
      </c>
    </row>
    <row r="280" spans="1:3" x14ac:dyDescent="0.25">
      <c r="A280" s="17" t="s">
        <v>95</v>
      </c>
      <c r="B280" s="13" t="s">
        <v>98</v>
      </c>
      <c r="C280" s="13" t="s">
        <v>673</v>
      </c>
    </row>
    <row r="281" spans="1:3" x14ac:dyDescent="0.25">
      <c r="A281" s="17" t="s">
        <v>95</v>
      </c>
      <c r="B281" s="13" t="s">
        <v>98</v>
      </c>
      <c r="C281" s="13" t="s">
        <v>1017</v>
      </c>
    </row>
    <row r="282" spans="1:3" x14ac:dyDescent="0.25">
      <c r="A282" s="17" t="s">
        <v>95</v>
      </c>
      <c r="B282" s="13" t="s">
        <v>98</v>
      </c>
      <c r="C282" s="13" t="s">
        <v>676</v>
      </c>
    </row>
    <row r="283" spans="1:3" x14ac:dyDescent="0.25">
      <c r="A283" s="17" t="s">
        <v>95</v>
      </c>
      <c r="B283" s="13" t="s">
        <v>98</v>
      </c>
      <c r="C283" s="13" t="s">
        <v>679</v>
      </c>
    </row>
    <row r="284" spans="1:3" x14ac:dyDescent="0.25">
      <c r="A284" s="17" t="s">
        <v>95</v>
      </c>
      <c r="B284" s="13" t="s">
        <v>98</v>
      </c>
      <c r="C284" s="13" t="s">
        <v>681</v>
      </c>
    </row>
    <row r="285" spans="1:3" x14ac:dyDescent="0.25">
      <c r="A285" s="17" t="s">
        <v>95</v>
      </c>
      <c r="B285" s="13" t="s">
        <v>98</v>
      </c>
      <c r="C285" s="13" t="s">
        <v>683</v>
      </c>
    </row>
    <row r="286" spans="1:3" x14ac:dyDescent="0.25">
      <c r="A286" s="17" t="s">
        <v>95</v>
      </c>
      <c r="B286" s="13" t="s">
        <v>98</v>
      </c>
      <c r="C286" s="13" t="s">
        <v>685</v>
      </c>
    </row>
    <row r="287" spans="1:3" x14ac:dyDescent="0.25">
      <c r="A287" s="17" t="s">
        <v>95</v>
      </c>
      <c r="B287" s="13" t="s">
        <v>98</v>
      </c>
      <c r="C287" s="13" t="s">
        <v>688</v>
      </c>
    </row>
    <row r="288" spans="1:3" x14ac:dyDescent="0.25">
      <c r="A288" s="17" t="s">
        <v>95</v>
      </c>
      <c r="B288" s="13" t="s">
        <v>98</v>
      </c>
      <c r="C288" s="13" t="s">
        <v>690</v>
      </c>
    </row>
    <row r="289" spans="1:3" s="13" customFormat="1" ht="45" x14ac:dyDescent="0.25">
      <c r="A289" s="17" t="s">
        <v>1014</v>
      </c>
      <c r="B289" s="13" t="s">
        <v>98</v>
      </c>
      <c r="C289" s="13" t="s">
        <v>690</v>
      </c>
    </row>
    <row r="290" spans="1:3" x14ac:dyDescent="0.25">
      <c r="A290" s="17" t="s">
        <v>95</v>
      </c>
      <c r="B290" s="13" t="s">
        <v>98</v>
      </c>
      <c r="C290" s="13" t="s">
        <v>692</v>
      </c>
    </row>
    <row r="291" spans="1:3" s="13" customFormat="1" ht="45" x14ac:dyDescent="0.25">
      <c r="A291" s="17" t="s">
        <v>1014</v>
      </c>
      <c r="B291" s="13" t="s">
        <v>98</v>
      </c>
      <c r="C291" s="13" t="s">
        <v>692</v>
      </c>
    </row>
    <row r="292" spans="1:3" x14ac:dyDescent="0.25">
      <c r="A292" s="17" t="s">
        <v>95</v>
      </c>
      <c r="B292" s="13" t="s">
        <v>98</v>
      </c>
      <c r="C292" s="13" t="s">
        <v>694</v>
      </c>
    </row>
    <row r="293" spans="1:3" x14ac:dyDescent="0.25">
      <c r="A293" s="17" t="s">
        <v>95</v>
      </c>
      <c r="B293" s="13" t="s">
        <v>98</v>
      </c>
      <c r="C293" s="13" t="s">
        <v>696</v>
      </c>
    </row>
    <row r="294" spans="1:3" x14ac:dyDescent="0.25">
      <c r="A294" s="17" t="s">
        <v>95</v>
      </c>
      <c r="B294" s="13" t="s">
        <v>98</v>
      </c>
      <c r="C294" s="13" t="s">
        <v>698</v>
      </c>
    </row>
    <row r="295" spans="1:3" x14ac:dyDescent="0.25">
      <c r="A295" s="17" t="s">
        <v>95</v>
      </c>
      <c r="B295" s="13" t="s">
        <v>98</v>
      </c>
      <c r="C295" s="13" t="s">
        <v>700</v>
      </c>
    </row>
    <row r="296" spans="1:3" x14ac:dyDescent="0.25">
      <c r="A296" s="17" t="s">
        <v>95</v>
      </c>
      <c r="B296" s="13" t="s">
        <v>98</v>
      </c>
      <c r="C296" s="13" t="s">
        <v>702</v>
      </c>
    </row>
    <row r="297" spans="1:3" x14ac:dyDescent="0.25">
      <c r="A297" s="17" t="s">
        <v>95</v>
      </c>
      <c r="B297" s="13" t="s">
        <v>98</v>
      </c>
      <c r="C297" s="13" t="s">
        <v>704</v>
      </c>
    </row>
    <row r="298" spans="1:3" x14ac:dyDescent="0.25">
      <c r="A298" s="17" t="s">
        <v>95</v>
      </c>
      <c r="B298" s="13" t="s">
        <v>98</v>
      </c>
      <c r="C298" s="13" t="s">
        <v>706</v>
      </c>
    </row>
    <row r="299" spans="1:3" x14ac:dyDescent="0.25">
      <c r="A299" s="17" t="s">
        <v>95</v>
      </c>
      <c r="B299" s="13" t="s">
        <v>98</v>
      </c>
      <c r="C299" s="13" t="s">
        <v>708</v>
      </c>
    </row>
    <row r="300" spans="1:3" x14ac:dyDescent="0.25">
      <c r="A300" s="17" t="s">
        <v>95</v>
      </c>
      <c r="B300" s="13" t="s">
        <v>98</v>
      </c>
      <c r="C300" s="13" t="s">
        <v>710</v>
      </c>
    </row>
    <row r="301" spans="1:3" x14ac:dyDescent="0.25">
      <c r="A301" s="17" t="s">
        <v>95</v>
      </c>
      <c r="B301" s="13" t="s">
        <v>98</v>
      </c>
      <c r="C301" s="13" t="s">
        <v>712</v>
      </c>
    </row>
    <row r="302" spans="1:3" x14ac:dyDescent="0.25">
      <c r="A302" s="17" t="s">
        <v>95</v>
      </c>
      <c r="B302" s="13" t="s">
        <v>98</v>
      </c>
      <c r="C302" s="13" t="s">
        <v>714</v>
      </c>
    </row>
    <row r="303" spans="1:3" x14ac:dyDescent="0.25">
      <c r="A303" s="17" t="s">
        <v>95</v>
      </c>
      <c r="B303" s="13" t="s">
        <v>98</v>
      </c>
      <c r="C303" s="13" t="s">
        <v>716</v>
      </c>
    </row>
    <row r="304" spans="1:3" x14ac:dyDescent="0.25">
      <c r="A304" s="17" t="s">
        <v>95</v>
      </c>
      <c r="B304" s="13" t="s">
        <v>98</v>
      </c>
      <c r="C304" s="13" t="s">
        <v>718</v>
      </c>
    </row>
    <row r="305" spans="1:3" x14ac:dyDescent="0.25">
      <c r="A305" s="17" t="s">
        <v>95</v>
      </c>
      <c r="B305" s="13" t="s">
        <v>98</v>
      </c>
      <c r="C305" s="13" t="s">
        <v>720</v>
      </c>
    </row>
    <row r="306" spans="1:3" x14ac:dyDescent="0.25">
      <c r="A306" s="17" t="s">
        <v>95</v>
      </c>
      <c r="B306" s="13" t="s">
        <v>98</v>
      </c>
      <c r="C306" s="13" t="s">
        <v>722</v>
      </c>
    </row>
    <row r="307" spans="1:3" x14ac:dyDescent="0.25">
      <c r="A307" s="17" t="s">
        <v>95</v>
      </c>
      <c r="B307" s="13" t="s">
        <v>98</v>
      </c>
      <c r="C307" s="13" t="s">
        <v>724</v>
      </c>
    </row>
    <row r="308" spans="1:3" x14ac:dyDescent="0.25">
      <c r="A308" s="17" t="s">
        <v>95</v>
      </c>
      <c r="B308" s="13" t="s">
        <v>98</v>
      </c>
      <c r="C308" s="13" t="s">
        <v>726</v>
      </c>
    </row>
    <row r="309" spans="1:3" x14ac:dyDescent="0.25">
      <c r="A309" s="17" t="s">
        <v>95</v>
      </c>
      <c r="B309" s="13" t="s">
        <v>98</v>
      </c>
      <c r="C309" s="13" t="s">
        <v>728</v>
      </c>
    </row>
    <row r="310" spans="1:3" x14ac:dyDescent="0.25">
      <c r="A310" s="17" t="s">
        <v>95</v>
      </c>
      <c r="B310" s="13" t="s">
        <v>98</v>
      </c>
      <c r="C310" s="13" t="s">
        <v>730</v>
      </c>
    </row>
    <row r="311" spans="1:3" x14ac:dyDescent="0.25">
      <c r="A311" s="17" t="s">
        <v>95</v>
      </c>
      <c r="B311" s="13" t="s">
        <v>98</v>
      </c>
      <c r="C311" s="13" t="s">
        <v>732</v>
      </c>
    </row>
    <row r="312" spans="1:3" x14ac:dyDescent="0.25">
      <c r="A312" s="17" t="s">
        <v>95</v>
      </c>
      <c r="B312" s="13" t="s">
        <v>98</v>
      </c>
      <c r="C312" s="13" t="s">
        <v>734</v>
      </c>
    </row>
    <row r="313" spans="1:3" x14ac:dyDescent="0.25">
      <c r="A313" s="17" t="s">
        <v>95</v>
      </c>
      <c r="B313" s="13" t="s">
        <v>98</v>
      </c>
      <c r="C313" s="13" t="s">
        <v>736</v>
      </c>
    </row>
    <row r="314" spans="1:3" x14ac:dyDescent="0.25">
      <c r="A314" s="17" t="s">
        <v>95</v>
      </c>
      <c r="B314" s="13" t="s">
        <v>98</v>
      </c>
      <c r="C314" s="13" t="s">
        <v>738</v>
      </c>
    </row>
    <row r="315" spans="1:3" x14ac:dyDescent="0.25">
      <c r="A315" s="17" t="s">
        <v>95</v>
      </c>
      <c r="B315" s="13" t="s">
        <v>98</v>
      </c>
      <c r="C315" s="13" t="s">
        <v>740</v>
      </c>
    </row>
    <row r="316" spans="1:3" x14ac:dyDescent="0.25">
      <c r="A316" s="17" t="s">
        <v>95</v>
      </c>
      <c r="B316" s="13" t="s">
        <v>98</v>
      </c>
      <c r="C316" s="13" t="s">
        <v>742</v>
      </c>
    </row>
    <row r="317" spans="1:3" x14ac:dyDescent="0.25">
      <c r="A317" s="17" t="s">
        <v>95</v>
      </c>
      <c r="B317" s="13" t="s">
        <v>98</v>
      </c>
      <c r="C317" s="13" t="s">
        <v>744</v>
      </c>
    </row>
    <row r="318" spans="1:3" x14ac:dyDescent="0.25">
      <c r="A318" s="17" t="s">
        <v>95</v>
      </c>
      <c r="B318" s="13" t="s">
        <v>98</v>
      </c>
      <c r="C318" s="13" t="s">
        <v>746</v>
      </c>
    </row>
    <row r="319" spans="1:3" x14ac:dyDescent="0.25">
      <c r="A319" s="17" t="s">
        <v>95</v>
      </c>
      <c r="B319" s="13" t="s">
        <v>98</v>
      </c>
      <c r="C319" s="13" t="s">
        <v>748</v>
      </c>
    </row>
    <row r="320" spans="1:3" x14ac:dyDescent="0.25">
      <c r="A320" s="17" t="s">
        <v>95</v>
      </c>
      <c r="B320" s="13" t="s">
        <v>98</v>
      </c>
      <c r="C320" s="13" t="s">
        <v>750</v>
      </c>
    </row>
    <row r="321" spans="1:3" x14ac:dyDescent="0.25">
      <c r="A321" s="17" t="s">
        <v>95</v>
      </c>
      <c r="B321" s="13" t="s">
        <v>98</v>
      </c>
      <c r="C321" s="13" t="s">
        <v>752</v>
      </c>
    </row>
    <row r="322" spans="1:3" x14ac:dyDescent="0.25">
      <c r="A322" s="17" t="s">
        <v>95</v>
      </c>
      <c r="B322" s="13" t="s">
        <v>98</v>
      </c>
      <c r="C322" s="13" t="s">
        <v>754</v>
      </c>
    </row>
    <row r="323" spans="1:3" x14ac:dyDescent="0.25">
      <c r="A323" s="17" t="s">
        <v>95</v>
      </c>
      <c r="B323" s="13" t="s">
        <v>98</v>
      </c>
      <c r="C323" s="13" t="s">
        <v>756</v>
      </c>
    </row>
    <row r="324" spans="1:3" x14ac:dyDescent="0.25">
      <c r="A324" s="17" t="s">
        <v>95</v>
      </c>
      <c r="B324" s="13" t="s">
        <v>98</v>
      </c>
      <c r="C324" s="13" t="s">
        <v>758</v>
      </c>
    </row>
    <row r="325" spans="1:3" x14ac:dyDescent="0.25">
      <c r="A325" s="17" t="s">
        <v>95</v>
      </c>
      <c r="B325" s="13" t="s">
        <v>98</v>
      </c>
      <c r="C325" s="13" t="s">
        <v>760</v>
      </c>
    </row>
    <row r="326" spans="1:3" x14ac:dyDescent="0.25">
      <c r="A326" s="17" t="s">
        <v>95</v>
      </c>
      <c r="B326" s="13" t="s">
        <v>98</v>
      </c>
      <c r="C326" s="13" t="s">
        <v>762</v>
      </c>
    </row>
    <row r="327" spans="1:3" x14ac:dyDescent="0.25">
      <c r="A327" s="17" t="s">
        <v>95</v>
      </c>
      <c r="B327" s="13" t="s">
        <v>98</v>
      </c>
      <c r="C327" s="13" t="s">
        <v>764</v>
      </c>
    </row>
    <row r="328" spans="1:3" x14ac:dyDescent="0.25">
      <c r="A328" s="17" t="s">
        <v>95</v>
      </c>
      <c r="B328" s="13" t="s">
        <v>98</v>
      </c>
      <c r="C328" s="13" t="s">
        <v>766</v>
      </c>
    </row>
    <row r="329" spans="1:3" x14ac:dyDescent="0.25">
      <c r="A329" s="17" t="s">
        <v>95</v>
      </c>
      <c r="B329" s="13" t="s">
        <v>98</v>
      </c>
      <c r="C329" s="13" t="s">
        <v>768</v>
      </c>
    </row>
    <row r="330" spans="1:3" x14ac:dyDescent="0.25">
      <c r="A330" s="17" t="s">
        <v>95</v>
      </c>
      <c r="B330" s="13" t="s">
        <v>98</v>
      </c>
      <c r="C330" s="13" t="s">
        <v>770</v>
      </c>
    </row>
    <row r="331" spans="1:3" x14ac:dyDescent="0.25">
      <c r="A331" s="17" t="s">
        <v>95</v>
      </c>
      <c r="B331" s="13" t="s">
        <v>98</v>
      </c>
      <c r="C331" s="13" t="s">
        <v>772</v>
      </c>
    </row>
    <row r="332" spans="1:3" x14ac:dyDescent="0.25">
      <c r="A332" s="17" t="s">
        <v>95</v>
      </c>
      <c r="B332" s="13" t="s">
        <v>98</v>
      </c>
      <c r="C332" s="13" t="s">
        <v>774</v>
      </c>
    </row>
    <row r="333" spans="1:3" x14ac:dyDescent="0.25">
      <c r="A333" s="17" t="s">
        <v>95</v>
      </c>
      <c r="B333" s="13" t="s">
        <v>98</v>
      </c>
      <c r="C333" s="13" t="s">
        <v>776</v>
      </c>
    </row>
    <row r="334" spans="1:3" x14ac:dyDescent="0.25">
      <c r="A334" s="17" t="s">
        <v>95</v>
      </c>
      <c r="B334" s="13" t="s">
        <v>98</v>
      </c>
      <c r="C334" s="13" t="s">
        <v>778</v>
      </c>
    </row>
    <row r="335" spans="1:3" x14ac:dyDescent="0.25">
      <c r="A335" s="17" t="s">
        <v>95</v>
      </c>
      <c r="B335" s="13" t="s">
        <v>98</v>
      </c>
      <c r="C335" s="13" t="s">
        <v>780</v>
      </c>
    </row>
    <row r="336" spans="1:3" x14ac:dyDescent="0.25">
      <c r="A336" s="17" t="s">
        <v>95</v>
      </c>
      <c r="B336" s="13" t="s">
        <v>98</v>
      </c>
      <c r="C336" s="13" t="s">
        <v>782</v>
      </c>
    </row>
    <row r="337" spans="1:3" x14ac:dyDescent="0.25">
      <c r="A337" s="17" t="s">
        <v>95</v>
      </c>
      <c r="B337" s="13" t="s">
        <v>98</v>
      </c>
      <c r="C337" s="13" t="s">
        <v>784</v>
      </c>
    </row>
    <row r="338" spans="1:3" x14ac:dyDescent="0.25">
      <c r="A338" s="17" t="s">
        <v>95</v>
      </c>
      <c r="B338" s="13" t="s">
        <v>98</v>
      </c>
      <c r="C338" s="13" t="s">
        <v>786</v>
      </c>
    </row>
    <row r="339" spans="1:3" x14ac:dyDescent="0.25">
      <c r="A339" s="17" t="s">
        <v>95</v>
      </c>
      <c r="B339" s="13" t="s">
        <v>98</v>
      </c>
      <c r="C339" s="13" t="s">
        <v>788</v>
      </c>
    </row>
    <row r="340" spans="1:3" x14ac:dyDescent="0.25">
      <c r="A340" s="17" t="s">
        <v>95</v>
      </c>
      <c r="B340" s="13" t="s">
        <v>98</v>
      </c>
      <c r="C340" s="13" t="s">
        <v>790</v>
      </c>
    </row>
    <row r="341" spans="1:3" x14ac:dyDescent="0.25">
      <c r="A341" s="17" t="s">
        <v>95</v>
      </c>
      <c r="B341" s="13" t="s">
        <v>98</v>
      </c>
      <c r="C341" s="13" t="s">
        <v>792</v>
      </c>
    </row>
    <row r="342" spans="1:3" x14ac:dyDescent="0.25">
      <c r="A342" s="17" t="s">
        <v>95</v>
      </c>
      <c r="B342" s="13" t="s">
        <v>98</v>
      </c>
      <c r="C342" s="13" t="s">
        <v>794</v>
      </c>
    </row>
    <row r="343" spans="1:3" x14ac:dyDescent="0.25">
      <c r="A343" s="17" t="s">
        <v>95</v>
      </c>
      <c r="B343" s="13" t="s">
        <v>98</v>
      </c>
      <c r="C343" s="13" t="s">
        <v>796</v>
      </c>
    </row>
    <row r="344" spans="1:3" x14ac:dyDescent="0.25">
      <c r="A344" s="17" t="s">
        <v>95</v>
      </c>
      <c r="B344" s="13" t="s">
        <v>98</v>
      </c>
      <c r="C344" s="13" t="s">
        <v>798</v>
      </c>
    </row>
    <row r="345" spans="1:3" x14ac:dyDescent="0.25">
      <c r="A345" s="17" t="s">
        <v>95</v>
      </c>
      <c r="B345" s="13" t="s">
        <v>98</v>
      </c>
      <c r="C345" s="13" t="s">
        <v>800</v>
      </c>
    </row>
    <row r="346" spans="1:3" x14ac:dyDescent="0.25">
      <c r="A346" s="17" t="s">
        <v>95</v>
      </c>
      <c r="B346" s="13" t="s">
        <v>98</v>
      </c>
      <c r="C346" s="13" t="s">
        <v>802</v>
      </c>
    </row>
    <row r="347" spans="1:3" x14ac:dyDescent="0.25">
      <c r="A347" s="17" t="s">
        <v>95</v>
      </c>
      <c r="B347" s="13" t="s">
        <v>98</v>
      </c>
      <c r="C347" s="13" t="s">
        <v>804</v>
      </c>
    </row>
    <row r="348" spans="1:3" x14ac:dyDescent="0.25">
      <c r="A348" s="17" t="s">
        <v>95</v>
      </c>
      <c r="B348" s="13" t="s">
        <v>98</v>
      </c>
      <c r="C348" s="13" t="s">
        <v>806</v>
      </c>
    </row>
    <row r="349" spans="1:3" x14ac:dyDescent="0.25">
      <c r="A349" s="17" t="s">
        <v>95</v>
      </c>
      <c r="B349" s="13" t="s">
        <v>98</v>
      </c>
      <c r="C349" s="13" t="s">
        <v>808</v>
      </c>
    </row>
    <row r="350" spans="1:3" x14ac:dyDescent="0.25">
      <c r="A350" s="17" t="s">
        <v>95</v>
      </c>
      <c r="B350" s="13" t="s">
        <v>98</v>
      </c>
      <c r="C350" s="13" t="s">
        <v>810</v>
      </c>
    </row>
    <row r="351" spans="1:3" x14ac:dyDescent="0.25">
      <c r="A351" s="17" t="s">
        <v>95</v>
      </c>
      <c r="B351" s="13" t="s">
        <v>98</v>
      </c>
      <c r="C351" s="13" t="s">
        <v>812</v>
      </c>
    </row>
    <row r="352" spans="1:3" x14ac:dyDescent="0.25">
      <c r="A352" s="17" t="s">
        <v>95</v>
      </c>
      <c r="B352" s="13" t="s">
        <v>98</v>
      </c>
      <c r="C352" s="13" t="s">
        <v>815</v>
      </c>
    </row>
    <row r="353" spans="1:3" x14ac:dyDescent="0.25">
      <c r="A353" s="17" t="s">
        <v>95</v>
      </c>
      <c r="B353" s="13" t="s">
        <v>98</v>
      </c>
      <c r="C353" s="13" t="s">
        <v>817</v>
      </c>
    </row>
    <row r="354" spans="1:3" x14ac:dyDescent="0.25">
      <c r="A354" s="17" t="s">
        <v>95</v>
      </c>
      <c r="B354" s="13" t="s">
        <v>98</v>
      </c>
      <c r="C354" s="13" t="s">
        <v>819</v>
      </c>
    </row>
    <row r="355" spans="1:3" x14ac:dyDescent="0.25">
      <c r="A355" s="17" t="s">
        <v>95</v>
      </c>
      <c r="B355" s="13" t="s">
        <v>98</v>
      </c>
      <c r="C355" s="13" t="s">
        <v>821</v>
      </c>
    </row>
    <row r="356" spans="1:3" x14ac:dyDescent="0.25">
      <c r="A356" s="17" t="s">
        <v>95</v>
      </c>
      <c r="B356" s="13" t="s">
        <v>98</v>
      </c>
      <c r="C356" s="13" t="s">
        <v>823</v>
      </c>
    </row>
    <row r="357" spans="1:3" x14ac:dyDescent="0.25">
      <c r="A357" s="17" t="s">
        <v>95</v>
      </c>
      <c r="B357" s="13" t="s">
        <v>98</v>
      </c>
      <c r="C357" s="13" t="s">
        <v>825</v>
      </c>
    </row>
    <row r="358" spans="1:3" x14ac:dyDescent="0.25">
      <c r="A358" s="17" t="s">
        <v>95</v>
      </c>
      <c r="B358" s="13" t="s">
        <v>98</v>
      </c>
      <c r="C358" s="13" t="s">
        <v>827</v>
      </c>
    </row>
    <row r="359" spans="1:3" x14ac:dyDescent="0.25">
      <c r="A359" s="17" t="s">
        <v>95</v>
      </c>
      <c r="B359" s="13" t="s">
        <v>98</v>
      </c>
      <c r="C359" s="13" t="s">
        <v>829</v>
      </c>
    </row>
    <row r="360" spans="1:3" x14ac:dyDescent="0.25">
      <c r="A360" s="17" t="s">
        <v>95</v>
      </c>
      <c r="B360" s="13" t="s">
        <v>98</v>
      </c>
      <c r="C360" s="13" t="s">
        <v>831</v>
      </c>
    </row>
    <row r="361" spans="1:3" x14ac:dyDescent="0.25">
      <c r="A361" s="17" t="s">
        <v>95</v>
      </c>
      <c r="B361" s="13" t="s">
        <v>98</v>
      </c>
      <c r="C361" s="13" t="s">
        <v>833</v>
      </c>
    </row>
    <row r="362" spans="1:3" x14ac:dyDescent="0.25">
      <c r="A362" s="17" t="s">
        <v>95</v>
      </c>
      <c r="B362" s="13" t="s">
        <v>98</v>
      </c>
      <c r="C362" s="13" t="s">
        <v>835</v>
      </c>
    </row>
    <row r="363" spans="1:3" x14ac:dyDescent="0.25">
      <c r="A363" s="17" t="s">
        <v>95</v>
      </c>
      <c r="B363" s="13" t="s">
        <v>98</v>
      </c>
      <c r="C363" s="13" t="s">
        <v>837</v>
      </c>
    </row>
    <row r="364" spans="1:3" x14ac:dyDescent="0.25">
      <c r="A364" s="17" t="s">
        <v>95</v>
      </c>
      <c r="B364" s="13" t="s">
        <v>98</v>
      </c>
      <c r="C364" s="13" t="s">
        <v>839</v>
      </c>
    </row>
    <row r="365" spans="1:3" x14ac:dyDescent="0.25">
      <c r="A365" s="17" t="s">
        <v>95</v>
      </c>
      <c r="B365" s="13" t="s">
        <v>98</v>
      </c>
      <c r="C365" s="13" t="s">
        <v>841</v>
      </c>
    </row>
    <row r="366" spans="1:3" s="13" customFormat="1" x14ac:dyDescent="0.25">
      <c r="A366" s="17" t="s">
        <v>95</v>
      </c>
      <c r="B366" s="13" t="s">
        <v>98</v>
      </c>
      <c r="C366" s="13" t="s">
        <v>843</v>
      </c>
    </row>
    <row r="367" spans="1:3" ht="45" x14ac:dyDescent="0.25">
      <c r="A367" s="17" t="s">
        <v>1014</v>
      </c>
      <c r="B367" s="13" t="s">
        <v>98</v>
      </c>
      <c r="C367" s="13" t="s">
        <v>843</v>
      </c>
    </row>
    <row r="368" spans="1:3" x14ac:dyDescent="0.25">
      <c r="A368" s="17" t="s">
        <v>95</v>
      </c>
      <c r="B368" s="13" t="s">
        <v>98</v>
      </c>
      <c r="C368" s="13" t="s">
        <v>845</v>
      </c>
    </row>
    <row r="369" spans="1:3" x14ac:dyDescent="0.25">
      <c r="A369" s="17" t="s">
        <v>95</v>
      </c>
      <c r="B369" s="13" t="s">
        <v>98</v>
      </c>
      <c r="C369" s="13" t="s">
        <v>847</v>
      </c>
    </row>
    <row r="370" spans="1:3" s="13" customFormat="1" ht="45" x14ac:dyDescent="0.25">
      <c r="A370" s="17" t="s">
        <v>1014</v>
      </c>
      <c r="B370" s="13" t="s">
        <v>98</v>
      </c>
      <c r="C370" s="13" t="s">
        <v>847</v>
      </c>
    </row>
    <row r="371" spans="1:3" x14ac:dyDescent="0.25">
      <c r="A371" s="17" t="s">
        <v>95</v>
      </c>
      <c r="B371" s="13" t="s">
        <v>98</v>
      </c>
      <c r="C371" s="13" t="s">
        <v>849</v>
      </c>
    </row>
    <row r="372" spans="1:3" x14ac:dyDescent="0.25">
      <c r="A372" s="17" t="s">
        <v>95</v>
      </c>
      <c r="B372" s="13" t="s">
        <v>98</v>
      </c>
      <c r="C372" s="13" t="s">
        <v>851</v>
      </c>
    </row>
    <row r="373" spans="1:3" x14ac:dyDescent="0.25">
      <c r="A373" s="17" t="s">
        <v>95</v>
      </c>
      <c r="B373" s="13" t="s">
        <v>98</v>
      </c>
      <c r="C373" s="13" t="s">
        <v>853</v>
      </c>
    </row>
    <row r="374" spans="1:3" x14ac:dyDescent="0.25">
      <c r="A374" s="17" t="s">
        <v>95</v>
      </c>
      <c r="B374" s="13" t="s">
        <v>98</v>
      </c>
      <c r="C374" s="13" t="s">
        <v>855</v>
      </c>
    </row>
    <row r="375" spans="1:3" x14ac:dyDescent="0.25">
      <c r="A375" s="17" t="s">
        <v>95</v>
      </c>
      <c r="B375" s="13" t="s">
        <v>98</v>
      </c>
      <c r="C375" s="13" t="s">
        <v>857</v>
      </c>
    </row>
    <row r="376" spans="1:3" x14ac:dyDescent="0.25">
      <c r="A376" s="17" t="s">
        <v>95</v>
      </c>
      <c r="B376" s="13" t="s">
        <v>98</v>
      </c>
      <c r="C376" s="13" t="s">
        <v>859</v>
      </c>
    </row>
    <row r="377" spans="1:3" x14ac:dyDescent="0.25">
      <c r="A377" s="17" t="s">
        <v>95</v>
      </c>
      <c r="B377" s="13" t="s">
        <v>98</v>
      </c>
      <c r="C377" s="13" t="s">
        <v>861</v>
      </c>
    </row>
    <row r="378" spans="1:3" x14ac:dyDescent="0.25">
      <c r="A378" s="17" t="s">
        <v>95</v>
      </c>
      <c r="B378" s="13" t="s">
        <v>98</v>
      </c>
      <c r="C378" s="13" t="s">
        <v>863</v>
      </c>
    </row>
    <row r="379" spans="1:3" x14ac:dyDescent="0.25">
      <c r="A379" s="17" t="s">
        <v>95</v>
      </c>
      <c r="B379" s="13" t="s">
        <v>98</v>
      </c>
      <c r="C379" s="13" t="s">
        <v>865</v>
      </c>
    </row>
    <row r="380" spans="1:3" x14ac:dyDescent="0.25">
      <c r="A380" s="17" t="s">
        <v>95</v>
      </c>
      <c r="B380" s="13" t="s">
        <v>98</v>
      </c>
      <c r="C380" s="13" t="s">
        <v>867</v>
      </c>
    </row>
    <row r="381" spans="1:3" x14ac:dyDescent="0.25">
      <c r="A381" s="17" t="s">
        <v>95</v>
      </c>
      <c r="B381" s="13" t="s">
        <v>98</v>
      </c>
      <c r="C381" s="13" t="s">
        <v>869</v>
      </c>
    </row>
    <row r="382" spans="1:3" x14ac:dyDescent="0.25">
      <c r="A382" s="17" t="s">
        <v>95</v>
      </c>
      <c r="B382" s="13" t="s">
        <v>98</v>
      </c>
      <c r="C382" s="13" t="s">
        <v>871</v>
      </c>
    </row>
    <row r="383" spans="1:3" x14ac:dyDescent="0.25">
      <c r="A383" s="17" t="s">
        <v>95</v>
      </c>
      <c r="B383" s="13" t="s">
        <v>98</v>
      </c>
      <c r="C383" s="13" t="s">
        <v>874</v>
      </c>
    </row>
    <row r="384" spans="1:3" x14ac:dyDescent="0.25">
      <c r="A384" s="17" t="s">
        <v>95</v>
      </c>
      <c r="B384" s="13" t="s">
        <v>98</v>
      </c>
      <c r="C384" s="13" t="s">
        <v>876</v>
      </c>
    </row>
    <row r="385" spans="1:3" x14ac:dyDescent="0.25">
      <c r="A385" s="17" t="s">
        <v>95</v>
      </c>
      <c r="B385" s="13" t="s">
        <v>98</v>
      </c>
      <c r="C385" s="13" t="s">
        <v>878</v>
      </c>
    </row>
    <row r="386" spans="1:3" x14ac:dyDescent="0.25">
      <c r="A386" s="17" t="s">
        <v>95</v>
      </c>
      <c r="B386" s="13" t="s">
        <v>98</v>
      </c>
      <c r="C386" s="13" t="s">
        <v>880</v>
      </c>
    </row>
    <row r="387" spans="1:3" x14ac:dyDescent="0.25">
      <c r="A387" s="17" t="s">
        <v>95</v>
      </c>
      <c r="B387" s="13" t="s">
        <v>98</v>
      </c>
      <c r="C387" s="13" t="s">
        <v>882</v>
      </c>
    </row>
    <row r="388" spans="1:3" x14ac:dyDescent="0.25">
      <c r="A388" s="17" t="s">
        <v>95</v>
      </c>
      <c r="B388" s="13" t="s">
        <v>98</v>
      </c>
      <c r="C388" s="13" t="s">
        <v>884</v>
      </c>
    </row>
    <row r="389" spans="1:3" x14ac:dyDescent="0.25">
      <c r="A389" s="17" t="s">
        <v>95</v>
      </c>
      <c r="B389" s="13" t="s">
        <v>98</v>
      </c>
      <c r="C389" s="13" t="s">
        <v>886</v>
      </c>
    </row>
    <row r="390" spans="1:3" x14ac:dyDescent="0.25">
      <c r="A390" s="17" t="s">
        <v>95</v>
      </c>
      <c r="B390" s="13" t="s">
        <v>98</v>
      </c>
      <c r="C390" s="13" t="s">
        <v>888</v>
      </c>
    </row>
    <row r="391" spans="1:3" x14ac:dyDescent="0.25">
      <c r="A391" s="17" t="s">
        <v>95</v>
      </c>
      <c r="B391" s="13" t="s">
        <v>98</v>
      </c>
      <c r="C391" s="13" t="s">
        <v>890</v>
      </c>
    </row>
    <row r="392" spans="1:3" x14ac:dyDescent="0.25">
      <c r="A392" s="17" t="s">
        <v>95</v>
      </c>
      <c r="B392" s="13" t="s">
        <v>98</v>
      </c>
      <c r="C392" s="13" t="s">
        <v>892</v>
      </c>
    </row>
    <row r="393" spans="1:3" x14ac:dyDescent="0.25">
      <c r="A393" s="17" t="s">
        <v>95</v>
      </c>
      <c r="B393" s="13" t="s">
        <v>98</v>
      </c>
      <c r="C393" s="13" t="s">
        <v>894</v>
      </c>
    </row>
    <row r="394" spans="1:3" x14ac:dyDescent="0.25">
      <c r="A394" s="17" t="s">
        <v>95</v>
      </c>
      <c r="B394" s="13" t="s">
        <v>98</v>
      </c>
      <c r="C394" s="13" t="s">
        <v>896</v>
      </c>
    </row>
    <row r="395" spans="1:3" x14ac:dyDescent="0.25">
      <c r="A395" s="17" t="s">
        <v>95</v>
      </c>
      <c r="B395" s="13" t="s">
        <v>98</v>
      </c>
      <c r="C395" s="13" t="s">
        <v>898</v>
      </c>
    </row>
    <row r="396" spans="1:3" x14ac:dyDescent="0.25">
      <c r="A396" s="17" t="s">
        <v>95</v>
      </c>
      <c r="B396" s="13" t="s">
        <v>98</v>
      </c>
      <c r="C396" s="13" t="s">
        <v>900</v>
      </c>
    </row>
    <row r="397" spans="1:3" x14ac:dyDescent="0.25">
      <c r="A397" s="17" t="s">
        <v>95</v>
      </c>
      <c r="B397" s="13" t="s">
        <v>98</v>
      </c>
      <c r="C397" s="13" t="s">
        <v>902</v>
      </c>
    </row>
    <row r="398" spans="1:3" x14ac:dyDescent="0.25">
      <c r="A398" s="17" t="s">
        <v>95</v>
      </c>
      <c r="B398" s="13" t="s">
        <v>98</v>
      </c>
      <c r="C398" s="13" t="s">
        <v>904</v>
      </c>
    </row>
    <row r="399" spans="1:3" x14ac:dyDescent="0.25">
      <c r="A399" s="17" t="s">
        <v>95</v>
      </c>
      <c r="B399" s="13" t="s">
        <v>98</v>
      </c>
      <c r="C399" s="13" t="s">
        <v>906</v>
      </c>
    </row>
    <row r="400" spans="1:3" x14ac:dyDescent="0.25">
      <c r="A400" s="17" t="s">
        <v>95</v>
      </c>
      <c r="B400" s="13" t="s">
        <v>98</v>
      </c>
      <c r="C400" s="13" t="s">
        <v>908</v>
      </c>
    </row>
    <row r="401" spans="1:3" x14ac:dyDescent="0.25">
      <c r="A401" s="17" t="s">
        <v>95</v>
      </c>
      <c r="B401" s="13" t="s">
        <v>98</v>
      </c>
      <c r="C401" s="13" t="s">
        <v>910</v>
      </c>
    </row>
    <row r="402" spans="1:3" x14ac:dyDescent="0.25">
      <c r="A402" s="17" t="s">
        <v>95</v>
      </c>
      <c r="B402" s="13" t="s">
        <v>98</v>
      </c>
      <c r="C402" s="13" t="s">
        <v>912</v>
      </c>
    </row>
    <row r="403" spans="1:3" x14ac:dyDescent="0.25">
      <c r="A403" s="17" t="s">
        <v>95</v>
      </c>
      <c r="B403" s="13" t="s">
        <v>98</v>
      </c>
      <c r="C403" s="13" t="s">
        <v>914</v>
      </c>
    </row>
    <row r="404" spans="1:3" x14ac:dyDescent="0.25">
      <c r="A404" s="17" t="s">
        <v>95</v>
      </c>
      <c r="B404" s="13" t="s">
        <v>98</v>
      </c>
      <c r="C404" s="13" t="s">
        <v>916</v>
      </c>
    </row>
    <row r="405" spans="1:3" x14ac:dyDescent="0.25">
      <c r="A405" s="17" t="s">
        <v>95</v>
      </c>
      <c r="B405" s="13" t="s">
        <v>98</v>
      </c>
      <c r="C405" s="13" t="s">
        <v>918</v>
      </c>
    </row>
    <row r="406" spans="1:3" x14ac:dyDescent="0.25">
      <c r="A406" s="17" t="s">
        <v>95</v>
      </c>
      <c r="B406" s="13" t="s">
        <v>98</v>
      </c>
      <c r="C406" s="13" t="s">
        <v>920</v>
      </c>
    </row>
    <row r="407" spans="1:3" x14ac:dyDescent="0.25">
      <c r="A407" s="17" t="s">
        <v>95</v>
      </c>
      <c r="B407" s="13" t="s">
        <v>98</v>
      </c>
      <c r="C407" s="13" t="s">
        <v>922</v>
      </c>
    </row>
    <row r="408" spans="1:3" x14ac:dyDescent="0.25">
      <c r="A408" s="17" t="s">
        <v>95</v>
      </c>
      <c r="B408" s="13" t="s">
        <v>98</v>
      </c>
      <c r="C408" s="13" t="s">
        <v>924</v>
      </c>
    </row>
    <row r="409" spans="1:3" x14ac:dyDescent="0.25">
      <c r="A409" s="17" t="s">
        <v>95</v>
      </c>
      <c r="B409" s="13" t="s">
        <v>98</v>
      </c>
      <c r="C409" s="13" t="s">
        <v>925</v>
      </c>
    </row>
    <row r="410" spans="1:3" x14ac:dyDescent="0.25">
      <c r="A410" s="17" t="s">
        <v>95</v>
      </c>
      <c r="B410" s="13" t="s">
        <v>98</v>
      </c>
      <c r="C410" s="13" t="s">
        <v>926</v>
      </c>
    </row>
    <row r="411" spans="1:3" x14ac:dyDescent="0.25">
      <c r="A411" s="17" t="s">
        <v>95</v>
      </c>
      <c r="B411" s="13" t="s">
        <v>98</v>
      </c>
      <c r="C411" s="13" t="s">
        <v>927</v>
      </c>
    </row>
    <row r="412" spans="1:3" x14ac:dyDescent="0.25">
      <c r="A412" s="17" t="s">
        <v>95</v>
      </c>
      <c r="B412" s="13" t="s">
        <v>98</v>
      </c>
      <c r="C412" s="13" t="s">
        <v>928</v>
      </c>
    </row>
    <row r="413" spans="1:3" x14ac:dyDescent="0.25">
      <c r="A413" s="17" t="s">
        <v>95</v>
      </c>
      <c r="B413" s="13" t="s">
        <v>98</v>
      </c>
      <c r="C413" s="13" t="s">
        <v>929</v>
      </c>
    </row>
    <row r="414" spans="1:3" x14ac:dyDescent="0.25">
      <c r="A414" s="17" t="s">
        <v>95</v>
      </c>
      <c r="B414" s="13" t="s">
        <v>98</v>
      </c>
      <c r="C414" s="13" t="s">
        <v>931</v>
      </c>
    </row>
    <row r="415" spans="1:3" x14ac:dyDescent="0.25">
      <c r="A415" s="17" t="s">
        <v>95</v>
      </c>
      <c r="B415" s="13" t="s">
        <v>98</v>
      </c>
      <c r="C415" s="13" t="s">
        <v>933</v>
      </c>
    </row>
    <row r="416" spans="1:3" x14ac:dyDescent="0.25">
      <c r="A416" s="17" t="s">
        <v>95</v>
      </c>
      <c r="B416" s="13" t="s">
        <v>98</v>
      </c>
      <c r="C416" s="13" t="s">
        <v>935</v>
      </c>
    </row>
    <row r="417" spans="1:3" x14ac:dyDescent="0.25">
      <c r="A417" s="17" t="s">
        <v>95</v>
      </c>
      <c r="B417" s="13" t="s">
        <v>98</v>
      </c>
      <c r="C417" s="13" t="s">
        <v>937</v>
      </c>
    </row>
    <row r="418" spans="1:3" x14ac:dyDescent="0.25">
      <c r="A418" s="17" t="s">
        <v>95</v>
      </c>
      <c r="B418" s="13" t="s">
        <v>98</v>
      </c>
      <c r="C418" s="13" t="s">
        <v>938</v>
      </c>
    </row>
    <row r="419" spans="1:3" x14ac:dyDescent="0.25">
      <c r="A419" s="17" t="s">
        <v>95</v>
      </c>
      <c r="B419" s="13" t="s">
        <v>98</v>
      </c>
      <c r="C419" s="13" t="s">
        <v>939</v>
      </c>
    </row>
    <row r="420" spans="1:3" x14ac:dyDescent="0.25">
      <c r="A420" s="17" t="s">
        <v>95</v>
      </c>
      <c r="B420" s="13" t="s">
        <v>98</v>
      </c>
      <c r="C420" s="13" t="s">
        <v>941</v>
      </c>
    </row>
    <row r="421" spans="1:3" x14ac:dyDescent="0.25">
      <c r="A421" s="17" t="s">
        <v>95</v>
      </c>
      <c r="B421" s="13" t="s">
        <v>98</v>
      </c>
      <c r="C421" s="13" t="s">
        <v>943</v>
      </c>
    </row>
    <row r="422" spans="1:3" x14ac:dyDescent="0.25">
      <c r="A422" s="17" t="s">
        <v>95</v>
      </c>
      <c r="B422" s="13" t="s">
        <v>98</v>
      </c>
      <c r="C422" s="13" t="s">
        <v>945</v>
      </c>
    </row>
    <row r="423" spans="1:3" x14ac:dyDescent="0.25">
      <c r="A423" s="17" t="s">
        <v>95</v>
      </c>
      <c r="B423" s="13" t="s">
        <v>98</v>
      </c>
      <c r="C423" s="13" t="s">
        <v>947</v>
      </c>
    </row>
    <row r="424" spans="1:3" x14ac:dyDescent="0.25">
      <c r="A424" s="17" t="s">
        <v>95</v>
      </c>
      <c r="B424" s="13" t="s">
        <v>98</v>
      </c>
      <c r="C424" s="13" t="s">
        <v>949</v>
      </c>
    </row>
    <row r="425" spans="1:3" x14ac:dyDescent="0.25">
      <c r="A425" s="17" t="s">
        <v>95</v>
      </c>
      <c r="B425" s="13" t="s">
        <v>98</v>
      </c>
      <c r="C425" s="13" t="s">
        <v>951</v>
      </c>
    </row>
    <row r="426" spans="1:3" x14ac:dyDescent="0.25">
      <c r="A426" s="17" t="s">
        <v>95</v>
      </c>
      <c r="B426" s="13" t="s">
        <v>98</v>
      </c>
      <c r="C426" s="13" t="s">
        <v>953</v>
      </c>
    </row>
    <row r="427" spans="1:3" x14ac:dyDescent="0.25">
      <c r="A427" s="17" t="s">
        <v>95</v>
      </c>
      <c r="B427" s="13" t="s">
        <v>98</v>
      </c>
      <c r="C427" s="13" t="s">
        <v>955</v>
      </c>
    </row>
    <row r="428" spans="1:3" x14ac:dyDescent="0.25">
      <c r="A428" s="17" t="s">
        <v>95</v>
      </c>
      <c r="B428" s="13" t="s">
        <v>98</v>
      </c>
      <c r="C428" s="13" t="s">
        <v>957</v>
      </c>
    </row>
    <row r="429" spans="1:3" x14ac:dyDescent="0.25">
      <c r="A429" s="17" t="s">
        <v>95</v>
      </c>
      <c r="B429" s="13" t="s">
        <v>98</v>
      </c>
      <c r="C429" s="13" t="s">
        <v>959</v>
      </c>
    </row>
    <row r="430" spans="1:3" x14ac:dyDescent="0.25">
      <c r="A430" s="17" t="s">
        <v>95</v>
      </c>
      <c r="B430" s="13" t="s">
        <v>98</v>
      </c>
      <c r="C430" s="13" t="s">
        <v>961</v>
      </c>
    </row>
    <row r="431" spans="1:3" x14ac:dyDescent="0.25">
      <c r="A431" s="17" t="s">
        <v>95</v>
      </c>
      <c r="B431" s="13" t="s">
        <v>98</v>
      </c>
      <c r="C431" s="13" t="s">
        <v>963</v>
      </c>
    </row>
    <row r="432" spans="1:3" x14ac:dyDescent="0.25">
      <c r="A432" s="17" t="s">
        <v>95</v>
      </c>
      <c r="B432" s="13" t="s">
        <v>98</v>
      </c>
      <c r="C432" s="13" t="s">
        <v>965</v>
      </c>
    </row>
    <row r="433" spans="1:3" x14ac:dyDescent="0.25">
      <c r="A433" s="17" t="s">
        <v>95</v>
      </c>
      <c r="B433" s="13" t="s">
        <v>98</v>
      </c>
      <c r="C433" s="13" t="s">
        <v>967</v>
      </c>
    </row>
    <row r="434" spans="1:3" x14ac:dyDescent="0.25">
      <c r="A434" s="17" t="s">
        <v>95</v>
      </c>
      <c r="B434" s="13" t="s">
        <v>98</v>
      </c>
      <c r="C434" s="13" t="s">
        <v>969</v>
      </c>
    </row>
    <row r="435" spans="1:3" x14ac:dyDescent="0.25">
      <c r="A435" s="17" t="s">
        <v>95</v>
      </c>
      <c r="B435" s="13" t="s">
        <v>98</v>
      </c>
      <c r="C435" s="13" t="s">
        <v>971</v>
      </c>
    </row>
    <row r="436" spans="1:3" s="13" customFormat="1" ht="45" x14ac:dyDescent="0.25">
      <c r="A436" s="17" t="s">
        <v>1014</v>
      </c>
      <c r="B436" s="13" t="s">
        <v>98</v>
      </c>
      <c r="C436" s="13" t="s">
        <v>971</v>
      </c>
    </row>
    <row r="437" spans="1:3" x14ac:dyDescent="0.25">
      <c r="A437" s="17" t="s">
        <v>95</v>
      </c>
      <c r="B437" s="13" t="s">
        <v>98</v>
      </c>
      <c r="C437" s="13" t="s">
        <v>973</v>
      </c>
    </row>
    <row r="438" spans="1:3" s="13" customFormat="1" ht="45" x14ac:dyDescent="0.25">
      <c r="A438" s="17" t="s">
        <v>1014</v>
      </c>
      <c r="B438" s="13" t="s">
        <v>98</v>
      </c>
      <c r="C438" s="13" t="s">
        <v>973</v>
      </c>
    </row>
    <row r="439" spans="1:3" x14ac:dyDescent="0.25">
      <c r="A439" s="17" t="s">
        <v>95</v>
      </c>
      <c r="B439" s="13" t="s">
        <v>98</v>
      </c>
      <c r="C439" s="13" t="s">
        <v>975</v>
      </c>
    </row>
    <row r="440" spans="1:3" s="13" customFormat="1" ht="45" x14ac:dyDescent="0.25">
      <c r="A440" s="17" t="s">
        <v>1014</v>
      </c>
      <c r="B440" s="13" t="s">
        <v>98</v>
      </c>
      <c r="C440" s="13" t="s">
        <v>975</v>
      </c>
    </row>
    <row r="441" spans="1:3" x14ac:dyDescent="0.25">
      <c r="A441" s="17" t="s">
        <v>95</v>
      </c>
      <c r="B441" s="13" t="s">
        <v>98</v>
      </c>
      <c r="C441" s="13" t="s">
        <v>977</v>
      </c>
    </row>
    <row r="442" spans="1:3" s="13" customFormat="1" ht="45" x14ac:dyDescent="0.25">
      <c r="A442" s="17" t="s">
        <v>1014</v>
      </c>
      <c r="B442" s="13" t="s">
        <v>98</v>
      </c>
      <c r="C442" s="13" t="s">
        <v>977</v>
      </c>
    </row>
    <row r="443" spans="1:3" x14ac:dyDescent="0.25">
      <c r="A443" s="17" t="s">
        <v>95</v>
      </c>
      <c r="B443" s="13" t="s">
        <v>98</v>
      </c>
      <c r="C443" s="13" t="s">
        <v>979</v>
      </c>
    </row>
    <row r="444" spans="1:3" s="13" customFormat="1" ht="45" x14ac:dyDescent="0.25">
      <c r="A444" s="17" t="s">
        <v>1014</v>
      </c>
      <c r="B444" s="13" t="s">
        <v>98</v>
      </c>
      <c r="C444" s="13" t="s">
        <v>979</v>
      </c>
    </row>
    <row r="445" spans="1:3" x14ac:dyDescent="0.25">
      <c r="A445" s="17" t="s">
        <v>95</v>
      </c>
      <c r="B445" s="13" t="s">
        <v>98</v>
      </c>
      <c r="C445" s="13" t="s">
        <v>981</v>
      </c>
    </row>
    <row r="446" spans="1:3" x14ac:dyDescent="0.25">
      <c r="A446" s="17" t="s">
        <v>95</v>
      </c>
      <c r="B446" s="13" t="s">
        <v>98</v>
      </c>
      <c r="C446" s="13" t="s">
        <v>983</v>
      </c>
    </row>
    <row r="447" spans="1:3" x14ac:dyDescent="0.25">
      <c r="A447" s="17" t="s">
        <v>95</v>
      </c>
      <c r="B447" s="13" t="s">
        <v>98</v>
      </c>
      <c r="C447" s="13" t="s">
        <v>985</v>
      </c>
    </row>
    <row r="448" spans="1:3" x14ac:dyDescent="0.25">
      <c r="A448" s="17" t="s">
        <v>95</v>
      </c>
      <c r="B448" s="13" t="s">
        <v>98</v>
      </c>
      <c r="C448" s="13" t="s">
        <v>987</v>
      </c>
    </row>
    <row r="449" spans="1:3" x14ac:dyDescent="0.25">
      <c r="A449" s="17" t="s">
        <v>95</v>
      </c>
      <c r="B449" s="13" t="s">
        <v>98</v>
      </c>
      <c r="C449" s="13" t="s">
        <v>989</v>
      </c>
    </row>
    <row r="450" spans="1:3" x14ac:dyDescent="0.25">
      <c r="A450" s="17" t="s">
        <v>95</v>
      </c>
      <c r="B450" s="13" t="s">
        <v>98</v>
      </c>
      <c r="C450" s="13" t="s">
        <v>991</v>
      </c>
    </row>
    <row r="451" spans="1:3" x14ac:dyDescent="0.25">
      <c r="A451" s="17" t="s">
        <v>95</v>
      </c>
      <c r="B451" s="13" t="s">
        <v>98</v>
      </c>
      <c r="C451" s="13" t="s">
        <v>993</v>
      </c>
    </row>
    <row r="452" spans="1:3" x14ac:dyDescent="0.25">
      <c r="A452" s="17" t="s">
        <v>95</v>
      </c>
      <c r="B452" s="13" t="s">
        <v>98</v>
      </c>
      <c r="C452" s="13" t="s">
        <v>995</v>
      </c>
    </row>
    <row r="453" spans="1:3" x14ac:dyDescent="0.25">
      <c r="A453" s="17" t="s">
        <v>95</v>
      </c>
      <c r="B453" s="13" t="s">
        <v>98</v>
      </c>
      <c r="C453" s="13" t="s">
        <v>997</v>
      </c>
    </row>
    <row r="454" spans="1:3" x14ac:dyDescent="0.25">
      <c r="A454" s="17" t="s">
        <v>95</v>
      </c>
      <c r="B454" s="13" t="s">
        <v>98</v>
      </c>
      <c r="C454" s="13" t="s">
        <v>999</v>
      </c>
    </row>
    <row r="455" spans="1:3" x14ac:dyDescent="0.25">
      <c r="A455" s="17" t="s">
        <v>95</v>
      </c>
      <c r="B455" s="13" t="s">
        <v>98</v>
      </c>
      <c r="C455" s="13" t="s">
        <v>1001</v>
      </c>
    </row>
    <row r="456" spans="1:3" x14ac:dyDescent="0.25">
      <c r="A456" s="17" t="s">
        <v>95</v>
      </c>
      <c r="B456" s="13" t="s">
        <v>98</v>
      </c>
      <c r="C456" s="13" t="s">
        <v>1004</v>
      </c>
    </row>
    <row r="457" spans="1:3" x14ac:dyDescent="0.25">
      <c r="A457" s="17" t="s">
        <v>95</v>
      </c>
      <c r="B457" s="13" t="s">
        <v>98</v>
      </c>
      <c r="C457" s="13" t="s">
        <v>1006</v>
      </c>
    </row>
    <row r="458" spans="1:3" x14ac:dyDescent="0.25">
      <c r="A458" s="17" t="s">
        <v>95</v>
      </c>
      <c r="B458" s="13" t="s">
        <v>98</v>
      </c>
      <c r="C458" s="13" t="s">
        <v>1008</v>
      </c>
    </row>
    <row r="459" spans="1:3" x14ac:dyDescent="0.25">
      <c r="A459" s="17" t="s">
        <v>95</v>
      </c>
      <c r="B459" s="13" t="s">
        <v>98</v>
      </c>
      <c r="C459" s="13" t="s">
        <v>1010</v>
      </c>
    </row>
    <row r="460" spans="1:3" x14ac:dyDescent="0.25">
      <c r="A460" s="17" t="s">
        <v>95</v>
      </c>
      <c r="B460" s="13" t="s">
        <v>98</v>
      </c>
      <c r="C460" s="13" t="s">
        <v>1012</v>
      </c>
    </row>
    <row r="461" spans="1:3" x14ac:dyDescent="0.25">
      <c r="A461" s="28" t="s">
        <v>95</v>
      </c>
      <c r="B461" s="26" t="s">
        <v>98</v>
      </c>
      <c r="C461" s="26" t="s">
        <v>1029</v>
      </c>
    </row>
    <row r="462" spans="1:3" x14ac:dyDescent="0.25">
      <c r="A462" s="28" t="s">
        <v>95</v>
      </c>
      <c r="B462" s="26" t="s">
        <v>98</v>
      </c>
      <c r="C462" s="26" t="s">
        <v>1028</v>
      </c>
    </row>
    <row r="463" spans="1:3" x14ac:dyDescent="0.25">
      <c r="A463" s="28" t="s">
        <v>95</v>
      </c>
      <c r="B463" s="26" t="s">
        <v>98</v>
      </c>
      <c r="C463" s="26" t="s">
        <v>1027</v>
      </c>
    </row>
    <row r="464" spans="1:3" x14ac:dyDescent="0.25">
      <c r="A464" s="28" t="s">
        <v>95</v>
      </c>
      <c r="B464" s="26" t="s">
        <v>98</v>
      </c>
      <c r="C464" s="26" t="s">
        <v>1030</v>
      </c>
    </row>
    <row r="465" spans="1:3" x14ac:dyDescent="0.25">
      <c r="A465" s="28" t="s">
        <v>95</v>
      </c>
      <c r="B465" s="26" t="s">
        <v>98</v>
      </c>
      <c r="C465" s="26" t="s">
        <v>1031</v>
      </c>
    </row>
    <row r="466" spans="1:3" x14ac:dyDescent="0.25">
      <c r="A466" s="28" t="s">
        <v>95</v>
      </c>
      <c r="B466" s="26" t="s">
        <v>98</v>
      </c>
      <c r="C466" s="26" t="s">
        <v>1032</v>
      </c>
    </row>
    <row r="467" spans="1:3" x14ac:dyDescent="0.25">
      <c r="A467" s="28" t="s">
        <v>95</v>
      </c>
      <c r="B467" s="26" t="s">
        <v>98</v>
      </c>
      <c r="C467" s="26" t="s">
        <v>1033</v>
      </c>
    </row>
    <row r="468" spans="1:3" x14ac:dyDescent="0.25">
      <c r="A468" s="28" t="s">
        <v>95</v>
      </c>
      <c r="B468" s="26" t="s">
        <v>98</v>
      </c>
      <c r="C468" s="26" t="s">
        <v>1034</v>
      </c>
    </row>
    <row r="469" spans="1:3" x14ac:dyDescent="0.25">
      <c r="A469" s="28" t="s">
        <v>95</v>
      </c>
      <c r="B469" s="26" t="s">
        <v>98</v>
      </c>
      <c r="C469" s="26" t="s">
        <v>1035</v>
      </c>
    </row>
  </sheetData>
  <autoFilter ref="A1:C1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3"/>
  <sheetViews>
    <sheetView zoomScaleNormal="100" workbookViewId="0">
      <pane ySplit="1" topLeftCell="A172" activePane="bottomLeft" state="frozen"/>
      <selection pane="bottomLeft" activeCell="F174" sqref="F174"/>
    </sheetView>
  </sheetViews>
  <sheetFormatPr defaultRowHeight="15" x14ac:dyDescent="0.25"/>
  <cols>
    <col min="1" max="1" width="29.42578125" customWidth="1"/>
    <col min="2" max="2" width="16.28515625" customWidth="1"/>
    <col min="3" max="3" width="13.7109375" customWidth="1"/>
    <col min="4" max="4" width="10" customWidth="1"/>
    <col min="5" max="5" width="17.5703125" customWidth="1"/>
    <col min="6" max="6" width="27.5703125" customWidth="1"/>
  </cols>
  <sheetData>
    <row r="1" spans="1:6" x14ac:dyDescent="0.25">
      <c r="A1" s="23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10" t="s">
        <v>10</v>
      </c>
    </row>
    <row r="2" spans="1:6" x14ac:dyDescent="0.25">
      <c r="A2" s="16" t="s">
        <v>1015</v>
      </c>
      <c r="B2" t="s">
        <v>94</v>
      </c>
      <c r="C2">
        <v>1</v>
      </c>
      <c r="D2">
        <v>1</v>
      </c>
      <c r="E2">
        <v>2013</v>
      </c>
      <c r="F2" s="13" t="s">
        <v>130</v>
      </c>
    </row>
    <row r="3" spans="1:6" x14ac:dyDescent="0.25">
      <c r="A3" s="16" t="s">
        <v>1015</v>
      </c>
      <c r="B3" s="13" t="s">
        <v>94</v>
      </c>
      <c r="C3" s="13">
        <v>1</v>
      </c>
      <c r="D3">
        <v>1</v>
      </c>
      <c r="E3">
        <v>2013</v>
      </c>
      <c r="F3" s="13" t="s">
        <v>132</v>
      </c>
    </row>
    <row r="4" spans="1:6" x14ac:dyDescent="0.25">
      <c r="A4" s="16" t="s">
        <v>1015</v>
      </c>
      <c r="B4" s="22" t="s">
        <v>94</v>
      </c>
      <c r="C4" s="22">
        <v>1</v>
      </c>
      <c r="D4">
        <v>2</v>
      </c>
      <c r="E4">
        <v>2009</v>
      </c>
      <c r="F4" s="13" t="s">
        <v>134</v>
      </c>
    </row>
    <row r="5" spans="1:6" x14ac:dyDescent="0.25">
      <c r="A5" s="16" t="s">
        <v>1015</v>
      </c>
      <c r="B5" s="22" t="s">
        <v>94</v>
      </c>
      <c r="C5" s="22">
        <v>1</v>
      </c>
      <c r="D5">
        <v>1</v>
      </c>
      <c r="E5">
        <v>2013</v>
      </c>
      <c r="F5" s="13" t="s">
        <v>136</v>
      </c>
    </row>
    <row r="6" spans="1:6" x14ac:dyDescent="0.25">
      <c r="A6" s="16" t="s">
        <v>1015</v>
      </c>
      <c r="B6" s="22" t="s">
        <v>94</v>
      </c>
      <c r="C6" s="22">
        <v>1</v>
      </c>
      <c r="D6">
        <v>2</v>
      </c>
      <c r="E6">
        <v>2010</v>
      </c>
      <c r="F6" s="13" t="s">
        <v>138</v>
      </c>
    </row>
    <row r="7" spans="1:6" x14ac:dyDescent="0.25">
      <c r="A7" s="16" t="s">
        <v>1015</v>
      </c>
      <c r="B7" s="22" t="s">
        <v>94</v>
      </c>
      <c r="C7" s="22">
        <v>1</v>
      </c>
      <c r="D7" s="13">
        <v>1</v>
      </c>
      <c r="E7" s="13">
        <v>2013</v>
      </c>
      <c r="F7" s="13" t="s">
        <v>140</v>
      </c>
    </row>
    <row r="8" spans="1:6" x14ac:dyDescent="0.25">
      <c r="A8" s="16" t="s">
        <v>1015</v>
      </c>
      <c r="B8" s="22" t="s">
        <v>94</v>
      </c>
      <c r="C8" s="22">
        <v>1</v>
      </c>
      <c r="D8" s="13">
        <v>1</v>
      </c>
      <c r="E8" s="13">
        <v>2013</v>
      </c>
      <c r="F8" s="13" t="s">
        <v>142</v>
      </c>
    </row>
    <row r="9" spans="1:6" x14ac:dyDescent="0.25">
      <c r="A9" s="16" t="s">
        <v>1015</v>
      </c>
      <c r="B9" s="22" t="s">
        <v>94</v>
      </c>
      <c r="C9" s="22">
        <v>1</v>
      </c>
      <c r="D9" s="13">
        <v>1</v>
      </c>
      <c r="E9" s="13">
        <v>2013</v>
      </c>
      <c r="F9" s="13" t="s">
        <v>144</v>
      </c>
    </row>
    <row r="10" spans="1:6" x14ac:dyDescent="0.25">
      <c r="A10" s="16" t="s">
        <v>1015</v>
      </c>
      <c r="B10" s="22" t="s">
        <v>94</v>
      </c>
      <c r="C10" s="22">
        <v>1</v>
      </c>
      <c r="D10" s="13">
        <v>1</v>
      </c>
      <c r="E10" s="13">
        <v>2013</v>
      </c>
      <c r="F10" s="13" t="s">
        <v>146</v>
      </c>
    </row>
    <row r="11" spans="1:6" x14ac:dyDescent="0.25">
      <c r="A11" s="16" t="s">
        <v>1015</v>
      </c>
      <c r="B11" s="22" t="s">
        <v>94</v>
      </c>
      <c r="C11" s="22">
        <v>1</v>
      </c>
      <c r="D11" s="22">
        <v>1</v>
      </c>
      <c r="E11" s="22">
        <v>2013</v>
      </c>
      <c r="F11" s="13" t="s">
        <v>148</v>
      </c>
    </row>
    <row r="12" spans="1:6" x14ac:dyDescent="0.25">
      <c r="A12" s="16" t="s">
        <v>1015</v>
      </c>
      <c r="B12" s="22" t="s">
        <v>94</v>
      </c>
      <c r="C12" s="22">
        <v>1</v>
      </c>
      <c r="D12" s="22">
        <v>1</v>
      </c>
      <c r="E12" s="22">
        <v>2013</v>
      </c>
      <c r="F12" s="13" t="s">
        <v>150</v>
      </c>
    </row>
    <row r="13" spans="1:6" x14ac:dyDescent="0.25">
      <c r="A13" s="16" t="s">
        <v>1015</v>
      </c>
      <c r="B13" s="22" t="s">
        <v>94</v>
      </c>
      <c r="C13" s="22">
        <v>1</v>
      </c>
      <c r="D13" s="22">
        <v>1</v>
      </c>
      <c r="E13" s="22">
        <v>2013</v>
      </c>
      <c r="F13" s="13" t="s">
        <v>152</v>
      </c>
    </row>
    <row r="14" spans="1:6" x14ac:dyDescent="0.25">
      <c r="A14" s="16" t="s">
        <v>1015</v>
      </c>
      <c r="B14" s="22" t="s">
        <v>94</v>
      </c>
      <c r="C14" s="22">
        <v>1</v>
      </c>
      <c r="D14" s="22">
        <v>1</v>
      </c>
      <c r="E14" s="22">
        <v>2013</v>
      </c>
      <c r="F14" s="13" t="s">
        <v>154</v>
      </c>
    </row>
    <row r="15" spans="1:6" x14ac:dyDescent="0.25">
      <c r="A15" s="16" t="s">
        <v>1015</v>
      </c>
      <c r="B15" s="22" t="s">
        <v>94</v>
      </c>
      <c r="C15" s="22">
        <v>1</v>
      </c>
      <c r="D15" s="22">
        <v>1</v>
      </c>
      <c r="E15" s="22">
        <v>2013</v>
      </c>
      <c r="F15" s="13" t="s">
        <v>156</v>
      </c>
    </row>
    <row r="16" spans="1:6" x14ac:dyDescent="0.25">
      <c r="A16" s="16" t="s">
        <v>1015</v>
      </c>
      <c r="B16" s="22" t="s">
        <v>94</v>
      </c>
      <c r="C16" s="22">
        <v>1</v>
      </c>
      <c r="D16" s="22">
        <v>1</v>
      </c>
      <c r="E16" s="22">
        <v>2013</v>
      </c>
      <c r="F16" s="13" t="s">
        <v>158</v>
      </c>
    </row>
    <row r="17" spans="1:6" x14ac:dyDescent="0.25">
      <c r="A17" s="16" t="s">
        <v>1015</v>
      </c>
      <c r="B17" s="22" t="s">
        <v>94</v>
      </c>
      <c r="C17" s="22">
        <v>1</v>
      </c>
      <c r="D17" s="22">
        <v>2</v>
      </c>
      <c r="E17" s="22">
        <v>2013</v>
      </c>
      <c r="F17" s="13" t="s">
        <v>161</v>
      </c>
    </row>
    <row r="18" spans="1:6" x14ac:dyDescent="0.25">
      <c r="A18" s="16" t="s">
        <v>1015</v>
      </c>
      <c r="B18" s="22" t="s">
        <v>94</v>
      </c>
      <c r="C18" s="22">
        <v>1</v>
      </c>
      <c r="D18" s="22">
        <v>2</v>
      </c>
      <c r="E18" s="22">
        <v>2013</v>
      </c>
      <c r="F18" s="13" t="s">
        <v>164</v>
      </c>
    </row>
    <row r="19" spans="1:6" x14ac:dyDescent="0.25">
      <c r="A19" s="16" t="s">
        <v>1015</v>
      </c>
      <c r="B19" s="22" t="s">
        <v>94</v>
      </c>
      <c r="C19" s="22">
        <v>1</v>
      </c>
      <c r="D19" s="22">
        <v>0</v>
      </c>
      <c r="E19" s="22">
        <v>2011</v>
      </c>
      <c r="F19" s="13" t="s">
        <v>166</v>
      </c>
    </row>
    <row r="20" spans="1:6" x14ac:dyDescent="0.25">
      <c r="A20" s="16" t="s">
        <v>1015</v>
      </c>
      <c r="B20" s="22" t="s">
        <v>94</v>
      </c>
      <c r="C20" s="22">
        <v>1</v>
      </c>
      <c r="D20" s="22">
        <v>0</v>
      </c>
      <c r="E20" s="22">
        <v>2011</v>
      </c>
      <c r="F20" s="13" t="s">
        <v>168</v>
      </c>
    </row>
    <row r="21" spans="1:6" x14ac:dyDescent="0.25">
      <c r="A21" s="16" t="s">
        <v>1015</v>
      </c>
      <c r="B21" s="22" t="s">
        <v>94</v>
      </c>
      <c r="C21" s="22">
        <v>1</v>
      </c>
      <c r="D21" s="22">
        <v>3</v>
      </c>
      <c r="E21" s="22">
        <v>2013</v>
      </c>
      <c r="F21" s="13" t="s">
        <v>170</v>
      </c>
    </row>
    <row r="22" spans="1:6" x14ac:dyDescent="0.25">
      <c r="A22" s="16" t="s">
        <v>1015</v>
      </c>
      <c r="B22" s="22" t="s">
        <v>94</v>
      </c>
      <c r="C22" s="22">
        <v>1</v>
      </c>
      <c r="D22" s="22">
        <v>3</v>
      </c>
      <c r="E22" s="22">
        <v>2013</v>
      </c>
      <c r="F22" s="13" t="s">
        <v>172</v>
      </c>
    </row>
    <row r="23" spans="1:6" x14ac:dyDescent="0.25">
      <c r="A23" s="16" t="s">
        <v>1015</v>
      </c>
      <c r="B23" s="22" t="s">
        <v>94</v>
      </c>
      <c r="C23" s="22">
        <v>1</v>
      </c>
      <c r="D23" s="22">
        <v>3</v>
      </c>
      <c r="E23" s="22">
        <v>2013</v>
      </c>
      <c r="F23" s="13" t="s">
        <v>174</v>
      </c>
    </row>
    <row r="24" spans="1:6" x14ac:dyDescent="0.25">
      <c r="A24" s="16" t="s">
        <v>1015</v>
      </c>
      <c r="B24" s="22" t="s">
        <v>94</v>
      </c>
      <c r="C24" s="22">
        <v>1</v>
      </c>
      <c r="D24" s="22">
        <v>3</v>
      </c>
      <c r="E24" s="22">
        <v>2013</v>
      </c>
      <c r="F24" s="13" t="s">
        <v>176</v>
      </c>
    </row>
    <row r="25" spans="1:6" x14ac:dyDescent="0.25">
      <c r="A25" s="16" t="s">
        <v>1015</v>
      </c>
      <c r="B25" s="22" t="s">
        <v>94</v>
      </c>
      <c r="C25" s="22">
        <v>1</v>
      </c>
      <c r="D25" s="22">
        <v>1</v>
      </c>
      <c r="E25" s="22">
        <v>2013</v>
      </c>
      <c r="F25" s="13" t="s">
        <v>178</v>
      </c>
    </row>
    <row r="26" spans="1:6" x14ac:dyDescent="0.25">
      <c r="A26" s="16" t="s">
        <v>1015</v>
      </c>
      <c r="B26" s="22" t="s">
        <v>94</v>
      </c>
      <c r="C26" s="22">
        <v>1</v>
      </c>
      <c r="D26" s="22">
        <v>2</v>
      </c>
      <c r="E26" s="22">
        <v>2013</v>
      </c>
      <c r="F26" s="13" t="s">
        <v>180</v>
      </c>
    </row>
    <row r="27" spans="1:6" x14ac:dyDescent="0.25">
      <c r="A27" s="16" t="s">
        <v>1015</v>
      </c>
      <c r="B27" s="22" t="s">
        <v>94</v>
      </c>
      <c r="C27" s="22">
        <v>1</v>
      </c>
      <c r="D27" s="22">
        <v>1</v>
      </c>
      <c r="E27" s="22">
        <v>2013</v>
      </c>
      <c r="F27" s="13" t="s">
        <v>182</v>
      </c>
    </row>
    <row r="28" spans="1:6" x14ac:dyDescent="0.25">
      <c r="A28" s="16" t="s">
        <v>1015</v>
      </c>
      <c r="B28" s="22" t="s">
        <v>94</v>
      </c>
      <c r="C28" s="22">
        <v>1</v>
      </c>
      <c r="D28" s="22">
        <v>1</v>
      </c>
      <c r="E28" s="22">
        <v>2013</v>
      </c>
      <c r="F28" s="13" t="s">
        <v>184</v>
      </c>
    </row>
    <row r="29" spans="1:6" x14ac:dyDescent="0.25">
      <c r="A29" s="16" t="s">
        <v>1015</v>
      </c>
      <c r="B29" s="22" t="s">
        <v>94</v>
      </c>
      <c r="C29" s="22">
        <v>1</v>
      </c>
      <c r="D29" s="22">
        <v>1</v>
      </c>
      <c r="E29" s="22">
        <v>2013</v>
      </c>
      <c r="F29" s="13" t="s">
        <v>186</v>
      </c>
    </row>
    <row r="30" spans="1:6" x14ac:dyDescent="0.25">
      <c r="A30" s="16" t="s">
        <v>1015</v>
      </c>
      <c r="B30" s="22" t="s">
        <v>94</v>
      </c>
      <c r="C30" s="22">
        <v>1</v>
      </c>
      <c r="D30" s="22">
        <v>2</v>
      </c>
      <c r="E30" s="22">
        <v>2013</v>
      </c>
      <c r="F30" s="13" t="s">
        <v>188</v>
      </c>
    </row>
    <row r="31" spans="1:6" x14ac:dyDescent="0.25">
      <c r="A31" s="16" t="s">
        <v>1015</v>
      </c>
      <c r="B31" s="22" t="s">
        <v>94</v>
      </c>
      <c r="C31" s="22">
        <v>1</v>
      </c>
      <c r="D31" s="22">
        <v>2</v>
      </c>
      <c r="E31" s="22">
        <v>2013</v>
      </c>
      <c r="F31" s="13" t="s">
        <v>190</v>
      </c>
    </row>
    <row r="32" spans="1:6" x14ac:dyDescent="0.25">
      <c r="A32" s="16" t="s">
        <v>1015</v>
      </c>
      <c r="B32" s="22" t="s">
        <v>94</v>
      </c>
      <c r="C32" s="22">
        <v>1</v>
      </c>
      <c r="D32" s="22">
        <v>2</v>
      </c>
      <c r="E32" s="22">
        <v>2013</v>
      </c>
      <c r="F32" s="13" t="s">
        <v>192</v>
      </c>
    </row>
    <row r="33" spans="1:6" x14ac:dyDescent="0.25">
      <c r="A33" s="16" t="s">
        <v>1015</v>
      </c>
      <c r="B33" s="22" t="s">
        <v>94</v>
      </c>
      <c r="C33" s="22">
        <v>1</v>
      </c>
      <c r="D33" s="22">
        <v>2</v>
      </c>
      <c r="E33" s="22">
        <v>2013</v>
      </c>
      <c r="F33" s="13" t="s">
        <v>194</v>
      </c>
    </row>
    <row r="34" spans="1:6" x14ac:dyDescent="0.25">
      <c r="A34" s="16" t="s">
        <v>1015</v>
      </c>
      <c r="B34" s="22" t="s">
        <v>94</v>
      </c>
      <c r="C34" s="22">
        <v>1</v>
      </c>
      <c r="D34" s="22">
        <v>2</v>
      </c>
      <c r="E34" s="22">
        <v>2013</v>
      </c>
      <c r="F34" s="13" t="s">
        <v>196</v>
      </c>
    </row>
    <row r="35" spans="1:6" x14ac:dyDescent="0.25">
      <c r="A35" s="16" t="s">
        <v>1015</v>
      </c>
      <c r="B35" s="22" t="s">
        <v>94</v>
      </c>
      <c r="C35" s="22">
        <v>1</v>
      </c>
      <c r="D35" s="22">
        <v>2</v>
      </c>
      <c r="E35" s="22">
        <v>2013</v>
      </c>
      <c r="F35" s="13" t="s">
        <v>198</v>
      </c>
    </row>
    <row r="36" spans="1:6" x14ac:dyDescent="0.25">
      <c r="A36" s="16" t="s">
        <v>1015</v>
      </c>
      <c r="B36" s="22" t="s">
        <v>94</v>
      </c>
      <c r="C36" s="22">
        <v>1</v>
      </c>
      <c r="D36" s="22">
        <v>0</v>
      </c>
      <c r="E36" s="22">
        <v>2010</v>
      </c>
      <c r="F36" s="13" t="s">
        <v>200</v>
      </c>
    </row>
    <row r="37" spans="1:6" x14ac:dyDescent="0.25">
      <c r="A37" s="16" t="s">
        <v>1015</v>
      </c>
      <c r="B37" s="22" t="s">
        <v>94</v>
      </c>
      <c r="C37" s="22">
        <v>1</v>
      </c>
      <c r="D37" s="22">
        <v>2</v>
      </c>
      <c r="E37" s="22">
        <v>2013</v>
      </c>
      <c r="F37" s="13" t="s">
        <v>202</v>
      </c>
    </row>
    <row r="38" spans="1:6" x14ac:dyDescent="0.25">
      <c r="A38" s="16" t="s">
        <v>1015</v>
      </c>
      <c r="B38" s="22" t="s">
        <v>94</v>
      </c>
      <c r="C38" s="22">
        <v>1</v>
      </c>
      <c r="D38" s="22">
        <v>3</v>
      </c>
      <c r="E38" s="22">
        <v>2011</v>
      </c>
      <c r="F38" s="13" t="s">
        <v>204</v>
      </c>
    </row>
    <row r="39" spans="1:6" x14ac:dyDescent="0.25">
      <c r="A39" s="16" t="s">
        <v>1015</v>
      </c>
      <c r="B39" s="22" t="s">
        <v>94</v>
      </c>
      <c r="C39" s="22">
        <v>1</v>
      </c>
      <c r="D39" s="22">
        <v>3</v>
      </c>
      <c r="E39" s="22">
        <v>2011</v>
      </c>
      <c r="F39" s="13" t="s">
        <v>206</v>
      </c>
    </row>
    <row r="40" spans="1:6" x14ac:dyDescent="0.25">
      <c r="A40" s="16" t="s">
        <v>1015</v>
      </c>
      <c r="B40" s="22" t="s">
        <v>94</v>
      </c>
      <c r="C40" s="22">
        <v>1</v>
      </c>
      <c r="D40" s="22">
        <v>3</v>
      </c>
      <c r="E40" s="22">
        <v>2011</v>
      </c>
      <c r="F40" s="13" t="s">
        <v>208</v>
      </c>
    </row>
    <row r="41" spans="1:6" x14ac:dyDescent="0.25">
      <c r="A41" s="16" t="s">
        <v>1015</v>
      </c>
      <c r="B41" s="22" t="s">
        <v>94</v>
      </c>
      <c r="C41" s="22">
        <v>1</v>
      </c>
      <c r="D41" s="22">
        <v>3</v>
      </c>
      <c r="E41" s="22">
        <v>2011</v>
      </c>
      <c r="F41" s="13" t="s">
        <v>210</v>
      </c>
    </row>
    <row r="42" spans="1:6" x14ac:dyDescent="0.25">
      <c r="A42" s="16" t="s">
        <v>1015</v>
      </c>
      <c r="B42" s="22" t="s">
        <v>94</v>
      </c>
      <c r="C42" s="22">
        <v>1</v>
      </c>
      <c r="D42" s="22">
        <v>3</v>
      </c>
      <c r="E42" s="22">
        <v>2013</v>
      </c>
      <c r="F42" s="13" t="s">
        <v>212</v>
      </c>
    </row>
    <row r="43" spans="1:6" x14ac:dyDescent="0.25">
      <c r="A43" s="16" t="s">
        <v>1015</v>
      </c>
      <c r="B43" s="22" t="s">
        <v>94</v>
      </c>
      <c r="C43" s="22">
        <v>1</v>
      </c>
      <c r="D43" s="22">
        <v>3</v>
      </c>
      <c r="E43" s="22">
        <v>2013</v>
      </c>
      <c r="F43" s="13" t="s">
        <v>214</v>
      </c>
    </row>
    <row r="44" spans="1:6" x14ac:dyDescent="0.25">
      <c r="A44" s="16" t="s">
        <v>1015</v>
      </c>
      <c r="B44" s="22" t="s">
        <v>94</v>
      </c>
      <c r="C44" s="22">
        <v>1</v>
      </c>
      <c r="D44" s="22">
        <v>3</v>
      </c>
      <c r="E44" s="22">
        <v>2013</v>
      </c>
      <c r="F44" s="13" t="s">
        <v>216</v>
      </c>
    </row>
    <row r="45" spans="1:6" x14ac:dyDescent="0.25">
      <c r="A45" s="16" t="s">
        <v>1015</v>
      </c>
      <c r="B45" s="22" t="s">
        <v>94</v>
      </c>
      <c r="C45" s="22">
        <v>1</v>
      </c>
      <c r="D45" s="22">
        <v>2</v>
      </c>
      <c r="E45" s="22">
        <v>2013</v>
      </c>
      <c r="F45" s="13" t="s">
        <v>218</v>
      </c>
    </row>
    <row r="46" spans="1:6" x14ac:dyDescent="0.25">
      <c r="A46" s="16" t="s">
        <v>1015</v>
      </c>
      <c r="B46" s="22" t="s">
        <v>94</v>
      </c>
      <c r="C46" s="22">
        <v>1</v>
      </c>
      <c r="D46" s="22">
        <v>1</v>
      </c>
      <c r="E46" s="22">
        <v>2013</v>
      </c>
      <c r="F46" s="13" t="s">
        <v>220</v>
      </c>
    </row>
    <row r="47" spans="1:6" x14ac:dyDescent="0.25">
      <c r="A47" s="16" t="s">
        <v>1015</v>
      </c>
      <c r="B47" s="22" t="s">
        <v>94</v>
      </c>
      <c r="C47" s="22">
        <v>1</v>
      </c>
      <c r="D47" s="22">
        <v>0</v>
      </c>
      <c r="E47" s="22">
        <v>2007</v>
      </c>
      <c r="F47" s="13" t="s">
        <v>222</v>
      </c>
    </row>
    <row r="48" spans="1:6" x14ac:dyDescent="0.25">
      <c r="A48" s="16" t="s">
        <v>1015</v>
      </c>
      <c r="B48" s="22" t="s">
        <v>94</v>
      </c>
      <c r="C48" s="22">
        <v>1</v>
      </c>
      <c r="D48" s="22">
        <v>1</v>
      </c>
      <c r="E48" s="22">
        <v>2013</v>
      </c>
      <c r="F48" s="13" t="s">
        <v>224</v>
      </c>
    </row>
    <row r="49" spans="1:6" x14ac:dyDescent="0.25">
      <c r="A49" s="16" t="s">
        <v>1015</v>
      </c>
      <c r="B49" s="22" t="s">
        <v>94</v>
      </c>
      <c r="C49" s="22">
        <v>1</v>
      </c>
      <c r="D49" s="22">
        <v>1</v>
      </c>
      <c r="E49" s="22">
        <v>2013</v>
      </c>
      <c r="F49" s="13" t="s">
        <v>226</v>
      </c>
    </row>
    <row r="50" spans="1:6" x14ac:dyDescent="0.25">
      <c r="A50" s="16" t="s">
        <v>1015</v>
      </c>
      <c r="B50" s="22" t="s">
        <v>94</v>
      </c>
      <c r="C50" s="22">
        <v>1</v>
      </c>
      <c r="D50" s="22">
        <v>1</v>
      </c>
      <c r="E50" s="22">
        <v>2013</v>
      </c>
      <c r="F50" s="13" t="s">
        <v>228</v>
      </c>
    </row>
    <row r="51" spans="1:6" x14ac:dyDescent="0.25">
      <c r="A51" s="16" t="s">
        <v>1015</v>
      </c>
      <c r="B51" s="22" t="s">
        <v>94</v>
      </c>
      <c r="C51" s="22">
        <v>1</v>
      </c>
      <c r="D51" s="22">
        <v>1</v>
      </c>
      <c r="E51" s="22">
        <v>2013</v>
      </c>
      <c r="F51" s="13" t="s">
        <v>230</v>
      </c>
    </row>
    <row r="52" spans="1:6" x14ac:dyDescent="0.25">
      <c r="A52" s="16" t="s">
        <v>1015</v>
      </c>
      <c r="B52" s="22" t="s">
        <v>94</v>
      </c>
      <c r="C52" s="22">
        <v>1</v>
      </c>
      <c r="D52" s="22">
        <v>2</v>
      </c>
      <c r="E52" s="22">
        <v>2013</v>
      </c>
      <c r="F52" s="13" t="s">
        <v>232</v>
      </c>
    </row>
    <row r="53" spans="1:6" x14ac:dyDescent="0.25">
      <c r="A53" s="16" t="s">
        <v>1015</v>
      </c>
      <c r="B53" s="22" t="s">
        <v>94</v>
      </c>
      <c r="C53" s="22">
        <v>1</v>
      </c>
      <c r="D53" s="22">
        <v>0</v>
      </c>
      <c r="E53" s="22">
        <v>2010</v>
      </c>
      <c r="F53" s="13" t="s">
        <v>234</v>
      </c>
    </row>
    <row r="54" spans="1:6" x14ac:dyDescent="0.25">
      <c r="A54" s="16" t="s">
        <v>1015</v>
      </c>
      <c r="B54" s="22" t="s">
        <v>94</v>
      </c>
      <c r="C54" s="22">
        <v>1</v>
      </c>
      <c r="D54" s="22">
        <v>1</v>
      </c>
      <c r="E54" s="22">
        <v>2013</v>
      </c>
      <c r="F54" s="13" t="s">
        <v>236</v>
      </c>
    </row>
    <row r="55" spans="1:6" x14ac:dyDescent="0.25">
      <c r="A55" s="16" t="s">
        <v>1015</v>
      </c>
      <c r="B55" s="22" t="s">
        <v>94</v>
      </c>
      <c r="C55" s="22">
        <v>1</v>
      </c>
      <c r="D55" s="22">
        <v>1</v>
      </c>
      <c r="E55" s="22">
        <v>2013</v>
      </c>
      <c r="F55" s="13" t="s">
        <v>238</v>
      </c>
    </row>
    <row r="56" spans="1:6" x14ac:dyDescent="0.25">
      <c r="A56" s="16" t="s">
        <v>1015</v>
      </c>
      <c r="B56" s="22" t="s">
        <v>94</v>
      </c>
      <c r="C56" s="22">
        <v>1</v>
      </c>
      <c r="D56" s="22">
        <v>2</v>
      </c>
      <c r="E56" s="22">
        <v>2013</v>
      </c>
      <c r="F56" s="13" t="s">
        <v>240</v>
      </c>
    </row>
    <row r="57" spans="1:6" x14ac:dyDescent="0.25">
      <c r="A57" s="16" t="s">
        <v>1015</v>
      </c>
      <c r="B57" s="22" t="s">
        <v>94</v>
      </c>
      <c r="C57" s="22">
        <v>1</v>
      </c>
      <c r="D57" s="22">
        <v>1</v>
      </c>
      <c r="E57" s="22">
        <v>2013</v>
      </c>
      <c r="F57" s="13" t="s">
        <v>242</v>
      </c>
    </row>
    <row r="58" spans="1:6" x14ac:dyDescent="0.25">
      <c r="A58" s="16" t="s">
        <v>1015</v>
      </c>
      <c r="B58" s="22" t="s">
        <v>94</v>
      </c>
      <c r="C58" s="22">
        <v>1</v>
      </c>
      <c r="D58" s="22">
        <v>2</v>
      </c>
      <c r="E58" s="22">
        <v>2013</v>
      </c>
      <c r="F58" s="13" t="s">
        <v>244</v>
      </c>
    </row>
    <row r="59" spans="1:6" x14ac:dyDescent="0.25">
      <c r="A59" s="16" t="s">
        <v>1015</v>
      </c>
      <c r="B59" s="22" t="s">
        <v>94</v>
      </c>
      <c r="C59" s="22">
        <v>1</v>
      </c>
      <c r="D59" s="22">
        <v>1</v>
      </c>
      <c r="E59" s="22">
        <v>2013</v>
      </c>
      <c r="F59" s="13" t="s">
        <v>246</v>
      </c>
    </row>
    <row r="60" spans="1:6" x14ac:dyDescent="0.25">
      <c r="A60" s="16" t="s">
        <v>1015</v>
      </c>
      <c r="B60" s="22" t="s">
        <v>94</v>
      </c>
      <c r="C60" s="22">
        <v>1</v>
      </c>
      <c r="D60" s="22">
        <v>1</v>
      </c>
      <c r="E60" s="22">
        <v>2013</v>
      </c>
      <c r="F60" s="13" t="s">
        <v>248</v>
      </c>
    </row>
    <row r="61" spans="1:6" x14ac:dyDescent="0.25">
      <c r="A61" s="16" t="s">
        <v>1015</v>
      </c>
      <c r="B61" s="22" t="s">
        <v>94</v>
      </c>
      <c r="C61" s="22">
        <v>1</v>
      </c>
      <c r="D61" s="24">
        <v>1</v>
      </c>
      <c r="E61" s="22">
        <v>2013</v>
      </c>
      <c r="F61" s="13" t="s">
        <v>250</v>
      </c>
    </row>
    <row r="62" spans="1:6" x14ac:dyDescent="0.25">
      <c r="A62" s="16" t="s">
        <v>1015</v>
      </c>
      <c r="B62" s="22" t="s">
        <v>94</v>
      </c>
      <c r="C62" s="22">
        <v>1</v>
      </c>
      <c r="D62" s="22">
        <v>1</v>
      </c>
      <c r="E62" s="22">
        <v>2013</v>
      </c>
      <c r="F62" s="13" t="s">
        <v>252</v>
      </c>
    </row>
    <row r="63" spans="1:6" x14ac:dyDescent="0.25">
      <c r="A63" s="16" t="s">
        <v>1015</v>
      </c>
      <c r="B63" s="22" t="s">
        <v>94</v>
      </c>
      <c r="C63" s="22">
        <v>1</v>
      </c>
      <c r="D63" s="22">
        <v>1</v>
      </c>
      <c r="E63" s="22">
        <v>2013</v>
      </c>
      <c r="F63" s="13" t="s">
        <v>254</v>
      </c>
    </row>
    <row r="64" spans="1:6" x14ac:dyDescent="0.25">
      <c r="A64" s="16" t="s">
        <v>1015</v>
      </c>
      <c r="B64" s="22" t="s">
        <v>94</v>
      </c>
      <c r="C64" s="22">
        <v>1</v>
      </c>
      <c r="D64" s="22">
        <v>2</v>
      </c>
      <c r="E64" s="22">
        <v>2013</v>
      </c>
      <c r="F64" s="13" t="s">
        <v>256</v>
      </c>
    </row>
    <row r="65" spans="1:6" x14ac:dyDescent="0.25">
      <c r="A65" s="16" t="s">
        <v>1015</v>
      </c>
      <c r="B65" s="22" t="s">
        <v>94</v>
      </c>
      <c r="C65" s="22">
        <v>1</v>
      </c>
      <c r="D65" s="22">
        <v>3</v>
      </c>
      <c r="E65" s="22">
        <v>2011</v>
      </c>
      <c r="F65" s="13" t="s">
        <v>258</v>
      </c>
    </row>
    <row r="66" spans="1:6" x14ac:dyDescent="0.25">
      <c r="A66" s="16" t="s">
        <v>1015</v>
      </c>
      <c r="B66" s="22" t="s">
        <v>94</v>
      </c>
      <c r="C66" s="22">
        <v>1</v>
      </c>
      <c r="D66" s="22">
        <v>2</v>
      </c>
      <c r="E66" s="22">
        <v>2013</v>
      </c>
      <c r="F66" s="13" t="s">
        <v>260</v>
      </c>
    </row>
    <row r="67" spans="1:6" x14ac:dyDescent="0.25">
      <c r="A67" s="16" t="s">
        <v>1015</v>
      </c>
      <c r="B67" s="22" t="s">
        <v>94</v>
      </c>
      <c r="C67" s="22">
        <v>1</v>
      </c>
      <c r="D67" s="22">
        <v>2</v>
      </c>
      <c r="E67" s="22">
        <v>2013</v>
      </c>
      <c r="F67" s="13" t="s">
        <v>262</v>
      </c>
    </row>
    <row r="68" spans="1:6" x14ac:dyDescent="0.25">
      <c r="A68" s="16" t="s">
        <v>1015</v>
      </c>
      <c r="B68" s="22" t="s">
        <v>94</v>
      </c>
      <c r="C68" s="22">
        <v>1</v>
      </c>
      <c r="D68" s="22">
        <v>3</v>
      </c>
      <c r="E68" s="22">
        <v>2013</v>
      </c>
      <c r="F68" s="13" t="s">
        <v>264</v>
      </c>
    </row>
    <row r="69" spans="1:6" x14ac:dyDescent="0.25">
      <c r="A69" s="16" t="s">
        <v>1015</v>
      </c>
      <c r="B69" s="22" t="s">
        <v>94</v>
      </c>
      <c r="C69" s="22">
        <v>1</v>
      </c>
      <c r="D69" s="22">
        <v>2</v>
      </c>
      <c r="E69" s="22">
        <v>2010</v>
      </c>
      <c r="F69" s="13" t="s">
        <v>266</v>
      </c>
    </row>
    <row r="70" spans="1:6" x14ac:dyDescent="0.25">
      <c r="A70" s="16" t="s">
        <v>1015</v>
      </c>
      <c r="B70" s="22" t="s">
        <v>94</v>
      </c>
      <c r="C70" s="22">
        <v>1</v>
      </c>
      <c r="D70" s="22">
        <v>2</v>
      </c>
      <c r="E70" s="22">
        <v>2012</v>
      </c>
      <c r="F70" s="13" t="s">
        <v>268</v>
      </c>
    </row>
    <row r="71" spans="1:6" x14ac:dyDescent="0.25">
      <c r="A71" s="16" t="s">
        <v>1015</v>
      </c>
      <c r="B71" s="22" t="s">
        <v>94</v>
      </c>
      <c r="C71" s="22">
        <v>1</v>
      </c>
      <c r="D71" s="22">
        <v>2</v>
      </c>
      <c r="E71" s="22">
        <v>2012</v>
      </c>
      <c r="F71" s="13" t="s">
        <v>270</v>
      </c>
    </row>
    <row r="72" spans="1:6" x14ac:dyDescent="0.25">
      <c r="A72" s="16" t="s">
        <v>1015</v>
      </c>
      <c r="B72" s="22" t="s">
        <v>94</v>
      </c>
      <c r="C72" s="22">
        <v>1</v>
      </c>
      <c r="D72" s="22">
        <v>2</v>
      </c>
      <c r="E72" s="22">
        <v>2012</v>
      </c>
      <c r="F72" s="13" t="s">
        <v>272</v>
      </c>
    </row>
    <row r="73" spans="1:6" x14ac:dyDescent="0.25">
      <c r="A73" s="16" t="s">
        <v>1015</v>
      </c>
      <c r="B73" s="22" t="s">
        <v>94</v>
      </c>
      <c r="C73" s="22">
        <v>1</v>
      </c>
      <c r="D73" s="22">
        <v>2</v>
      </c>
      <c r="E73" s="22">
        <v>2012</v>
      </c>
      <c r="F73" s="13" t="s">
        <v>274</v>
      </c>
    </row>
    <row r="74" spans="1:6" x14ac:dyDescent="0.25">
      <c r="A74" s="16" t="s">
        <v>1015</v>
      </c>
      <c r="B74" s="22" t="s">
        <v>94</v>
      </c>
      <c r="C74" s="22">
        <v>1</v>
      </c>
      <c r="D74" s="22">
        <v>1</v>
      </c>
      <c r="E74" s="22">
        <v>2013</v>
      </c>
      <c r="F74" s="13" t="s">
        <v>276</v>
      </c>
    </row>
    <row r="75" spans="1:6" x14ac:dyDescent="0.25">
      <c r="A75" s="16" t="s">
        <v>1015</v>
      </c>
      <c r="B75" s="22" t="s">
        <v>94</v>
      </c>
      <c r="C75" s="22">
        <v>1</v>
      </c>
      <c r="D75" s="22">
        <v>1</v>
      </c>
      <c r="E75" s="22">
        <v>2013</v>
      </c>
      <c r="F75" s="13" t="s">
        <v>278</v>
      </c>
    </row>
    <row r="76" spans="1:6" x14ac:dyDescent="0.25">
      <c r="A76" s="16" t="s">
        <v>1015</v>
      </c>
      <c r="B76" s="22" t="s">
        <v>94</v>
      </c>
      <c r="C76" s="22">
        <v>1</v>
      </c>
      <c r="D76" s="22">
        <v>1</v>
      </c>
      <c r="E76" s="22">
        <v>2013</v>
      </c>
      <c r="F76" s="13" t="s">
        <v>280</v>
      </c>
    </row>
    <row r="77" spans="1:6" x14ac:dyDescent="0.25">
      <c r="A77" s="16" t="s">
        <v>1015</v>
      </c>
      <c r="B77" s="22" t="s">
        <v>94</v>
      </c>
      <c r="C77" s="22">
        <v>1</v>
      </c>
      <c r="D77" s="22">
        <v>2</v>
      </c>
      <c r="E77" s="22">
        <v>2013</v>
      </c>
      <c r="F77" s="13" t="s">
        <v>282</v>
      </c>
    </row>
    <row r="78" spans="1:6" x14ac:dyDescent="0.25">
      <c r="A78" s="16" t="s">
        <v>1015</v>
      </c>
      <c r="B78" s="22" t="s">
        <v>94</v>
      </c>
      <c r="C78" s="22">
        <v>1</v>
      </c>
      <c r="D78" s="22">
        <v>2</v>
      </c>
      <c r="E78" s="22">
        <v>2013</v>
      </c>
      <c r="F78" s="13" t="s">
        <v>284</v>
      </c>
    </row>
    <row r="79" spans="1:6" x14ac:dyDescent="0.25">
      <c r="A79" s="16" t="s">
        <v>1015</v>
      </c>
      <c r="B79" s="22" t="s">
        <v>94</v>
      </c>
      <c r="C79" s="22">
        <v>1</v>
      </c>
      <c r="D79" s="22">
        <v>2</v>
      </c>
      <c r="E79" s="22">
        <v>2013</v>
      </c>
      <c r="F79" s="13" t="s">
        <v>286</v>
      </c>
    </row>
    <row r="80" spans="1:6" x14ac:dyDescent="0.25">
      <c r="A80" s="16" t="s">
        <v>1015</v>
      </c>
      <c r="B80" s="22" t="s">
        <v>94</v>
      </c>
      <c r="C80" s="22">
        <v>1</v>
      </c>
      <c r="D80" s="22">
        <v>2</v>
      </c>
      <c r="E80" s="22">
        <v>2013</v>
      </c>
      <c r="F80" s="13" t="s">
        <v>288</v>
      </c>
    </row>
    <row r="81" spans="1:6" x14ac:dyDescent="0.25">
      <c r="A81" s="16" t="s">
        <v>1015</v>
      </c>
      <c r="B81" s="22" t="s">
        <v>94</v>
      </c>
      <c r="C81" s="22">
        <v>1</v>
      </c>
      <c r="D81" s="22">
        <v>2</v>
      </c>
      <c r="E81" s="22">
        <v>2013</v>
      </c>
      <c r="F81" s="13" t="s">
        <v>290</v>
      </c>
    </row>
    <row r="82" spans="1:6" x14ac:dyDescent="0.25">
      <c r="A82" s="16" t="s">
        <v>1015</v>
      </c>
      <c r="B82" s="22" t="s">
        <v>94</v>
      </c>
      <c r="C82" s="22">
        <v>1</v>
      </c>
      <c r="D82" s="22">
        <v>2</v>
      </c>
      <c r="E82" s="22">
        <v>2013</v>
      </c>
      <c r="F82" s="13" t="s">
        <v>292</v>
      </c>
    </row>
    <row r="83" spans="1:6" x14ac:dyDescent="0.25">
      <c r="A83" s="16" t="s">
        <v>1015</v>
      </c>
      <c r="B83" s="22" t="s">
        <v>94</v>
      </c>
      <c r="C83" s="22">
        <v>1</v>
      </c>
      <c r="D83" s="22">
        <v>2</v>
      </c>
      <c r="E83" s="22">
        <v>2013</v>
      </c>
      <c r="F83" s="13" t="s">
        <v>294</v>
      </c>
    </row>
    <row r="84" spans="1:6" x14ac:dyDescent="0.25">
      <c r="A84" s="16" t="s">
        <v>1015</v>
      </c>
      <c r="B84" s="22" t="s">
        <v>94</v>
      </c>
      <c r="C84" s="22">
        <v>1</v>
      </c>
      <c r="D84" s="22">
        <v>2</v>
      </c>
      <c r="E84" s="22">
        <v>2013</v>
      </c>
      <c r="F84" s="13" t="s">
        <v>296</v>
      </c>
    </row>
    <row r="85" spans="1:6" x14ac:dyDescent="0.25">
      <c r="A85" s="16" t="s">
        <v>1015</v>
      </c>
      <c r="B85" s="22" t="s">
        <v>94</v>
      </c>
      <c r="C85" s="22">
        <v>1</v>
      </c>
      <c r="D85" s="22">
        <v>2</v>
      </c>
      <c r="E85" s="22">
        <v>2013</v>
      </c>
      <c r="F85" s="13" t="s">
        <v>298</v>
      </c>
    </row>
    <row r="86" spans="1:6" x14ac:dyDescent="0.25">
      <c r="A86" s="16" t="s">
        <v>1015</v>
      </c>
      <c r="B86" s="22" t="s">
        <v>94</v>
      </c>
      <c r="C86" s="22">
        <v>1</v>
      </c>
      <c r="D86" s="22">
        <v>2</v>
      </c>
      <c r="E86" s="22">
        <v>2013</v>
      </c>
      <c r="F86" s="13" t="s">
        <v>300</v>
      </c>
    </row>
    <row r="87" spans="1:6" x14ac:dyDescent="0.25">
      <c r="A87" s="16" t="s">
        <v>1015</v>
      </c>
      <c r="B87" s="22" t="s">
        <v>94</v>
      </c>
      <c r="C87" s="22">
        <v>1</v>
      </c>
      <c r="D87" s="22">
        <v>0</v>
      </c>
      <c r="E87" s="22">
        <v>2009</v>
      </c>
      <c r="F87" s="13" t="s">
        <v>302</v>
      </c>
    </row>
    <row r="88" spans="1:6" x14ac:dyDescent="0.25">
      <c r="A88" s="16" t="s">
        <v>1015</v>
      </c>
      <c r="B88" s="22" t="s">
        <v>94</v>
      </c>
      <c r="C88" s="22">
        <v>1</v>
      </c>
      <c r="D88" s="22">
        <v>2</v>
      </c>
      <c r="E88" s="22">
        <v>2013</v>
      </c>
      <c r="F88" s="13" t="s">
        <v>303</v>
      </c>
    </row>
    <row r="89" spans="1:6" x14ac:dyDescent="0.25">
      <c r="A89" s="16" t="s">
        <v>1015</v>
      </c>
      <c r="B89" s="22" t="s">
        <v>94</v>
      </c>
      <c r="C89" s="22">
        <v>1</v>
      </c>
      <c r="D89" s="22">
        <v>2</v>
      </c>
      <c r="E89" s="22">
        <v>2013</v>
      </c>
      <c r="F89" s="13" t="s">
        <v>305</v>
      </c>
    </row>
    <row r="90" spans="1:6" x14ac:dyDescent="0.25">
      <c r="A90" s="16" t="s">
        <v>1015</v>
      </c>
      <c r="B90" s="22" t="s">
        <v>94</v>
      </c>
      <c r="C90" s="22">
        <v>1</v>
      </c>
      <c r="D90" s="22">
        <v>2</v>
      </c>
      <c r="E90" s="22">
        <v>2013</v>
      </c>
      <c r="F90" s="13" t="s">
        <v>307</v>
      </c>
    </row>
    <row r="91" spans="1:6" x14ac:dyDescent="0.25">
      <c r="A91" s="16" t="s">
        <v>1015</v>
      </c>
      <c r="B91" s="22" t="s">
        <v>94</v>
      </c>
      <c r="C91" s="22">
        <v>1</v>
      </c>
      <c r="D91" s="22">
        <v>2</v>
      </c>
      <c r="E91" s="22">
        <v>2013</v>
      </c>
      <c r="F91" s="13" t="s">
        <v>309</v>
      </c>
    </row>
    <row r="92" spans="1:6" x14ac:dyDescent="0.25">
      <c r="A92" s="16" t="s">
        <v>1015</v>
      </c>
      <c r="B92" s="22" t="s">
        <v>94</v>
      </c>
      <c r="C92" s="22">
        <v>1</v>
      </c>
      <c r="D92" s="22">
        <v>2</v>
      </c>
      <c r="E92" s="22">
        <v>2013</v>
      </c>
      <c r="F92" s="13" t="s">
        <v>311</v>
      </c>
    </row>
    <row r="93" spans="1:6" x14ac:dyDescent="0.25">
      <c r="A93" s="16" t="s">
        <v>1015</v>
      </c>
      <c r="B93" s="22" t="s">
        <v>94</v>
      </c>
      <c r="C93" s="22">
        <v>1</v>
      </c>
      <c r="D93" s="22">
        <v>2</v>
      </c>
      <c r="E93" s="22">
        <v>2013</v>
      </c>
      <c r="F93" s="13" t="s">
        <v>313</v>
      </c>
    </row>
    <row r="94" spans="1:6" x14ac:dyDescent="0.25">
      <c r="A94" s="16" t="s">
        <v>1015</v>
      </c>
      <c r="B94" s="22" t="s">
        <v>94</v>
      </c>
      <c r="C94" s="22">
        <v>1</v>
      </c>
      <c r="D94" s="22">
        <v>3</v>
      </c>
      <c r="E94" s="22">
        <v>2013</v>
      </c>
      <c r="F94" s="13" t="s">
        <v>315</v>
      </c>
    </row>
    <row r="95" spans="1:6" x14ac:dyDescent="0.25">
      <c r="A95" s="16" t="s">
        <v>1015</v>
      </c>
      <c r="B95" s="22" t="s">
        <v>94</v>
      </c>
      <c r="C95" s="22">
        <v>1</v>
      </c>
      <c r="D95" s="22">
        <v>3</v>
      </c>
      <c r="E95" s="22">
        <v>2011</v>
      </c>
      <c r="F95" s="13" t="s">
        <v>317</v>
      </c>
    </row>
    <row r="96" spans="1:6" x14ac:dyDescent="0.25">
      <c r="A96" s="16" t="s">
        <v>1015</v>
      </c>
      <c r="B96" s="22" t="s">
        <v>94</v>
      </c>
      <c r="C96" s="22">
        <v>1</v>
      </c>
      <c r="D96" s="22">
        <v>0</v>
      </c>
      <c r="E96" s="22">
        <v>2008</v>
      </c>
      <c r="F96" s="13" t="s">
        <v>319</v>
      </c>
    </row>
    <row r="97" spans="1:6" x14ac:dyDescent="0.25">
      <c r="A97" s="16" t="s">
        <v>1015</v>
      </c>
      <c r="B97" s="22" t="s">
        <v>94</v>
      </c>
      <c r="C97" s="22">
        <v>1</v>
      </c>
      <c r="D97" s="22">
        <v>2</v>
      </c>
      <c r="E97" s="22">
        <v>2013</v>
      </c>
      <c r="F97" s="13" t="s">
        <v>322</v>
      </c>
    </row>
    <row r="98" spans="1:6" x14ac:dyDescent="0.25">
      <c r="A98" s="16" t="s">
        <v>1015</v>
      </c>
      <c r="B98" s="22" t="s">
        <v>94</v>
      </c>
      <c r="C98" s="22">
        <v>1</v>
      </c>
      <c r="D98" s="22">
        <v>2</v>
      </c>
      <c r="E98" s="22">
        <v>2013</v>
      </c>
      <c r="F98" s="13" t="s">
        <v>324</v>
      </c>
    </row>
    <row r="99" spans="1:6" x14ac:dyDescent="0.25">
      <c r="A99" s="16" t="s">
        <v>1015</v>
      </c>
      <c r="B99" s="22" t="s">
        <v>94</v>
      </c>
      <c r="C99" s="22">
        <v>1</v>
      </c>
      <c r="D99" s="22">
        <v>2</v>
      </c>
      <c r="E99" s="22">
        <v>2013</v>
      </c>
      <c r="F99" s="13" t="s">
        <v>326</v>
      </c>
    </row>
    <row r="100" spans="1:6" x14ac:dyDescent="0.25">
      <c r="A100" s="16" t="s">
        <v>1015</v>
      </c>
      <c r="B100" s="22" t="s">
        <v>94</v>
      </c>
      <c r="C100" s="22">
        <v>1</v>
      </c>
      <c r="D100" s="22">
        <v>2</v>
      </c>
      <c r="E100" s="22">
        <v>2013</v>
      </c>
      <c r="F100" s="13" t="s">
        <v>328</v>
      </c>
    </row>
    <row r="101" spans="1:6" x14ac:dyDescent="0.25">
      <c r="A101" s="16" t="s">
        <v>1015</v>
      </c>
      <c r="B101" s="22" t="s">
        <v>94</v>
      </c>
      <c r="C101" s="22">
        <v>1</v>
      </c>
      <c r="D101" s="22">
        <v>2</v>
      </c>
      <c r="E101" s="22">
        <v>2013</v>
      </c>
      <c r="F101" s="13" t="s">
        <v>330</v>
      </c>
    </row>
    <row r="102" spans="1:6" x14ac:dyDescent="0.25">
      <c r="A102" s="16" t="s">
        <v>1015</v>
      </c>
      <c r="B102" s="22" t="s">
        <v>94</v>
      </c>
      <c r="C102" s="22">
        <v>1</v>
      </c>
      <c r="D102" s="22">
        <v>2</v>
      </c>
      <c r="E102" s="22">
        <v>2013</v>
      </c>
      <c r="F102" s="13" t="s">
        <v>332</v>
      </c>
    </row>
    <row r="103" spans="1:6" x14ac:dyDescent="0.25">
      <c r="A103" s="16" t="s">
        <v>1015</v>
      </c>
      <c r="B103" s="22" t="s">
        <v>94</v>
      </c>
      <c r="C103" s="22">
        <v>1</v>
      </c>
      <c r="D103" s="22">
        <v>0</v>
      </c>
      <c r="E103" s="22">
        <v>2011</v>
      </c>
      <c r="F103" s="13" t="s">
        <v>334</v>
      </c>
    </row>
    <row r="104" spans="1:6" x14ac:dyDescent="0.25">
      <c r="A104" s="16" t="s">
        <v>1015</v>
      </c>
      <c r="B104" s="22" t="s">
        <v>94</v>
      </c>
      <c r="C104" s="22">
        <v>1</v>
      </c>
      <c r="D104" s="22">
        <v>3</v>
      </c>
      <c r="E104" s="22">
        <v>2013</v>
      </c>
      <c r="F104" s="13" t="s">
        <v>336</v>
      </c>
    </row>
    <row r="105" spans="1:6" x14ac:dyDescent="0.25">
      <c r="A105" s="16" t="s">
        <v>1015</v>
      </c>
      <c r="B105" s="22" t="s">
        <v>94</v>
      </c>
      <c r="C105" s="22">
        <v>1</v>
      </c>
      <c r="D105" s="22">
        <v>1</v>
      </c>
      <c r="E105" s="22">
        <v>2013</v>
      </c>
      <c r="F105" s="13" t="s">
        <v>338</v>
      </c>
    </row>
    <row r="106" spans="1:6" x14ac:dyDescent="0.25">
      <c r="A106" s="16" t="s">
        <v>1015</v>
      </c>
      <c r="B106" s="22" t="s">
        <v>94</v>
      </c>
      <c r="C106" s="22">
        <v>1</v>
      </c>
      <c r="D106" s="22">
        <v>1</v>
      </c>
      <c r="E106" s="22">
        <v>2013</v>
      </c>
      <c r="F106" s="13" t="s">
        <v>340</v>
      </c>
    </row>
    <row r="107" spans="1:6" x14ac:dyDescent="0.25">
      <c r="A107" s="16" t="s">
        <v>1015</v>
      </c>
      <c r="B107" s="22" t="s">
        <v>94</v>
      </c>
      <c r="C107" s="22">
        <v>1</v>
      </c>
      <c r="D107" s="22">
        <v>1</v>
      </c>
      <c r="E107" s="22">
        <v>2013</v>
      </c>
      <c r="F107" s="13" t="s">
        <v>342</v>
      </c>
    </row>
    <row r="108" spans="1:6" x14ac:dyDescent="0.25">
      <c r="A108" s="16" t="s">
        <v>1015</v>
      </c>
      <c r="B108" s="22" t="s">
        <v>94</v>
      </c>
      <c r="C108" s="22">
        <v>1</v>
      </c>
      <c r="D108" s="22">
        <v>1</v>
      </c>
      <c r="E108" s="22">
        <v>2013</v>
      </c>
      <c r="F108" s="13" t="s">
        <v>344</v>
      </c>
    </row>
    <row r="109" spans="1:6" x14ac:dyDescent="0.25">
      <c r="A109" s="16" t="s">
        <v>1015</v>
      </c>
      <c r="B109" s="22" t="s">
        <v>94</v>
      </c>
      <c r="C109" s="22">
        <v>1</v>
      </c>
      <c r="D109" s="22">
        <v>1</v>
      </c>
      <c r="E109" s="22">
        <v>2013</v>
      </c>
      <c r="F109" s="13" t="s">
        <v>346</v>
      </c>
    </row>
    <row r="110" spans="1:6" x14ac:dyDescent="0.25">
      <c r="A110" s="16" t="s">
        <v>1015</v>
      </c>
      <c r="B110" s="22" t="s">
        <v>94</v>
      </c>
      <c r="C110" s="22">
        <v>1</v>
      </c>
      <c r="D110" s="22">
        <v>2</v>
      </c>
      <c r="E110" s="22">
        <v>2009</v>
      </c>
      <c r="F110" s="13" t="s">
        <v>348</v>
      </c>
    </row>
    <row r="111" spans="1:6" x14ac:dyDescent="0.25">
      <c r="A111" s="16" t="s">
        <v>1015</v>
      </c>
      <c r="B111" s="22" t="s">
        <v>94</v>
      </c>
      <c r="C111" s="22">
        <v>1</v>
      </c>
      <c r="D111" s="22">
        <v>1</v>
      </c>
      <c r="E111" s="22">
        <v>2013</v>
      </c>
      <c r="F111" s="13" t="s">
        <v>350</v>
      </c>
    </row>
    <row r="112" spans="1:6" x14ac:dyDescent="0.25">
      <c r="A112" s="16" t="s">
        <v>1015</v>
      </c>
      <c r="B112" s="22" t="s">
        <v>94</v>
      </c>
      <c r="C112" s="22">
        <v>1</v>
      </c>
      <c r="D112" s="22">
        <v>1</v>
      </c>
      <c r="E112" s="22">
        <v>2013</v>
      </c>
      <c r="F112" s="13" t="s">
        <v>352</v>
      </c>
    </row>
    <row r="113" spans="1:6" x14ac:dyDescent="0.25">
      <c r="A113" s="16" t="s">
        <v>1015</v>
      </c>
      <c r="B113" s="22" t="s">
        <v>94</v>
      </c>
      <c r="C113" s="22">
        <v>1</v>
      </c>
      <c r="D113" s="22">
        <v>2</v>
      </c>
      <c r="E113" s="22">
        <v>2013</v>
      </c>
      <c r="F113" s="13" t="s">
        <v>354</v>
      </c>
    </row>
    <row r="114" spans="1:6" x14ac:dyDescent="0.25">
      <c r="A114" s="16" t="s">
        <v>1015</v>
      </c>
      <c r="B114" s="22" t="s">
        <v>94</v>
      </c>
      <c r="C114" s="22">
        <v>1</v>
      </c>
      <c r="D114" s="22">
        <v>2</v>
      </c>
      <c r="E114" s="22">
        <v>2013</v>
      </c>
      <c r="F114" s="13" t="s">
        <v>356</v>
      </c>
    </row>
    <row r="115" spans="1:6" x14ac:dyDescent="0.25">
      <c r="A115" s="16" t="s">
        <v>1015</v>
      </c>
      <c r="B115" s="22" t="s">
        <v>94</v>
      </c>
      <c r="C115" s="22">
        <v>1</v>
      </c>
      <c r="D115" s="22">
        <v>2</v>
      </c>
      <c r="E115" s="22">
        <v>2013</v>
      </c>
      <c r="F115" s="13" t="s">
        <v>358</v>
      </c>
    </row>
    <row r="116" spans="1:6" x14ac:dyDescent="0.25">
      <c r="A116" s="16" t="s">
        <v>1015</v>
      </c>
      <c r="B116" s="22" t="s">
        <v>94</v>
      </c>
      <c r="C116" s="22">
        <v>1</v>
      </c>
      <c r="D116" s="22">
        <v>2</v>
      </c>
      <c r="E116" s="22">
        <v>2013</v>
      </c>
      <c r="F116" s="13" t="s">
        <v>360</v>
      </c>
    </row>
    <row r="117" spans="1:6" x14ac:dyDescent="0.25">
      <c r="A117" s="16" t="s">
        <v>1015</v>
      </c>
      <c r="B117" s="22" t="s">
        <v>94</v>
      </c>
      <c r="C117" s="22">
        <v>1</v>
      </c>
      <c r="D117" s="22">
        <v>2</v>
      </c>
      <c r="E117" s="22">
        <v>2013</v>
      </c>
      <c r="F117" s="13" t="s">
        <v>362</v>
      </c>
    </row>
    <row r="118" spans="1:6" x14ac:dyDescent="0.25">
      <c r="A118" s="16" t="s">
        <v>1015</v>
      </c>
      <c r="B118" s="22" t="s">
        <v>94</v>
      </c>
      <c r="C118" s="22">
        <v>1</v>
      </c>
      <c r="D118" s="22">
        <v>2</v>
      </c>
      <c r="E118" s="22">
        <v>2013</v>
      </c>
      <c r="F118" s="13" t="s">
        <v>364</v>
      </c>
    </row>
    <row r="119" spans="1:6" x14ac:dyDescent="0.25">
      <c r="A119" s="16" t="s">
        <v>1015</v>
      </c>
      <c r="B119" s="22" t="s">
        <v>94</v>
      </c>
      <c r="C119" s="22">
        <v>1</v>
      </c>
      <c r="D119" s="22">
        <v>2</v>
      </c>
      <c r="E119" s="22">
        <v>2013</v>
      </c>
      <c r="F119" s="13" t="s">
        <v>366</v>
      </c>
    </row>
    <row r="120" spans="1:6" x14ac:dyDescent="0.25">
      <c r="A120" s="16" t="s">
        <v>1015</v>
      </c>
      <c r="B120" s="22" t="s">
        <v>94</v>
      </c>
      <c r="C120" s="22">
        <v>1</v>
      </c>
      <c r="D120" s="22">
        <v>0</v>
      </c>
      <c r="E120" s="22">
        <v>2008</v>
      </c>
      <c r="F120" s="13" t="s">
        <v>368</v>
      </c>
    </row>
    <row r="121" spans="1:6" x14ac:dyDescent="0.25">
      <c r="A121" s="16" t="s">
        <v>1015</v>
      </c>
      <c r="B121" s="22" t="s">
        <v>94</v>
      </c>
      <c r="C121" s="22">
        <v>1</v>
      </c>
      <c r="D121" s="22">
        <v>0</v>
      </c>
      <c r="E121" s="22">
        <v>2008</v>
      </c>
      <c r="F121" s="13" t="s">
        <v>370</v>
      </c>
    </row>
    <row r="122" spans="1:6" x14ac:dyDescent="0.25">
      <c r="A122" s="16" t="s">
        <v>1015</v>
      </c>
      <c r="B122" s="22" t="s">
        <v>94</v>
      </c>
      <c r="C122" s="22">
        <v>1</v>
      </c>
      <c r="D122" s="22">
        <v>0</v>
      </c>
      <c r="E122" s="22">
        <v>2008</v>
      </c>
      <c r="F122" t="s">
        <v>372</v>
      </c>
    </row>
    <row r="123" spans="1:6" x14ac:dyDescent="0.25">
      <c r="A123" s="16" t="s">
        <v>1015</v>
      </c>
      <c r="B123" s="22" t="s">
        <v>94</v>
      </c>
      <c r="C123" s="22">
        <v>1</v>
      </c>
      <c r="D123" s="22">
        <v>0</v>
      </c>
      <c r="E123" s="22">
        <v>2011</v>
      </c>
      <c r="F123" t="s">
        <v>374</v>
      </c>
    </row>
    <row r="124" spans="1:6" x14ac:dyDescent="0.25">
      <c r="A124" s="16" t="s">
        <v>1015</v>
      </c>
      <c r="B124" s="22" t="s">
        <v>94</v>
      </c>
      <c r="C124" s="22">
        <v>1</v>
      </c>
      <c r="D124" s="22">
        <v>0</v>
      </c>
      <c r="E124" s="22">
        <v>2011</v>
      </c>
      <c r="F124" t="s">
        <v>376</v>
      </c>
    </row>
    <row r="125" spans="1:6" x14ac:dyDescent="0.25">
      <c r="A125" s="16" t="s">
        <v>1015</v>
      </c>
      <c r="B125" s="22" t="s">
        <v>94</v>
      </c>
      <c r="C125" s="22">
        <v>1</v>
      </c>
      <c r="D125" s="22">
        <v>0</v>
      </c>
      <c r="E125" s="22">
        <v>2011</v>
      </c>
      <c r="F125" t="s">
        <v>378</v>
      </c>
    </row>
    <row r="126" spans="1:6" x14ac:dyDescent="0.25">
      <c r="A126" s="16" t="s">
        <v>1015</v>
      </c>
      <c r="B126" s="22" t="s">
        <v>94</v>
      </c>
      <c r="C126" s="22">
        <v>1</v>
      </c>
      <c r="D126" s="22">
        <v>0</v>
      </c>
      <c r="E126" s="22">
        <v>2011</v>
      </c>
      <c r="F126" t="s">
        <v>380</v>
      </c>
    </row>
    <row r="127" spans="1:6" x14ac:dyDescent="0.25">
      <c r="A127" s="16" t="s">
        <v>1015</v>
      </c>
      <c r="B127" s="22" t="s">
        <v>94</v>
      </c>
      <c r="C127" s="22">
        <v>1</v>
      </c>
      <c r="D127" s="22">
        <v>2</v>
      </c>
      <c r="E127" s="22">
        <v>2013</v>
      </c>
      <c r="F127" t="s">
        <v>382</v>
      </c>
    </row>
    <row r="128" spans="1:6" x14ac:dyDescent="0.25">
      <c r="A128" s="16" t="s">
        <v>1015</v>
      </c>
      <c r="B128" s="22" t="s">
        <v>94</v>
      </c>
      <c r="C128" s="22">
        <v>1</v>
      </c>
      <c r="D128" s="22">
        <v>2</v>
      </c>
      <c r="E128" s="22">
        <v>2013</v>
      </c>
      <c r="F128" t="s">
        <v>385</v>
      </c>
    </row>
    <row r="129" spans="1:6" x14ac:dyDescent="0.25">
      <c r="A129" s="16" t="s">
        <v>1015</v>
      </c>
      <c r="B129" s="22" t="s">
        <v>94</v>
      </c>
      <c r="C129" s="22">
        <v>1</v>
      </c>
      <c r="D129" s="22">
        <v>2</v>
      </c>
      <c r="E129" s="22">
        <v>2013</v>
      </c>
      <c r="F129" t="s">
        <v>387</v>
      </c>
    </row>
    <row r="130" spans="1:6" x14ac:dyDescent="0.25">
      <c r="A130" s="16" t="s">
        <v>1015</v>
      </c>
      <c r="B130" s="22" t="s">
        <v>94</v>
      </c>
      <c r="C130" s="22">
        <v>1</v>
      </c>
      <c r="D130" s="22">
        <v>2</v>
      </c>
      <c r="E130" s="22">
        <v>2013</v>
      </c>
      <c r="F130" t="s">
        <v>389</v>
      </c>
    </row>
    <row r="131" spans="1:6" x14ac:dyDescent="0.25">
      <c r="A131" s="16" t="s">
        <v>1015</v>
      </c>
      <c r="B131" s="22" t="s">
        <v>94</v>
      </c>
      <c r="C131" s="22">
        <v>1</v>
      </c>
      <c r="D131" s="22">
        <v>1</v>
      </c>
      <c r="E131" s="22">
        <v>2013</v>
      </c>
      <c r="F131" t="s">
        <v>391</v>
      </c>
    </row>
    <row r="132" spans="1:6" x14ac:dyDescent="0.25">
      <c r="A132" s="16" t="s">
        <v>1015</v>
      </c>
      <c r="B132" s="22" t="s">
        <v>94</v>
      </c>
      <c r="C132" s="22">
        <v>1</v>
      </c>
      <c r="D132" s="22">
        <v>2</v>
      </c>
      <c r="E132" s="22">
        <v>2013</v>
      </c>
      <c r="F132" t="s">
        <v>393</v>
      </c>
    </row>
    <row r="133" spans="1:6" x14ac:dyDescent="0.25">
      <c r="A133" s="16" t="s">
        <v>1015</v>
      </c>
      <c r="B133" s="22" t="s">
        <v>94</v>
      </c>
      <c r="C133" s="22">
        <v>1</v>
      </c>
      <c r="D133" s="22">
        <v>2</v>
      </c>
      <c r="E133" s="22">
        <v>2013</v>
      </c>
      <c r="F133" t="s">
        <v>396</v>
      </c>
    </row>
    <row r="134" spans="1:6" x14ac:dyDescent="0.25">
      <c r="A134" s="16" t="s">
        <v>1015</v>
      </c>
      <c r="B134" s="22" t="s">
        <v>94</v>
      </c>
      <c r="C134" s="22">
        <v>1</v>
      </c>
      <c r="D134" s="22">
        <v>2</v>
      </c>
      <c r="E134" s="22">
        <v>2013</v>
      </c>
      <c r="F134" t="s">
        <v>398</v>
      </c>
    </row>
    <row r="135" spans="1:6" x14ac:dyDescent="0.25">
      <c r="A135" s="16" t="s">
        <v>1015</v>
      </c>
      <c r="B135" s="22" t="s">
        <v>94</v>
      </c>
      <c r="C135" s="22">
        <v>1</v>
      </c>
      <c r="D135" s="22">
        <v>2</v>
      </c>
      <c r="E135" s="22">
        <v>2013</v>
      </c>
      <c r="F135" t="s">
        <v>400</v>
      </c>
    </row>
    <row r="136" spans="1:6" x14ac:dyDescent="0.25">
      <c r="A136" s="16" t="s">
        <v>1015</v>
      </c>
      <c r="B136" s="22" t="s">
        <v>94</v>
      </c>
      <c r="C136" s="22">
        <v>1</v>
      </c>
      <c r="D136" s="22">
        <v>2</v>
      </c>
      <c r="E136" s="22">
        <v>2013</v>
      </c>
      <c r="F136" t="s">
        <v>402</v>
      </c>
    </row>
    <row r="137" spans="1:6" x14ac:dyDescent="0.25">
      <c r="A137" s="16" t="s">
        <v>1015</v>
      </c>
      <c r="B137" s="22" t="s">
        <v>94</v>
      </c>
      <c r="C137" s="22">
        <v>1</v>
      </c>
      <c r="D137" s="22">
        <v>1</v>
      </c>
      <c r="E137" s="22">
        <v>2013</v>
      </c>
      <c r="F137" t="s">
        <v>404</v>
      </c>
    </row>
    <row r="138" spans="1:6" x14ac:dyDescent="0.25">
      <c r="A138" s="16" t="s">
        <v>1015</v>
      </c>
      <c r="B138" s="22" t="s">
        <v>94</v>
      </c>
      <c r="C138" s="22">
        <v>1</v>
      </c>
      <c r="D138" s="22">
        <v>0</v>
      </c>
      <c r="E138" s="22">
        <v>2007</v>
      </c>
      <c r="F138" t="s">
        <v>406</v>
      </c>
    </row>
    <row r="139" spans="1:6" x14ac:dyDescent="0.25">
      <c r="A139" s="16" t="s">
        <v>1015</v>
      </c>
      <c r="B139" s="22" t="s">
        <v>94</v>
      </c>
      <c r="C139" s="22">
        <v>1</v>
      </c>
      <c r="D139" s="22">
        <v>3</v>
      </c>
      <c r="E139" s="22">
        <v>2013</v>
      </c>
      <c r="F139" t="s">
        <v>408</v>
      </c>
    </row>
    <row r="140" spans="1:6" x14ac:dyDescent="0.25">
      <c r="A140" s="16" t="s">
        <v>1015</v>
      </c>
      <c r="B140" s="22" t="s">
        <v>94</v>
      </c>
      <c r="C140" s="22">
        <v>1</v>
      </c>
      <c r="D140" s="22">
        <v>3</v>
      </c>
      <c r="E140" s="22">
        <v>2013</v>
      </c>
      <c r="F140" t="s">
        <v>410</v>
      </c>
    </row>
    <row r="141" spans="1:6" x14ac:dyDescent="0.25">
      <c r="A141" s="16" t="s">
        <v>1015</v>
      </c>
      <c r="B141" s="22" t="s">
        <v>94</v>
      </c>
      <c r="C141" s="22">
        <v>1</v>
      </c>
      <c r="D141" s="22">
        <v>0</v>
      </c>
      <c r="E141" s="22">
        <v>2012</v>
      </c>
      <c r="F141" t="s">
        <v>412</v>
      </c>
    </row>
    <row r="142" spans="1:6" x14ac:dyDescent="0.25">
      <c r="A142" s="16" t="s">
        <v>1015</v>
      </c>
      <c r="B142" s="22" t="s">
        <v>94</v>
      </c>
      <c r="C142" s="22">
        <v>1</v>
      </c>
      <c r="D142" s="22">
        <v>0</v>
      </c>
      <c r="E142" s="22">
        <v>2012</v>
      </c>
      <c r="F142" t="s">
        <v>414</v>
      </c>
    </row>
    <row r="143" spans="1:6" x14ac:dyDescent="0.25">
      <c r="A143" s="16" t="s">
        <v>1015</v>
      </c>
      <c r="B143" s="22" t="s">
        <v>94</v>
      </c>
      <c r="C143" s="22">
        <v>1</v>
      </c>
      <c r="D143" s="22">
        <v>2</v>
      </c>
      <c r="E143" s="22">
        <v>2013</v>
      </c>
      <c r="F143" t="s">
        <v>416</v>
      </c>
    </row>
    <row r="144" spans="1:6" x14ac:dyDescent="0.25">
      <c r="A144" s="16" t="s">
        <v>1015</v>
      </c>
      <c r="B144" s="22" t="s">
        <v>94</v>
      </c>
      <c r="C144" s="22">
        <v>1</v>
      </c>
      <c r="D144" s="22">
        <v>2</v>
      </c>
      <c r="E144" s="22">
        <v>2013</v>
      </c>
      <c r="F144" t="s">
        <v>418</v>
      </c>
    </row>
    <row r="145" spans="1:6" x14ac:dyDescent="0.25">
      <c r="A145" s="16" t="s">
        <v>1015</v>
      </c>
      <c r="B145" s="22" t="s">
        <v>94</v>
      </c>
      <c r="C145" s="22">
        <v>1</v>
      </c>
      <c r="D145" s="22">
        <v>2</v>
      </c>
      <c r="E145" s="22">
        <v>2013</v>
      </c>
      <c r="F145" t="s">
        <v>420</v>
      </c>
    </row>
    <row r="146" spans="1:6" x14ac:dyDescent="0.25">
      <c r="A146" s="16" t="s">
        <v>1015</v>
      </c>
      <c r="B146" s="22" t="s">
        <v>94</v>
      </c>
      <c r="C146" s="22">
        <v>1</v>
      </c>
      <c r="D146" s="22">
        <v>2</v>
      </c>
      <c r="E146" s="22">
        <v>2013</v>
      </c>
      <c r="F146" t="s">
        <v>422</v>
      </c>
    </row>
    <row r="147" spans="1:6" x14ac:dyDescent="0.25">
      <c r="A147" s="16" t="s">
        <v>1015</v>
      </c>
      <c r="B147" s="22" t="s">
        <v>94</v>
      </c>
      <c r="C147" s="22">
        <v>1</v>
      </c>
      <c r="D147" s="22">
        <v>2</v>
      </c>
      <c r="E147" s="22">
        <v>2013</v>
      </c>
      <c r="F147" t="s">
        <v>424</v>
      </c>
    </row>
    <row r="148" spans="1:6" x14ac:dyDescent="0.25">
      <c r="A148" s="16" t="s">
        <v>1015</v>
      </c>
      <c r="B148" s="22" t="s">
        <v>94</v>
      </c>
      <c r="C148" s="22">
        <v>1</v>
      </c>
      <c r="D148" s="22">
        <v>2</v>
      </c>
      <c r="E148" s="22">
        <v>2013</v>
      </c>
      <c r="F148" t="s">
        <v>426</v>
      </c>
    </row>
    <row r="149" spans="1:6" x14ac:dyDescent="0.25">
      <c r="A149" s="16" t="s">
        <v>1015</v>
      </c>
      <c r="B149" s="22" t="s">
        <v>94</v>
      </c>
      <c r="C149" s="22">
        <v>1</v>
      </c>
      <c r="D149" s="22">
        <v>2</v>
      </c>
      <c r="E149" s="22">
        <v>2013</v>
      </c>
      <c r="F149" t="s">
        <v>428</v>
      </c>
    </row>
    <row r="150" spans="1:6" x14ac:dyDescent="0.25">
      <c r="A150" s="16" t="s">
        <v>1015</v>
      </c>
      <c r="B150" s="22" t="s">
        <v>94</v>
      </c>
      <c r="C150" s="22">
        <v>1</v>
      </c>
      <c r="D150" s="22">
        <v>2</v>
      </c>
      <c r="E150" s="22">
        <v>2013</v>
      </c>
      <c r="F150" t="s">
        <v>431</v>
      </c>
    </row>
    <row r="151" spans="1:6" x14ac:dyDescent="0.25">
      <c r="A151" s="16" t="s">
        <v>1015</v>
      </c>
      <c r="B151" s="22" t="s">
        <v>94</v>
      </c>
      <c r="C151" s="22">
        <v>1</v>
      </c>
      <c r="D151" s="22">
        <v>2</v>
      </c>
      <c r="E151" s="22">
        <v>2013</v>
      </c>
      <c r="F151" t="s">
        <v>433</v>
      </c>
    </row>
    <row r="152" spans="1:6" x14ac:dyDescent="0.25">
      <c r="A152" s="16" t="s">
        <v>1015</v>
      </c>
      <c r="B152" s="22" t="s">
        <v>94</v>
      </c>
      <c r="C152" s="22">
        <v>1</v>
      </c>
      <c r="D152" s="22">
        <v>2</v>
      </c>
      <c r="E152" s="22">
        <v>2013</v>
      </c>
      <c r="F152" t="s">
        <v>435</v>
      </c>
    </row>
    <row r="153" spans="1:6" x14ac:dyDescent="0.25">
      <c r="A153" s="16" t="s">
        <v>1015</v>
      </c>
      <c r="B153" s="22" t="s">
        <v>94</v>
      </c>
      <c r="C153" s="22">
        <v>1</v>
      </c>
      <c r="D153" s="22">
        <v>2</v>
      </c>
      <c r="E153" s="22">
        <v>2013</v>
      </c>
      <c r="F153" t="s">
        <v>437</v>
      </c>
    </row>
    <row r="154" spans="1:6" x14ac:dyDescent="0.25">
      <c r="A154" s="16" t="s">
        <v>1015</v>
      </c>
      <c r="B154" s="22" t="s">
        <v>94</v>
      </c>
      <c r="C154" s="22">
        <v>1</v>
      </c>
      <c r="D154" s="22">
        <v>2</v>
      </c>
      <c r="E154" s="22">
        <v>2013</v>
      </c>
      <c r="F154" t="s">
        <v>439</v>
      </c>
    </row>
    <row r="155" spans="1:6" x14ac:dyDescent="0.25">
      <c r="A155" s="16" t="s">
        <v>1015</v>
      </c>
      <c r="B155" s="22" t="s">
        <v>94</v>
      </c>
      <c r="C155" s="22">
        <v>1</v>
      </c>
      <c r="D155" s="22">
        <v>2</v>
      </c>
      <c r="E155" s="22">
        <v>2013</v>
      </c>
      <c r="F155" t="s">
        <v>441</v>
      </c>
    </row>
    <row r="156" spans="1:6" x14ac:dyDescent="0.25">
      <c r="A156" s="16" t="s">
        <v>1015</v>
      </c>
      <c r="B156" s="22" t="s">
        <v>94</v>
      </c>
      <c r="C156" s="22">
        <v>1</v>
      </c>
      <c r="D156" s="22">
        <v>2</v>
      </c>
      <c r="E156" s="22">
        <v>2013</v>
      </c>
      <c r="F156" t="s">
        <v>443</v>
      </c>
    </row>
    <row r="157" spans="1:6" x14ac:dyDescent="0.25">
      <c r="A157" s="16" t="s">
        <v>1015</v>
      </c>
      <c r="B157" s="22" t="s">
        <v>94</v>
      </c>
      <c r="C157" s="22">
        <v>1</v>
      </c>
      <c r="D157" s="22">
        <v>2</v>
      </c>
      <c r="E157" s="22">
        <v>2013</v>
      </c>
      <c r="F157" t="s">
        <v>445</v>
      </c>
    </row>
    <row r="158" spans="1:6" x14ac:dyDescent="0.25">
      <c r="A158" s="16" t="s">
        <v>1015</v>
      </c>
      <c r="B158" s="22" t="s">
        <v>94</v>
      </c>
      <c r="C158" s="22">
        <v>1</v>
      </c>
      <c r="D158" s="22">
        <v>2</v>
      </c>
      <c r="E158" s="22">
        <v>2013</v>
      </c>
      <c r="F158" t="s">
        <v>447</v>
      </c>
    </row>
    <row r="159" spans="1:6" x14ac:dyDescent="0.25">
      <c r="A159" s="16" t="s">
        <v>1015</v>
      </c>
      <c r="B159" s="22" t="s">
        <v>94</v>
      </c>
      <c r="C159" s="22">
        <v>1</v>
      </c>
      <c r="D159" s="22">
        <v>2</v>
      </c>
      <c r="E159" s="22">
        <v>2013</v>
      </c>
      <c r="F159" t="s">
        <v>449</v>
      </c>
    </row>
    <row r="160" spans="1:6" x14ac:dyDescent="0.25">
      <c r="A160" s="16" t="s">
        <v>1015</v>
      </c>
      <c r="B160" s="22" t="s">
        <v>94</v>
      </c>
      <c r="C160" s="22">
        <v>1</v>
      </c>
      <c r="D160" s="22">
        <v>2</v>
      </c>
      <c r="E160" s="22">
        <v>2011</v>
      </c>
      <c r="F160" t="s">
        <v>451</v>
      </c>
    </row>
    <row r="161" spans="1:6" x14ac:dyDescent="0.25">
      <c r="A161" s="16" t="s">
        <v>1015</v>
      </c>
      <c r="B161" s="22" t="s">
        <v>94</v>
      </c>
      <c r="C161" s="22">
        <v>1</v>
      </c>
      <c r="D161" s="22">
        <v>3</v>
      </c>
      <c r="E161" s="22">
        <v>2013</v>
      </c>
      <c r="F161" t="s">
        <v>453</v>
      </c>
    </row>
    <row r="162" spans="1:6" x14ac:dyDescent="0.25">
      <c r="A162" s="16" t="s">
        <v>1015</v>
      </c>
      <c r="B162" s="22" t="s">
        <v>94</v>
      </c>
      <c r="C162" s="22">
        <v>1</v>
      </c>
      <c r="D162" s="22">
        <v>3</v>
      </c>
      <c r="E162" s="22">
        <v>2013</v>
      </c>
      <c r="F162" t="s">
        <v>456</v>
      </c>
    </row>
    <row r="163" spans="1:6" x14ac:dyDescent="0.25">
      <c r="A163" s="16" t="s">
        <v>1015</v>
      </c>
      <c r="B163" s="22" t="s">
        <v>94</v>
      </c>
      <c r="C163" s="22">
        <v>1</v>
      </c>
      <c r="D163" s="22">
        <v>3</v>
      </c>
      <c r="E163" s="22">
        <v>2013</v>
      </c>
      <c r="F163" t="s">
        <v>458</v>
      </c>
    </row>
    <row r="164" spans="1:6" x14ac:dyDescent="0.25">
      <c r="A164" s="16" t="s">
        <v>1015</v>
      </c>
      <c r="B164" s="22" t="s">
        <v>94</v>
      </c>
      <c r="C164" s="22">
        <v>1</v>
      </c>
      <c r="D164" s="22">
        <v>3</v>
      </c>
      <c r="E164" s="22">
        <v>2013</v>
      </c>
      <c r="F164" t="s">
        <v>460</v>
      </c>
    </row>
    <row r="165" spans="1:6" x14ac:dyDescent="0.25">
      <c r="A165" s="16" t="s">
        <v>1015</v>
      </c>
      <c r="B165" s="22" t="s">
        <v>94</v>
      </c>
      <c r="C165" s="22">
        <v>1</v>
      </c>
      <c r="D165" s="22">
        <v>2</v>
      </c>
      <c r="E165" s="22">
        <v>2013</v>
      </c>
      <c r="F165" t="s">
        <v>462</v>
      </c>
    </row>
    <row r="166" spans="1:6" x14ac:dyDescent="0.25">
      <c r="A166" s="16" t="s">
        <v>1015</v>
      </c>
      <c r="B166" s="22" t="s">
        <v>94</v>
      </c>
      <c r="C166" s="22">
        <v>1</v>
      </c>
      <c r="D166" s="22">
        <v>0</v>
      </c>
      <c r="E166" s="22">
        <v>2009</v>
      </c>
      <c r="F166" t="s">
        <v>464</v>
      </c>
    </row>
    <row r="167" spans="1:6" x14ac:dyDescent="0.25">
      <c r="A167" s="16" t="s">
        <v>1015</v>
      </c>
      <c r="B167" s="22" t="s">
        <v>94</v>
      </c>
      <c r="C167" s="22">
        <v>1</v>
      </c>
      <c r="D167" s="22">
        <v>2</v>
      </c>
      <c r="E167" s="22">
        <v>2013</v>
      </c>
      <c r="F167" t="s">
        <v>466</v>
      </c>
    </row>
    <row r="168" spans="1:6" x14ac:dyDescent="0.25">
      <c r="A168" s="16" t="s">
        <v>1015</v>
      </c>
      <c r="B168" s="22" t="s">
        <v>94</v>
      </c>
      <c r="C168" s="22">
        <v>1</v>
      </c>
      <c r="D168" s="22">
        <v>2</v>
      </c>
      <c r="E168" s="22">
        <v>2013</v>
      </c>
      <c r="F168" t="s">
        <v>468</v>
      </c>
    </row>
    <row r="169" spans="1:6" x14ac:dyDescent="0.25">
      <c r="A169" s="16" t="s">
        <v>1015</v>
      </c>
      <c r="B169" s="22" t="s">
        <v>94</v>
      </c>
      <c r="C169" s="22">
        <v>1</v>
      </c>
      <c r="D169" s="22">
        <v>2</v>
      </c>
      <c r="E169" s="22">
        <v>2013</v>
      </c>
      <c r="F169" t="s">
        <v>470</v>
      </c>
    </row>
    <row r="170" spans="1:6" x14ac:dyDescent="0.25">
      <c r="A170" s="16" t="s">
        <v>1015</v>
      </c>
      <c r="B170" s="22" t="s">
        <v>94</v>
      </c>
      <c r="C170" s="22">
        <v>1</v>
      </c>
      <c r="D170" s="22">
        <v>2</v>
      </c>
      <c r="E170" s="22">
        <v>2013</v>
      </c>
      <c r="F170" t="s">
        <v>472</v>
      </c>
    </row>
    <row r="171" spans="1:6" x14ac:dyDescent="0.25">
      <c r="A171" s="16" t="s">
        <v>1015</v>
      </c>
      <c r="B171" s="22" t="s">
        <v>94</v>
      </c>
      <c r="C171" s="22">
        <v>1</v>
      </c>
      <c r="D171" s="22">
        <v>1</v>
      </c>
      <c r="E171" s="22">
        <v>2013</v>
      </c>
      <c r="F171" t="s">
        <v>474</v>
      </c>
    </row>
    <row r="172" spans="1:6" x14ac:dyDescent="0.25">
      <c r="A172" s="16" t="s">
        <v>1015</v>
      </c>
      <c r="B172" s="22" t="s">
        <v>94</v>
      </c>
      <c r="C172" s="22">
        <v>1</v>
      </c>
      <c r="D172" s="22">
        <v>1</v>
      </c>
      <c r="E172" s="22">
        <v>2013</v>
      </c>
      <c r="F172" t="s">
        <v>476</v>
      </c>
    </row>
    <row r="173" spans="1:6" x14ac:dyDescent="0.25">
      <c r="A173" s="16" t="s">
        <v>1015</v>
      </c>
      <c r="B173" s="22" t="s">
        <v>94</v>
      </c>
      <c r="C173" s="22">
        <v>1</v>
      </c>
      <c r="D173" s="22">
        <v>1</v>
      </c>
      <c r="E173" s="22">
        <v>2013</v>
      </c>
      <c r="F173" t="s">
        <v>478</v>
      </c>
    </row>
    <row r="174" spans="1:6" x14ac:dyDescent="0.25">
      <c r="A174" s="16" t="s">
        <v>1015</v>
      </c>
      <c r="B174" s="22" t="s">
        <v>94</v>
      </c>
      <c r="C174" s="22">
        <v>1</v>
      </c>
      <c r="D174" s="22">
        <v>2</v>
      </c>
      <c r="E174" s="22">
        <v>2010</v>
      </c>
      <c r="F174" t="s">
        <v>480</v>
      </c>
    </row>
    <row r="175" spans="1:6" x14ac:dyDescent="0.25">
      <c r="A175" s="16" t="s">
        <v>1015</v>
      </c>
      <c r="B175" s="22" t="s">
        <v>94</v>
      </c>
      <c r="C175" s="22">
        <v>1</v>
      </c>
      <c r="D175" s="22">
        <v>0</v>
      </c>
      <c r="E175" s="22">
        <v>2012</v>
      </c>
      <c r="F175" t="s">
        <v>482</v>
      </c>
    </row>
    <row r="176" spans="1:6" x14ac:dyDescent="0.25">
      <c r="A176" s="16" t="s">
        <v>1015</v>
      </c>
      <c r="B176" s="22" t="s">
        <v>94</v>
      </c>
      <c r="C176" s="22">
        <v>1</v>
      </c>
      <c r="D176" s="22">
        <v>2</v>
      </c>
      <c r="E176" s="22">
        <v>2013</v>
      </c>
      <c r="F176" t="s">
        <v>484</v>
      </c>
    </row>
    <row r="177" spans="1:6" x14ac:dyDescent="0.25">
      <c r="A177" s="16" t="s">
        <v>1015</v>
      </c>
      <c r="B177" s="22" t="s">
        <v>94</v>
      </c>
      <c r="C177" s="22">
        <v>1</v>
      </c>
      <c r="D177" s="22">
        <v>2</v>
      </c>
      <c r="E177" s="22">
        <v>2013</v>
      </c>
      <c r="F177" t="s">
        <v>487</v>
      </c>
    </row>
    <row r="178" spans="1:6" x14ac:dyDescent="0.25">
      <c r="A178" s="16" t="s">
        <v>1015</v>
      </c>
      <c r="B178" s="22" t="s">
        <v>94</v>
      </c>
      <c r="C178" s="22">
        <v>1</v>
      </c>
      <c r="D178" s="22">
        <v>2</v>
      </c>
      <c r="E178" s="22">
        <v>2013</v>
      </c>
      <c r="F178" t="s">
        <v>489</v>
      </c>
    </row>
    <row r="179" spans="1:6" x14ac:dyDescent="0.25">
      <c r="A179" s="16" t="s">
        <v>1015</v>
      </c>
      <c r="B179" s="22" t="s">
        <v>94</v>
      </c>
      <c r="C179" s="22">
        <v>1</v>
      </c>
      <c r="D179" s="22">
        <v>2</v>
      </c>
      <c r="E179" s="22">
        <v>2013</v>
      </c>
      <c r="F179" t="s">
        <v>491</v>
      </c>
    </row>
    <row r="180" spans="1:6" x14ac:dyDescent="0.25">
      <c r="A180" s="16" t="s">
        <v>1015</v>
      </c>
      <c r="B180" s="22" t="s">
        <v>94</v>
      </c>
      <c r="C180" s="22">
        <v>1</v>
      </c>
      <c r="D180" s="22">
        <v>2</v>
      </c>
      <c r="E180" s="22">
        <v>2013</v>
      </c>
      <c r="F180" t="s">
        <v>493</v>
      </c>
    </row>
    <row r="181" spans="1:6" x14ac:dyDescent="0.25">
      <c r="A181" s="16" t="s">
        <v>1015</v>
      </c>
      <c r="B181" s="22" t="s">
        <v>94</v>
      </c>
      <c r="C181" s="22">
        <v>1</v>
      </c>
      <c r="D181" s="22">
        <v>2</v>
      </c>
      <c r="E181" s="22">
        <v>2013</v>
      </c>
      <c r="F181" t="s">
        <v>495</v>
      </c>
    </row>
    <row r="182" spans="1:6" x14ac:dyDescent="0.25">
      <c r="A182" s="16" t="s">
        <v>1015</v>
      </c>
      <c r="B182" s="22" t="s">
        <v>94</v>
      </c>
      <c r="C182" s="22">
        <v>1</v>
      </c>
      <c r="D182" s="22">
        <v>2</v>
      </c>
      <c r="E182" s="22">
        <v>2013</v>
      </c>
      <c r="F182" t="s">
        <v>496</v>
      </c>
    </row>
    <row r="183" spans="1:6" x14ac:dyDescent="0.25">
      <c r="A183" s="16" t="s">
        <v>1015</v>
      </c>
      <c r="B183" s="22" t="s">
        <v>94</v>
      </c>
      <c r="C183" s="22">
        <v>1</v>
      </c>
      <c r="D183" s="22">
        <v>2</v>
      </c>
      <c r="E183" s="22">
        <v>2013</v>
      </c>
      <c r="F183" t="s">
        <v>497</v>
      </c>
    </row>
    <row r="184" spans="1:6" x14ac:dyDescent="0.25">
      <c r="A184" s="16" t="s">
        <v>1015</v>
      </c>
      <c r="B184" s="22" t="s">
        <v>94</v>
      </c>
      <c r="C184" s="22">
        <v>1</v>
      </c>
      <c r="D184" s="22">
        <v>2</v>
      </c>
      <c r="E184" s="22">
        <v>2013</v>
      </c>
      <c r="F184" t="s">
        <v>498</v>
      </c>
    </row>
    <row r="185" spans="1:6" x14ac:dyDescent="0.25">
      <c r="A185" s="16" t="s">
        <v>1015</v>
      </c>
      <c r="B185" s="22" t="s">
        <v>94</v>
      </c>
      <c r="C185" s="22">
        <v>1</v>
      </c>
      <c r="D185" s="22">
        <v>2</v>
      </c>
      <c r="E185" s="22">
        <v>2013</v>
      </c>
      <c r="F185" t="s">
        <v>499</v>
      </c>
    </row>
    <row r="186" spans="1:6" x14ac:dyDescent="0.25">
      <c r="A186" s="16" t="s">
        <v>1015</v>
      </c>
      <c r="B186" s="22" t="s">
        <v>94</v>
      </c>
      <c r="C186" s="22">
        <v>1</v>
      </c>
      <c r="D186" s="22">
        <v>0</v>
      </c>
      <c r="E186" s="22">
        <v>2008</v>
      </c>
      <c r="F186" t="s">
        <v>501</v>
      </c>
    </row>
    <row r="187" spans="1:6" x14ac:dyDescent="0.25">
      <c r="A187" s="16" t="s">
        <v>1015</v>
      </c>
      <c r="B187" s="22" t="s">
        <v>94</v>
      </c>
      <c r="C187" s="22">
        <v>1</v>
      </c>
      <c r="D187" s="22">
        <v>2</v>
      </c>
      <c r="E187" s="22">
        <v>2013</v>
      </c>
      <c r="F187" t="s">
        <v>503</v>
      </c>
    </row>
    <row r="188" spans="1:6" x14ac:dyDescent="0.25">
      <c r="A188" s="16" t="s">
        <v>1015</v>
      </c>
      <c r="B188" s="22" t="s">
        <v>94</v>
      </c>
      <c r="C188" s="22">
        <v>1</v>
      </c>
      <c r="D188" s="22">
        <v>2</v>
      </c>
      <c r="E188" s="22">
        <v>2013</v>
      </c>
      <c r="F188" t="s">
        <v>505</v>
      </c>
    </row>
    <row r="189" spans="1:6" x14ac:dyDescent="0.25">
      <c r="A189" s="16" t="s">
        <v>1015</v>
      </c>
      <c r="B189" s="22" t="s">
        <v>94</v>
      </c>
      <c r="C189" s="22">
        <v>1</v>
      </c>
      <c r="D189" s="22">
        <v>2</v>
      </c>
      <c r="E189" s="22">
        <v>2013</v>
      </c>
      <c r="F189" t="s">
        <v>507</v>
      </c>
    </row>
    <row r="190" spans="1:6" x14ac:dyDescent="0.25">
      <c r="A190" s="16" t="s">
        <v>1015</v>
      </c>
      <c r="B190" s="22" t="s">
        <v>94</v>
      </c>
      <c r="C190" s="22">
        <v>1</v>
      </c>
      <c r="D190" s="22">
        <v>2</v>
      </c>
      <c r="E190" s="22">
        <v>2013</v>
      </c>
      <c r="F190" t="s">
        <v>510</v>
      </c>
    </row>
    <row r="191" spans="1:6" x14ac:dyDescent="0.25">
      <c r="A191" s="16" t="s">
        <v>1015</v>
      </c>
      <c r="B191" s="22" t="s">
        <v>94</v>
      </c>
      <c r="C191" s="22">
        <v>1</v>
      </c>
      <c r="D191" s="22">
        <v>2</v>
      </c>
      <c r="E191" s="22">
        <v>2013</v>
      </c>
      <c r="F191" t="s">
        <v>512</v>
      </c>
    </row>
    <row r="192" spans="1:6" x14ac:dyDescent="0.25">
      <c r="A192" s="16" t="s">
        <v>1015</v>
      </c>
      <c r="B192" s="22" t="s">
        <v>94</v>
      </c>
      <c r="C192" s="22">
        <v>1</v>
      </c>
      <c r="D192" s="22">
        <v>2</v>
      </c>
      <c r="E192" s="22">
        <v>2013</v>
      </c>
      <c r="F192" t="s">
        <v>514</v>
      </c>
    </row>
    <row r="193" spans="1:6" x14ac:dyDescent="0.25">
      <c r="A193" s="16" t="s">
        <v>1015</v>
      </c>
      <c r="B193" s="22" t="s">
        <v>94</v>
      </c>
      <c r="C193" s="22">
        <v>1</v>
      </c>
      <c r="D193" s="22">
        <v>2</v>
      </c>
      <c r="E193" s="22">
        <v>2013</v>
      </c>
      <c r="F193" t="s">
        <v>516</v>
      </c>
    </row>
    <row r="194" spans="1:6" x14ac:dyDescent="0.25">
      <c r="A194" s="16" t="s">
        <v>1015</v>
      </c>
      <c r="B194" s="22" t="s">
        <v>94</v>
      </c>
      <c r="C194" s="22">
        <v>1</v>
      </c>
      <c r="D194" s="22">
        <v>2</v>
      </c>
      <c r="E194" s="22">
        <v>2013</v>
      </c>
      <c r="F194" t="s">
        <v>518</v>
      </c>
    </row>
    <row r="195" spans="1:6" x14ac:dyDescent="0.25">
      <c r="A195" s="16" t="s">
        <v>1015</v>
      </c>
      <c r="B195" s="22" t="s">
        <v>94</v>
      </c>
      <c r="C195" s="22">
        <v>1</v>
      </c>
      <c r="D195" s="22">
        <v>2</v>
      </c>
      <c r="E195" s="22">
        <v>2013</v>
      </c>
      <c r="F195" t="s">
        <v>519</v>
      </c>
    </row>
    <row r="196" spans="1:6" x14ac:dyDescent="0.25">
      <c r="A196" s="16" t="s">
        <v>1015</v>
      </c>
      <c r="B196" s="22" t="s">
        <v>94</v>
      </c>
      <c r="C196" s="22">
        <v>1</v>
      </c>
      <c r="D196" s="22">
        <v>3</v>
      </c>
      <c r="E196" s="22">
        <v>2013</v>
      </c>
      <c r="F196" t="s">
        <v>520</v>
      </c>
    </row>
    <row r="197" spans="1:6" x14ac:dyDescent="0.25">
      <c r="A197" s="16" t="s">
        <v>1015</v>
      </c>
      <c r="B197" s="22" t="s">
        <v>94</v>
      </c>
      <c r="C197" s="22">
        <v>1</v>
      </c>
      <c r="D197" s="22">
        <v>2</v>
      </c>
      <c r="E197" s="22">
        <v>2013</v>
      </c>
      <c r="F197" t="s">
        <v>522</v>
      </c>
    </row>
    <row r="198" spans="1:6" x14ac:dyDescent="0.25">
      <c r="A198" s="16" t="s">
        <v>1015</v>
      </c>
      <c r="B198" s="22" t="s">
        <v>94</v>
      </c>
      <c r="C198" s="22">
        <v>1</v>
      </c>
      <c r="D198" s="22">
        <v>2</v>
      </c>
      <c r="E198" s="22">
        <v>2013</v>
      </c>
      <c r="F198" t="s">
        <v>524</v>
      </c>
    </row>
    <row r="199" spans="1:6" x14ac:dyDescent="0.25">
      <c r="A199" s="16" t="s">
        <v>1015</v>
      </c>
      <c r="B199" s="22" t="s">
        <v>94</v>
      </c>
      <c r="C199" s="22">
        <v>1</v>
      </c>
      <c r="D199" s="22">
        <v>2</v>
      </c>
      <c r="E199" s="22">
        <v>2013</v>
      </c>
      <c r="F199" t="s">
        <v>526</v>
      </c>
    </row>
    <row r="200" spans="1:6" x14ac:dyDescent="0.25">
      <c r="A200" s="16" t="s">
        <v>1015</v>
      </c>
      <c r="B200" s="22" t="s">
        <v>94</v>
      </c>
      <c r="C200" s="22">
        <v>1</v>
      </c>
      <c r="D200" s="22">
        <v>2</v>
      </c>
      <c r="E200" s="22">
        <v>2013</v>
      </c>
      <c r="F200" t="s">
        <v>528</v>
      </c>
    </row>
    <row r="201" spans="1:6" x14ac:dyDescent="0.25">
      <c r="A201" s="16" t="s">
        <v>1015</v>
      </c>
      <c r="B201" s="22" t="s">
        <v>94</v>
      </c>
      <c r="C201" s="22">
        <v>1</v>
      </c>
      <c r="D201" s="22">
        <v>0</v>
      </c>
      <c r="E201" s="22">
        <v>2007</v>
      </c>
      <c r="F201" t="s">
        <v>530</v>
      </c>
    </row>
    <row r="202" spans="1:6" x14ac:dyDescent="0.25">
      <c r="A202" s="16" t="s">
        <v>1015</v>
      </c>
      <c r="B202" s="22" t="s">
        <v>94</v>
      </c>
      <c r="C202" s="22">
        <v>1</v>
      </c>
      <c r="D202" s="22">
        <v>0</v>
      </c>
      <c r="E202" s="22">
        <v>2007</v>
      </c>
      <c r="F202" t="s">
        <v>532</v>
      </c>
    </row>
    <row r="203" spans="1:6" x14ac:dyDescent="0.25">
      <c r="A203" s="16" t="s">
        <v>1015</v>
      </c>
      <c r="B203" s="22" t="s">
        <v>94</v>
      </c>
      <c r="C203" s="22">
        <v>1</v>
      </c>
      <c r="D203" s="22">
        <v>2</v>
      </c>
      <c r="E203" s="22">
        <v>2013</v>
      </c>
      <c r="F203" t="s">
        <v>534</v>
      </c>
    </row>
    <row r="204" spans="1:6" x14ac:dyDescent="0.25">
      <c r="A204" s="16" t="s">
        <v>1015</v>
      </c>
      <c r="B204" s="22" t="s">
        <v>94</v>
      </c>
      <c r="C204" s="22">
        <v>1</v>
      </c>
      <c r="D204" s="22">
        <v>1</v>
      </c>
      <c r="E204" s="22">
        <v>2013</v>
      </c>
      <c r="F204" t="s">
        <v>535</v>
      </c>
    </row>
    <row r="205" spans="1:6" x14ac:dyDescent="0.25">
      <c r="A205" s="16" t="s">
        <v>1015</v>
      </c>
      <c r="B205" s="22" t="s">
        <v>94</v>
      </c>
      <c r="C205" s="22">
        <v>1</v>
      </c>
      <c r="D205" s="22">
        <v>3</v>
      </c>
      <c r="E205" s="22">
        <v>2013</v>
      </c>
      <c r="F205" t="s">
        <v>537</v>
      </c>
    </row>
    <row r="206" spans="1:6" x14ac:dyDescent="0.25">
      <c r="A206" s="16" t="s">
        <v>1015</v>
      </c>
      <c r="B206" s="22" t="s">
        <v>94</v>
      </c>
      <c r="C206" s="22">
        <v>1</v>
      </c>
      <c r="D206" s="22">
        <v>2</v>
      </c>
      <c r="E206" s="22">
        <v>2013</v>
      </c>
      <c r="F206" t="s">
        <v>539</v>
      </c>
    </row>
    <row r="207" spans="1:6" x14ac:dyDescent="0.25">
      <c r="A207" s="16" t="s">
        <v>1015</v>
      </c>
      <c r="B207" s="22" t="s">
        <v>94</v>
      </c>
      <c r="C207" s="22">
        <v>1</v>
      </c>
      <c r="D207" s="22">
        <v>1</v>
      </c>
      <c r="E207" s="22">
        <v>2013</v>
      </c>
      <c r="F207" t="s">
        <v>541</v>
      </c>
    </row>
    <row r="208" spans="1:6" x14ac:dyDescent="0.25">
      <c r="A208" s="16" t="s">
        <v>1015</v>
      </c>
      <c r="B208" s="22" t="s">
        <v>94</v>
      </c>
      <c r="C208" s="22">
        <v>1</v>
      </c>
      <c r="D208" s="22">
        <v>2</v>
      </c>
      <c r="E208" s="22">
        <v>2010</v>
      </c>
      <c r="F208" t="s">
        <v>542</v>
      </c>
    </row>
    <row r="209" spans="1:6" x14ac:dyDescent="0.25">
      <c r="A209" s="16" t="s">
        <v>1015</v>
      </c>
      <c r="B209" s="22" t="s">
        <v>94</v>
      </c>
      <c r="C209" s="22">
        <v>1</v>
      </c>
      <c r="D209" s="22">
        <v>1</v>
      </c>
      <c r="E209" s="22">
        <v>2013</v>
      </c>
      <c r="F209" t="s">
        <v>543</v>
      </c>
    </row>
    <row r="210" spans="1:6" x14ac:dyDescent="0.25">
      <c r="A210" s="16" t="s">
        <v>1015</v>
      </c>
      <c r="B210" s="22" t="s">
        <v>94</v>
      </c>
      <c r="C210" s="22">
        <v>1</v>
      </c>
      <c r="D210" s="22">
        <v>2</v>
      </c>
      <c r="E210" s="22">
        <v>2010</v>
      </c>
      <c r="F210" t="s">
        <v>544</v>
      </c>
    </row>
    <row r="211" spans="1:6" x14ac:dyDescent="0.25">
      <c r="A211" s="16" t="s">
        <v>1015</v>
      </c>
      <c r="B211" s="22" t="s">
        <v>94</v>
      </c>
      <c r="C211" s="22">
        <v>1</v>
      </c>
      <c r="D211" s="22">
        <v>1</v>
      </c>
      <c r="E211" s="22">
        <v>2013</v>
      </c>
      <c r="F211" t="s">
        <v>546</v>
      </c>
    </row>
    <row r="212" spans="1:6" x14ac:dyDescent="0.25">
      <c r="A212" s="16" t="s">
        <v>1015</v>
      </c>
      <c r="B212" s="22" t="s">
        <v>94</v>
      </c>
      <c r="C212" s="22">
        <v>1</v>
      </c>
      <c r="D212" s="22">
        <v>0</v>
      </c>
      <c r="E212" s="22">
        <v>2007</v>
      </c>
      <c r="F212" t="s">
        <v>548</v>
      </c>
    </row>
    <row r="213" spans="1:6" x14ac:dyDescent="0.25">
      <c r="A213" s="16" t="s">
        <v>1015</v>
      </c>
      <c r="B213" s="22" t="s">
        <v>94</v>
      </c>
      <c r="C213" s="22">
        <v>1</v>
      </c>
      <c r="D213" s="22">
        <v>1</v>
      </c>
      <c r="E213" s="22">
        <v>2013</v>
      </c>
      <c r="F213" t="s">
        <v>550</v>
      </c>
    </row>
    <row r="214" spans="1:6" x14ac:dyDescent="0.25">
      <c r="A214" s="16" t="s">
        <v>1015</v>
      </c>
      <c r="B214" s="22" t="s">
        <v>94</v>
      </c>
      <c r="C214" s="22">
        <v>1</v>
      </c>
      <c r="D214" s="22">
        <v>1</v>
      </c>
      <c r="E214" s="22">
        <v>2013</v>
      </c>
      <c r="F214" t="s">
        <v>552</v>
      </c>
    </row>
    <row r="215" spans="1:6" x14ac:dyDescent="0.25">
      <c r="A215" s="16" t="s">
        <v>1015</v>
      </c>
      <c r="B215" s="22" t="s">
        <v>94</v>
      </c>
      <c r="C215" s="22">
        <v>1</v>
      </c>
      <c r="D215" s="22">
        <v>2</v>
      </c>
      <c r="E215" s="22">
        <v>2013</v>
      </c>
      <c r="F215" t="s">
        <v>555</v>
      </c>
    </row>
    <row r="216" spans="1:6" x14ac:dyDescent="0.25">
      <c r="A216" s="16" t="s">
        <v>1015</v>
      </c>
      <c r="B216" s="22" t="s">
        <v>94</v>
      </c>
      <c r="C216" s="22">
        <v>1</v>
      </c>
      <c r="D216" s="22">
        <v>2</v>
      </c>
      <c r="E216" s="22">
        <v>2013</v>
      </c>
      <c r="F216" t="s">
        <v>557</v>
      </c>
    </row>
    <row r="217" spans="1:6" x14ac:dyDescent="0.25">
      <c r="A217" s="16" t="s">
        <v>1015</v>
      </c>
      <c r="B217" s="22" t="s">
        <v>94</v>
      </c>
      <c r="C217" s="22">
        <v>1</v>
      </c>
      <c r="D217" s="22">
        <v>2</v>
      </c>
      <c r="E217" s="22">
        <v>2013</v>
      </c>
      <c r="F217" t="s">
        <v>559</v>
      </c>
    </row>
    <row r="218" spans="1:6" x14ac:dyDescent="0.25">
      <c r="A218" s="16" t="s">
        <v>1015</v>
      </c>
      <c r="B218" s="22" t="s">
        <v>94</v>
      </c>
      <c r="C218" s="22">
        <v>1</v>
      </c>
      <c r="D218" s="22">
        <v>1</v>
      </c>
      <c r="E218" s="22">
        <v>2013</v>
      </c>
      <c r="F218" t="s">
        <v>561</v>
      </c>
    </row>
    <row r="219" spans="1:6" x14ac:dyDescent="0.25">
      <c r="A219" s="16" t="s">
        <v>1015</v>
      </c>
      <c r="B219" s="22" t="s">
        <v>94</v>
      </c>
      <c r="C219" s="22">
        <v>1</v>
      </c>
      <c r="D219" s="22">
        <v>1</v>
      </c>
      <c r="E219" s="22">
        <v>2013</v>
      </c>
      <c r="F219" t="s">
        <v>563</v>
      </c>
    </row>
    <row r="220" spans="1:6" x14ac:dyDescent="0.25">
      <c r="A220" s="16" t="s">
        <v>1015</v>
      </c>
      <c r="B220" s="22" t="s">
        <v>94</v>
      </c>
      <c r="C220" s="22">
        <v>1</v>
      </c>
      <c r="D220" s="22">
        <v>0</v>
      </c>
      <c r="E220" s="22">
        <v>2011</v>
      </c>
      <c r="F220" t="s">
        <v>565</v>
      </c>
    </row>
    <row r="221" spans="1:6" x14ac:dyDescent="0.25">
      <c r="A221" s="16" t="s">
        <v>1015</v>
      </c>
      <c r="B221" s="22" t="s">
        <v>94</v>
      </c>
      <c r="C221" s="22">
        <v>1</v>
      </c>
      <c r="D221" s="22">
        <v>2</v>
      </c>
      <c r="E221" s="22">
        <v>2012</v>
      </c>
      <c r="F221" t="s">
        <v>567</v>
      </c>
    </row>
    <row r="222" spans="1:6" x14ac:dyDescent="0.25">
      <c r="A222" s="16" t="s">
        <v>1015</v>
      </c>
      <c r="B222" s="22" t="s">
        <v>94</v>
      </c>
      <c r="C222" s="22">
        <v>1</v>
      </c>
      <c r="D222" s="22">
        <v>3</v>
      </c>
      <c r="E222" s="22">
        <v>2012</v>
      </c>
      <c r="F222" t="s">
        <v>569</v>
      </c>
    </row>
    <row r="223" spans="1:6" x14ac:dyDescent="0.25">
      <c r="A223" s="16" t="s">
        <v>1015</v>
      </c>
      <c r="B223" s="22" t="s">
        <v>94</v>
      </c>
      <c r="C223" s="22">
        <v>1</v>
      </c>
      <c r="D223" s="22">
        <v>2</v>
      </c>
      <c r="E223" s="22">
        <v>2010</v>
      </c>
      <c r="F223" t="s">
        <v>571</v>
      </c>
    </row>
    <row r="224" spans="1:6" x14ac:dyDescent="0.25">
      <c r="A224" s="16" t="s">
        <v>1015</v>
      </c>
      <c r="B224" s="22" t="s">
        <v>94</v>
      </c>
      <c r="C224" s="22">
        <v>1</v>
      </c>
      <c r="D224" s="22">
        <v>2</v>
      </c>
      <c r="E224" s="22">
        <v>2012</v>
      </c>
      <c r="F224" t="s">
        <v>573</v>
      </c>
    </row>
    <row r="225" spans="1:6" x14ac:dyDescent="0.25">
      <c r="A225" s="16" t="s">
        <v>1015</v>
      </c>
      <c r="B225" s="22" t="s">
        <v>94</v>
      </c>
      <c r="C225" s="22">
        <v>1</v>
      </c>
      <c r="D225" s="22">
        <v>3</v>
      </c>
      <c r="E225" s="22">
        <v>2012</v>
      </c>
      <c r="F225" t="s">
        <v>575</v>
      </c>
    </row>
    <row r="226" spans="1:6" x14ac:dyDescent="0.25">
      <c r="A226" s="16" t="s">
        <v>1015</v>
      </c>
      <c r="B226" s="22" t="s">
        <v>94</v>
      </c>
      <c r="C226" s="22">
        <v>1</v>
      </c>
      <c r="D226" s="22">
        <v>2</v>
      </c>
      <c r="E226" s="22">
        <v>2013</v>
      </c>
      <c r="F226" t="s">
        <v>577</v>
      </c>
    </row>
    <row r="227" spans="1:6" x14ac:dyDescent="0.25">
      <c r="A227" s="16" t="s">
        <v>1015</v>
      </c>
      <c r="B227" s="22" t="s">
        <v>94</v>
      </c>
      <c r="C227" s="22">
        <v>1</v>
      </c>
      <c r="D227" s="22">
        <v>2</v>
      </c>
      <c r="E227" s="22">
        <v>2013</v>
      </c>
      <c r="F227" t="s">
        <v>579</v>
      </c>
    </row>
    <row r="228" spans="1:6" x14ac:dyDescent="0.25">
      <c r="A228" s="16" t="s">
        <v>1015</v>
      </c>
      <c r="B228" s="22" t="s">
        <v>94</v>
      </c>
      <c r="C228" s="22">
        <v>1</v>
      </c>
      <c r="D228" s="22">
        <v>2</v>
      </c>
      <c r="E228" s="22">
        <v>2013</v>
      </c>
      <c r="F228" t="s">
        <v>581</v>
      </c>
    </row>
    <row r="229" spans="1:6" x14ac:dyDescent="0.25">
      <c r="A229" s="16" t="s">
        <v>1015</v>
      </c>
      <c r="B229" s="22" t="s">
        <v>94</v>
      </c>
      <c r="C229" s="22">
        <v>1</v>
      </c>
      <c r="D229" s="22">
        <v>2</v>
      </c>
      <c r="E229" s="22">
        <v>2013</v>
      </c>
      <c r="F229" t="s">
        <v>583</v>
      </c>
    </row>
    <row r="230" spans="1:6" x14ac:dyDescent="0.25">
      <c r="A230" s="16" t="s">
        <v>1015</v>
      </c>
      <c r="B230" s="22" t="s">
        <v>94</v>
      </c>
      <c r="C230" s="22">
        <v>1</v>
      </c>
      <c r="D230" s="22">
        <v>2</v>
      </c>
      <c r="E230" s="22">
        <v>2013</v>
      </c>
      <c r="F230" t="s">
        <v>585</v>
      </c>
    </row>
    <row r="231" spans="1:6" x14ac:dyDescent="0.25">
      <c r="A231" s="16" t="s">
        <v>1015</v>
      </c>
      <c r="B231" s="22" t="s">
        <v>94</v>
      </c>
      <c r="C231" s="22">
        <v>1</v>
      </c>
      <c r="D231" s="22">
        <v>2</v>
      </c>
      <c r="E231" s="22">
        <v>2013</v>
      </c>
      <c r="F231" t="s">
        <v>587</v>
      </c>
    </row>
    <row r="232" spans="1:6" x14ac:dyDescent="0.25">
      <c r="A232" s="16" t="s">
        <v>1015</v>
      </c>
      <c r="B232" s="22" t="s">
        <v>94</v>
      </c>
      <c r="C232" s="22">
        <v>1</v>
      </c>
      <c r="D232" s="22">
        <v>2</v>
      </c>
      <c r="E232" s="22">
        <v>2013</v>
      </c>
      <c r="F232" t="s">
        <v>590</v>
      </c>
    </row>
    <row r="233" spans="1:6" x14ac:dyDescent="0.25">
      <c r="A233" s="16" t="s">
        <v>1015</v>
      </c>
      <c r="B233" s="22" t="s">
        <v>94</v>
      </c>
      <c r="C233" s="22">
        <v>1</v>
      </c>
      <c r="D233" s="22">
        <v>2</v>
      </c>
      <c r="E233" s="22">
        <v>2013</v>
      </c>
      <c r="F233" t="s">
        <v>592</v>
      </c>
    </row>
    <row r="234" spans="1:6" x14ac:dyDescent="0.25">
      <c r="A234" s="16" t="s">
        <v>1015</v>
      </c>
      <c r="B234" s="22" t="s">
        <v>94</v>
      </c>
      <c r="C234" s="22">
        <v>1</v>
      </c>
      <c r="D234" s="22">
        <v>2</v>
      </c>
      <c r="E234" s="22">
        <v>2013</v>
      </c>
      <c r="F234" t="s">
        <v>594</v>
      </c>
    </row>
    <row r="235" spans="1:6" x14ac:dyDescent="0.25">
      <c r="A235" s="16" t="s">
        <v>1015</v>
      </c>
      <c r="B235" s="22" t="s">
        <v>94</v>
      </c>
      <c r="C235" s="22">
        <v>1</v>
      </c>
      <c r="D235" s="22">
        <v>2</v>
      </c>
      <c r="E235" s="22">
        <v>2013</v>
      </c>
      <c r="F235" t="s">
        <v>596</v>
      </c>
    </row>
    <row r="236" spans="1:6" x14ac:dyDescent="0.25">
      <c r="A236" s="16" t="s">
        <v>1015</v>
      </c>
      <c r="B236" s="22" t="s">
        <v>94</v>
      </c>
      <c r="C236" s="22">
        <v>1</v>
      </c>
      <c r="D236" s="22">
        <v>2</v>
      </c>
      <c r="E236" s="22">
        <v>2013</v>
      </c>
      <c r="F236" t="s">
        <v>599</v>
      </c>
    </row>
    <row r="237" spans="1:6" x14ac:dyDescent="0.25">
      <c r="A237" s="16" t="s">
        <v>1015</v>
      </c>
      <c r="B237" s="22" t="s">
        <v>94</v>
      </c>
      <c r="C237" s="22">
        <v>1</v>
      </c>
      <c r="D237" s="22">
        <v>1</v>
      </c>
      <c r="E237" s="22">
        <v>2013</v>
      </c>
      <c r="F237" t="s">
        <v>601</v>
      </c>
    </row>
    <row r="238" spans="1:6" x14ac:dyDescent="0.25">
      <c r="A238" s="16" t="s">
        <v>1015</v>
      </c>
      <c r="B238" s="22" t="s">
        <v>94</v>
      </c>
      <c r="C238" s="22">
        <v>1</v>
      </c>
      <c r="D238" s="22">
        <v>1</v>
      </c>
      <c r="E238" s="22">
        <v>2013</v>
      </c>
      <c r="F238" t="s">
        <v>603</v>
      </c>
    </row>
    <row r="239" spans="1:6" x14ac:dyDescent="0.25">
      <c r="A239" s="16" t="s">
        <v>1015</v>
      </c>
      <c r="B239" s="22" t="s">
        <v>94</v>
      </c>
      <c r="C239" s="22">
        <v>1</v>
      </c>
      <c r="D239" s="22">
        <v>2</v>
      </c>
      <c r="E239" s="22">
        <v>2013</v>
      </c>
      <c r="F239" t="s">
        <v>605</v>
      </c>
    </row>
    <row r="240" spans="1:6" x14ac:dyDescent="0.25">
      <c r="A240" s="16" t="s">
        <v>1015</v>
      </c>
      <c r="B240" s="22" t="s">
        <v>94</v>
      </c>
      <c r="C240" s="22">
        <v>1</v>
      </c>
      <c r="D240" s="22">
        <v>3</v>
      </c>
      <c r="E240" s="22">
        <v>2010</v>
      </c>
      <c r="F240" t="s">
        <v>607</v>
      </c>
    </row>
    <row r="241" spans="1:6" x14ac:dyDescent="0.25">
      <c r="A241" s="16" t="s">
        <v>1015</v>
      </c>
      <c r="B241" s="22" t="s">
        <v>94</v>
      </c>
      <c r="C241" s="22">
        <v>1</v>
      </c>
      <c r="D241" s="22">
        <v>2</v>
      </c>
      <c r="E241" s="22">
        <v>2013</v>
      </c>
      <c r="F241" t="s">
        <v>609</v>
      </c>
    </row>
    <row r="242" spans="1:6" x14ac:dyDescent="0.25">
      <c r="A242" s="16" t="s">
        <v>1015</v>
      </c>
      <c r="B242" s="22" t="s">
        <v>94</v>
      </c>
      <c r="C242" s="22">
        <v>1</v>
      </c>
      <c r="D242" s="22">
        <v>1</v>
      </c>
      <c r="E242" s="22">
        <v>2013</v>
      </c>
      <c r="F242" t="s">
        <v>611</v>
      </c>
    </row>
    <row r="243" spans="1:6" x14ac:dyDescent="0.25">
      <c r="A243" s="16" t="s">
        <v>1015</v>
      </c>
      <c r="B243" s="22" t="s">
        <v>94</v>
      </c>
      <c r="C243" s="22">
        <v>1</v>
      </c>
      <c r="D243" s="22">
        <v>3</v>
      </c>
      <c r="E243" s="22">
        <v>2013</v>
      </c>
      <c r="F243" t="s">
        <v>613</v>
      </c>
    </row>
    <row r="244" spans="1:6" x14ac:dyDescent="0.25">
      <c r="A244" s="16" t="s">
        <v>1015</v>
      </c>
      <c r="B244" s="22" t="s">
        <v>94</v>
      </c>
      <c r="C244" s="22">
        <v>1</v>
      </c>
      <c r="D244" s="22">
        <v>1</v>
      </c>
      <c r="E244" s="22">
        <v>2013</v>
      </c>
      <c r="F244" t="s">
        <v>615</v>
      </c>
    </row>
    <row r="245" spans="1:6" x14ac:dyDescent="0.25">
      <c r="A245" s="16" t="s">
        <v>1015</v>
      </c>
      <c r="B245" s="22" t="s">
        <v>94</v>
      </c>
      <c r="C245" s="22">
        <v>1</v>
      </c>
      <c r="D245" s="22">
        <v>3</v>
      </c>
      <c r="E245" s="22">
        <v>2013</v>
      </c>
      <c r="F245" t="s">
        <v>617</v>
      </c>
    </row>
    <row r="246" spans="1:6" x14ac:dyDescent="0.25">
      <c r="A246" s="16" t="s">
        <v>1015</v>
      </c>
      <c r="B246" s="22" t="s">
        <v>94</v>
      </c>
      <c r="C246" s="22">
        <v>1</v>
      </c>
      <c r="D246" s="22">
        <v>0</v>
      </c>
      <c r="E246" s="22">
        <v>2009</v>
      </c>
      <c r="F246" t="s">
        <v>619</v>
      </c>
    </row>
    <row r="247" spans="1:6" x14ac:dyDescent="0.25">
      <c r="A247" s="16" t="s">
        <v>1015</v>
      </c>
      <c r="B247" s="22" t="s">
        <v>94</v>
      </c>
      <c r="C247" s="22">
        <v>1</v>
      </c>
      <c r="D247" s="22">
        <v>2</v>
      </c>
      <c r="E247" s="22">
        <v>2013</v>
      </c>
      <c r="F247" t="s">
        <v>621</v>
      </c>
    </row>
    <row r="248" spans="1:6" x14ac:dyDescent="0.25">
      <c r="A248" s="16" t="s">
        <v>1015</v>
      </c>
      <c r="B248" s="22" t="s">
        <v>94</v>
      </c>
      <c r="C248" s="22">
        <v>1</v>
      </c>
      <c r="D248" s="22">
        <v>0</v>
      </c>
      <c r="E248" s="22">
        <v>2010</v>
      </c>
      <c r="F248" t="s">
        <v>623</v>
      </c>
    </row>
    <row r="249" spans="1:6" x14ac:dyDescent="0.25">
      <c r="A249" s="16" t="s">
        <v>1015</v>
      </c>
      <c r="B249" s="22" t="s">
        <v>94</v>
      </c>
      <c r="C249" s="22">
        <v>1</v>
      </c>
      <c r="D249" s="22">
        <v>2</v>
      </c>
      <c r="E249" s="22">
        <v>2013</v>
      </c>
      <c r="F249" t="s">
        <v>625</v>
      </c>
    </row>
    <row r="250" spans="1:6" x14ac:dyDescent="0.25">
      <c r="A250" s="16" t="s">
        <v>1015</v>
      </c>
      <c r="B250" s="22" t="s">
        <v>94</v>
      </c>
      <c r="C250" s="22">
        <v>1</v>
      </c>
      <c r="D250" s="22">
        <v>2</v>
      </c>
      <c r="E250" s="22">
        <v>2010</v>
      </c>
      <c r="F250" t="s">
        <v>627</v>
      </c>
    </row>
    <row r="251" spans="1:6" x14ac:dyDescent="0.25">
      <c r="A251" s="16" t="s">
        <v>1015</v>
      </c>
      <c r="B251" s="22" t="s">
        <v>94</v>
      </c>
      <c r="C251" s="22">
        <v>1</v>
      </c>
      <c r="D251" s="22">
        <v>1</v>
      </c>
      <c r="E251" s="22">
        <v>2013</v>
      </c>
      <c r="F251" t="s">
        <v>629</v>
      </c>
    </row>
    <row r="252" spans="1:6" x14ac:dyDescent="0.25">
      <c r="A252" s="16" t="s">
        <v>1015</v>
      </c>
      <c r="B252" s="22" t="s">
        <v>94</v>
      </c>
      <c r="C252" s="22">
        <v>1</v>
      </c>
      <c r="D252" s="22">
        <v>2</v>
      </c>
      <c r="E252" s="22">
        <v>2013</v>
      </c>
      <c r="F252" t="s">
        <v>631</v>
      </c>
    </row>
    <row r="253" spans="1:6" x14ac:dyDescent="0.25">
      <c r="A253" s="16" t="s">
        <v>1015</v>
      </c>
      <c r="B253" s="22" t="s">
        <v>94</v>
      </c>
      <c r="C253" s="22">
        <v>1</v>
      </c>
      <c r="D253" s="22">
        <v>2</v>
      </c>
      <c r="E253" s="22">
        <v>2013</v>
      </c>
      <c r="F253" t="s">
        <v>633</v>
      </c>
    </row>
    <row r="254" spans="1:6" x14ac:dyDescent="0.25">
      <c r="A254" s="16" t="s">
        <v>1015</v>
      </c>
      <c r="B254" s="22" t="s">
        <v>94</v>
      </c>
      <c r="C254" s="22">
        <v>1</v>
      </c>
      <c r="D254" s="22">
        <v>2</v>
      </c>
      <c r="E254" s="22">
        <v>2013</v>
      </c>
      <c r="F254" t="s">
        <v>635</v>
      </c>
    </row>
    <row r="255" spans="1:6" x14ac:dyDescent="0.25">
      <c r="A255" s="16" t="s">
        <v>1015</v>
      </c>
      <c r="B255" s="22" t="s">
        <v>94</v>
      </c>
      <c r="C255" s="22">
        <v>1</v>
      </c>
      <c r="D255" s="22">
        <v>3</v>
      </c>
      <c r="E255" s="22">
        <v>2013</v>
      </c>
      <c r="F255" t="s">
        <v>637</v>
      </c>
    </row>
    <row r="256" spans="1:6" x14ac:dyDescent="0.25">
      <c r="A256" s="16" t="s">
        <v>1015</v>
      </c>
      <c r="B256" s="22" t="s">
        <v>94</v>
      </c>
      <c r="C256" s="22">
        <v>1</v>
      </c>
      <c r="D256" s="22">
        <v>0</v>
      </c>
      <c r="E256" s="22">
        <v>2010</v>
      </c>
      <c r="F256" t="s">
        <v>639</v>
      </c>
    </row>
    <row r="257" spans="1:6" x14ac:dyDescent="0.25">
      <c r="A257" s="16" t="s">
        <v>1015</v>
      </c>
      <c r="B257" s="22" t="s">
        <v>94</v>
      </c>
      <c r="C257" s="22">
        <v>1</v>
      </c>
      <c r="D257" s="22">
        <v>2</v>
      </c>
      <c r="E257" s="22">
        <v>2013</v>
      </c>
      <c r="F257" t="s">
        <v>641</v>
      </c>
    </row>
    <row r="258" spans="1:6" x14ac:dyDescent="0.25">
      <c r="A258" s="16" t="s">
        <v>1015</v>
      </c>
      <c r="B258" s="22" t="s">
        <v>94</v>
      </c>
      <c r="C258" s="22">
        <v>1</v>
      </c>
      <c r="D258" s="22">
        <v>0</v>
      </c>
      <c r="E258" s="22">
        <v>2013</v>
      </c>
      <c r="F258" t="s">
        <v>643</v>
      </c>
    </row>
    <row r="259" spans="1:6" x14ac:dyDescent="0.25">
      <c r="A259" s="16" t="s">
        <v>1015</v>
      </c>
      <c r="B259" s="22" t="s">
        <v>94</v>
      </c>
      <c r="C259" s="22">
        <v>1</v>
      </c>
      <c r="D259" s="22">
        <v>2</v>
      </c>
      <c r="E259" s="22">
        <v>2013</v>
      </c>
      <c r="F259" t="s">
        <v>645</v>
      </c>
    </row>
    <row r="260" spans="1:6" x14ac:dyDescent="0.25">
      <c r="A260" s="16" t="s">
        <v>1015</v>
      </c>
      <c r="B260" s="22" t="s">
        <v>94</v>
      </c>
      <c r="C260" s="22">
        <v>1</v>
      </c>
      <c r="D260" s="22">
        <v>2</v>
      </c>
      <c r="E260" s="22">
        <v>2013</v>
      </c>
      <c r="F260" t="s">
        <v>647</v>
      </c>
    </row>
    <row r="261" spans="1:6" x14ac:dyDescent="0.25">
      <c r="A261" s="16" t="s">
        <v>1015</v>
      </c>
      <c r="B261" s="22" t="s">
        <v>94</v>
      </c>
      <c r="C261" s="22">
        <v>1</v>
      </c>
      <c r="D261" s="22">
        <v>1</v>
      </c>
      <c r="E261" s="22">
        <v>2013</v>
      </c>
      <c r="F261" t="s">
        <v>649</v>
      </c>
    </row>
    <row r="262" spans="1:6" x14ac:dyDescent="0.25">
      <c r="A262" s="16" t="s">
        <v>1015</v>
      </c>
      <c r="B262" s="22" t="s">
        <v>94</v>
      </c>
      <c r="C262" s="22">
        <v>1</v>
      </c>
      <c r="D262" s="22">
        <v>1</v>
      </c>
      <c r="E262" s="22">
        <v>2013</v>
      </c>
      <c r="F262" t="s">
        <v>651</v>
      </c>
    </row>
    <row r="263" spans="1:6" x14ac:dyDescent="0.25">
      <c r="A263" s="16" t="s">
        <v>1015</v>
      </c>
      <c r="B263" s="22" t="s">
        <v>94</v>
      </c>
      <c r="C263" s="22">
        <v>1</v>
      </c>
      <c r="D263" s="22">
        <v>2</v>
      </c>
      <c r="E263" s="22">
        <v>2013</v>
      </c>
      <c r="F263" t="s">
        <v>653</v>
      </c>
    </row>
    <row r="264" spans="1:6" x14ac:dyDescent="0.25">
      <c r="A264" s="16" t="s">
        <v>1015</v>
      </c>
      <c r="B264" s="22" t="s">
        <v>94</v>
      </c>
      <c r="C264" s="22">
        <v>1</v>
      </c>
      <c r="D264" s="22">
        <v>1</v>
      </c>
      <c r="E264" s="22">
        <v>2013</v>
      </c>
      <c r="F264" t="s">
        <v>655</v>
      </c>
    </row>
    <row r="265" spans="1:6" x14ac:dyDescent="0.25">
      <c r="A265" s="16" t="s">
        <v>1015</v>
      </c>
      <c r="B265" s="22" t="s">
        <v>94</v>
      </c>
      <c r="C265" s="22">
        <v>1</v>
      </c>
      <c r="D265" s="22">
        <v>1</v>
      </c>
      <c r="E265" s="22">
        <v>2013</v>
      </c>
      <c r="F265" t="s">
        <v>657</v>
      </c>
    </row>
    <row r="266" spans="1:6" x14ac:dyDescent="0.25">
      <c r="A266" s="16" t="s">
        <v>1015</v>
      </c>
      <c r="B266" s="22" t="s">
        <v>94</v>
      </c>
      <c r="C266" s="22">
        <v>1</v>
      </c>
      <c r="D266" s="22">
        <v>2</v>
      </c>
      <c r="E266" s="22">
        <v>2013</v>
      </c>
      <c r="F266" t="s">
        <v>659</v>
      </c>
    </row>
    <row r="267" spans="1:6" x14ac:dyDescent="0.25">
      <c r="A267" s="16" t="s">
        <v>1015</v>
      </c>
      <c r="B267" s="22" t="s">
        <v>94</v>
      </c>
      <c r="C267" s="22">
        <v>1</v>
      </c>
      <c r="D267" s="22">
        <v>3</v>
      </c>
      <c r="E267" s="22">
        <v>2013</v>
      </c>
      <c r="F267" t="s">
        <v>661</v>
      </c>
    </row>
    <row r="268" spans="1:6" x14ac:dyDescent="0.25">
      <c r="A268" s="16" t="s">
        <v>1015</v>
      </c>
      <c r="B268" s="22" t="s">
        <v>94</v>
      </c>
      <c r="C268" s="22">
        <v>1</v>
      </c>
      <c r="D268" s="22">
        <v>2</v>
      </c>
      <c r="E268" s="22">
        <v>2013</v>
      </c>
      <c r="F268" t="s">
        <v>663</v>
      </c>
    </row>
    <row r="269" spans="1:6" x14ac:dyDescent="0.25">
      <c r="A269" s="16" t="s">
        <v>1015</v>
      </c>
      <c r="B269" s="22" t="s">
        <v>94</v>
      </c>
      <c r="C269" s="22">
        <v>1</v>
      </c>
      <c r="D269" s="22">
        <v>2</v>
      </c>
      <c r="E269" s="22">
        <v>2013</v>
      </c>
      <c r="F269" t="s">
        <v>666</v>
      </c>
    </row>
    <row r="270" spans="1:6" x14ac:dyDescent="0.25">
      <c r="A270" s="16" t="s">
        <v>1015</v>
      </c>
      <c r="B270" s="22" t="s">
        <v>94</v>
      </c>
      <c r="C270" s="22">
        <v>1</v>
      </c>
      <c r="D270" s="22">
        <v>2</v>
      </c>
      <c r="E270" s="22">
        <v>2013</v>
      </c>
      <c r="F270" t="s">
        <v>668</v>
      </c>
    </row>
    <row r="271" spans="1:6" x14ac:dyDescent="0.25">
      <c r="A271" s="16" t="s">
        <v>1015</v>
      </c>
      <c r="B271" s="22" t="s">
        <v>94</v>
      </c>
      <c r="C271" s="22">
        <v>1</v>
      </c>
      <c r="D271" s="22">
        <v>2</v>
      </c>
      <c r="E271" s="22">
        <v>2013</v>
      </c>
      <c r="F271" t="s">
        <v>670</v>
      </c>
    </row>
    <row r="272" spans="1:6" x14ac:dyDescent="0.25">
      <c r="A272" s="16" t="s">
        <v>1015</v>
      </c>
      <c r="B272" s="22" t="s">
        <v>94</v>
      </c>
      <c r="C272" s="22">
        <v>1</v>
      </c>
      <c r="D272" s="22">
        <v>2</v>
      </c>
      <c r="E272" s="22">
        <v>2013</v>
      </c>
      <c r="F272" t="s">
        <v>1016</v>
      </c>
    </row>
    <row r="273" spans="1:6" x14ac:dyDescent="0.25">
      <c r="A273" s="16" t="s">
        <v>1015</v>
      </c>
      <c r="B273" s="22" t="s">
        <v>94</v>
      </c>
      <c r="C273" s="22">
        <v>1</v>
      </c>
      <c r="D273" s="22">
        <v>2</v>
      </c>
      <c r="E273" s="22">
        <v>2013</v>
      </c>
      <c r="F273" t="s">
        <v>673</v>
      </c>
    </row>
    <row r="274" spans="1:6" x14ac:dyDescent="0.25">
      <c r="A274" s="16" t="s">
        <v>1015</v>
      </c>
      <c r="B274" s="22" t="s">
        <v>94</v>
      </c>
      <c r="C274" s="22">
        <v>1</v>
      </c>
      <c r="D274" s="22">
        <v>2</v>
      </c>
      <c r="E274" s="22">
        <v>2013</v>
      </c>
      <c r="F274" t="s">
        <v>1017</v>
      </c>
    </row>
    <row r="275" spans="1:6" x14ac:dyDescent="0.25">
      <c r="A275" s="16" t="s">
        <v>1015</v>
      </c>
      <c r="B275" s="22" t="s">
        <v>94</v>
      </c>
      <c r="C275" s="22">
        <v>1</v>
      </c>
      <c r="D275" s="22">
        <v>2</v>
      </c>
      <c r="E275" s="22">
        <v>2013</v>
      </c>
      <c r="F275" t="s">
        <v>676</v>
      </c>
    </row>
    <row r="276" spans="1:6" x14ac:dyDescent="0.25">
      <c r="A276" s="16" t="s">
        <v>1015</v>
      </c>
      <c r="B276" s="22" t="s">
        <v>94</v>
      </c>
      <c r="C276" s="22">
        <v>1</v>
      </c>
      <c r="D276" s="22">
        <v>2</v>
      </c>
      <c r="E276" s="22">
        <v>2013</v>
      </c>
      <c r="F276" t="s">
        <v>679</v>
      </c>
    </row>
    <row r="277" spans="1:6" x14ac:dyDescent="0.25">
      <c r="A277" s="16" t="s">
        <v>1015</v>
      </c>
      <c r="B277" s="22" t="s">
        <v>94</v>
      </c>
      <c r="C277" s="22">
        <v>1</v>
      </c>
      <c r="D277" s="22">
        <v>2</v>
      </c>
      <c r="E277" s="22">
        <v>2013</v>
      </c>
      <c r="F277" t="s">
        <v>681</v>
      </c>
    </row>
    <row r="278" spans="1:6" x14ac:dyDescent="0.25">
      <c r="A278" s="16" t="s">
        <v>1015</v>
      </c>
      <c r="B278" s="22" t="s">
        <v>94</v>
      </c>
      <c r="C278" s="22">
        <v>1</v>
      </c>
      <c r="D278" s="22">
        <v>2</v>
      </c>
      <c r="E278" s="22">
        <v>2013</v>
      </c>
      <c r="F278" t="s">
        <v>683</v>
      </c>
    </row>
    <row r="279" spans="1:6" x14ac:dyDescent="0.25">
      <c r="A279" s="16" t="s">
        <v>1015</v>
      </c>
      <c r="B279" s="22" t="s">
        <v>94</v>
      </c>
      <c r="C279" s="22">
        <v>1</v>
      </c>
      <c r="D279" s="22">
        <v>2</v>
      </c>
      <c r="E279" s="22">
        <v>2013</v>
      </c>
      <c r="F279" t="s">
        <v>685</v>
      </c>
    </row>
    <row r="280" spans="1:6" x14ac:dyDescent="0.25">
      <c r="A280" s="16" t="s">
        <v>1015</v>
      </c>
      <c r="B280" s="22" t="s">
        <v>94</v>
      </c>
      <c r="C280" s="22">
        <v>1</v>
      </c>
      <c r="D280" s="22">
        <v>1</v>
      </c>
      <c r="E280" s="22">
        <v>2013</v>
      </c>
      <c r="F280" t="s">
        <v>688</v>
      </c>
    </row>
    <row r="281" spans="1:6" x14ac:dyDescent="0.25">
      <c r="A281" s="16" t="s">
        <v>1015</v>
      </c>
      <c r="B281" s="22" t="s">
        <v>94</v>
      </c>
      <c r="C281" s="22">
        <v>1</v>
      </c>
      <c r="D281" s="22">
        <v>2</v>
      </c>
      <c r="E281" s="22">
        <v>2013</v>
      </c>
      <c r="F281" t="s">
        <v>690</v>
      </c>
    </row>
    <row r="282" spans="1:6" x14ac:dyDescent="0.25">
      <c r="A282" s="16" t="s">
        <v>1015</v>
      </c>
      <c r="B282" s="22" t="s">
        <v>94</v>
      </c>
      <c r="C282" s="22">
        <v>1</v>
      </c>
      <c r="D282" s="22">
        <v>1</v>
      </c>
      <c r="E282" s="22">
        <v>2013</v>
      </c>
      <c r="F282" t="s">
        <v>692</v>
      </c>
    </row>
    <row r="283" spans="1:6" x14ac:dyDescent="0.25">
      <c r="A283" s="16" t="s">
        <v>1015</v>
      </c>
      <c r="B283" s="22" t="s">
        <v>94</v>
      </c>
      <c r="C283" s="22">
        <v>1</v>
      </c>
      <c r="D283" s="22">
        <v>1</v>
      </c>
      <c r="E283" s="22">
        <v>2013</v>
      </c>
      <c r="F283" t="s">
        <v>694</v>
      </c>
    </row>
    <row r="284" spans="1:6" x14ac:dyDescent="0.25">
      <c r="A284" s="16" t="s">
        <v>1015</v>
      </c>
      <c r="B284" s="22" t="s">
        <v>94</v>
      </c>
      <c r="C284" s="22">
        <v>1</v>
      </c>
      <c r="D284" s="22">
        <v>1</v>
      </c>
      <c r="E284" s="22">
        <v>2013</v>
      </c>
      <c r="F284" t="s">
        <v>696</v>
      </c>
    </row>
    <row r="285" spans="1:6" x14ac:dyDescent="0.25">
      <c r="A285" s="16" t="s">
        <v>1015</v>
      </c>
      <c r="B285" s="22" t="s">
        <v>94</v>
      </c>
      <c r="C285" s="22">
        <v>1</v>
      </c>
      <c r="D285" s="22">
        <v>3</v>
      </c>
      <c r="E285" s="22">
        <v>2013</v>
      </c>
      <c r="F285" t="s">
        <v>698</v>
      </c>
    </row>
    <row r="286" spans="1:6" x14ac:dyDescent="0.25">
      <c r="A286" s="16" t="s">
        <v>1015</v>
      </c>
      <c r="B286" s="22" t="s">
        <v>94</v>
      </c>
      <c r="C286" s="22">
        <v>1</v>
      </c>
      <c r="D286" s="22">
        <v>3</v>
      </c>
      <c r="E286" s="22">
        <v>2013</v>
      </c>
      <c r="F286" t="s">
        <v>700</v>
      </c>
    </row>
    <row r="287" spans="1:6" x14ac:dyDescent="0.25">
      <c r="A287" s="16" t="s">
        <v>1015</v>
      </c>
      <c r="B287" s="22" t="s">
        <v>94</v>
      </c>
      <c r="C287" s="22">
        <v>1</v>
      </c>
      <c r="D287" s="22">
        <v>0</v>
      </c>
      <c r="E287" s="22">
        <v>2013</v>
      </c>
      <c r="F287" t="s">
        <v>702</v>
      </c>
    </row>
    <row r="288" spans="1:6" x14ac:dyDescent="0.25">
      <c r="A288" s="16" t="s">
        <v>1015</v>
      </c>
      <c r="B288" s="22" t="s">
        <v>94</v>
      </c>
      <c r="C288" s="22">
        <v>1</v>
      </c>
      <c r="D288" s="22">
        <v>1</v>
      </c>
      <c r="E288" s="22">
        <v>2013</v>
      </c>
      <c r="F288" t="s">
        <v>704</v>
      </c>
    </row>
    <row r="289" spans="1:6" x14ac:dyDescent="0.25">
      <c r="A289" s="16" t="s">
        <v>1015</v>
      </c>
      <c r="B289" s="22" t="s">
        <v>94</v>
      </c>
      <c r="C289" s="22">
        <v>1</v>
      </c>
      <c r="D289" s="22">
        <v>2</v>
      </c>
      <c r="E289" s="22">
        <v>2011</v>
      </c>
      <c r="F289" t="s">
        <v>706</v>
      </c>
    </row>
    <row r="290" spans="1:6" x14ac:dyDescent="0.25">
      <c r="A290" s="16" t="s">
        <v>1015</v>
      </c>
      <c r="B290" s="22" t="s">
        <v>94</v>
      </c>
      <c r="C290" s="22">
        <v>1</v>
      </c>
      <c r="D290" s="22">
        <v>1</v>
      </c>
      <c r="E290" s="22">
        <v>2013</v>
      </c>
      <c r="F290" t="s">
        <v>708</v>
      </c>
    </row>
    <row r="291" spans="1:6" x14ac:dyDescent="0.25">
      <c r="A291" s="16" t="s">
        <v>1015</v>
      </c>
      <c r="B291" s="22" t="s">
        <v>94</v>
      </c>
      <c r="C291" s="22">
        <v>1</v>
      </c>
      <c r="D291" s="22">
        <v>1</v>
      </c>
      <c r="E291" s="22">
        <v>2013</v>
      </c>
      <c r="F291" t="s">
        <v>710</v>
      </c>
    </row>
    <row r="292" spans="1:6" x14ac:dyDescent="0.25">
      <c r="A292" s="16" t="s">
        <v>1015</v>
      </c>
      <c r="B292" s="22" t="s">
        <v>94</v>
      </c>
      <c r="C292" s="22">
        <v>1</v>
      </c>
      <c r="D292" s="22">
        <v>1</v>
      </c>
      <c r="E292" s="22">
        <v>2013</v>
      </c>
      <c r="F292" t="s">
        <v>712</v>
      </c>
    </row>
    <row r="293" spans="1:6" x14ac:dyDescent="0.25">
      <c r="A293" s="16" t="s">
        <v>1015</v>
      </c>
      <c r="B293" s="22" t="s">
        <v>94</v>
      </c>
      <c r="C293" s="22">
        <v>1</v>
      </c>
      <c r="D293" s="22">
        <v>1</v>
      </c>
      <c r="E293" s="22">
        <v>2013</v>
      </c>
      <c r="F293" t="s">
        <v>714</v>
      </c>
    </row>
    <row r="294" spans="1:6" x14ac:dyDescent="0.25">
      <c r="A294" s="16" t="s">
        <v>1015</v>
      </c>
      <c r="B294" s="22" t="s">
        <v>94</v>
      </c>
      <c r="C294" s="22">
        <v>1</v>
      </c>
      <c r="D294" s="22">
        <v>1</v>
      </c>
      <c r="E294" s="22">
        <v>2013</v>
      </c>
      <c r="F294" t="s">
        <v>716</v>
      </c>
    </row>
    <row r="295" spans="1:6" x14ac:dyDescent="0.25">
      <c r="A295" s="16" t="s">
        <v>1015</v>
      </c>
      <c r="B295" s="22" t="s">
        <v>94</v>
      </c>
      <c r="C295" s="22">
        <v>1</v>
      </c>
      <c r="D295" s="22">
        <v>1</v>
      </c>
      <c r="E295" s="22">
        <v>2013</v>
      </c>
      <c r="F295" t="s">
        <v>718</v>
      </c>
    </row>
    <row r="296" spans="1:6" x14ac:dyDescent="0.25">
      <c r="A296" s="16" t="s">
        <v>1015</v>
      </c>
      <c r="B296" s="22" t="s">
        <v>94</v>
      </c>
      <c r="C296" s="22">
        <v>1</v>
      </c>
      <c r="D296" s="22">
        <v>2</v>
      </c>
      <c r="E296" s="22">
        <v>2013</v>
      </c>
      <c r="F296" t="s">
        <v>720</v>
      </c>
    </row>
    <row r="297" spans="1:6" x14ac:dyDescent="0.25">
      <c r="A297" s="16" t="s">
        <v>1015</v>
      </c>
      <c r="B297" s="22" t="s">
        <v>94</v>
      </c>
      <c r="C297" s="22">
        <v>1</v>
      </c>
      <c r="D297" s="22">
        <v>1</v>
      </c>
      <c r="E297" s="22">
        <v>2013</v>
      </c>
      <c r="F297" t="s">
        <v>722</v>
      </c>
    </row>
    <row r="298" spans="1:6" x14ac:dyDescent="0.25">
      <c r="A298" s="16" t="s">
        <v>1015</v>
      </c>
      <c r="B298" s="22" t="s">
        <v>94</v>
      </c>
      <c r="C298" s="22">
        <v>1</v>
      </c>
      <c r="D298" s="22">
        <v>1</v>
      </c>
      <c r="E298" s="22">
        <v>2013</v>
      </c>
      <c r="F298" t="s">
        <v>724</v>
      </c>
    </row>
    <row r="299" spans="1:6" x14ac:dyDescent="0.25">
      <c r="A299" s="16" t="s">
        <v>1015</v>
      </c>
      <c r="B299" s="22" t="s">
        <v>94</v>
      </c>
      <c r="C299" s="22">
        <v>1</v>
      </c>
      <c r="D299" s="22">
        <v>3</v>
      </c>
      <c r="E299" s="22">
        <v>2009</v>
      </c>
      <c r="F299" t="s">
        <v>726</v>
      </c>
    </row>
    <row r="300" spans="1:6" x14ac:dyDescent="0.25">
      <c r="A300" s="16" t="s">
        <v>1015</v>
      </c>
      <c r="B300" s="22" t="s">
        <v>94</v>
      </c>
      <c r="C300" s="22">
        <v>1</v>
      </c>
      <c r="D300" s="22">
        <v>3</v>
      </c>
      <c r="E300" s="22">
        <v>2009</v>
      </c>
      <c r="F300" t="s">
        <v>728</v>
      </c>
    </row>
    <row r="301" spans="1:6" x14ac:dyDescent="0.25">
      <c r="A301" s="16" t="s">
        <v>1015</v>
      </c>
      <c r="B301" s="22" t="s">
        <v>94</v>
      </c>
      <c r="C301" s="22">
        <v>1</v>
      </c>
      <c r="D301" s="22">
        <v>3</v>
      </c>
      <c r="E301" s="22">
        <v>2010</v>
      </c>
      <c r="F301" t="s">
        <v>730</v>
      </c>
    </row>
    <row r="302" spans="1:6" x14ac:dyDescent="0.25">
      <c r="A302" s="16" t="s">
        <v>1015</v>
      </c>
      <c r="B302" s="22" t="s">
        <v>94</v>
      </c>
      <c r="C302" s="22">
        <v>1</v>
      </c>
      <c r="D302" s="22">
        <v>3</v>
      </c>
      <c r="E302" s="22">
        <v>2009</v>
      </c>
      <c r="F302" t="s">
        <v>732</v>
      </c>
    </row>
    <row r="303" spans="1:6" x14ac:dyDescent="0.25">
      <c r="A303" s="16" t="s">
        <v>1015</v>
      </c>
      <c r="B303" s="22" t="s">
        <v>94</v>
      </c>
      <c r="C303" s="22">
        <v>1</v>
      </c>
      <c r="D303" s="22">
        <v>1</v>
      </c>
      <c r="E303" s="22">
        <v>2013</v>
      </c>
      <c r="F303" t="s">
        <v>734</v>
      </c>
    </row>
    <row r="304" spans="1:6" x14ac:dyDescent="0.25">
      <c r="A304" s="16" t="s">
        <v>1015</v>
      </c>
      <c r="B304" s="22" t="s">
        <v>94</v>
      </c>
      <c r="C304" s="22">
        <v>1</v>
      </c>
      <c r="D304" s="22">
        <v>1</v>
      </c>
      <c r="E304" s="22">
        <v>2013</v>
      </c>
      <c r="F304" t="s">
        <v>736</v>
      </c>
    </row>
    <row r="305" spans="1:6" x14ac:dyDescent="0.25">
      <c r="A305" s="16" t="s">
        <v>1015</v>
      </c>
      <c r="B305" s="22" t="s">
        <v>94</v>
      </c>
      <c r="C305" s="22">
        <v>1</v>
      </c>
      <c r="D305" s="22">
        <v>1</v>
      </c>
      <c r="E305" s="22">
        <v>2013</v>
      </c>
      <c r="F305" t="s">
        <v>738</v>
      </c>
    </row>
    <row r="306" spans="1:6" x14ac:dyDescent="0.25">
      <c r="A306" s="16" t="s">
        <v>1015</v>
      </c>
      <c r="B306" s="22" t="s">
        <v>94</v>
      </c>
      <c r="C306" s="22">
        <v>1</v>
      </c>
      <c r="D306" s="22">
        <v>1</v>
      </c>
      <c r="E306" s="22">
        <v>2013</v>
      </c>
      <c r="F306" t="s">
        <v>740</v>
      </c>
    </row>
    <row r="307" spans="1:6" x14ac:dyDescent="0.25">
      <c r="A307" s="16" t="s">
        <v>1015</v>
      </c>
      <c r="B307" s="22" t="s">
        <v>94</v>
      </c>
      <c r="C307" s="22">
        <v>1</v>
      </c>
      <c r="D307" s="22">
        <v>1</v>
      </c>
      <c r="E307" s="22">
        <v>2013</v>
      </c>
      <c r="F307" t="s">
        <v>742</v>
      </c>
    </row>
    <row r="308" spans="1:6" x14ac:dyDescent="0.25">
      <c r="A308" s="16" t="s">
        <v>1015</v>
      </c>
      <c r="B308" s="22" t="s">
        <v>94</v>
      </c>
      <c r="C308" s="22">
        <v>1</v>
      </c>
      <c r="D308" s="22">
        <v>1</v>
      </c>
      <c r="E308" s="22">
        <v>2013</v>
      </c>
      <c r="F308" t="s">
        <v>744</v>
      </c>
    </row>
    <row r="309" spans="1:6" x14ac:dyDescent="0.25">
      <c r="A309" s="16" t="s">
        <v>1015</v>
      </c>
      <c r="B309" s="22" t="s">
        <v>94</v>
      </c>
      <c r="C309" s="22">
        <v>1</v>
      </c>
      <c r="D309" s="22">
        <v>1</v>
      </c>
      <c r="E309" s="22">
        <v>2013</v>
      </c>
      <c r="F309" t="s">
        <v>746</v>
      </c>
    </row>
    <row r="310" spans="1:6" x14ac:dyDescent="0.25">
      <c r="A310" s="16" t="s">
        <v>1015</v>
      </c>
      <c r="B310" s="22" t="s">
        <v>94</v>
      </c>
      <c r="C310" s="22">
        <v>1</v>
      </c>
      <c r="D310" s="22">
        <v>1</v>
      </c>
      <c r="E310" s="22">
        <v>2013</v>
      </c>
      <c r="F310" t="s">
        <v>748</v>
      </c>
    </row>
    <row r="311" spans="1:6" x14ac:dyDescent="0.25">
      <c r="A311" s="16" t="s">
        <v>1015</v>
      </c>
      <c r="B311" s="22" t="s">
        <v>94</v>
      </c>
      <c r="C311" s="22">
        <v>1</v>
      </c>
      <c r="D311" s="22">
        <v>1</v>
      </c>
      <c r="E311" s="22">
        <v>2013</v>
      </c>
      <c r="F311" t="s">
        <v>750</v>
      </c>
    </row>
    <row r="312" spans="1:6" x14ac:dyDescent="0.25">
      <c r="A312" s="16" t="s">
        <v>1015</v>
      </c>
      <c r="B312" s="22" t="s">
        <v>94</v>
      </c>
      <c r="C312" s="22">
        <v>1</v>
      </c>
      <c r="D312" s="22">
        <v>1</v>
      </c>
      <c r="E312" s="22">
        <v>2013</v>
      </c>
      <c r="F312" t="s">
        <v>752</v>
      </c>
    </row>
    <row r="313" spans="1:6" x14ac:dyDescent="0.25">
      <c r="A313" s="16" t="s">
        <v>1015</v>
      </c>
      <c r="B313" s="22" t="s">
        <v>94</v>
      </c>
      <c r="C313" s="22">
        <v>1</v>
      </c>
      <c r="D313" s="22">
        <v>1</v>
      </c>
      <c r="E313" s="22">
        <v>2013</v>
      </c>
      <c r="F313" t="s">
        <v>754</v>
      </c>
    </row>
    <row r="314" spans="1:6" x14ac:dyDescent="0.25">
      <c r="A314" s="16" t="s">
        <v>1015</v>
      </c>
      <c r="B314" s="22" t="s">
        <v>94</v>
      </c>
      <c r="C314" s="22">
        <v>1</v>
      </c>
      <c r="D314" s="22">
        <v>1</v>
      </c>
      <c r="E314" s="22">
        <v>2013</v>
      </c>
      <c r="F314" t="s">
        <v>756</v>
      </c>
    </row>
    <row r="315" spans="1:6" x14ac:dyDescent="0.25">
      <c r="A315" s="16" t="s">
        <v>1015</v>
      </c>
      <c r="B315" s="22" t="s">
        <v>94</v>
      </c>
      <c r="C315" s="22">
        <v>1</v>
      </c>
      <c r="D315" s="22">
        <v>1</v>
      </c>
      <c r="E315" s="22">
        <v>2013</v>
      </c>
      <c r="F315" t="s">
        <v>758</v>
      </c>
    </row>
    <row r="316" spans="1:6" x14ac:dyDescent="0.25">
      <c r="A316" s="16" t="s">
        <v>1015</v>
      </c>
      <c r="B316" s="22" t="s">
        <v>94</v>
      </c>
      <c r="C316" s="22">
        <v>1</v>
      </c>
      <c r="D316" s="22">
        <v>1</v>
      </c>
      <c r="E316" s="22">
        <v>2013</v>
      </c>
      <c r="F316" t="s">
        <v>760</v>
      </c>
    </row>
    <row r="317" spans="1:6" x14ac:dyDescent="0.25">
      <c r="A317" s="16" t="s">
        <v>1015</v>
      </c>
      <c r="B317" s="22" t="s">
        <v>94</v>
      </c>
      <c r="C317" s="22">
        <v>1</v>
      </c>
      <c r="D317" s="22">
        <v>1</v>
      </c>
      <c r="E317" s="22">
        <v>2013</v>
      </c>
      <c r="F317" t="s">
        <v>762</v>
      </c>
    </row>
    <row r="318" spans="1:6" x14ac:dyDescent="0.25">
      <c r="A318" s="16" t="s">
        <v>1015</v>
      </c>
      <c r="B318" s="22" t="s">
        <v>94</v>
      </c>
      <c r="C318" s="22">
        <v>1</v>
      </c>
      <c r="D318" s="22">
        <v>3</v>
      </c>
      <c r="E318" s="22">
        <v>2008</v>
      </c>
      <c r="F318" t="s">
        <v>764</v>
      </c>
    </row>
    <row r="319" spans="1:6" x14ac:dyDescent="0.25">
      <c r="A319" s="16" t="s">
        <v>1015</v>
      </c>
      <c r="B319" s="22" t="s">
        <v>94</v>
      </c>
      <c r="C319" s="22">
        <v>1</v>
      </c>
      <c r="D319" s="22">
        <v>1</v>
      </c>
      <c r="E319" s="22">
        <v>2013</v>
      </c>
      <c r="F319" t="s">
        <v>766</v>
      </c>
    </row>
    <row r="320" spans="1:6" x14ac:dyDescent="0.25">
      <c r="A320" s="16" t="s">
        <v>1015</v>
      </c>
      <c r="B320" s="22" t="s">
        <v>94</v>
      </c>
      <c r="C320" s="22">
        <v>1</v>
      </c>
      <c r="D320" s="22">
        <v>1</v>
      </c>
      <c r="E320" s="22">
        <v>2013</v>
      </c>
      <c r="F320" t="s">
        <v>768</v>
      </c>
    </row>
    <row r="321" spans="1:6" x14ac:dyDescent="0.25">
      <c r="A321" s="16" t="s">
        <v>1015</v>
      </c>
      <c r="B321" s="22" t="s">
        <v>94</v>
      </c>
      <c r="C321" s="22">
        <v>1</v>
      </c>
      <c r="D321" s="22">
        <v>1</v>
      </c>
      <c r="E321" s="22">
        <v>2013</v>
      </c>
      <c r="F321" t="s">
        <v>770</v>
      </c>
    </row>
    <row r="322" spans="1:6" x14ac:dyDescent="0.25">
      <c r="A322" s="16" t="s">
        <v>1015</v>
      </c>
      <c r="B322" s="22" t="s">
        <v>94</v>
      </c>
      <c r="C322" s="22">
        <v>1</v>
      </c>
      <c r="D322" s="22">
        <v>1</v>
      </c>
      <c r="E322" s="22">
        <v>2013</v>
      </c>
      <c r="F322" t="s">
        <v>772</v>
      </c>
    </row>
    <row r="323" spans="1:6" x14ac:dyDescent="0.25">
      <c r="A323" s="16" t="s">
        <v>1015</v>
      </c>
      <c r="B323" s="22" t="s">
        <v>94</v>
      </c>
      <c r="C323" s="22">
        <v>1</v>
      </c>
      <c r="D323" s="22">
        <v>1</v>
      </c>
      <c r="E323" s="22">
        <v>2013</v>
      </c>
      <c r="F323" t="s">
        <v>774</v>
      </c>
    </row>
    <row r="324" spans="1:6" x14ac:dyDescent="0.25">
      <c r="A324" s="16" t="s">
        <v>1015</v>
      </c>
      <c r="B324" s="22" t="s">
        <v>94</v>
      </c>
      <c r="C324" s="22">
        <v>1</v>
      </c>
      <c r="D324" s="22">
        <v>1</v>
      </c>
      <c r="E324" s="22">
        <v>2013</v>
      </c>
      <c r="F324" t="s">
        <v>776</v>
      </c>
    </row>
    <row r="325" spans="1:6" x14ac:dyDescent="0.25">
      <c r="A325" s="16" t="s">
        <v>1015</v>
      </c>
      <c r="B325" s="22" t="s">
        <v>94</v>
      </c>
      <c r="C325" s="22">
        <v>1</v>
      </c>
      <c r="D325" s="22">
        <v>1</v>
      </c>
      <c r="E325" s="22">
        <v>2013</v>
      </c>
      <c r="F325" t="s">
        <v>778</v>
      </c>
    </row>
    <row r="326" spans="1:6" x14ac:dyDescent="0.25">
      <c r="A326" s="16" t="s">
        <v>1015</v>
      </c>
      <c r="B326" s="22" t="s">
        <v>94</v>
      </c>
      <c r="C326" s="22">
        <v>1</v>
      </c>
      <c r="D326" s="22">
        <v>3</v>
      </c>
      <c r="E326" s="22">
        <v>2009</v>
      </c>
      <c r="F326" t="s">
        <v>780</v>
      </c>
    </row>
    <row r="327" spans="1:6" x14ac:dyDescent="0.25">
      <c r="A327" s="16" t="s">
        <v>1015</v>
      </c>
      <c r="B327" s="22" t="s">
        <v>94</v>
      </c>
      <c r="C327" s="22">
        <v>1</v>
      </c>
      <c r="D327" s="22">
        <v>3</v>
      </c>
      <c r="E327" s="22">
        <v>2009</v>
      </c>
      <c r="F327" t="s">
        <v>782</v>
      </c>
    </row>
    <row r="328" spans="1:6" x14ac:dyDescent="0.25">
      <c r="A328" s="16" t="s">
        <v>1015</v>
      </c>
      <c r="B328" s="22" t="s">
        <v>94</v>
      </c>
      <c r="C328" s="22">
        <v>1</v>
      </c>
      <c r="D328" s="22">
        <v>1</v>
      </c>
      <c r="E328" s="22">
        <v>2013</v>
      </c>
      <c r="F328" t="s">
        <v>784</v>
      </c>
    </row>
    <row r="329" spans="1:6" x14ac:dyDescent="0.25">
      <c r="A329" s="16" t="s">
        <v>1015</v>
      </c>
      <c r="B329" s="22" t="s">
        <v>94</v>
      </c>
      <c r="C329" s="22">
        <v>1</v>
      </c>
      <c r="D329" s="22">
        <v>1</v>
      </c>
      <c r="E329" s="22">
        <v>2013</v>
      </c>
      <c r="F329" t="s">
        <v>786</v>
      </c>
    </row>
    <row r="330" spans="1:6" x14ac:dyDescent="0.25">
      <c r="A330" s="16" t="s">
        <v>1015</v>
      </c>
      <c r="B330" s="22" t="s">
        <v>94</v>
      </c>
      <c r="C330" s="22">
        <v>1</v>
      </c>
      <c r="D330" s="22">
        <v>1</v>
      </c>
      <c r="E330" s="22">
        <v>2013</v>
      </c>
      <c r="F330" t="s">
        <v>788</v>
      </c>
    </row>
    <row r="331" spans="1:6" x14ac:dyDescent="0.25">
      <c r="A331" s="16" t="s">
        <v>1015</v>
      </c>
      <c r="B331" s="22" t="s">
        <v>94</v>
      </c>
      <c r="C331" s="22">
        <v>1</v>
      </c>
      <c r="D331" s="22">
        <v>1</v>
      </c>
      <c r="E331" s="22">
        <v>2013</v>
      </c>
      <c r="F331" t="s">
        <v>790</v>
      </c>
    </row>
    <row r="332" spans="1:6" x14ac:dyDescent="0.25">
      <c r="A332" s="16" t="s">
        <v>1015</v>
      </c>
      <c r="B332" s="22" t="s">
        <v>94</v>
      </c>
      <c r="C332" s="22">
        <v>1</v>
      </c>
      <c r="D332" s="22">
        <v>1</v>
      </c>
      <c r="E332" s="22">
        <v>2013</v>
      </c>
      <c r="F332" t="s">
        <v>792</v>
      </c>
    </row>
    <row r="333" spans="1:6" x14ac:dyDescent="0.25">
      <c r="A333" s="16" t="s">
        <v>1015</v>
      </c>
      <c r="B333" s="22" t="s">
        <v>94</v>
      </c>
      <c r="C333" s="22">
        <v>1</v>
      </c>
      <c r="D333" s="22">
        <v>1</v>
      </c>
      <c r="E333" s="22">
        <v>2013</v>
      </c>
      <c r="F333" t="s">
        <v>794</v>
      </c>
    </row>
    <row r="334" spans="1:6" x14ac:dyDescent="0.25">
      <c r="A334" s="16" t="s">
        <v>1015</v>
      </c>
      <c r="B334" s="22" t="s">
        <v>94</v>
      </c>
      <c r="C334" s="22">
        <v>1</v>
      </c>
      <c r="D334" s="22">
        <v>1</v>
      </c>
      <c r="E334" s="22">
        <v>2013</v>
      </c>
      <c r="F334" t="s">
        <v>796</v>
      </c>
    </row>
    <row r="335" spans="1:6" x14ac:dyDescent="0.25">
      <c r="A335" s="16" t="s">
        <v>1015</v>
      </c>
      <c r="B335" s="22" t="s">
        <v>94</v>
      </c>
      <c r="C335" s="22">
        <v>1</v>
      </c>
      <c r="D335" s="22">
        <v>2</v>
      </c>
      <c r="E335" s="22">
        <v>2012</v>
      </c>
      <c r="F335" t="s">
        <v>798</v>
      </c>
    </row>
    <row r="336" spans="1:6" x14ac:dyDescent="0.25">
      <c r="A336" s="16" t="s">
        <v>1015</v>
      </c>
      <c r="B336" s="22" t="s">
        <v>94</v>
      </c>
      <c r="C336" s="22">
        <v>1</v>
      </c>
      <c r="D336" s="22">
        <v>2</v>
      </c>
      <c r="E336" s="22">
        <v>2012</v>
      </c>
      <c r="F336" t="s">
        <v>800</v>
      </c>
    </row>
    <row r="337" spans="1:6" x14ac:dyDescent="0.25">
      <c r="A337" s="16" t="s">
        <v>1015</v>
      </c>
      <c r="B337" s="22" t="s">
        <v>94</v>
      </c>
      <c r="C337" s="22">
        <v>1</v>
      </c>
      <c r="D337" s="22">
        <v>2</v>
      </c>
      <c r="E337" s="22">
        <v>2012</v>
      </c>
      <c r="F337" t="s">
        <v>802</v>
      </c>
    </row>
    <row r="338" spans="1:6" x14ac:dyDescent="0.25">
      <c r="A338" s="16" t="s">
        <v>1015</v>
      </c>
      <c r="B338" s="22" t="s">
        <v>94</v>
      </c>
      <c r="C338" s="22">
        <v>1</v>
      </c>
      <c r="D338" s="22">
        <v>2</v>
      </c>
      <c r="E338" s="22">
        <v>2013</v>
      </c>
      <c r="F338" t="s">
        <v>804</v>
      </c>
    </row>
    <row r="339" spans="1:6" x14ac:dyDescent="0.25">
      <c r="A339" s="16" t="s">
        <v>1015</v>
      </c>
      <c r="B339" s="22" t="s">
        <v>94</v>
      </c>
      <c r="C339" s="22">
        <v>1</v>
      </c>
      <c r="D339" s="22">
        <v>2</v>
      </c>
      <c r="E339" s="22">
        <v>2012</v>
      </c>
      <c r="F339" t="s">
        <v>806</v>
      </c>
    </row>
    <row r="340" spans="1:6" x14ac:dyDescent="0.25">
      <c r="A340" s="16" t="s">
        <v>1015</v>
      </c>
      <c r="B340" s="22" t="s">
        <v>94</v>
      </c>
      <c r="C340" s="22">
        <v>1</v>
      </c>
      <c r="D340" s="22">
        <v>2</v>
      </c>
      <c r="E340" s="22">
        <v>2013</v>
      </c>
      <c r="F340" t="s">
        <v>808</v>
      </c>
    </row>
    <row r="341" spans="1:6" x14ac:dyDescent="0.25">
      <c r="A341" s="16" t="s">
        <v>1015</v>
      </c>
      <c r="B341" s="22" t="s">
        <v>94</v>
      </c>
      <c r="C341" s="22">
        <v>1</v>
      </c>
      <c r="D341" s="22">
        <v>2</v>
      </c>
      <c r="E341" s="22">
        <v>2013</v>
      </c>
      <c r="F341" t="s">
        <v>810</v>
      </c>
    </row>
    <row r="342" spans="1:6" x14ac:dyDescent="0.25">
      <c r="A342" s="16" t="s">
        <v>1015</v>
      </c>
      <c r="B342" s="22" t="s">
        <v>94</v>
      </c>
      <c r="C342" s="22">
        <v>1</v>
      </c>
      <c r="D342" s="22">
        <v>2</v>
      </c>
      <c r="E342" s="22">
        <v>2013</v>
      </c>
      <c r="F342" t="s">
        <v>812</v>
      </c>
    </row>
    <row r="343" spans="1:6" x14ac:dyDescent="0.25">
      <c r="A343" s="16" t="s">
        <v>1015</v>
      </c>
      <c r="B343" s="22" t="s">
        <v>94</v>
      </c>
      <c r="C343" s="22">
        <v>1</v>
      </c>
      <c r="D343" s="22">
        <v>2</v>
      </c>
      <c r="E343" s="22">
        <v>2013</v>
      </c>
      <c r="F343" t="s">
        <v>815</v>
      </c>
    </row>
    <row r="344" spans="1:6" x14ac:dyDescent="0.25">
      <c r="A344" s="16" t="s">
        <v>1015</v>
      </c>
      <c r="B344" s="22" t="s">
        <v>94</v>
      </c>
      <c r="C344" s="22">
        <v>1</v>
      </c>
      <c r="D344" s="22">
        <v>2</v>
      </c>
      <c r="E344" s="22">
        <v>2013</v>
      </c>
      <c r="F344" t="s">
        <v>817</v>
      </c>
    </row>
    <row r="345" spans="1:6" x14ac:dyDescent="0.25">
      <c r="A345" s="16" t="s">
        <v>1015</v>
      </c>
      <c r="B345" s="22" t="s">
        <v>94</v>
      </c>
      <c r="C345" s="22">
        <v>1</v>
      </c>
      <c r="D345" s="22">
        <v>0</v>
      </c>
      <c r="E345" s="22">
        <v>2007</v>
      </c>
      <c r="F345" t="s">
        <v>819</v>
      </c>
    </row>
    <row r="346" spans="1:6" x14ac:dyDescent="0.25">
      <c r="A346" s="16" t="s">
        <v>1015</v>
      </c>
      <c r="B346" s="22" t="s">
        <v>94</v>
      </c>
      <c r="C346" s="22">
        <v>1</v>
      </c>
      <c r="D346" s="22">
        <v>2</v>
      </c>
      <c r="E346" s="22">
        <v>2013</v>
      </c>
      <c r="F346" t="s">
        <v>821</v>
      </c>
    </row>
    <row r="347" spans="1:6" x14ac:dyDescent="0.25">
      <c r="A347" s="16" t="s">
        <v>1015</v>
      </c>
      <c r="B347" s="22" t="s">
        <v>94</v>
      </c>
      <c r="C347" s="22">
        <v>1</v>
      </c>
      <c r="D347" s="22">
        <v>0</v>
      </c>
      <c r="E347" s="22">
        <v>2007</v>
      </c>
      <c r="F347" t="s">
        <v>823</v>
      </c>
    </row>
    <row r="348" spans="1:6" x14ac:dyDescent="0.25">
      <c r="A348" s="16" t="s">
        <v>1015</v>
      </c>
      <c r="B348" s="22" t="s">
        <v>94</v>
      </c>
      <c r="C348" s="22">
        <v>1</v>
      </c>
      <c r="D348" s="22">
        <v>2</v>
      </c>
      <c r="E348" s="22">
        <v>2013</v>
      </c>
      <c r="F348" t="s">
        <v>825</v>
      </c>
    </row>
    <row r="349" spans="1:6" x14ac:dyDescent="0.25">
      <c r="A349" s="16" t="s">
        <v>1015</v>
      </c>
      <c r="B349" s="22" t="s">
        <v>94</v>
      </c>
      <c r="C349" s="22">
        <v>1</v>
      </c>
      <c r="D349" s="22">
        <v>2</v>
      </c>
      <c r="E349" s="22">
        <v>2013</v>
      </c>
      <c r="F349" t="s">
        <v>827</v>
      </c>
    </row>
    <row r="350" spans="1:6" x14ac:dyDescent="0.25">
      <c r="A350" s="16" t="s">
        <v>1015</v>
      </c>
      <c r="B350" s="22" t="s">
        <v>94</v>
      </c>
      <c r="C350" s="22">
        <v>1</v>
      </c>
      <c r="D350" s="22">
        <v>0</v>
      </c>
      <c r="E350" s="22">
        <v>2007</v>
      </c>
      <c r="F350" t="s">
        <v>829</v>
      </c>
    </row>
    <row r="351" spans="1:6" x14ac:dyDescent="0.25">
      <c r="A351" s="16" t="s">
        <v>1015</v>
      </c>
      <c r="B351" s="22" t="s">
        <v>94</v>
      </c>
      <c r="C351" s="22">
        <v>1</v>
      </c>
      <c r="D351" s="22">
        <v>2</v>
      </c>
      <c r="E351" s="22">
        <v>2013</v>
      </c>
      <c r="F351" t="s">
        <v>831</v>
      </c>
    </row>
    <row r="352" spans="1:6" x14ac:dyDescent="0.25">
      <c r="A352" s="16" t="s">
        <v>1015</v>
      </c>
      <c r="B352" s="22" t="s">
        <v>94</v>
      </c>
      <c r="C352" s="22">
        <v>1</v>
      </c>
      <c r="D352" s="22">
        <v>2</v>
      </c>
      <c r="E352" s="22">
        <v>2009</v>
      </c>
      <c r="F352" t="s">
        <v>833</v>
      </c>
    </row>
    <row r="353" spans="1:6" x14ac:dyDescent="0.25">
      <c r="A353" s="16" t="s">
        <v>1015</v>
      </c>
      <c r="B353" s="22" t="s">
        <v>94</v>
      </c>
      <c r="C353" s="22">
        <v>1</v>
      </c>
      <c r="D353" s="22">
        <v>2</v>
      </c>
      <c r="E353" s="22">
        <v>2013</v>
      </c>
      <c r="F353" t="s">
        <v>835</v>
      </c>
    </row>
    <row r="354" spans="1:6" x14ac:dyDescent="0.25">
      <c r="A354" s="16" t="s">
        <v>1015</v>
      </c>
      <c r="B354" s="22" t="s">
        <v>94</v>
      </c>
      <c r="C354" s="22">
        <v>1</v>
      </c>
      <c r="D354" s="22">
        <v>2</v>
      </c>
      <c r="E354" s="22">
        <v>2013</v>
      </c>
      <c r="F354" t="s">
        <v>837</v>
      </c>
    </row>
    <row r="355" spans="1:6" x14ac:dyDescent="0.25">
      <c r="A355" s="16" t="s">
        <v>1015</v>
      </c>
      <c r="B355" s="22" t="s">
        <v>94</v>
      </c>
      <c r="C355" s="22">
        <v>1</v>
      </c>
      <c r="D355" s="22">
        <v>2</v>
      </c>
      <c r="E355" s="22">
        <v>2013</v>
      </c>
      <c r="F355" t="s">
        <v>839</v>
      </c>
    </row>
    <row r="356" spans="1:6" x14ac:dyDescent="0.25">
      <c r="A356" s="16" t="s">
        <v>1015</v>
      </c>
      <c r="B356" s="22" t="s">
        <v>94</v>
      </c>
      <c r="C356" s="22">
        <v>1</v>
      </c>
      <c r="D356" s="22">
        <v>2</v>
      </c>
      <c r="E356" s="22">
        <v>2013</v>
      </c>
      <c r="F356" t="s">
        <v>841</v>
      </c>
    </row>
    <row r="357" spans="1:6" x14ac:dyDescent="0.25">
      <c r="A357" s="16" t="s">
        <v>1015</v>
      </c>
      <c r="B357" s="22" t="s">
        <v>94</v>
      </c>
      <c r="C357" s="22">
        <v>1</v>
      </c>
      <c r="D357" s="22">
        <v>2</v>
      </c>
      <c r="E357" s="22">
        <v>2013</v>
      </c>
      <c r="F357" t="s">
        <v>843</v>
      </c>
    </row>
    <row r="358" spans="1:6" x14ac:dyDescent="0.25">
      <c r="A358" s="16" t="s">
        <v>1015</v>
      </c>
      <c r="B358" s="22" t="s">
        <v>94</v>
      </c>
      <c r="C358" s="22">
        <v>1</v>
      </c>
      <c r="D358" s="22">
        <v>2</v>
      </c>
      <c r="E358" s="22">
        <v>2013</v>
      </c>
      <c r="F358" t="s">
        <v>845</v>
      </c>
    </row>
    <row r="359" spans="1:6" x14ac:dyDescent="0.25">
      <c r="A359" s="16" t="s">
        <v>1015</v>
      </c>
      <c r="B359" s="22" t="s">
        <v>94</v>
      </c>
      <c r="C359" s="22">
        <v>1</v>
      </c>
      <c r="D359" s="22">
        <v>1</v>
      </c>
      <c r="E359" s="22">
        <v>2013</v>
      </c>
      <c r="F359" t="s">
        <v>847</v>
      </c>
    </row>
    <row r="360" spans="1:6" x14ac:dyDescent="0.25">
      <c r="A360" s="16" t="s">
        <v>1015</v>
      </c>
      <c r="B360" s="22" t="s">
        <v>94</v>
      </c>
      <c r="C360" s="22">
        <v>1</v>
      </c>
      <c r="D360" s="22">
        <v>2</v>
      </c>
      <c r="E360" s="22">
        <v>2013</v>
      </c>
      <c r="F360" t="s">
        <v>849</v>
      </c>
    </row>
    <row r="361" spans="1:6" x14ac:dyDescent="0.25">
      <c r="A361" s="16" t="s">
        <v>1015</v>
      </c>
      <c r="B361" s="22" t="s">
        <v>94</v>
      </c>
      <c r="C361" s="22">
        <v>1</v>
      </c>
      <c r="D361" s="22">
        <v>1</v>
      </c>
      <c r="E361" s="22">
        <v>2013</v>
      </c>
      <c r="F361" t="s">
        <v>851</v>
      </c>
    </row>
    <row r="362" spans="1:6" x14ac:dyDescent="0.25">
      <c r="A362" s="16" t="s">
        <v>1015</v>
      </c>
      <c r="B362" s="22" t="s">
        <v>94</v>
      </c>
      <c r="C362" s="22">
        <v>1</v>
      </c>
      <c r="D362" s="22">
        <v>1</v>
      </c>
      <c r="E362" s="22">
        <v>2013</v>
      </c>
      <c r="F362" t="s">
        <v>853</v>
      </c>
    </row>
    <row r="363" spans="1:6" x14ac:dyDescent="0.25">
      <c r="A363" s="16" t="s">
        <v>1015</v>
      </c>
      <c r="B363" s="22" t="s">
        <v>94</v>
      </c>
      <c r="C363" s="22">
        <v>1</v>
      </c>
      <c r="D363" s="22">
        <v>1</v>
      </c>
      <c r="E363" s="22">
        <v>2013</v>
      </c>
      <c r="F363" t="s">
        <v>855</v>
      </c>
    </row>
    <row r="364" spans="1:6" x14ac:dyDescent="0.25">
      <c r="A364" s="16" t="s">
        <v>1015</v>
      </c>
      <c r="B364" s="22" t="s">
        <v>94</v>
      </c>
      <c r="C364" s="22">
        <v>1</v>
      </c>
      <c r="D364" s="22">
        <v>2</v>
      </c>
      <c r="E364" s="22">
        <v>2013</v>
      </c>
      <c r="F364" t="s">
        <v>857</v>
      </c>
    </row>
    <row r="365" spans="1:6" x14ac:dyDescent="0.25">
      <c r="A365" s="16" t="s">
        <v>1015</v>
      </c>
      <c r="B365" s="22" t="s">
        <v>94</v>
      </c>
      <c r="C365" s="22">
        <v>1</v>
      </c>
      <c r="D365" s="22">
        <v>1</v>
      </c>
      <c r="E365" s="22">
        <v>2013</v>
      </c>
      <c r="F365" t="s">
        <v>859</v>
      </c>
    </row>
    <row r="366" spans="1:6" x14ac:dyDescent="0.25">
      <c r="A366" s="16" t="s">
        <v>1015</v>
      </c>
      <c r="B366" s="22" t="s">
        <v>94</v>
      </c>
      <c r="C366" s="22">
        <v>1</v>
      </c>
      <c r="D366" s="22">
        <v>2</v>
      </c>
      <c r="E366" s="22">
        <v>2013</v>
      </c>
      <c r="F366" t="s">
        <v>861</v>
      </c>
    </row>
    <row r="367" spans="1:6" x14ac:dyDescent="0.25">
      <c r="A367" s="16" t="s">
        <v>1015</v>
      </c>
      <c r="B367" s="22" t="s">
        <v>94</v>
      </c>
      <c r="C367" s="22">
        <v>1</v>
      </c>
      <c r="D367" s="22">
        <v>1</v>
      </c>
      <c r="E367" s="22">
        <v>2013</v>
      </c>
      <c r="F367" t="s">
        <v>863</v>
      </c>
    </row>
    <row r="368" spans="1:6" x14ac:dyDescent="0.25">
      <c r="A368" s="16" t="s">
        <v>1015</v>
      </c>
      <c r="B368" s="22" t="s">
        <v>94</v>
      </c>
      <c r="C368" s="22">
        <v>1</v>
      </c>
      <c r="D368" s="22">
        <v>1</v>
      </c>
      <c r="E368" s="22">
        <v>2013</v>
      </c>
      <c r="F368" t="s">
        <v>865</v>
      </c>
    </row>
    <row r="369" spans="1:6" x14ac:dyDescent="0.25">
      <c r="A369" s="16" t="s">
        <v>1015</v>
      </c>
      <c r="B369" s="22" t="s">
        <v>94</v>
      </c>
      <c r="C369" s="22">
        <v>1</v>
      </c>
      <c r="D369" s="22">
        <v>1</v>
      </c>
      <c r="E369" s="22">
        <v>2013</v>
      </c>
      <c r="F369" t="s">
        <v>867</v>
      </c>
    </row>
    <row r="370" spans="1:6" x14ac:dyDescent="0.25">
      <c r="A370" s="16" t="s">
        <v>1015</v>
      </c>
      <c r="B370" s="22" t="s">
        <v>94</v>
      </c>
      <c r="C370" s="22">
        <v>1</v>
      </c>
      <c r="D370" s="22">
        <v>1</v>
      </c>
      <c r="E370" s="22">
        <v>2013</v>
      </c>
      <c r="F370" t="s">
        <v>869</v>
      </c>
    </row>
    <row r="371" spans="1:6" x14ac:dyDescent="0.25">
      <c r="A371" s="16" t="s">
        <v>1015</v>
      </c>
      <c r="B371" s="22" t="s">
        <v>94</v>
      </c>
      <c r="C371" s="22">
        <v>1</v>
      </c>
      <c r="D371" s="22">
        <v>2</v>
      </c>
      <c r="E371" s="22">
        <v>2013</v>
      </c>
      <c r="F371" t="s">
        <v>871</v>
      </c>
    </row>
    <row r="372" spans="1:6" x14ac:dyDescent="0.25">
      <c r="A372" s="16" t="s">
        <v>1015</v>
      </c>
      <c r="B372" s="22" t="s">
        <v>94</v>
      </c>
      <c r="C372" s="22">
        <v>1</v>
      </c>
      <c r="D372" s="22">
        <v>2</v>
      </c>
      <c r="E372" s="22">
        <v>2013</v>
      </c>
      <c r="F372" t="s">
        <v>874</v>
      </c>
    </row>
    <row r="373" spans="1:6" x14ac:dyDescent="0.25">
      <c r="A373" s="16" t="s">
        <v>1015</v>
      </c>
      <c r="B373" s="22" t="s">
        <v>94</v>
      </c>
      <c r="C373" s="22">
        <v>1</v>
      </c>
      <c r="D373" s="22">
        <v>2</v>
      </c>
      <c r="E373" s="22">
        <v>2013</v>
      </c>
      <c r="F373" t="s">
        <v>876</v>
      </c>
    </row>
    <row r="374" spans="1:6" x14ac:dyDescent="0.25">
      <c r="A374" s="16" t="s">
        <v>1015</v>
      </c>
      <c r="B374" s="22" t="s">
        <v>94</v>
      </c>
      <c r="C374" s="22">
        <v>1</v>
      </c>
      <c r="D374" s="22">
        <v>2</v>
      </c>
      <c r="E374" s="22">
        <v>2013</v>
      </c>
      <c r="F374" t="s">
        <v>878</v>
      </c>
    </row>
    <row r="375" spans="1:6" x14ac:dyDescent="0.25">
      <c r="A375" s="16" t="s">
        <v>1015</v>
      </c>
      <c r="B375" s="22" t="s">
        <v>94</v>
      </c>
      <c r="C375" s="22">
        <v>1</v>
      </c>
      <c r="D375" s="22">
        <v>2</v>
      </c>
      <c r="E375" s="22">
        <v>2013</v>
      </c>
      <c r="F375" t="s">
        <v>880</v>
      </c>
    </row>
    <row r="376" spans="1:6" x14ac:dyDescent="0.25">
      <c r="A376" s="16" t="s">
        <v>1015</v>
      </c>
      <c r="B376" s="22" t="s">
        <v>94</v>
      </c>
      <c r="C376" s="22">
        <v>1</v>
      </c>
      <c r="D376" s="22">
        <v>2</v>
      </c>
      <c r="E376" s="22">
        <v>2013</v>
      </c>
      <c r="F376" t="s">
        <v>882</v>
      </c>
    </row>
    <row r="377" spans="1:6" x14ac:dyDescent="0.25">
      <c r="A377" s="16" t="s">
        <v>1015</v>
      </c>
      <c r="B377" s="22" t="s">
        <v>94</v>
      </c>
      <c r="C377" s="22">
        <v>1</v>
      </c>
      <c r="D377" s="22">
        <v>2</v>
      </c>
      <c r="E377" s="22">
        <v>2013</v>
      </c>
      <c r="F377" t="s">
        <v>884</v>
      </c>
    </row>
    <row r="378" spans="1:6" x14ac:dyDescent="0.25">
      <c r="A378" s="16" t="s">
        <v>1015</v>
      </c>
      <c r="B378" s="22" t="s">
        <v>94</v>
      </c>
      <c r="C378" s="22">
        <v>1</v>
      </c>
      <c r="D378" s="22">
        <v>2</v>
      </c>
      <c r="E378" s="22">
        <v>2013</v>
      </c>
      <c r="F378" t="s">
        <v>886</v>
      </c>
    </row>
    <row r="379" spans="1:6" x14ac:dyDescent="0.25">
      <c r="A379" s="16" t="s">
        <v>1015</v>
      </c>
      <c r="B379" s="22" t="s">
        <v>94</v>
      </c>
      <c r="C379" s="22">
        <v>1</v>
      </c>
      <c r="D379" s="22">
        <v>3</v>
      </c>
      <c r="E379" s="22">
        <v>2011</v>
      </c>
      <c r="F379" t="s">
        <v>888</v>
      </c>
    </row>
    <row r="380" spans="1:6" x14ac:dyDescent="0.25">
      <c r="A380" s="16" t="s">
        <v>1015</v>
      </c>
      <c r="B380" s="22" t="s">
        <v>94</v>
      </c>
      <c r="C380" s="22">
        <v>1</v>
      </c>
      <c r="D380" s="22">
        <v>2</v>
      </c>
      <c r="E380" s="22">
        <v>2013</v>
      </c>
      <c r="F380" t="s">
        <v>890</v>
      </c>
    </row>
    <row r="381" spans="1:6" x14ac:dyDescent="0.25">
      <c r="A381" s="16" t="s">
        <v>1015</v>
      </c>
      <c r="B381" s="22" t="s">
        <v>94</v>
      </c>
      <c r="C381" s="22">
        <v>1</v>
      </c>
      <c r="D381" s="22">
        <v>3</v>
      </c>
      <c r="E381" s="22">
        <v>2013</v>
      </c>
      <c r="F381" t="s">
        <v>892</v>
      </c>
    </row>
    <row r="382" spans="1:6" x14ac:dyDescent="0.25">
      <c r="A382" s="16" t="s">
        <v>1015</v>
      </c>
      <c r="B382" s="22" t="s">
        <v>94</v>
      </c>
      <c r="C382" s="22">
        <v>1</v>
      </c>
      <c r="D382" s="22">
        <v>3</v>
      </c>
      <c r="E382" s="22">
        <v>2013</v>
      </c>
      <c r="F382" t="s">
        <v>894</v>
      </c>
    </row>
    <row r="383" spans="1:6" x14ac:dyDescent="0.25">
      <c r="A383" s="16" t="s">
        <v>1015</v>
      </c>
      <c r="B383" s="22" t="s">
        <v>94</v>
      </c>
      <c r="C383" s="22">
        <v>1</v>
      </c>
      <c r="D383" s="22">
        <v>3</v>
      </c>
      <c r="E383" s="22">
        <v>2013</v>
      </c>
      <c r="F383" t="s">
        <v>896</v>
      </c>
    </row>
    <row r="384" spans="1:6" x14ac:dyDescent="0.25">
      <c r="A384" s="16" t="s">
        <v>1015</v>
      </c>
      <c r="B384" s="22" t="s">
        <v>94</v>
      </c>
      <c r="C384" s="22">
        <v>1</v>
      </c>
      <c r="D384" s="22">
        <v>3</v>
      </c>
      <c r="E384" s="22">
        <v>2013</v>
      </c>
      <c r="F384" t="s">
        <v>898</v>
      </c>
    </row>
    <row r="385" spans="1:6" x14ac:dyDescent="0.25">
      <c r="A385" s="16" t="s">
        <v>1015</v>
      </c>
      <c r="B385" s="22" t="s">
        <v>94</v>
      </c>
      <c r="C385" s="22">
        <v>1</v>
      </c>
      <c r="D385" s="22">
        <v>3</v>
      </c>
      <c r="E385" s="22">
        <v>2013</v>
      </c>
      <c r="F385" t="s">
        <v>900</v>
      </c>
    </row>
    <row r="386" spans="1:6" x14ac:dyDescent="0.25">
      <c r="A386" s="16" t="s">
        <v>1015</v>
      </c>
      <c r="B386" s="22" t="s">
        <v>94</v>
      </c>
      <c r="C386" s="22">
        <v>1</v>
      </c>
      <c r="D386" s="22">
        <v>0</v>
      </c>
      <c r="E386" s="22">
        <v>2008</v>
      </c>
      <c r="F386" t="s">
        <v>902</v>
      </c>
    </row>
    <row r="387" spans="1:6" x14ac:dyDescent="0.25">
      <c r="A387" s="16" t="s">
        <v>1015</v>
      </c>
      <c r="B387" s="22" t="s">
        <v>94</v>
      </c>
      <c r="C387" s="22">
        <v>1</v>
      </c>
      <c r="D387" s="22">
        <v>0</v>
      </c>
      <c r="E387" s="22">
        <v>2008</v>
      </c>
      <c r="F387" t="s">
        <v>904</v>
      </c>
    </row>
    <row r="388" spans="1:6" x14ac:dyDescent="0.25">
      <c r="A388" s="16" t="s">
        <v>1015</v>
      </c>
      <c r="B388" s="22" t="s">
        <v>94</v>
      </c>
      <c r="C388" s="22">
        <v>1</v>
      </c>
      <c r="D388" s="22">
        <v>2</v>
      </c>
      <c r="E388" s="22">
        <v>2013</v>
      </c>
      <c r="F388" t="s">
        <v>906</v>
      </c>
    </row>
    <row r="389" spans="1:6" x14ac:dyDescent="0.25">
      <c r="A389" s="16" t="s">
        <v>1015</v>
      </c>
      <c r="B389" s="22" t="s">
        <v>94</v>
      </c>
      <c r="C389" s="22">
        <v>1</v>
      </c>
      <c r="D389" s="22">
        <v>2</v>
      </c>
      <c r="E389" s="22">
        <v>2013</v>
      </c>
      <c r="F389" t="s">
        <v>908</v>
      </c>
    </row>
    <row r="390" spans="1:6" x14ac:dyDescent="0.25">
      <c r="A390" s="16" t="s">
        <v>1015</v>
      </c>
      <c r="B390" s="22" t="s">
        <v>94</v>
      </c>
      <c r="C390" s="22">
        <v>1</v>
      </c>
      <c r="D390" s="22">
        <v>2</v>
      </c>
      <c r="E390" s="22">
        <v>2013</v>
      </c>
      <c r="F390" t="s">
        <v>910</v>
      </c>
    </row>
    <row r="391" spans="1:6" x14ac:dyDescent="0.25">
      <c r="A391" s="16" t="s">
        <v>1015</v>
      </c>
      <c r="B391" s="22" t="s">
        <v>94</v>
      </c>
      <c r="C391" s="22">
        <v>1</v>
      </c>
      <c r="D391" s="22">
        <v>3</v>
      </c>
      <c r="E391" s="22">
        <v>2008</v>
      </c>
      <c r="F391" t="s">
        <v>912</v>
      </c>
    </row>
    <row r="392" spans="1:6" x14ac:dyDescent="0.25">
      <c r="A392" s="16" t="s">
        <v>1015</v>
      </c>
      <c r="B392" s="22" t="s">
        <v>94</v>
      </c>
      <c r="C392" s="22">
        <v>1</v>
      </c>
      <c r="D392" s="22">
        <v>1</v>
      </c>
      <c r="E392" s="22">
        <v>2013</v>
      </c>
      <c r="F392" t="s">
        <v>914</v>
      </c>
    </row>
    <row r="393" spans="1:6" x14ac:dyDescent="0.25">
      <c r="A393" s="16" t="s">
        <v>1015</v>
      </c>
      <c r="B393" s="22" t="s">
        <v>94</v>
      </c>
      <c r="C393" s="22">
        <v>1</v>
      </c>
      <c r="D393" s="22">
        <v>2</v>
      </c>
      <c r="E393" s="22">
        <v>2013</v>
      </c>
      <c r="F393" t="s">
        <v>916</v>
      </c>
    </row>
    <row r="394" spans="1:6" x14ac:dyDescent="0.25">
      <c r="A394" s="16" t="s">
        <v>1015</v>
      </c>
      <c r="B394" s="22" t="s">
        <v>94</v>
      </c>
      <c r="C394" s="22">
        <v>1</v>
      </c>
      <c r="D394" s="22">
        <v>3</v>
      </c>
      <c r="E394" s="22">
        <v>2013</v>
      </c>
      <c r="F394" t="s">
        <v>918</v>
      </c>
    </row>
    <row r="395" spans="1:6" x14ac:dyDescent="0.25">
      <c r="A395" s="16" t="s">
        <v>1015</v>
      </c>
      <c r="B395" s="22" t="s">
        <v>94</v>
      </c>
      <c r="C395" s="22">
        <v>1</v>
      </c>
      <c r="D395" s="22">
        <v>3</v>
      </c>
      <c r="E395" s="22">
        <v>2013</v>
      </c>
      <c r="F395" t="s">
        <v>920</v>
      </c>
    </row>
    <row r="396" spans="1:6" x14ac:dyDescent="0.25">
      <c r="A396" s="16" t="s">
        <v>1015</v>
      </c>
      <c r="B396" s="22" t="s">
        <v>94</v>
      </c>
      <c r="C396" s="22">
        <v>1</v>
      </c>
      <c r="D396" s="22">
        <v>0</v>
      </c>
      <c r="E396" s="22">
        <v>2008</v>
      </c>
      <c r="F396" t="s">
        <v>922</v>
      </c>
    </row>
    <row r="397" spans="1:6" x14ac:dyDescent="0.25">
      <c r="A397" s="16" t="s">
        <v>1015</v>
      </c>
      <c r="B397" s="22" t="s">
        <v>94</v>
      </c>
      <c r="C397" s="22">
        <v>1</v>
      </c>
      <c r="D397" s="22">
        <v>2</v>
      </c>
      <c r="E397" s="22">
        <v>2010</v>
      </c>
      <c r="F397" t="s">
        <v>924</v>
      </c>
    </row>
    <row r="398" spans="1:6" x14ac:dyDescent="0.25">
      <c r="A398" s="16" t="s">
        <v>1015</v>
      </c>
      <c r="B398" s="22" t="s">
        <v>94</v>
      </c>
      <c r="C398" s="22">
        <v>1</v>
      </c>
      <c r="D398" s="22">
        <v>2</v>
      </c>
      <c r="E398" s="22">
        <v>2012</v>
      </c>
      <c r="F398" t="s">
        <v>925</v>
      </c>
    </row>
    <row r="399" spans="1:6" x14ac:dyDescent="0.25">
      <c r="A399" s="16" t="s">
        <v>1015</v>
      </c>
      <c r="B399" s="22" t="s">
        <v>94</v>
      </c>
      <c r="C399" s="22">
        <v>1</v>
      </c>
      <c r="D399" s="22">
        <v>2</v>
      </c>
      <c r="E399" s="22">
        <v>2013</v>
      </c>
      <c r="F399" t="s">
        <v>926</v>
      </c>
    </row>
    <row r="400" spans="1:6" x14ac:dyDescent="0.25">
      <c r="A400" s="16" t="s">
        <v>1015</v>
      </c>
      <c r="B400" s="22" t="s">
        <v>94</v>
      </c>
      <c r="C400" s="22">
        <v>1</v>
      </c>
      <c r="D400" s="22">
        <v>1</v>
      </c>
      <c r="E400" s="22">
        <v>2013</v>
      </c>
      <c r="F400" t="s">
        <v>927</v>
      </c>
    </row>
    <row r="401" spans="1:6" x14ac:dyDescent="0.25">
      <c r="A401" s="16" t="s">
        <v>1015</v>
      </c>
      <c r="B401" s="22" t="s">
        <v>94</v>
      </c>
      <c r="C401" s="22">
        <v>1</v>
      </c>
      <c r="D401" s="22">
        <v>2</v>
      </c>
      <c r="E401" s="22">
        <v>2013</v>
      </c>
      <c r="F401" t="s">
        <v>928</v>
      </c>
    </row>
    <row r="402" spans="1:6" x14ac:dyDescent="0.25">
      <c r="A402" s="16" t="s">
        <v>1015</v>
      </c>
      <c r="B402" s="22" t="s">
        <v>94</v>
      </c>
      <c r="C402" s="22">
        <v>1</v>
      </c>
      <c r="D402" s="22">
        <v>2</v>
      </c>
      <c r="E402" s="22">
        <v>2013</v>
      </c>
      <c r="F402" t="s">
        <v>929</v>
      </c>
    </row>
    <row r="403" spans="1:6" x14ac:dyDescent="0.25">
      <c r="A403" s="16" t="s">
        <v>1015</v>
      </c>
      <c r="B403" s="22" t="s">
        <v>94</v>
      </c>
      <c r="C403" s="22">
        <v>1</v>
      </c>
      <c r="D403" s="22">
        <v>1</v>
      </c>
      <c r="E403" s="22">
        <v>2013</v>
      </c>
      <c r="F403" t="s">
        <v>931</v>
      </c>
    </row>
    <row r="404" spans="1:6" x14ac:dyDescent="0.25">
      <c r="A404" s="16" t="s">
        <v>1015</v>
      </c>
      <c r="B404" s="22" t="s">
        <v>94</v>
      </c>
      <c r="C404" s="22">
        <v>1</v>
      </c>
      <c r="D404" s="22">
        <v>2</v>
      </c>
      <c r="E404" s="22">
        <v>2013</v>
      </c>
      <c r="F404" t="s">
        <v>933</v>
      </c>
    </row>
    <row r="405" spans="1:6" x14ac:dyDescent="0.25">
      <c r="A405" s="16" t="s">
        <v>1015</v>
      </c>
      <c r="B405" s="22" t="s">
        <v>94</v>
      </c>
      <c r="C405" s="22">
        <v>1</v>
      </c>
      <c r="D405" s="22">
        <v>2</v>
      </c>
      <c r="E405" s="22">
        <v>2013</v>
      </c>
      <c r="F405" t="s">
        <v>935</v>
      </c>
    </row>
    <row r="406" spans="1:6" x14ac:dyDescent="0.25">
      <c r="A406" s="16" t="s">
        <v>1015</v>
      </c>
      <c r="B406" s="22" t="s">
        <v>94</v>
      </c>
      <c r="C406" s="22">
        <v>1</v>
      </c>
      <c r="D406" s="22">
        <v>2</v>
      </c>
      <c r="E406" s="22">
        <v>2013</v>
      </c>
      <c r="F406" t="s">
        <v>937</v>
      </c>
    </row>
    <row r="407" spans="1:6" x14ac:dyDescent="0.25">
      <c r="A407" s="16" t="s">
        <v>1015</v>
      </c>
      <c r="B407" s="22" t="s">
        <v>94</v>
      </c>
      <c r="C407" s="22">
        <v>1</v>
      </c>
      <c r="D407" s="22">
        <v>1</v>
      </c>
      <c r="E407" s="22">
        <v>2013</v>
      </c>
      <c r="F407" t="s">
        <v>938</v>
      </c>
    </row>
    <row r="408" spans="1:6" x14ac:dyDescent="0.25">
      <c r="A408" s="16" t="s">
        <v>1015</v>
      </c>
      <c r="B408" s="22" t="s">
        <v>94</v>
      </c>
      <c r="C408" s="22">
        <v>1</v>
      </c>
      <c r="D408" s="22">
        <v>0</v>
      </c>
      <c r="E408" s="22">
        <v>2007</v>
      </c>
      <c r="F408" t="s">
        <v>939</v>
      </c>
    </row>
    <row r="409" spans="1:6" x14ac:dyDescent="0.25">
      <c r="A409" s="16" t="s">
        <v>1015</v>
      </c>
      <c r="B409" s="22" t="s">
        <v>94</v>
      </c>
      <c r="C409" s="22">
        <v>1</v>
      </c>
      <c r="D409" s="22">
        <v>2</v>
      </c>
      <c r="E409" s="22">
        <v>2013</v>
      </c>
      <c r="F409" t="s">
        <v>941</v>
      </c>
    </row>
    <row r="410" spans="1:6" x14ac:dyDescent="0.25">
      <c r="A410" s="16" t="s">
        <v>1015</v>
      </c>
      <c r="B410" s="22" t="s">
        <v>94</v>
      </c>
      <c r="C410" s="22">
        <v>1</v>
      </c>
      <c r="D410" s="22">
        <v>2</v>
      </c>
      <c r="E410" s="22">
        <v>2013</v>
      </c>
      <c r="F410" t="s">
        <v>943</v>
      </c>
    </row>
    <row r="411" spans="1:6" x14ac:dyDescent="0.25">
      <c r="A411" s="16" t="s">
        <v>1015</v>
      </c>
      <c r="B411" s="22" t="s">
        <v>94</v>
      </c>
      <c r="C411" s="22">
        <v>1</v>
      </c>
      <c r="D411" s="22">
        <v>0</v>
      </c>
      <c r="E411" s="22">
        <v>2007</v>
      </c>
      <c r="F411" t="s">
        <v>945</v>
      </c>
    </row>
    <row r="412" spans="1:6" x14ac:dyDescent="0.25">
      <c r="A412" s="16" t="s">
        <v>1015</v>
      </c>
      <c r="B412" s="22" t="s">
        <v>94</v>
      </c>
      <c r="C412" s="22">
        <v>1</v>
      </c>
      <c r="D412" s="22">
        <v>0</v>
      </c>
      <c r="E412" s="22">
        <v>2007</v>
      </c>
      <c r="F412" t="s">
        <v>947</v>
      </c>
    </row>
    <row r="413" spans="1:6" x14ac:dyDescent="0.25">
      <c r="A413" s="16" t="s">
        <v>1015</v>
      </c>
      <c r="B413" s="22" t="s">
        <v>94</v>
      </c>
      <c r="C413" s="22">
        <v>1</v>
      </c>
      <c r="D413" s="22">
        <v>0</v>
      </c>
      <c r="E413" s="22">
        <v>2007</v>
      </c>
      <c r="F413" t="s">
        <v>949</v>
      </c>
    </row>
    <row r="414" spans="1:6" x14ac:dyDescent="0.25">
      <c r="A414" s="16" t="s">
        <v>1015</v>
      </c>
      <c r="B414" s="22" t="s">
        <v>94</v>
      </c>
      <c r="C414" s="22">
        <v>1</v>
      </c>
      <c r="D414" s="22">
        <v>0</v>
      </c>
      <c r="E414" s="22">
        <v>2007</v>
      </c>
      <c r="F414" t="s">
        <v>951</v>
      </c>
    </row>
    <row r="415" spans="1:6" x14ac:dyDescent="0.25">
      <c r="A415" s="16" t="s">
        <v>1015</v>
      </c>
      <c r="B415" s="22" t="s">
        <v>94</v>
      </c>
      <c r="C415" s="22">
        <v>1</v>
      </c>
      <c r="D415" s="22">
        <v>0</v>
      </c>
      <c r="E415" s="22">
        <v>2007</v>
      </c>
      <c r="F415" t="s">
        <v>953</v>
      </c>
    </row>
    <row r="416" spans="1:6" x14ac:dyDescent="0.25">
      <c r="A416" s="16" t="s">
        <v>1015</v>
      </c>
      <c r="B416" s="22" t="s">
        <v>94</v>
      </c>
      <c r="C416" s="22">
        <v>1</v>
      </c>
      <c r="D416" s="22">
        <v>2</v>
      </c>
      <c r="E416" s="22">
        <v>2013</v>
      </c>
      <c r="F416" t="s">
        <v>955</v>
      </c>
    </row>
    <row r="417" spans="1:6" x14ac:dyDescent="0.25">
      <c r="A417" s="16" t="s">
        <v>1015</v>
      </c>
      <c r="B417" s="22" t="s">
        <v>94</v>
      </c>
      <c r="C417" s="22">
        <v>1</v>
      </c>
      <c r="D417" s="22">
        <v>2</v>
      </c>
      <c r="E417" s="22">
        <v>2013</v>
      </c>
      <c r="F417" t="s">
        <v>957</v>
      </c>
    </row>
    <row r="418" spans="1:6" x14ac:dyDescent="0.25">
      <c r="A418" s="16" t="s">
        <v>1015</v>
      </c>
      <c r="B418" s="22" t="s">
        <v>94</v>
      </c>
      <c r="C418" s="22">
        <v>1</v>
      </c>
      <c r="D418" s="22">
        <v>2</v>
      </c>
      <c r="E418" s="22">
        <v>2013</v>
      </c>
      <c r="F418" t="s">
        <v>959</v>
      </c>
    </row>
    <row r="419" spans="1:6" x14ac:dyDescent="0.25">
      <c r="A419" s="16" t="s">
        <v>1015</v>
      </c>
      <c r="B419" s="22" t="s">
        <v>94</v>
      </c>
      <c r="C419" s="22">
        <v>1</v>
      </c>
      <c r="D419" s="22">
        <v>2</v>
      </c>
      <c r="E419" s="22">
        <v>2013</v>
      </c>
      <c r="F419" t="s">
        <v>961</v>
      </c>
    </row>
    <row r="420" spans="1:6" x14ac:dyDescent="0.25">
      <c r="A420" s="16" t="s">
        <v>1015</v>
      </c>
      <c r="B420" s="22" t="s">
        <v>94</v>
      </c>
      <c r="C420" s="22">
        <v>1</v>
      </c>
      <c r="D420" s="22">
        <v>2</v>
      </c>
      <c r="E420" s="22">
        <v>2013</v>
      </c>
      <c r="F420" t="s">
        <v>963</v>
      </c>
    </row>
    <row r="421" spans="1:6" x14ac:dyDescent="0.25">
      <c r="A421" s="16" t="s">
        <v>1015</v>
      </c>
      <c r="B421" s="22" t="s">
        <v>94</v>
      </c>
      <c r="C421" s="22">
        <v>1</v>
      </c>
      <c r="D421" s="22">
        <v>0</v>
      </c>
      <c r="E421" s="22">
        <v>2008</v>
      </c>
      <c r="F421" t="s">
        <v>965</v>
      </c>
    </row>
    <row r="422" spans="1:6" x14ac:dyDescent="0.25">
      <c r="A422" s="16" t="s">
        <v>1015</v>
      </c>
      <c r="B422" s="22" t="s">
        <v>94</v>
      </c>
      <c r="C422" s="22">
        <v>1</v>
      </c>
      <c r="D422" s="22">
        <v>2</v>
      </c>
      <c r="E422" s="22">
        <v>2013</v>
      </c>
      <c r="F422" t="s">
        <v>967</v>
      </c>
    </row>
    <row r="423" spans="1:6" x14ac:dyDescent="0.25">
      <c r="A423" s="16" t="s">
        <v>1015</v>
      </c>
      <c r="B423" s="22" t="s">
        <v>94</v>
      </c>
      <c r="C423" s="22">
        <v>1</v>
      </c>
      <c r="D423" s="22">
        <v>2</v>
      </c>
      <c r="E423" s="22">
        <v>2013</v>
      </c>
      <c r="F423" t="s">
        <v>969</v>
      </c>
    </row>
    <row r="424" spans="1:6" x14ac:dyDescent="0.25">
      <c r="A424" s="16" t="s">
        <v>1015</v>
      </c>
      <c r="B424" s="22" t="s">
        <v>94</v>
      </c>
      <c r="C424" s="22">
        <v>1</v>
      </c>
      <c r="D424" s="22">
        <v>0</v>
      </c>
      <c r="E424" s="22">
        <v>2012</v>
      </c>
      <c r="F424" t="s">
        <v>971</v>
      </c>
    </row>
    <row r="425" spans="1:6" x14ac:dyDescent="0.25">
      <c r="A425" s="16" t="s">
        <v>1015</v>
      </c>
      <c r="B425" s="22" t="s">
        <v>94</v>
      </c>
      <c r="C425" s="22">
        <v>1</v>
      </c>
      <c r="D425" s="22">
        <v>0</v>
      </c>
      <c r="E425" s="22">
        <v>2012</v>
      </c>
      <c r="F425" t="s">
        <v>973</v>
      </c>
    </row>
    <row r="426" spans="1:6" x14ac:dyDescent="0.25">
      <c r="A426" s="16" t="s">
        <v>1015</v>
      </c>
      <c r="B426" s="22" t="s">
        <v>94</v>
      </c>
      <c r="C426" s="22">
        <v>1</v>
      </c>
      <c r="D426" s="22">
        <v>0</v>
      </c>
      <c r="E426" s="22">
        <v>2012</v>
      </c>
      <c r="F426" t="s">
        <v>975</v>
      </c>
    </row>
    <row r="427" spans="1:6" x14ac:dyDescent="0.25">
      <c r="A427" s="16" t="s">
        <v>1015</v>
      </c>
      <c r="B427" s="22" t="s">
        <v>94</v>
      </c>
      <c r="C427" s="22">
        <v>1</v>
      </c>
      <c r="D427" s="22">
        <v>0</v>
      </c>
      <c r="E427" s="22">
        <v>2012</v>
      </c>
      <c r="F427" t="s">
        <v>977</v>
      </c>
    </row>
    <row r="428" spans="1:6" x14ac:dyDescent="0.25">
      <c r="A428" s="16" t="s">
        <v>1015</v>
      </c>
      <c r="B428" s="22" t="s">
        <v>94</v>
      </c>
      <c r="C428" s="22">
        <v>1</v>
      </c>
      <c r="D428" s="22">
        <v>0</v>
      </c>
      <c r="E428" s="22">
        <v>2012</v>
      </c>
      <c r="F428" t="s">
        <v>979</v>
      </c>
    </row>
    <row r="429" spans="1:6" x14ac:dyDescent="0.25">
      <c r="A429" s="16" t="s">
        <v>1015</v>
      </c>
      <c r="B429" s="22" t="s">
        <v>94</v>
      </c>
      <c r="C429" s="22">
        <v>1</v>
      </c>
      <c r="D429" s="22">
        <v>1</v>
      </c>
      <c r="E429" s="22">
        <v>2013</v>
      </c>
      <c r="F429" t="s">
        <v>981</v>
      </c>
    </row>
    <row r="430" spans="1:6" x14ac:dyDescent="0.25">
      <c r="A430" s="16" t="s">
        <v>1015</v>
      </c>
      <c r="B430" s="22" t="s">
        <v>94</v>
      </c>
      <c r="C430" s="22">
        <v>1</v>
      </c>
      <c r="D430" s="22">
        <v>0</v>
      </c>
      <c r="E430" s="22">
        <v>2011</v>
      </c>
      <c r="F430" t="s">
        <v>983</v>
      </c>
    </row>
    <row r="431" spans="1:6" x14ac:dyDescent="0.25">
      <c r="A431" s="16" t="s">
        <v>1015</v>
      </c>
      <c r="B431" s="22" t="s">
        <v>94</v>
      </c>
      <c r="C431" s="22">
        <v>1</v>
      </c>
      <c r="D431" s="22">
        <v>1</v>
      </c>
      <c r="E431" s="22">
        <v>2013</v>
      </c>
      <c r="F431" t="s">
        <v>985</v>
      </c>
    </row>
    <row r="432" spans="1:6" x14ac:dyDescent="0.25">
      <c r="A432" s="16" t="s">
        <v>1015</v>
      </c>
      <c r="B432" s="22" t="s">
        <v>94</v>
      </c>
      <c r="C432" s="22">
        <v>1</v>
      </c>
      <c r="D432" s="22">
        <v>1</v>
      </c>
      <c r="E432" s="22">
        <v>2013</v>
      </c>
      <c r="F432" t="s">
        <v>987</v>
      </c>
    </row>
    <row r="433" spans="1:6" x14ac:dyDescent="0.25">
      <c r="A433" s="16" t="s">
        <v>1015</v>
      </c>
      <c r="B433" s="22" t="s">
        <v>94</v>
      </c>
      <c r="C433" s="22">
        <v>1</v>
      </c>
      <c r="D433" s="22">
        <v>1</v>
      </c>
      <c r="E433" s="22">
        <v>2013</v>
      </c>
      <c r="F433" t="s">
        <v>989</v>
      </c>
    </row>
    <row r="434" spans="1:6" x14ac:dyDescent="0.25">
      <c r="A434" s="16" t="s">
        <v>1015</v>
      </c>
      <c r="B434" s="22" t="s">
        <v>94</v>
      </c>
      <c r="C434" s="22">
        <v>1</v>
      </c>
      <c r="D434" s="22">
        <v>2</v>
      </c>
      <c r="E434" s="22">
        <v>2013</v>
      </c>
      <c r="F434" t="s">
        <v>991</v>
      </c>
    </row>
    <row r="435" spans="1:6" x14ac:dyDescent="0.25">
      <c r="A435" s="16" t="s">
        <v>1015</v>
      </c>
      <c r="B435" s="22" t="s">
        <v>94</v>
      </c>
      <c r="C435" s="22">
        <v>1</v>
      </c>
      <c r="D435" s="22">
        <v>2</v>
      </c>
      <c r="E435" s="22">
        <v>2013</v>
      </c>
      <c r="F435" t="s">
        <v>993</v>
      </c>
    </row>
    <row r="436" spans="1:6" x14ac:dyDescent="0.25">
      <c r="A436" s="16" t="s">
        <v>1015</v>
      </c>
      <c r="B436" s="22" t="s">
        <v>94</v>
      </c>
      <c r="C436" s="22">
        <v>1</v>
      </c>
      <c r="D436" s="22">
        <v>2</v>
      </c>
      <c r="E436" s="22">
        <v>2013</v>
      </c>
      <c r="F436" t="s">
        <v>995</v>
      </c>
    </row>
    <row r="437" spans="1:6" x14ac:dyDescent="0.25">
      <c r="A437" s="16" t="s">
        <v>1015</v>
      </c>
      <c r="B437" s="22" t="s">
        <v>94</v>
      </c>
      <c r="C437" s="22">
        <v>1</v>
      </c>
      <c r="D437" s="22">
        <v>2</v>
      </c>
      <c r="E437" s="22">
        <v>2013</v>
      </c>
      <c r="F437" t="s">
        <v>997</v>
      </c>
    </row>
    <row r="438" spans="1:6" x14ac:dyDescent="0.25">
      <c r="A438" s="16" t="s">
        <v>1015</v>
      </c>
      <c r="B438" s="22" t="s">
        <v>94</v>
      </c>
      <c r="C438" s="22">
        <v>1</v>
      </c>
      <c r="D438" s="22">
        <v>2</v>
      </c>
      <c r="E438" s="22">
        <v>2013</v>
      </c>
      <c r="F438" t="s">
        <v>999</v>
      </c>
    </row>
    <row r="439" spans="1:6" x14ac:dyDescent="0.25">
      <c r="A439" s="16" t="s">
        <v>1015</v>
      </c>
      <c r="B439" s="22" t="s">
        <v>94</v>
      </c>
      <c r="C439" s="22">
        <v>1</v>
      </c>
      <c r="D439" s="22">
        <v>2</v>
      </c>
      <c r="E439" s="22">
        <v>2013</v>
      </c>
      <c r="F439" t="s">
        <v>1001</v>
      </c>
    </row>
    <row r="440" spans="1:6" x14ac:dyDescent="0.25">
      <c r="A440" s="16" t="s">
        <v>1015</v>
      </c>
      <c r="B440" s="22" t="s">
        <v>94</v>
      </c>
      <c r="C440" s="22">
        <v>1</v>
      </c>
      <c r="D440" s="22">
        <v>1</v>
      </c>
      <c r="E440" s="22">
        <v>2013</v>
      </c>
      <c r="F440" t="s">
        <v>1004</v>
      </c>
    </row>
    <row r="441" spans="1:6" x14ac:dyDescent="0.25">
      <c r="A441" s="16" t="s">
        <v>1015</v>
      </c>
      <c r="B441" s="22" t="s">
        <v>94</v>
      </c>
      <c r="C441" s="22">
        <v>1</v>
      </c>
      <c r="D441" s="22">
        <v>1</v>
      </c>
      <c r="E441" s="22">
        <v>2013</v>
      </c>
      <c r="F441" t="s">
        <v>1006</v>
      </c>
    </row>
    <row r="442" spans="1:6" x14ac:dyDescent="0.25">
      <c r="A442" s="16" t="s">
        <v>1015</v>
      </c>
      <c r="B442" s="22" t="s">
        <v>94</v>
      </c>
      <c r="C442" s="22">
        <v>1</v>
      </c>
      <c r="D442" s="22">
        <v>1</v>
      </c>
      <c r="E442" s="22">
        <v>2013</v>
      </c>
      <c r="F442" t="s">
        <v>1008</v>
      </c>
    </row>
    <row r="443" spans="1:6" x14ac:dyDescent="0.25">
      <c r="A443" s="16" t="s">
        <v>1015</v>
      </c>
      <c r="B443" s="22" t="s">
        <v>94</v>
      </c>
      <c r="C443" s="22">
        <v>1</v>
      </c>
      <c r="D443" s="22">
        <v>2</v>
      </c>
      <c r="E443" s="22">
        <v>2013</v>
      </c>
      <c r="F443" t="s">
        <v>1010</v>
      </c>
    </row>
    <row r="444" spans="1:6" x14ac:dyDescent="0.25">
      <c r="A444" s="16" t="s">
        <v>1015</v>
      </c>
      <c r="B444" s="22" t="s">
        <v>94</v>
      </c>
      <c r="C444" s="22">
        <v>1</v>
      </c>
      <c r="D444" s="22">
        <v>2</v>
      </c>
      <c r="E444" s="22">
        <v>2013</v>
      </c>
      <c r="F444" t="s">
        <v>1012</v>
      </c>
    </row>
    <row r="445" spans="1:6" x14ac:dyDescent="0.25">
      <c r="A445" s="28" t="s">
        <v>1015</v>
      </c>
      <c r="B445" s="26" t="s">
        <v>94</v>
      </c>
      <c r="C445" s="26">
        <v>1</v>
      </c>
      <c r="D445" s="26">
        <v>0</v>
      </c>
      <c r="E445" s="26">
        <v>2012</v>
      </c>
      <c r="F445" s="26" t="s">
        <v>1029</v>
      </c>
    </row>
    <row r="446" spans="1:6" x14ac:dyDescent="0.25">
      <c r="A446" s="28" t="s">
        <v>1015</v>
      </c>
      <c r="B446" s="26" t="s">
        <v>94</v>
      </c>
      <c r="C446" s="26">
        <v>1</v>
      </c>
      <c r="D446" s="26">
        <v>0</v>
      </c>
      <c r="E446" s="26">
        <v>2012</v>
      </c>
      <c r="F446" s="26" t="s">
        <v>1028</v>
      </c>
    </row>
    <row r="447" spans="1:6" x14ac:dyDescent="0.25">
      <c r="A447" s="28" t="s">
        <v>1015</v>
      </c>
      <c r="B447" s="26" t="s">
        <v>94</v>
      </c>
      <c r="C447" s="26">
        <v>1</v>
      </c>
      <c r="D447" s="26">
        <v>0</v>
      </c>
      <c r="E447" s="26">
        <v>2012</v>
      </c>
      <c r="F447" s="26" t="s">
        <v>1027</v>
      </c>
    </row>
    <row r="448" spans="1:6" x14ac:dyDescent="0.25">
      <c r="A448" s="28" t="s">
        <v>1015</v>
      </c>
      <c r="B448" s="26" t="s">
        <v>94</v>
      </c>
      <c r="C448" s="26">
        <v>1</v>
      </c>
      <c r="D448" s="26">
        <v>0</v>
      </c>
      <c r="E448" s="26">
        <v>2012</v>
      </c>
      <c r="F448" s="26" t="s">
        <v>1030</v>
      </c>
    </row>
    <row r="449" spans="1:6" x14ac:dyDescent="0.25">
      <c r="A449" s="28" t="s">
        <v>1015</v>
      </c>
      <c r="B449" s="26" t="s">
        <v>94</v>
      </c>
      <c r="C449" s="26">
        <v>1</v>
      </c>
      <c r="D449" s="26">
        <v>0</v>
      </c>
      <c r="E449" s="26">
        <v>2012</v>
      </c>
      <c r="F449" s="26" t="s">
        <v>1031</v>
      </c>
    </row>
    <row r="450" spans="1:6" x14ac:dyDescent="0.25">
      <c r="A450" s="28" t="s">
        <v>1015</v>
      </c>
      <c r="B450" s="26" t="s">
        <v>94</v>
      </c>
      <c r="C450" s="26">
        <v>1</v>
      </c>
      <c r="D450" s="26">
        <v>1</v>
      </c>
      <c r="E450" s="26">
        <v>2013</v>
      </c>
      <c r="F450" s="26" t="s">
        <v>1032</v>
      </c>
    </row>
    <row r="451" spans="1:6" x14ac:dyDescent="0.25">
      <c r="A451" s="28" t="s">
        <v>1015</v>
      </c>
      <c r="B451" s="26" t="s">
        <v>94</v>
      </c>
      <c r="C451" s="26">
        <v>1</v>
      </c>
      <c r="D451" s="26">
        <v>2</v>
      </c>
      <c r="E451" s="26">
        <v>2013</v>
      </c>
      <c r="F451" s="26" t="s">
        <v>1033</v>
      </c>
    </row>
    <row r="452" spans="1:6" x14ac:dyDescent="0.25">
      <c r="A452" s="28" t="s">
        <v>1015</v>
      </c>
      <c r="B452" s="26" t="s">
        <v>94</v>
      </c>
      <c r="C452" s="26">
        <v>1</v>
      </c>
      <c r="D452" s="26">
        <v>2</v>
      </c>
      <c r="E452" s="26">
        <v>2012</v>
      </c>
      <c r="F452" s="26" t="s">
        <v>1034</v>
      </c>
    </row>
    <row r="453" spans="1:6" x14ac:dyDescent="0.25">
      <c r="A453" s="28" t="s">
        <v>1015</v>
      </c>
      <c r="B453" s="26" t="s">
        <v>94</v>
      </c>
      <c r="C453" s="26">
        <v>1</v>
      </c>
      <c r="D453" s="26">
        <v>0</v>
      </c>
      <c r="E453" s="26">
        <v>2008</v>
      </c>
      <c r="F453" s="26" t="s">
        <v>1035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" sqref="H1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3.7109375" bestFit="1" customWidth="1"/>
    <col min="4" max="4" width="14.85546875" bestFit="1" customWidth="1"/>
    <col min="5" max="5" width="16.7109375" bestFit="1" customWidth="1"/>
    <col min="6" max="6" width="12.5703125" bestFit="1" customWidth="1"/>
    <col min="7" max="7" width="20.42578125" bestFit="1" customWidth="1"/>
    <col min="8" max="8" width="19.42578125" bestFit="1" customWidth="1"/>
  </cols>
  <sheetData>
    <row r="1" spans="1:8" thickBot="1" x14ac:dyDescent="0.35">
      <c r="A1" s="9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1" t="s">
        <v>10</v>
      </c>
    </row>
    <row r="6" spans="1:8" ht="14.45" x14ac:dyDescent="0.3">
      <c r="B6" s="1"/>
      <c r="C6" s="1"/>
      <c r="D6" s="1"/>
    </row>
    <row r="7" spans="1:8" ht="14.45" x14ac:dyDescent="0.3">
      <c r="B7" s="1"/>
      <c r="C7" s="1"/>
      <c r="D7" s="1"/>
    </row>
    <row r="8" spans="1:8" ht="14.45" x14ac:dyDescent="0.3">
      <c r="B8" s="12"/>
      <c r="C8" s="1"/>
      <c r="D8" s="1"/>
    </row>
    <row r="9" spans="1:8" ht="14.45" x14ac:dyDescent="0.3">
      <c r="B9" s="4"/>
      <c r="C9" s="1"/>
      <c r="D9" s="1"/>
    </row>
    <row r="10" spans="1:8" ht="14.45" x14ac:dyDescent="0.3">
      <c r="B10" s="4"/>
      <c r="C10" s="1"/>
      <c r="D10" s="1"/>
    </row>
    <row r="11" spans="1:8" ht="14.45" x14ac:dyDescent="0.3">
      <c r="B11" s="4"/>
      <c r="C11" s="1"/>
      <c r="D11" s="1"/>
    </row>
    <row r="12" spans="1:8" ht="14.45" x14ac:dyDescent="0.3">
      <c r="B12" s="4"/>
      <c r="C12" s="1"/>
      <c r="D12" s="1"/>
    </row>
    <row r="13" spans="1:8" ht="14.45" x14ac:dyDescent="0.3">
      <c r="B13" s="4"/>
      <c r="C13" s="1"/>
      <c r="D13" s="1"/>
    </row>
    <row r="14" spans="1:8" ht="14.45" x14ac:dyDescent="0.3">
      <c r="B14" s="4"/>
      <c r="C14" s="1"/>
      <c r="D14" s="1"/>
    </row>
    <row r="15" spans="1:8" ht="14.45" x14ac:dyDescent="0.3">
      <c r="B15" s="4"/>
      <c r="C15" s="1"/>
      <c r="D15" s="1"/>
    </row>
    <row r="16" spans="1:8" ht="14.45" x14ac:dyDescent="0.3">
      <c r="B16" s="1"/>
      <c r="C16" s="1"/>
      <c r="D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3"/>
  <sheetViews>
    <sheetView topLeftCell="G1" workbookViewId="0">
      <pane ySplit="1" topLeftCell="A2" activePane="bottomLeft" state="frozen"/>
      <selection activeCell="E1" sqref="E1"/>
      <selection pane="bottomLeft" activeCell="M9" sqref="M9"/>
    </sheetView>
  </sheetViews>
  <sheetFormatPr defaultRowHeight="15" x14ac:dyDescent="0.25"/>
  <cols>
    <col min="1" max="1" width="30.85546875" style="13" customWidth="1"/>
    <col min="2" max="3" width="19.42578125" style="13" customWidth="1"/>
    <col min="4" max="4" width="18" style="13" bestFit="1" customWidth="1"/>
    <col min="5" max="5" width="19.5703125" style="13" customWidth="1"/>
    <col min="6" max="6" width="25" style="13" bestFit="1" customWidth="1"/>
    <col min="7" max="7" width="19.28515625" style="13" bestFit="1" customWidth="1"/>
    <col min="8" max="8" width="20" style="13" bestFit="1" customWidth="1"/>
    <col min="9" max="9" width="22.5703125" style="13" bestFit="1" customWidth="1"/>
    <col min="10" max="10" width="25.42578125" style="13" customWidth="1"/>
    <col min="11" max="11" width="26.28515625" style="13" customWidth="1"/>
    <col min="12" max="12" width="75.85546875" style="13" customWidth="1"/>
    <col min="13" max="13" width="30.85546875" style="13" customWidth="1"/>
    <col min="14" max="14" width="16.42578125" style="13" bestFit="1" customWidth="1"/>
    <col min="15" max="15" width="24.7109375" style="13" bestFit="1" customWidth="1"/>
    <col min="16" max="16" width="24.5703125" style="13" bestFit="1" customWidth="1"/>
    <col min="17" max="17" width="16.42578125" style="13" bestFit="1" customWidth="1"/>
    <col min="18" max="18" width="24.7109375" style="13" bestFit="1" customWidth="1"/>
    <col min="19" max="20" width="10.42578125" style="13" bestFit="1" customWidth="1"/>
    <col min="21" max="24" width="13.85546875" style="13" bestFit="1" customWidth="1"/>
    <col min="25" max="25" width="11" style="13" bestFit="1" customWidth="1"/>
    <col min="26" max="27" width="16.42578125" style="13" bestFit="1" customWidth="1"/>
    <col min="28" max="28" width="11.7109375" style="13" bestFit="1" customWidth="1"/>
    <col min="29" max="30" width="13.42578125" style="13" bestFit="1" customWidth="1"/>
    <col min="31" max="34" width="13.85546875" style="13" bestFit="1" customWidth="1"/>
    <col min="35" max="35" width="11.140625" style="13" bestFit="1" customWidth="1"/>
    <col min="36" max="36" width="12" style="13" bestFit="1" customWidth="1"/>
    <col min="37" max="37" width="12.140625" style="13" bestFit="1" customWidth="1"/>
    <col min="38" max="38" width="8.28515625" style="13" bestFit="1" customWidth="1"/>
    <col min="39" max="39" width="9.7109375" style="13" bestFit="1" customWidth="1"/>
    <col min="40" max="40" width="10.140625" style="13" bestFit="1" customWidth="1"/>
    <col min="41" max="41" width="10.28515625" style="13" bestFit="1" customWidth="1"/>
    <col min="42" max="42" width="71.140625" style="13" bestFit="1" customWidth="1"/>
    <col min="43" max="16384" width="9.140625" style="13"/>
  </cols>
  <sheetData>
    <row r="1" spans="1:42" x14ac:dyDescent="0.25">
      <c r="A1" s="15" t="s">
        <v>10</v>
      </c>
      <c r="B1" s="15" t="s">
        <v>84</v>
      </c>
      <c r="C1" s="15" t="s">
        <v>85</v>
      </c>
      <c r="D1" s="13" t="s">
        <v>12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91</v>
      </c>
      <c r="K1" s="13" t="s">
        <v>92</v>
      </c>
      <c r="L1" s="13" t="s">
        <v>1037</v>
      </c>
      <c r="M1" s="37" t="s">
        <v>1073</v>
      </c>
      <c r="N1" s="38" t="s">
        <v>1038</v>
      </c>
      <c r="O1" s="38" t="s">
        <v>1039</v>
      </c>
      <c r="P1" s="38" t="s">
        <v>1040</v>
      </c>
      <c r="Q1" s="38" t="s">
        <v>1041</v>
      </c>
      <c r="R1" s="38" t="s">
        <v>1042</v>
      </c>
      <c r="S1" s="38" t="s">
        <v>1043</v>
      </c>
      <c r="T1" s="38" t="s">
        <v>1044</v>
      </c>
      <c r="U1" s="38" t="s">
        <v>1045</v>
      </c>
      <c r="V1" s="38" t="s">
        <v>1046</v>
      </c>
      <c r="W1" s="38" t="s">
        <v>1047</v>
      </c>
      <c r="X1" s="38" t="s">
        <v>1048</v>
      </c>
      <c r="Y1" s="38" t="s">
        <v>1049</v>
      </c>
      <c r="Z1" s="38" t="s">
        <v>1050</v>
      </c>
      <c r="AA1" s="38" t="s">
        <v>1051</v>
      </c>
      <c r="AB1" s="38" t="s">
        <v>1052</v>
      </c>
      <c r="AC1" s="38" t="s">
        <v>1053</v>
      </c>
      <c r="AD1" s="38" t="s">
        <v>1054</v>
      </c>
      <c r="AE1" s="38" t="s">
        <v>1055</v>
      </c>
      <c r="AF1" s="38" t="s">
        <v>1056</v>
      </c>
      <c r="AG1" s="38" t="s">
        <v>1057</v>
      </c>
      <c r="AH1" s="38" t="s">
        <v>1058</v>
      </c>
      <c r="AI1" s="38" t="s">
        <v>1059</v>
      </c>
      <c r="AJ1" s="38" t="s">
        <v>1060</v>
      </c>
      <c r="AK1" s="38" t="s">
        <v>1061</v>
      </c>
      <c r="AL1" s="38" t="s">
        <v>1062</v>
      </c>
      <c r="AM1" s="38" t="s">
        <v>1063</v>
      </c>
      <c r="AN1" s="38" t="s">
        <v>1064</v>
      </c>
      <c r="AO1" s="38" t="s">
        <v>1065</v>
      </c>
      <c r="AP1" s="38" t="s">
        <v>93</v>
      </c>
    </row>
    <row r="2" spans="1:42" ht="15.75" x14ac:dyDescent="0.25">
      <c r="A2" s="13" t="s">
        <v>130</v>
      </c>
      <c r="B2" s="36">
        <v>691982.98639805883</v>
      </c>
      <c r="C2" s="32">
        <v>6201072.6615968179</v>
      </c>
      <c r="D2" s="37" t="s">
        <v>47</v>
      </c>
      <c r="E2" s="18">
        <v>39234</v>
      </c>
      <c r="F2" s="18">
        <v>41547</v>
      </c>
      <c r="G2" s="13" t="s">
        <v>96</v>
      </c>
      <c r="H2" s="13" t="s">
        <v>97</v>
      </c>
      <c r="I2" s="13" t="s">
        <v>97</v>
      </c>
      <c r="J2" s="13" t="s">
        <v>94</v>
      </c>
      <c r="K2" s="13" t="s">
        <v>94</v>
      </c>
      <c r="L2" s="20" t="s">
        <v>101</v>
      </c>
      <c r="M2" s="37" t="str">
        <f>SUBSTITUTE(CONCATENATE("POINT (",ROUND(B2,3)," ",ROUND(C2,3),")"),",",".")</f>
        <v>POINT (691982.986 6201072.662)</v>
      </c>
      <c r="N2" s="38" t="str">
        <f>A2</f>
        <v>DKANGIOBROVIG</v>
      </c>
      <c r="O2" s="38" t="s">
        <v>10</v>
      </c>
      <c r="P2" s="38" t="s">
        <v>1067</v>
      </c>
      <c r="Q2" s="38" t="str">
        <f>N2</f>
        <v>DKANGIOBROVIG</v>
      </c>
      <c r="R2" s="38" t="s">
        <v>10</v>
      </c>
      <c r="S2" s="38" t="str">
        <f>TEXT("22-12-2015","ÅÅÅÅ-MM-DD")</f>
        <v>2015-12-22</v>
      </c>
      <c r="T2" s="38" t="str">
        <f>TEXT("22-12-2021","ÅÅÅÅ-MM-DD")</f>
        <v>2021-12-22</v>
      </c>
      <c r="U2" s="38" t="s">
        <v>1068</v>
      </c>
      <c r="V2" s="38" t="s">
        <v>1068</v>
      </c>
      <c r="W2" s="38" t="s">
        <v>1068</v>
      </c>
      <c r="X2" s="38" t="s">
        <v>1068</v>
      </c>
      <c r="Y2" s="38" t="s">
        <v>1069</v>
      </c>
      <c r="Z2" s="38" t="str">
        <f>N2</f>
        <v>DKANGIOBROVIG</v>
      </c>
      <c r="AA2" s="38" t="str">
        <f>N2</f>
        <v>DKANGIOBROVIG</v>
      </c>
      <c r="AB2" s="38" t="s">
        <v>1070</v>
      </c>
      <c r="AC2" s="40" t="str">
        <f>TEXT(E2,"åååå-mm-dd")</f>
        <v>2007-06-01</v>
      </c>
      <c r="AD2" s="40" t="str">
        <f>TEXT(F2,"åååå-mm-dd")</f>
        <v>2013-09-30</v>
      </c>
      <c r="AE2" s="41" t="str">
        <f>D2</f>
        <v>DKCOAST1</v>
      </c>
      <c r="AF2" s="38" t="s">
        <v>1066</v>
      </c>
      <c r="AG2" s="38" t="s">
        <v>1068</v>
      </c>
      <c r="AH2" s="38" t="s">
        <v>1068</v>
      </c>
      <c r="AI2" s="38" t="str">
        <f>G2</f>
        <v>TRUE</v>
      </c>
      <c r="AJ2" s="38" t="str">
        <f>H2</f>
        <v>FALSE</v>
      </c>
      <c r="AK2" s="38" t="str">
        <f>I2</f>
        <v>FALSE</v>
      </c>
      <c r="AL2" s="38" t="s">
        <v>1071</v>
      </c>
      <c r="AM2" s="38">
        <v>-9999</v>
      </c>
      <c r="AN2" s="38">
        <v>-9999</v>
      </c>
      <c r="AO2" s="38" t="s">
        <v>1072</v>
      </c>
      <c r="AP2" s="39" t="str">
        <f>L2</f>
        <v>http://www.miljoeportal.dk/borger/Intro_overfladevand/Sider/default.aspx</v>
      </c>
    </row>
    <row r="3" spans="1:42" ht="15.75" x14ac:dyDescent="0.25">
      <c r="A3" s="13" t="s">
        <v>132</v>
      </c>
      <c r="B3" s="32">
        <v>685024.05644243979</v>
      </c>
      <c r="C3" s="32">
        <v>6205462.9335840847</v>
      </c>
      <c r="D3" s="37" t="s">
        <v>47</v>
      </c>
      <c r="E3" s="18">
        <v>39234</v>
      </c>
      <c r="F3" s="18">
        <v>41547</v>
      </c>
      <c r="G3" s="13" t="s">
        <v>96</v>
      </c>
      <c r="H3" s="13" t="s">
        <v>97</v>
      </c>
      <c r="I3" s="13" t="s">
        <v>97</v>
      </c>
      <c r="J3" s="13" t="s">
        <v>94</v>
      </c>
      <c r="K3" s="13" t="s">
        <v>94</v>
      </c>
      <c r="L3" s="20" t="s">
        <v>101</v>
      </c>
      <c r="M3" s="37" t="str">
        <f t="shared" ref="M3:M66" si="0">SUBSTITUTE(CONCATENATE("POINT (",ROUND(B3,3)," ",ROUND(C3,3),")"),",",".")</f>
        <v>POINT (685024.056 6205462.934)</v>
      </c>
      <c r="N3" s="38" t="str">
        <f t="shared" ref="N3:N66" si="1">A3</f>
        <v>DKANGIOELLINGE</v>
      </c>
      <c r="O3" s="38" t="s">
        <v>10</v>
      </c>
      <c r="P3" s="38" t="s">
        <v>1067</v>
      </c>
      <c r="Q3" s="38" t="str">
        <f t="shared" ref="Q3:Q66" si="2">N3</f>
        <v>DKANGIOELLINGE</v>
      </c>
      <c r="R3" s="38" t="s">
        <v>10</v>
      </c>
      <c r="S3" s="38" t="str">
        <f t="shared" ref="S3:S66" si="3">TEXT("22-12-2015","ÅÅÅÅ-MM-DD")</f>
        <v>2015-12-22</v>
      </c>
      <c r="T3" s="38" t="str">
        <f t="shared" ref="T3:T66" si="4">TEXT("22-12-2021","ÅÅÅÅ-MM-DD")</f>
        <v>2021-12-22</v>
      </c>
      <c r="U3" s="38" t="s">
        <v>1068</v>
      </c>
      <c r="V3" s="38" t="s">
        <v>1068</v>
      </c>
      <c r="W3" s="38" t="s">
        <v>1068</v>
      </c>
      <c r="X3" s="38" t="s">
        <v>1068</v>
      </c>
      <c r="Y3" s="38" t="s">
        <v>1069</v>
      </c>
      <c r="Z3" s="38" t="str">
        <f t="shared" ref="Z3:Z66" si="5">N3</f>
        <v>DKANGIOELLINGE</v>
      </c>
      <c r="AA3" s="38" t="str">
        <f t="shared" ref="AA3:AA66" si="6">N3</f>
        <v>DKANGIOELLINGE</v>
      </c>
      <c r="AB3" s="38" t="s">
        <v>1070</v>
      </c>
      <c r="AC3" s="40" t="str">
        <f t="shared" ref="AC3:AC66" si="7">TEXT(E3,"åååå-mm-dd")</f>
        <v>2007-06-01</v>
      </c>
      <c r="AD3" s="40" t="str">
        <f t="shared" ref="AD3:AD66" si="8">TEXT(F3,"åååå-mm-dd")</f>
        <v>2013-09-30</v>
      </c>
      <c r="AE3" s="41" t="str">
        <f t="shared" ref="AE3:AE66" si="9">D3</f>
        <v>DKCOAST1</v>
      </c>
      <c r="AF3" s="38" t="s">
        <v>1066</v>
      </c>
      <c r="AG3" s="38" t="s">
        <v>1068</v>
      </c>
      <c r="AH3" s="38" t="s">
        <v>1068</v>
      </c>
      <c r="AI3" s="38" t="str">
        <f t="shared" ref="AI3:AI66" si="10">G3</f>
        <v>TRUE</v>
      </c>
      <c r="AJ3" s="38" t="str">
        <f t="shared" ref="AJ3:AJ66" si="11">H3</f>
        <v>FALSE</v>
      </c>
      <c r="AK3" s="38" t="str">
        <f t="shared" ref="AK3:AK66" si="12">I3</f>
        <v>FALSE</v>
      </c>
      <c r="AL3" s="38" t="s">
        <v>1071</v>
      </c>
      <c r="AM3" s="38">
        <v>-9999</v>
      </c>
      <c r="AN3" s="38">
        <v>-9999</v>
      </c>
      <c r="AO3" s="38" t="s">
        <v>1072</v>
      </c>
      <c r="AP3" s="39" t="str">
        <f t="shared" ref="AP3:AP66" si="13">L3</f>
        <v>http://www.miljoeportal.dk/borger/Intro_overfladevand/Sider/default.aspx</v>
      </c>
    </row>
    <row r="4" spans="1:42" ht="15.75" x14ac:dyDescent="0.25">
      <c r="A4" s="13" t="s">
        <v>134</v>
      </c>
      <c r="B4" s="36">
        <v>690738.43754057889</v>
      </c>
      <c r="C4" s="32">
        <v>6197487.6401115665</v>
      </c>
      <c r="D4" s="37" t="s">
        <v>47</v>
      </c>
      <c r="E4" s="18">
        <v>39234</v>
      </c>
      <c r="F4" s="18">
        <v>40086</v>
      </c>
      <c r="G4" s="13" t="s">
        <v>96</v>
      </c>
      <c r="H4" s="13" t="s">
        <v>97</v>
      </c>
      <c r="I4" s="13" t="s">
        <v>97</v>
      </c>
      <c r="J4" s="13" t="s">
        <v>94</v>
      </c>
      <c r="K4" s="13" t="s">
        <v>94</v>
      </c>
      <c r="L4" s="20" t="s">
        <v>101</v>
      </c>
      <c r="M4" s="37" t="str">
        <f t="shared" si="0"/>
        <v>POINT (690738.438 6197487.64)</v>
      </c>
      <c r="N4" s="38" t="str">
        <f t="shared" si="1"/>
        <v>DKANGIOMYRBJERG</v>
      </c>
      <c r="O4" s="38" t="s">
        <v>10</v>
      </c>
      <c r="P4" s="38" t="s">
        <v>1067</v>
      </c>
      <c r="Q4" s="38" t="str">
        <f t="shared" si="2"/>
        <v>DKANGIOMYRBJERG</v>
      </c>
      <c r="R4" s="38" t="s">
        <v>10</v>
      </c>
      <c r="S4" s="38" t="str">
        <f t="shared" si="3"/>
        <v>2015-12-22</v>
      </c>
      <c r="T4" s="38" t="str">
        <f t="shared" si="4"/>
        <v>2021-12-22</v>
      </c>
      <c r="U4" s="38" t="s">
        <v>1068</v>
      </c>
      <c r="V4" s="38" t="s">
        <v>1068</v>
      </c>
      <c r="W4" s="38" t="s">
        <v>1068</v>
      </c>
      <c r="X4" s="38" t="s">
        <v>1068</v>
      </c>
      <c r="Y4" s="38" t="s">
        <v>1069</v>
      </c>
      <c r="Z4" s="38" t="str">
        <f t="shared" si="5"/>
        <v>DKANGIOMYRBJERG</v>
      </c>
      <c r="AA4" s="38" t="str">
        <f t="shared" si="6"/>
        <v>DKANGIOMYRBJERG</v>
      </c>
      <c r="AB4" s="38" t="s">
        <v>1070</v>
      </c>
      <c r="AC4" s="40" t="str">
        <f t="shared" si="7"/>
        <v>2007-06-01</v>
      </c>
      <c r="AD4" s="40" t="str">
        <f t="shared" si="8"/>
        <v>2009-09-30</v>
      </c>
      <c r="AE4" s="41" t="str">
        <f t="shared" si="9"/>
        <v>DKCOAST1</v>
      </c>
      <c r="AF4" s="38" t="s">
        <v>1066</v>
      </c>
      <c r="AG4" s="38" t="s">
        <v>1068</v>
      </c>
      <c r="AH4" s="38" t="s">
        <v>1068</v>
      </c>
      <c r="AI4" s="38" t="str">
        <f t="shared" si="10"/>
        <v>TRUE</v>
      </c>
      <c r="AJ4" s="38" t="str">
        <f t="shared" si="11"/>
        <v>FALSE</v>
      </c>
      <c r="AK4" s="38" t="str">
        <f t="shared" si="12"/>
        <v>FALSE</v>
      </c>
      <c r="AL4" s="38" t="s">
        <v>1071</v>
      </c>
      <c r="AM4" s="38">
        <v>-9999</v>
      </c>
      <c r="AN4" s="38">
        <v>-9999</v>
      </c>
      <c r="AO4" s="38" t="s">
        <v>1072</v>
      </c>
      <c r="AP4" s="39" t="str">
        <f t="shared" si="13"/>
        <v>http://www.miljoeportal.dk/borger/Intro_overfladevand/Sider/default.aspx</v>
      </c>
    </row>
    <row r="5" spans="1:42" ht="15.75" x14ac:dyDescent="0.25">
      <c r="A5" s="13" t="s">
        <v>136</v>
      </c>
      <c r="B5" s="36">
        <v>695570.00258202129</v>
      </c>
      <c r="C5" s="32">
        <v>6186705.4761072053</v>
      </c>
      <c r="D5" s="37" t="s">
        <v>47</v>
      </c>
      <c r="E5" s="18">
        <v>39234</v>
      </c>
      <c r="F5" s="18">
        <v>41547</v>
      </c>
      <c r="G5" s="13" t="s">
        <v>96</v>
      </c>
      <c r="H5" s="13" t="s">
        <v>97</v>
      </c>
      <c r="I5" s="13" t="s">
        <v>97</v>
      </c>
      <c r="J5" s="13" t="s">
        <v>94</v>
      </c>
      <c r="K5" s="13" t="s">
        <v>94</v>
      </c>
      <c r="L5" s="20" t="s">
        <v>101</v>
      </c>
      <c r="M5" s="37" t="str">
        <f t="shared" si="0"/>
        <v>POINT (695570.003 6186705.476)</v>
      </c>
      <c r="N5" s="38" t="str">
        <f t="shared" si="1"/>
        <v>DKANGIOSKULDELEV</v>
      </c>
      <c r="O5" s="38" t="s">
        <v>10</v>
      </c>
      <c r="P5" s="38" t="s">
        <v>1067</v>
      </c>
      <c r="Q5" s="38" t="str">
        <f t="shared" si="2"/>
        <v>DKANGIOSKULDELEV</v>
      </c>
      <c r="R5" s="38" t="s">
        <v>10</v>
      </c>
      <c r="S5" s="38" t="str">
        <f t="shared" si="3"/>
        <v>2015-12-22</v>
      </c>
      <c r="T5" s="38" t="str">
        <f t="shared" si="4"/>
        <v>2021-12-22</v>
      </c>
      <c r="U5" s="38" t="s">
        <v>1068</v>
      </c>
      <c r="V5" s="38" t="s">
        <v>1068</v>
      </c>
      <c r="W5" s="38" t="s">
        <v>1068</v>
      </c>
      <c r="X5" s="38" t="s">
        <v>1068</v>
      </c>
      <c r="Y5" s="38" t="s">
        <v>1069</v>
      </c>
      <c r="Z5" s="38" t="str">
        <f t="shared" si="5"/>
        <v>DKANGIOSKULDELEV</v>
      </c>
      <c r="AA5" s="38" t="str">
        <f t="shared" si="6"/>
        <v>DKANGIOSKULDELEV</v>
      </c>
      <c r="AB5" s="38" t="s">
        <v>1070</v>
      </c>
      <c r="AC5" s="40" t="str">
        <f t="shared" si="7"/>
        <v>2007-06-01</v>
      </c>
      <c r="AD5" s="40" t="str">
        <f t="shared" si="8"/>
        <v>2013-09-30</v>
      </c>
      <c r="AE5" s="41" t="str">
        <f t="shared" si="9"/>
        <v>DKCOAST1</v>
      </c>
      <c r="AF5" s="38" t="s">
        <v>1066</v>
      </c>
      <c r="AG5" s="38" t="s">
        <v>1068</v>
      </c>
      <c r="AH5" s="38" t="s">
        <v>1068</v>
      </c>
      <c r="AI5" s="38" t="str">
        <f t="shared" si="10"/>
        <v>TRUE</v>
      </c>
      <c r="AJ5" s="38" t="str">
        <f t="shared" si="11"/>
        <v>FALSE</v>
      </c>
      <c r="AK5" s="38" t="str">
        <f t="shared" si="12"/>
        <v>FALSE</v>
      </c>
      <c r="AL5" s="38" t="s">
        <v>1071</v>
      </c>
      <c r="AM5" s="38">
        <v>-9999</v>
      </c>
      <c r="AN5" s="38">
        <v>-9999</v>
      </c>
      <c r="AO5" s="38" t="s">
        <v>1072</v>
      </c>
      <c r="AP5" s="39" t="str">
        <f t="shared" si="13"/>
        <v>http://www.miljoeportal.dk/borger/Intro_overfladevand/Sider/default.aspx</v>
      </c>
    </row>
    <row r="6" spans="1:42" ht="15.75" x14ac:dyDescent="0.25">
      <c r="A6" s="13" t="s">
        <v>138</v>
      </c>
      <c r="B6" s="36">
        <v>692532.71206770453</v>
      </c>
      <c r="C6" s="32">
        <v>6197222.75120355</v>
      </c>
      <c r="D6" s="37" t="s">
        <v>47</v>
      </c>
      <c r="E6" s="18">
        <v>39234</v>
      </c>
      <c r="F6" s="18">
        <v>40451</v>
      </c>
      <c r="G6" s="13" t="s">
        <v>96</v>
      </c>
      <c r="H6" s="13" t="s">
        <v>97</v>
      </c>
      <c r="I6" s="13" t="s">
        <v>97</v>
      </c>
      <c r="J6" s="13" t="s">
        <v>94</v>
      </c>
      <c r="K6" s="13" t="s">
        <v>94</v>
      </c>
      <c r="L6" s="20" t="s">
        <v>101</v>
      </c>
      <c r="M6" s="37" t="str">
        <f t="shared" si="0"/>
        <v>POINT (692532.712 6197222.751)</v>
      </c>
      <c r="N6" s="38" t="str">
        <f t="shared" si="1"/>
        <v>DKANGIOSTAERGAARDEN</v>
      </c>
      <c r="O6" s="38" t="s">
        <v>10</v>
      </c>
      <c r="P6" s="38" t="s">
        <v>1067</v>
      </c>
      <c r="Q6" s="38" t="str">
        <f t="shared" si="2"/>
        <v>DKANGIOSTAERGAARDEN</v>
      </c>
      <c r="R6" s="38" t="s">
        <v>10</v>
      </c>
      <c r="S6" s="38" t="str">
        <f t="shared" si="3"/>
        <v>2015-12-22</v>
      </c>
      <c r="T6" s="38" t="str">
        <f t="shared" si="4"/>
        <v>2021-12-22</v>
      </c>
      <c r="U6" s="38" t="s">
        <v>1068</v>
      </c>
      <c r="V6" s="38" t="s">
        <v>1068</v>
      </c>
      <c r="W6" s="38" t="s">
        <v>1068</v>
      </c>
      <c r="X6" s="38" t="s">
        <v>1068</v>
      </c>
      <c r="Y6" s="38" t="s">
        <v>1069</v>
      </c>
      <c r="Z6" s="38" t="str">
        <f t="shared" si="5"/>
        <v>DKANGIOSTAERGAARDEN</v>
      </c>
      <c r="AA6" s="38" t="str">
        <f t="shared" si="6"/>
        <v>DKANGIOSTAERGAARDEN</v>
      </c>
      <c r="AB6" s="38" t="s">
        <v>1070</v>
      </c>
      <c r="AC6" s="40" t="str">
        <f t="shared" si="7"/>
        <v>2007-06-01</v>
      </c>
      <c r="AD6" s="40" t="str">
        <f t="shared" si="8"/>
        <v>2010-09-30</v>
      </c>
      <c r="AE6" s="41" t="str">
        <f t="shared" si="9"/>
        <v>DKCOAST1</v>
      </c>
      <c r="AF6" s="38" t="s">
        <v>1066</v>
      </c>
      <c r="AG6" s="38" t="s">
        <v>1068</v>
      </c>
      <c r="AH6" s="38" t="s">
        <v>1068</v>
      </c>
      <c r="AI6" s="38" t="str">
        <f t="shared" si="10"/>
        <v>TRUE</v>
      </c>
      <c r="AJ6" s="38" t="str">
        <f t="shared" si="11"/>
        <v>FALSE</v>
      </c>
      <c r="AK6" s="38" t="str">
        <f t="shared" si="12"/>
        <v>FALSE</v>
      </c>
      <c r="AL6" s="38" t="s">
        <v>1071</v>
      </c>
      <c r="AM6" s="38">
        <v>-9999</v>
      </c>
      <c r="AN6" s="38">
        <v>-9999</v>
      </c>
      <c r="AO6" s="38" t="s">
        <v>1072</v>
      </c>
      <c r="AP6" s="39" t="str">
        <f t="shared" si="13"/>
        <v>http://www.miljoeportal.dk/borger/Intro_overfladevand/Sider/default.aspx</v>
      </c>
    </row>
    <row r="7" spans="1:42" ht="15.75" x14ac:dyDescent="0.25">
      <c r="A7" s="13" t="s">
        <v>140</v>
      </c>
      <c r="B7" s="36">
        <v>698261.65678148123</v>
      </c>
      <c r="C7" s="32">
        <v>6177694.841501086</v>
      </c>
      <c r="D7" s="37" t="s">
        <v>48</v>
      </c>
      <c r="E7" s="18">
        <v>39234</v>
      </c>
      <c r="F7" s="18">
        <v>41547</v>
      </c>
      <c r="G7" s="13" t="s">
        <v>96</v>
      </c>
      <c r="H7" s="13" t="s">
        <v>97</v>
      </c>
      <c r="I7" s="13" t="s">
        <v>97</v>
      </c>
      <c r="J7" s="13" t="s">
        <v>94</v>
      </c>
      <c r="K7" s="13" t="s">
        <v>94</v>
      </c>
      <c r="L7" s="20" t="s">
        <v>101</v>
      </c>
      <c r="M7" s="37" t="str">
        <f t="shared" si="0"/>
        <v>POINT (698261.657 6177694.842)</v>
      </c>
      <c r="N7" s="38" t="str">
        <f t="shared" si="1"/>
        <v>DKANGIOAGERNAKKE</v>
      </c>
      <c r="O7" s="38" t="s">
        <v>10</v>
      </c>
      <c r="P7" s="38" t="s">
        <v>1067</v>
      </c>
      <c r="Q7" s="38" t="str">
        <f t="shared" si="2"/>
        <v>DKANGIOAGERNAKKE</v>
      </c>
      <c r="R7" s="38" t="s">
        <v>10</v>
      </c>
      <c r="S7" s="38" t="str">
        <f t="shared" si="3"/>
        <v>2015-12-22</v>
      </c>
      <c r="T7" s="38" t="str">
        <f t="shared" si="4"/>
        <v>2021-12-22</v>
      </c>
      <c r="U7" s="38" t="s">
        <v>1068</v>
      </c>
      <c r="V7" s="38" t="s">
        <v>1068</v>
      </c>
      <c r="W7" s="38" t="s">
        <v>1068</v>
      </c>
      <c r="X7" s="38" t="s">
        <v>1068</v>
      </c>
      <c r="Y7" s="38" t="s">
        <v>1069</v>
      </c>
      <c r="Z7" s="38" t="str">
        <f t="shared" si="5"/>
        <v>DKANGIOAGERNAKKE</v>
      </c>
      <c r="AA7" s="38" t="str">
        <f t="shared" si="6"/>
        <v>DKANGIOAGERNAKKE</v>
      </c>
      <c r="AB7" s="38" t="s">
        <v>1070</v>
      </c>
      <c r="AC7" s="40" t="str">
        <f t="shared" si="7"/>
        <v>2007-06-01</v>
      </c>
      <c r="AD7" s="40" t="str">
        <f t="shared" si="8"/>
        <v>2013-09-30</v>
      </c>
      <c r="AE7" s="41" t="str">
        <f t="shared" si="9"/>
        <v>DKCOAST2</v>
      </c>
      <c r="AF7" s="38" t="s">
        <v>1066</v>
      </c>
      <c r="AG7" s="38" t="s">
        <v>1068</v>
      </c>
      <c r="AH7" s="38" t="s">
        <v>1068</v>
      </c>
      <c r="AI7" s="38" t="str">
        <f t="shared" si="10"/>
        <v>TRUE</v>
      </c>
      <c r="AJ7" s="38" t="str">
        <f t="shared" si="11"/>
        <v>FALSE</v>
      </c>
      <c r="AK7" s="38" t="str">
        <f t="shared" si="12"/>
        <v>FALSE</v>
      </c>
      <c r="AL7" s="38" t="s">
        <v>1071</v>
      </c>
      <c r="AM7" s="38">
        <v>-9999</v>
      </c>
      <c r="AN7" s="38">
        <v>-9999</v>
      </c>
      <c r="AO7" s="38" t="s">
        <v>1072</v>
      </c>
      <c r="AP7" s="39" t="str">
        <f t="shared" si="13"/>
        <v>http://www.miljoeportal.dk/borger/Intro_overfladevand/Sider/default.aspx</v>
      </c>
    </row>
    <row r="8" spans="1:42" ht="15.75" x14ac:dyDescent="0.25">
      <c r="A8" s="13" t="s">
        <v>142</v>
      </c>
      <c r="B8" s="36">
        <v>694012.71130837454</v>
      </c>
      <c r="C8" s="32">
        <v>6176091.6618150575</v>
      </c>
      <c r="D8" s="37" t="s">
        <v>48</v>
      </c>
      <c r="E8" s="18">
        <v>39234</v>
      </c>
      <c r="F8" s="18">
        <v>41547</v>
      </c>
      <c r="G8" s="13" t="s">
        <v>96</v>
      </c>
      <c r="H8" s="13" t="s">
        <v>97</v>
      </c>
      <c r="I8" s="13" t="s">
        <v>97</v>
      </c>
      <c r="J8" s="13" t="s">
        <v>94</v>
      </c>
      <c r="K8" s="13" t="s">
        <v>94</v>
      </c>
      <c r="L8" s="20" t="s">
        <v>101</v>
      </c>
      <c r="M8" s="37" t="str">
        <f t="shared" si="0"/>
        <v>POINT (694012.711 6176091.662)</v>
      </c>
      <c r="N8" s="38" t="str">
        <f t="shared" si="1"/>
        <v>DKANGIOKONGSHAGE</v>
      </c>
      <c r="O8" s="38" t="s">
        <v>10</v>
      </c>
      <c r="P8" s="38" t="s">
        <v>1067</v>
      </c>
      <c r="Q8" s="38" t="str">
        <f t="shared" si="2"/>
        <v>DKANGIOKONGSHAGE</v>
      </c>
      <c r="R8" s="38" t="s">
        <v>10</v>
      </c>
      <c r="S8" s="38" t="str">
        <f t="shared" si="3"/>
        <v>2015-12-22</v>
      </c>
      <c r="T8" s="38" t="str">
        <f t="shared" si="4"/>
        <v>2021-12-22</v>
      </c>
      <c r="U8" s="38" t="s">
        <v>1068</v>
      </c>
      <c r="V8" s="38" t="s">
        <v>1068</v>
      </c>
      <c r="W8" s="38" t="s">
        <v>1068</v>
      </c>
      <c r="X8" s="38" t="s">
        <v>1068</v>
      </c>
      <c r="Y8" s="38" t="s">
        <v>1069</v>
      </c>
      <c r="Z8" s="38" t="str">
        <f t="shared" si="5"/>
        <v>DKANGIOKONGSHAGE</v>
      </c>
      <c r="AA8" s="38" t="str">
        <f t="shared" si="6"/>
        <v>DKANGIOKONGSHAGE</v>
      </c>
      <c r="AB8" s="38" t="s">
        <v>1070</v>
      </c>
      <c r="AC8" s="40" t="str">
        <f t="shared" si="7"/>
        <v>2007-06-01</v>
      </c>
      <c r="AD8" s="40" t="str">
        <f t="shared" si="8"/>
        <v>2013-09-30</v>
      </c>
      <c r="AE8" s="41" t="str">
        <f t="shared" si="9"/>
        <v>DKCOAST2</v>
      </c>
      <c r="AF8" s="38" t="s">
        <v>1066</v>
      </c>
      <c r="AG8" s="38" t="s">
        <v>1068</v>
      </c>
      <c r="AH8" s="38" t="s">
        <v>1068</v>
      </c>
      <c r="AI8" s="38" t="str">
        <f t="shared" si="10"/>
        <v>TRUE</v>
      </c>
      <c r="AJ8" s="38" t="str">
        <f t="shared" si="11"/>
        <v>FALSE</v>
      </c>
      <c r="AK8" s="38" t="str">
        <f t="shared" si="12"/>
        <v>FALSE</v>
      </c>
      <c r="AL8" s="38" t="s">
        <v>1071</v>
      </c>
      <c r="AM8" s="38">
        <v>-9999</v>
      </c>
      <c r="AN8" s="38">
        <v>-9999</v>
      </c>
      <c r="AO8" s="38" t="s">
        <v>1072</v>
      </c>
      <c r="AP8" s="39" t="str">
        <f t="shared" si="13"/>
        <v>http://www.miljoeportal.dk/borger/Intro_overfladevand/Sider/default.aspx</v>
      </c>
    </row>
    <row r="9" spans="1:42" ht="15.75" x14ac:dyDescent="0.25">
      <c r="A9" s="13" t="s">
        <v>144</v>
      </c>
      <c r="B9" s="36">
        <v>692407.85034206905</v>
      </c>
      <c r="C9" s="32">
        <v>6177449.8257631846</v>
      </c>
      <c r="D9" s="37" t="s">
        <v>48</v>
      </c>
      <c r="E9" s="18">
        <v>39234</v>
      </c>
      <c r="F9" s="18">
        <v>41547</v>
      </c>
      <c r="G9" s="13" t="s">
        <v>96</v>
      </c>
      <c r="H9" s="13" t="s">
        <v>97</v>
      </c>
      <c r="I9" s="13" t="s">
        <v>97</v>
      </c>
      <c r="J9" s="13" t="s">
        <v>94</v>
      </c>
      <c r="K9" s="13" t="s">
        <v>94</v>
      </c>
      <c r="L9" s="20" t="s">
        <v>101</v>
      </c>
      <c r="M9" s="37" t="str">
        <f t="shared" si="0"/>
        <v>POINT (692407.85 6177449.826)</v>
      </c>
      <c r="N9" s="38" t="str">
        <f t="shared" si="1"/>
        <v>DKANGIONØRREHOVED</v>
      </c>
      <c r="O9" s="38" t="s">
        <v>10</v>
      </c>
      <c r="P9" s="38" t="s">
        <v>1067</v>
      </c>
      <c r="Q9" s="38" t="str">
        <f t="shared" si="2"/>
        <v>DKANGIONØRREHOVED</v>
      </c>
      <c r="R9" s="38" t="s">
        <v>10</v>
      </c>
      <c r="S9" s="38" t="str">
        <f t="shared" si="3"/>
        <v>2015-12-22</v>
      </c>
      <c r="T9" s="38" t="str">
        <f t="shared" si="4"/>
        <v>2021-12-22</v>
      </c>
      <c r="U9" s="38" t="s">
        <v>1068</v>
      </c>
      <c r="V9" s="38" t="s">
        <v>1068</v>
      </c>
      <c r="W9" s="38" t="s">
        <v>1068</v>
      </c>
      <c r="X9" s="38" t="s">
        <v>1068</v>
      </c>
      <c r="Y9" s="38" t="s">
        <v>1069</v>
      </c>
      <c r="Z9" s="38" t="str">
        <f t="shared" si="5"/>
        <v>DKANGIONØRREHOVED</v>
      </c>
      <c r="AA9" s="38" t="str">
        <f t="shared" si="6"/>
        <v>DKANGIONØRREHOVED</v>
      </c>
      <c r="AB9" s="38" t="s">
        <v>1070</v>
      </c>
      <c r="AC9" s="40" t="str">
        <f t="shared" si="7"/>
        <v>2007-06-01</v>
      </c>
      <c r="AD9" s="40" t="str">
        <f t="shared" si="8"/>
        <v>2013-09-30</v>
      </c>
      <c r="AE9" s="41" t="str">
        <f t="shared" si="9"/>
        <v>DKCOAST2</v>
      </c>
      <c r="AF9" s="38" t="s">
        <v>1066</v>
      </c>
      <c r="AG9" s="38" t="s">
        <v>1068</v>
      </c>
      <c r="AH9" s="38" t="s">
        <v>1068</v>
      </c>
      <c r="AI9" s="38" t="str">
        <f t="shared" si="10"/>
        <v>TRUE</v>
      </c>
      <c r="AJ9" s="38" t="str">
        <f t="shared" si="11"/>
        <v>FALSE</v>
      </c>
      <c r="AK9" s="38" t="str">
        <f t="shared" si="12"/>
        <v>FALSE</v>
      </c>
      <c r="AL9" s="38" t="s">
        <v>1071</v>
      </c>
      <c r="AM9" s="38">
        <v>-9999</v>
      </c>
      <c r="AN9" s="38">
        <v>-9999</v>
      </c>
      <c r="AO9" s="38" t="s">
        <v>1072</v>
      </c>
      <c r="AP9" s="39" t="str">
        <f t="shared" si="13"/>
        <v>http://www.miljoeportal.dk/borger/Intro_overfladevand/Sider/default.aspx</v>
      </c>
    </row>
    <row r="10" spans="1:42" ht="15.75" x14ac:dyDescent="0.25">
      <c r="A10" s="13" t="s">
        <v>146</v>
      </c>
      <c r="B10" s="36">
        <v>696325.95007865957</v>
      </c>
      <c r="C10" s="32">
        <v>6179409.8876377027</v>
      </c>
      <c r="D10" s="37" t="s">
        <v>48</v>
      </c>
      <c r="E10" s="18">
        <v>39234</v>
      </c>
      <c r="F10" s="18">
        <v>41547</v>
      </c>
      <c r="G10" s="13" t="s">
        <v>96</v>
      </c>
      <c r="H10" s="13" t="s">
        <v>97</v>
      </c>
      <c r="I10" s="13" t="s">
        <v>97</v>
      </c>
      <c r="J10" s="13" t="s">
        <v>94</v>
      </c>
      <c r="K10" s="13" t="s">
        <v>94</v>
      </c>
      <c r="L10" s="20" t="s">
        <v>101</v>
      </c>
      <c r="M10" s="37" t="str">
        <f t="shared" si="0"/>
        <v>POINT (696325.95 6179409.888)</v>
      </c>
      <c r="N10" s="38" t="str">
        <f t="shared" si="1"/>
        <v>DKANGIOSTUDEHOLM</v>
      </c>
      <c r="O10" s="38" t="s">
        <v>10</v>
      </c>
      <c r="P10" s="38" t="s">
        <v>1067</v>
      </c>
      <c r="Q10" s="38" t="str">
        <f t="shared" si="2"/>
        <v>DKANGIOSTUDEHOLM</v>
      </c>
      <c r="R10" s="38" t="s">
        <v>10</v>
      </c>
      <c r="S10" s="38" t="str">
        <f t="shared" si="3"/>
        <v>2015-12-22</v>
      </c>
      <c r="T10" s="38" t="str">
        <f t="shared" si="4"/>
        <v>2021-12-22</v>
      </c>
      <c r="U10" s="38" t="s">
        <v>1068</v>
      </c>
      <c r="V10" s="38" t="s">
        <v>1068</v>
      </c>
      <c r="W10" s="38" t="s">
        <v>1068</v>
      </c>
      <c r="X10" s="38" t="s">
        <v>1068</v>
      </c>
      <c r="Y10" s="38" t="s">
        <v>1069</v>
      </c>
      <c r="Z10" s="38" t="str">
        <f t="shared" si="5"/>
        <v>DKANGIOSTUDEHOLM</v>
      </c>
      <c r="AA10" s="38" t="str">
        <f t="shared" si="6"/>
        <v>DKANGIOSTUDEHOLM</v>
      </c>
      <c r="AB10" s="38" t="s">
        <v>1070</v>
      </c>
      <c r="AC10" s="40" t="str">
        <f t="shared" si="7"/>
        <v>2007-06-01</v>
      </c>
      <c r="AD10" s="40" t="str">
        <f t="shared" si="8"/>
        <v>2013-09-30</v>
      </c>
      <c r="AE10" s="41" t="str">
        <f t="shared" si="9"/>
        <v>DKCOAST2</v>
      </c>
      <c r="AF10" s="38" t="s">
        <v>1066</v>
      </c>
      <c r="AG10" s="38" t="s">
        <v>1068</v>
      </c>
      <c r="AH10" s="38" t="s">
        <v>1068</v>
      </c>
      <c r="AI10" s="38" t="str">
        <f t="shared" si="10"/>
        <v>TRUE</v>
      </c>
      <c r="AJ10" s="38" t="str">
        <f t="shared" si="11"/>
        <v>FALSE</v>
      </c>
      <c r="AK10" s="38" t="str">
        <f t="shared" si="12"/>
        <v>FALSE</v>
      </c>
      <c r="AL10" s="38" t="s">
        <v>1071</v>
      </c>
      <c r="AM10" s="38">
        <v>-9999</v>
      </c>
      <c r="AN10" s="38">
        <v>-9999</v>
      </c>
      <c r="AO10" s="38" t="s">
        <v>1072</v>
      </c>
      <c r="AP10" s="39" t="str">
        <f t="shared" si="13"/>
        <v>http://www.miljoeportal.dk/borger/Intro_overfladevand/Sider/default.aspx</v>
      </c>
    </row>
    <row r="11" spans="1:42" ht="15.75" x14ac:dyDescent="0.25">
      <c r="A11" s="13" t="s">
        <v>148</v>
      </c>
      <c r="B11" s="36">
        <v>727070.89784449129</v>
      </c>
      <c r="C11" s="32">
        <v>6195548.6727579264</v>
      </c>
      <c r="D11" s="37" t="s">
        <v>102</v>
      </c>
      <c r="E11" s="18">
        <v>39234</v>
      </c>
      <c r="F11" s="18">
        <v>41547</v>
      </c>
      <c r="G11" s="13" t="s">
        <v>96</v>
      </c>
      <c r="H11" s="13" t="s">
        <v>97</v>
      </c>
      <c r="I11" s="13" t="s">
        <v>97</v>
      </c>
      <c r="J11" s="13" t="s">
        <v>94</v>
      </c>
      <c r="K11" s="13" t="s">
        <v>94</v>
      </c>
      <c r="L11" s="20" t="s">
        <v>101</v>
      </c>
      <c r="M11" s="37" t="str">
        <f t="shared" si="0"/>
        <v>POINT (727070.898 6195548.673)</v>
      </c>
      <c r="N11" s="38" t="str">
        <f t="shared" si="1"/>
        <v>DKANGIOKOKKEDAL1A</v>
      </c>
      <c r="O11" s="38" t="s">
        <v>10</v>
      </c>
      <c r="P11" s="38" t="s">
        <v>1067</v>
      </c>
      <c r="Q11" s="38" t="str">
        <f t="shared" si="2"/>
        <v>DKANGIOKOKKEDAL1A</v>
      </c>
      <c r="R11" s="38" t="s">
        <v>10</v>
      </c>
      <c r="S11" s="38" t="str">
        <f t="shared" si="3"/>
        <v>2015-12-22</v>
      </c>
      <c r="T11" s="38" t="str">
        <f t="shared" si="4"/>
        <v>2021-12-22</v>
      </c>
      <c r="U11" s="38" t="s">
        <v>1068</v>
      </c>
      <c r="V11" s="38" t="s">
        <v>1068</v>
      </c>
      <c r="W11" s="38" t="s">
        <v>1068</v>
      </c>
      <c r="X11" s="38" t="s">
        <v>1068</v>
      </c>
      <c r="Y11" s="38" t="s">
        <v>1069</v>
      </c>
      <c r="Z11" s="38" t="str">
        <f t="shared" si="5"/>
        <v>DKANGIOKOKKEDAL1A</v>
      </c>
      <c r="AA11" s="38" t="str">
        <f t="shared" si="6"/>
        <v>DKANGIOKOKKEDAL1A</v>
      </c>
      <c r="AB11" s="38" t="s">
        <v>1070</v>
      </c>
      <c r="AC11" s="40" t="str">
        <f t="shared" si="7"/>
        <v>2007-06-01</v>
      </c>
      <c r="AD11" s="40" t="str">
        <f t="shared" si="8"/>
        <v>2013-09-30</v>
      </c>
      <c r="AE11" s="41" t="str">
        <f t="shared" si="9"/>
        <v>DKCOAST6</v>
      </c>
      <c r="AF11" s="38" t="s">
        <v>1066</v>
      </c>
      <c r="AG11" s="38" t="s">
        <v>1068</v>
      </c>
      <c r="AH11" s="38" t="s">
        <v>1068</v>
      </c>
      <c r="AI11" s="38" t="str">
        <f t="shared" si="10"/>
        <v>TRUE</v>
      </c>
      <c r="AJ11" s="38" t="str">
        <f t="shared" si="11"/>
        <v>FALSE</v>
      </c>
      <c r="AK11" s="38" t="str">
        <f t="shared" si="12"/>
        <v>FALSE</v>
      </c>
      <c r="AL11" s="38" t="s">
        <v>1071</v>
      </c>
      <c r="AM11" s="38">
        <v>-9999</v>
      </c>
      <c r="AN11" s="38">
        <v>-9999</v>
      </c>
      <c r="AO11" s="38" t="s">
        <v>1072</v>
      </c>
      <c r="AP11" s="39" t="str">
        <f t="shared" si="13"/>
        <v>http://www.miljoeportal.dk/borger/Intro_overfladevand/Sider/default.aspx</v>
      </c>
    </row>
    <row r="12" spans="1:42" ht="15.75" x14ac:dyDescent="0.25">
      <c r="A12" s="13" t="s">
        <v>150</v>
      </c>
      <c r="B12" s="36">
        <v>725759.08471730864</v>
      </c>
      <c r="C12" s="32">
        <v>6201891.4420922399</v>
      </c>
      <c r="D12" s="37" t="s">
        <v>102</v>
      </c>
      <c r="E12" s="18">
        <v>39234</v>
      </c>
      <c r="F12" s="18">
        <v>41547</v>
      </c>
      <c r="G12" s="13" t="s">
        <v>96</v>
      </c>
      <c r="H12" s="13" t="s">
        <v>97</v>
      </c>
      <c r="I12" s="13" t="s">
        <v>97</v>
      </c>
      <c r="J12" s="13" t="s">
        <v>94</v>
      </c>
      <c r="K12" s="13" t="s">
        <v>94</v>
      </c>
      <c r="L12" s="20" t="s">
        <v>101</v>
      </c>
      <c r="M12" s="37" t="str">
        <f t="shared" si="0"/>
        <v>POINT (725759.085 6201891.442)</v>
      </c>
      <c r="N12" s="38" t="str">
        <f t="shared" si="1"/>
        <v>DKANGIONIVAA</v>
      </c>
      <c r="O12" s="38" t="s">
        <v>10</v>
      </c>
      <c r="P12" s="38" t="s">
        <v>1067</v>
      </c>
      <c r="Q12" s="38" t="str">
        <f t="shared" si="2"/>
        <v>DKANGIONIVAA</v>
      </c>
      <c r="R12" s="38" t="s">
        <v>10</v>
      </c>
      <c r="S12" s="38" t="str">
        <f t="shared" si="3"/>
        <v>2015-12-22</v>
      </c>
      <c r="T12" s="38" t="str">
        <f t="shared" si="4"/>
        <v>2021-12-22</v>
      </c>
      <c r="U12" s="38" t="s">
        <v>1068</v>
      </c>
      <c r="V12" s="38" t="s">
        <v>1068</v>
      </c>
      <c r="W12" s="38" t="s">
        <v>1068</v>
      </c>
      <c r="X12" s="38" t="s">
        <v>1068</v>
      </c>
      <c r="Y12" s="38" t="s">
        <v>1069</v>
      </c>
      <c r="Z12" s="38" t="str">
        <f t="shared" si="5"/>
        <v>DKANGIONIVAA</v>
      </c>
      <c r="AA12" s="38" t="str">
        <f t="shared" si="6"/>
        <v>DKANGIONIVAA</v>
      </c>
      <c r="AB12" s="38" t="s">
        <v>1070</v>
      </c>
      <c r="AC12" s="40" t="str">
        <f t="shared" si="7"/>
        <v>2007-06-01</v>
      </c>
      <c r="AD12" s="40" t="str">
        <f t="shared" si="8"/>
        <v>2013-09-30</v>
      </c>
      <c r="AE12" s="41" t="str">
        <f t="shared" si="9"/>
        <v>DKCOAST6</v>
      </c>
      <c r="AF12" s="38" t="s">
        <v>1066</v>
      </c>
      <c r="AG12" s="38" t="s">
        <v>1068</v>
      </c>
      <c r="AH12" s="38" t="s">
        <v>1068</v>
      </c>
      <c r="AI12" s="38" t="str">
        <f t="shared" si="10"/>
        <v>TRUE</v>
      </c>
      <c r="AJ12" s="38" t="str">
        <f t="shared" si="11"/>
        <v>FALSE</v>
      </c>
      <c r="AK12" s="38" t="str">
        <f t="shared" si="12"/>
        <v>FALSE</v>
      </c>
      <c r="AL12" s="38" t="s">
        <v>1071</v>
      </c>
      <c r="AM12" s="38">
        <v>-9999</v>
      </c>
      <c r="AN12" s="38">
        <v>-9999</v>
      </c>
      <c r="AO12" s="38" t="s">
        <v>1072</v>
      </c>
      <c r="AP12" s="39" t="str">
        <f t="shared" si="13"/>
        <v>http://www.miljoeportal.dk/borger/Intro_overfladevand/Sider/default.aspx</v>
      </c>
    </row>
    <row r="13" spans="1:42" ht="15.75" x14ac:dyDescent="0.25">
      <c r="A13" s="13" t="s">
        <v>152</v>
      </c>
      <c r="B13" s="36">
        <v>738722.94600176974</v>
      </c>
      <c r="C13" s="32">
        <v>6170381.9440124147</v>
      </c>
      <c r="D13" s="37" t="s">
        <v>102</v>
      </c>
      <c r="E13" s="18">
        <v>39234</v>
      </c>
      <c r="F13" s="18">
        <v>41547</v>
      </c>
      <c r="G13" s="13" t="s">
        <v>96</v>
      </c>
      <c r="H13" s="13" t="s">
        <v>97</v>
      </c>
      <c r="I13" s="13" t="s">
        <v>97</v>
      </c>
      <c r="J13" s="13" t="s">
        <v>94</v>
      </c>
      <c r="K13" s="13" t="s">
        <v>94</v>
      </c>
      <c r="L13" s="20" t="s">
        <v>101</v>
      </c>
      <c r="M13" s="37" t="str">
        <f t="shared" si="0"/>
        <v>POINT (738722.946 6170381.944)</v>
      </c>
      <c r="N13" s="38" t="str">
        <f t="shared" si="1"/>
        <v>DKANGIOSALTHOLM9</v>
      </c>
      <c r="O13" s="38" t="s">
        <v>10</v>
      </c>
      <c r="P13" s="38" t="s">
        <v>1067</v>
      </c>
      <c r="Q13" s="38" t="str">
        <f t="shared" si="2"/>
        <v>DKANGIOSALTHOLM9</v>
      </c>
      <c r="R13" s="38" t="s">
        <v>10</v>
      </c>
      <c r="S13" s="38" t="str">
        <f t="shared" si="3"/>
        <v>2015-12-22</v>
      </c>
      <c r="T13" s="38" t="str">
        <f t="shared" si="4"/>
        <v>2021-12-22</v>
      </c>
      <c r="U13" s="38" t="s">
        <v>1068</v>
      </c>
      <c r="V13" s="38" t="s">
        <v>1068</v>
      </c>
      <c r="W13" s="38" t="s">
        <v>1068</v>
      </c>
      <c r="X13" s="38" t="s">
        <v>1068</v>
      </c>
      <c r="Y13" s="38" t="s">
        <v>1069</v>
      </c>
      <c r="Z13" s="38" t="str">
        <f t="shared" si="5"/>
        <v>DKANGIOSALTHOLM9</v>
      </c>
      <c r="AA13" s="38" t="str">
        <f t="shared" si="6"/>
        <v>DKANGIOSALTHOLM9</v>
      </c>
      <c r="AB13" s="38" t="s">
        <v>1070</v>
      </c>
      <c r="AC13" s="40" t="str">
        <f t="shared" si="7"/>
        <v>2007-06-01</v>
      </c>
      <c r="AD13" s="40" t="str">
        <f t="shared" si="8"/>
        <v>2013-09-30</v>
      </c>
      <c r="AE13" s="41" t="str">
        <f t="shared" si="9"/>
        <v>DKCOAST6</v>
      </c>
      <c r="AF13" s="38" t="s">
        <v>1066</v>
      </c>
      <c r="AG13" s="38" t="s">
        <v>1068</v>
      </c>
      <c r="AH13" s="38" t="s">
        <v>1068</v>
      </c>
      <c r="AI13" s="38" t="str">
        <f t="shared" si="10"/>
        <v>TRUE</v>
      </c>
      <c r="AJ13" s="38" t="str">
        <f t="shared" si="11"/>
        <v>FALSE</v>
      </c>
      <c r="AK13" s="38" t="str">
        <f t="shared" si="12"/>
        <v>FALSE</v>
      </c>
      <c r="AL13" s="38" t="s">
        <v>1071</v>
      </c>
      <c r="AM13" s="38">
        <v>-9999</v>
      </c>
      <c r="AN13" s="38">
        <v>-9999</v>
      </c>
      <c r="AO13" s="38" t="s">
        <v>1072</v>
      </c>
      <c r="AP13" s="39" t="str">
        <f t="shared" si="13"/>
        <v>http://www.miljoeportal.dk/borger/Intro_overfladevand/Sider/default.aspx</v>
      </c>
    </row>
    <row r="14" spans="1:42" ht="15.75" x14ac:dyDescent="0.25">
      <c r="A14" s="13" t="s">
        <v>154</v>
      </c>
      <c r="B14" s="36">
        <v>727530.10267398041</v>
      </c>
      <c r="C14" s="32">
        <v>6206936.7305685552</v>
      </c>
      <c r="D14" s="37" t="s">
        <v>102</v>
      </c>
      <c r="E14" s="18">
        <v>39234</v>
      </c>
      <c r="F14" s="18">
        <v>41547</v>
      </c>
      <c r="G14" s="13" t="s">
        <v>96</v>
      </c>
      <c r="H14" s="13" t="s">
        <v>97</v>
      </c>
      <c r="I14" s="13" t="s">
        <v>97</v>
      </c>
      <c r="J14" s="13" t="s">
        <v>94</v>
      </c>
      <c r="K14" s="13" t="s">
        <v>94</v>
      </c>
      <c r="L14" s="20" t="s">
        <v>101</v>
      </c>
      <c r="M14" s="37" t="str">
        <f t="shared" si="0"/>
        <v>POINT (727530.103 6206936.731)</v>
      </c>
      <c r="N14" s="38" t="str">
        <f t="shared" si="1"/>
        <v>DKANGIOTIBBERUP</v>
      </c>
      <c r="O14" s="38" t="s">
        <v>10</v>
      </c>
      <c r="P14" s="38" t="s">
        <v>1067</v>
      </c>
      <c r="Q14" s="38" t="str">
        <f t="shared" si="2"/>
        <v>DKANGIOTIBBERUP</v>
      </c>
      <c r="R14" s="38" t="s">
        <v>10</v>
      </c>
      <c r="S14" s="38" t="str">
        <f t="shared" si="3"/>
        <v>2015-12-22</v>
      </c>
      <c r="T14" s="38" t="str">
        <f t="shared" si="4"/>
        <v>2021-12-22</v>
      </c>
      <c r="U14" s="38" t="s">
        <v>1068</v>
      </c>
      <c r="V14" s="38" t="s">
        <v>1068</v>
      </c>
      <c r="W14" s="38" t="s">
        <v>1068</v>
      </c>
      <c r="X14" s="38" t="s">
        <v>1068</v>
      </c>
      <c r="Y14" s="38" t="s">
        <v>1069</v>
      </c>
      <c r="Z14" s="38" t="str">
        <f t="shared" si="5"/>
        <v>DKANGIOTIBBERUP</v>
      </c>
      <c r="AA14" s="38" t="str">
        <f t="shared" si="6"/>
        <v>DKANGIOTIBBERUP</v>
      </c>
      <c r="AB14" s="38" t="s">
        <v>1070</v>
      </c>
      <c r="AC14" s="40" t="str">
        <f t="shared" si="7"/>
        <v>2007-06-01</v>
      </c>
      <c r="AD14" s="40" t="str">
        <f t="shared" si="8"/>
        <v>2013-09-30</v>
      </c>
      <c r="AE14" s="41" t="str">
        <f t="shared" si="9"/>
        <v>DKCOAST6</v>
      </c>
      <c r="AF14" s="38" t="s">
        <v>1066</v>
      </c>
      <c r="AG14" s="38" t="s">
        <v>1068</v>
      </c>
      <c r="AH14" s="38" t="s">
        <v>1068</v>
      </c>
      <c r="AI14" s="38" t="str">
        <f t="shared" si="10"/>
        <v>TRUE</v>
      </c>
      <c r="AJ14" s="38" t="str">
        <f t="shared" si="11"/>
        <v>FALSE</v>
      </c>
      <c r="AK14" s="38" t="str">
        <f t="shared" si="12"/>
        <v>FALSE</v>
      </c>
      <c r="AL14" s="38" t="s">
        <v>1071</v>
      </c>
      <c r="AM14" s="38">
        <v>-9999</v>
      </c>
      <c r="AN14" s="38">
        <v>-9999</v>
      </c>
      <c r="AO14" s="38" t="s">
        <v>1072</v>
      </c>
      <c r="AP14" s="39" t="str">
        <f t="shared" si="13"/>
        <v>http://www.miljoeportal.dk/borger/Intro_overfladevand/Sider/default.aspx</v>
      </c>
    </row>
    <row r="15" spans="1:42" ht="15.75" x14ac:dyDescent="0.25">
      <c r="A15" s="13" t="s">
        <v>156</v>
      </c>
      <c r="B15" s="36">
        <v>729646.04723220714</v>
      </c>
      <c r="C15" s="32">
        <v>6186581.7234744271</v>
      </c>
      <c r="D15" s="37" t="s">
        <v>102</v>
      </c>
      <c r="E15" s="18">
        <v>39234</v>
      </c>
      <c r="F15" s="18">
        <v>41547</v>
      </c>
      <c r="G15" s="13" t="s">
        <v>96</v>
      </c>
      <c r="H15" s="13" t="s">
        <v>97</v>
      </c>
      <c r="I15" s="13" t="s">
        <v>97</v>
      </c>
      <c r="J15" s="13" t="s">
        <v>94</v>
      </c>
      <c r="K15" s="13" t="s">
        <v>94</v>
      </c>
      <c r="L15" s="20" t="s">
        <v>101</v>
      </c>
      <c r="M15" s="37" t="str">
        <f t="shared" si="0"/>
        <v>POINT (729646.047 6186581.723)</v>
      </c>
      <c r="N15" s="38" t="str">
        <f t="shared" si="1"/>
        <v>DKANGIOTAARBAEK2</v>
      </c>
      <c r="O15" s="38" t="s">
        <v>10</v>
      </c>
      <c r="P15" s="38" t="s">
        <v>1067</v>
      </c>
      <c r="Q15" s="38" t="str">
        <f t="shared" si="2"/>
        <v>DKANGIOTAARBAEK2</v>
      </c>
      <c r="R15" s="38" t="s">
        <v>10</v>
      </c>
      <c r="S15" s="38" t="str">
        <f t="shared" si="3"/>
        <v>2015-12-22</v>
      </c>
      <c r="T15" s="38" t="str">
        <f t="shared" si="4"/>
        <v>2021-12-22</v>
      </c>
      <c r="U15" s="38" t="s">
        <v>1068</v>
      </c>
      <c r="V15" s="38" t="s">
        <v>1068</v>
      </c>
      <c r="W15" s="38" t="s">
        <v>1068</v>
      </c>
      <c r="X15" s="38" t="s">
        <v>1068</v>
      </c>
      <c r="Y15" s="38" t="s">
        <v>1069</v>
      </c>
      <c r="Z15" s="38" t="str">
        <f t="shared" si="5"/>
        <v>DKANGIOTAARBAEK2</v>
      </c>
      <c r="AA15" s="38" t="str">
        <f t="shared" si="6"/>
        <v>DKANGIOTAARBAEK2</v>
      </c>
      <c r="AB15" s="38" t="s">
        <v>1070</v>
      </c>
      <c r="AC15" s="40" t="str">
        <f t="shared" si="7"/>
        <v>2007-06-01</v>
      </c>
      <c r="AD15" s="40" t="str">
        <f t="shared" si="8"/>
        <v>2013-09-30</v>
      </c>
      <c r="AE15" s="41" t="str">
        <f t="shared" si="9"/>
        <v>DKCOAST6</v>
      </c>
      <c r="AF15" s="38" t="s">
        <v>1066</v>
      </c>
      <c r="AG15" s="38" t="s">
        <v>1068</v>
      </c>
      <c r="AH15" s="38" t="s">
        <v>1068</v>
      </c>
      <c r="AI15" s="38" t="str">
        <f t="shared" si="10"/>
        <v>TRUE</v>
      </c>
      <c r="AJ15" s="38" t="str">
        <f t="shared" si="11"/>
        <v>FALSE</v>
      </c>
      <c r="AK15" s="38" t="str">
        <f t="shared" si="12"/>
        <v>FALSE</v>
      </c>
      <c r="AL15" s="38" t="s">
        <v>1071</v>
      </c>
      <c r="AM15" s="38">
        <v>-9999</v>
      </c>
      <c r="AN15" s="38">
        <v>-9999</v>
      </c>
      <c r="AO15" s="38" t="s">
        <v>1072</v>
      </c>
      <c r="AP15" s="39" t="str">
        <f t="shared" si="13"/>
        <v>http://www.miljoeportal.dk/borger/Intro_overfladevand/Sider/default.aspx</v>
      </c>
    </row>
    <row r="16" spans="1:42" ht="15.75" x14ac:dyDescent="0.25">
      <c r="A16" s="13" t="s">
        <v>158</v>
      </c>
      <c r="B16" s="36">
        <v>733326.86301972345</v>
      </c>
      <c r="C16" s="32">
        <v>6169290.4566140231</v>
      </c>
      <c r="D16" s="37" t="s">
        <v>160</v>
      </c>
      <c r="E16" s="18">
        <v>39234</v>
      </c>
      <c r="F16" s="18">
        <v>41547</v>
      </c>
      <c r="G16" s="13" t="s">
        <v>96</v>
      </c>
      <c r="H16" s="13" t="s">
        <v>97</v>
      </c>
      <c r="I16" s="13" t="s">
        <v>97</v>
      </c>
      <c r="J16" s="13" t="s">
        <v>94</v>
      </c>
      <c r="K16" s="13" t="s">
        <v>94</v>
      </c>
      <c r="L16" s="20" t="s">
        <v>101</v>
      </c>
      <c r="M16" s="37" t="str">
        <f t="shared" si="0"/>
        <v>POINT (733326.863 6169290.457)</v>
      </c>
      <c r="N16" s="38" t="str">
        <f t="shared" si="1"/>
        <v>DKANGIOKASTRUP4</v>
      </c>
      <c r="O16" s="38" t="s">
        <v>10</v>
      </c>
      <c r="P16" s="38" t="s">
        <v>1067</v>
      </c>
      <c r="Q16" s="38" t="str">
        <f t="shared" si="2"/>
        <v>DKANGIOKASTRUP4</v>
      </c>
      <c r="R16" s="38" t="s">
        <v>10</v>
      </c>
      <c r="S16" s="38" t="str">
        <f t="shared" si="3"/>
        <v>2015-12-22</v>
      </c>
      <c r="T16" s="38" t="str">
        <f t="shared" si="4"/>
        <v>2021-12-22</v>
      </c>
      <c r="U16" s="38" t="s">
        <v>1068</v>
      </c>
      <c r="V16" s="38" t="s">
        <v>1068</v>
      </c>
      <c r="W16" s="38" t="s">
        <v>1068</v>
      </c>
      <c r="X16" s="38" t="s">
        <v>1068</v>
      </c>
      <c r="Y16" s="38" t="s">
        <v>1069</v>
      </c>
      <c r="Z16" s="38" t="str">
        <f t="shared" si="5"/>
        <v>DKANGIOKASTRUP4</v>
      </c>
      <c r="AA16" s="38" t="str">
        <f t="shared" si="6"/>
        <v>DKANGIOKASTRUP4</v>
      </c>
      <c r="AB16" s="38" t="s">
        <v>1070</v>
      </c>
      <c r="AC16" s="40" t="str">
        <f t="shared" si="7"/>
        <v>2007-06-01</v>
      </c>
      <c r="AD16" s="40" t="str">
        <f t="shared" si="8"/>
        <v>2013-09-30</v>
      </c>
      <c r="AE16" s="41" t="str">
        <f t="shared" si="9"/>
        <v>DKCOAST9</v>
      </c>
      <c r="AF16" s="38" t="s">
        <v>1066</v>
      </c>
      <c r="AG16" s="38" t="s">
        <v>1068</v>
      </c>
      <c r="AH16" s="38" t="s">
        <v>1068</v>
      </c>
      <c r="AI16" s="38" t="str">
        <f t="shared" si="10"/>
        <v>TRUE</v>
      </c>
      <c r="AJ16" s="38" t="str">
        <f t="shared" si="11"/>
        <v>FALSE</v>
      </c>
      <c r="AK16" s="38" t="str">
        <f t="shared" si="12"/>
        <v>FALSE</v>
      </c>
      <c r="AL16" s="38" t="s">
        <v>1071</v>
      </c>
      <c r="AM16" s="38">
        <v>-9999</v>
      </c>
      <c r="AN16" s="38">
        <v>-9999</v>
      </c>
      <c r="AO16" s="38" t="s">
        <v>1072</v>
      </c>
      <c r="AP16" s="39" t="str">
        <f t="shared" si="13"/>
        <v>http://www.miljoeportal.dk/borger/Intro_overfladevand/Sider/default.aspx</v>
      </c>
    </row>
    <row r="17" spans="1:42" ht="15.75" x14ac:dyDescent="0.25">
      <c r="A17" s="13" t="s">
        <v>161</v>
      </c>
      <c r="B17" s="32">
        <v>639427.54796674126</v>
      </c>
      <c r="C17" s="32">
        <v>6135140.8088909164</v>
      </c>
      <c r="D17" s="37" t="s">
        <v>163</v>
      </c>
      <c r="E17" s="18">
        <v>40330</v>
      </c>
      <c r="F17" s="18">
        <v>41547</v>
      </c>
      <c r="G17" s="13" t="s">
        <v>96</v>
      </c>
      <c r="H17" s="13" t="s">
        <v>97</v>
      </c>
      <c r="I17" s="13" t="s">
        <v>97</v>
      </c>
      <c r="J17" s="13" t="s">
        <v>94</v>
      </c>
      <c r="K17" s="13" t="s">
        <v>94</v>
      </c>
      <c r="L17" s="20" t="s">
        <v>101</v>
      </c>
      <c r="M17" s="37" t="str">
        <f t="shared" si="0"/>
        <v>POINT (639427.548 6135140.809)</v>
      </c>
      <c r="N17" s="38" t="str">
        <f t="shared" si="1"/>
        <v>DKANGIOTAARNHOLM</v>
      </c>
      <c r="O17" s="38" t="s">
        <v>10</v>
      </c>
      <c r="P17" s="38" t="s">
        <v>1067</v>
      </c>
      <c r="Q17" s="38" t="str">
        <f t="shared" si="2"/>
        <v>DKANGIOTAARNHOLM</v>
      </c>
      <c r="R17" s="38" t="s">
        <v>10</v>
      </c>
      <c r="S17" s="38" t="str">
        <f t="shared" si="3"/>
        <v>2015-12-22</v>
      </c>
      <c r="T17" s="38" t="str">
        <f t="shared" si="4"/>
        <v>2021-12-22</v>
      </c>
      <c r="U17" s="38" t="s">
        <v>1068</v>
      </c>
      <c r="V17" s="38" t="s">
        <v>1068</v>
      </c>
      <c r="W17" s="38" t="s">
        <v>1068</v>
      </c>
      <c r="X17" s="38" t="s">
        <v>1068</v>
      </c>
      <c r="Y17" s="38" t="s">
        <v>1069</v>
      </c>
      <c r="Z17" s="38" t="str">
        <f t="shared" si="5"/>
        <v>DKANGIOTAARNHOLM</v>
      </c>
      <c r="AA17" s="38" t="str">
        <f t="shared" si="6"/>
        <v>DKANGIOTAARNHOLM</v>
      </c>
      <c r="AB17" s="38" t="s">
        <v>1070</v>
      </c>
      <c r="AC17" s="40" t="str">
        <f t="shared" si="7"/>
        <v>2010-06-01</v>
      </c>
      <c r="AD17" s="40" t="str">
        <f t="shared" si="8"/>
        <v>2013-09-30</v>
      </c>
      <c r="AE17" s="41" t="str">
        <f t="shared" si="9"/>
        <v>DKCOAST16</v>
      </c>
      <c r="AF17" s="38" t="s">
        <v>1066</v>
      </c>
      <c r="AG17" s="38" t="s">
        <v>1068</v>
      </c>
      <c r="AH17" s="38" t="s">
        <v>1068</v>
      </c>
      <c r="AI17" s="38" t="str">
        <f t="shared" si="10"/>
        <v>TRUE</v>
      </c>
      <c r="AJ17" s="38" t="str">
        <f t="shared" si="11"/>
        <v>FALSE</v>
      </c>
      <c r="AK17" s="38" t="str">
        <f t="shared" si="12"/>
        <v>FALSE</v>
      </c>
      <c r="AL17" s="38" t="s">
        <v>1071</v>
      </c>
      <c r="AM17" s="38">
        <v>-9999</v>
      </c>
      <c r="AN17" s="38">
        <v>-9999</v>
      </c>
      <c r="AO17" s="38" t="s">
        <v>1072</v>
      </c>
      <c r="AP17" s="39" t="str">
        <f t="shared" si="13"/>
        <v>http://www.miljoeportal.dk/borger/Intro_overfladevand/Sider/default.aspx</v>
      </c>
    </row>
    <row r="18" spans="1:42" ht="15.75" x14ac:dyDescent="0.25">
      <c r="A18" s="13" t="s">
        <v>164</v>
      </c>
      <c r="B18" s="32">
        <v>637176.1773617157</v>
      </c>
      <c r="C18" s="32">
        <v>6134880.9374567606</v>
      </c>
      <c r="D18" s="37" t="s">
        <v>163</v>
      </c>
      <c r="E18" s="18">
        <v>40330</v>
      </c>
      <c r="F18" s="18">
        <v>41547</v>
      </c>
      <c r="G18" s="13" t="s">
        <v>96</v>
      </c>
      <c r="H18" s="13" t="s">
        <v>97</v>
      </c>
      <c r="I18" s="13" t="s">
        <v>97</v>
      </c>
      <c r="J18" s="13" t="s">
        <v>94</v>
      </c>
      <c r="K18" s="13" t="s">
        <v>94</v>
      </c>
      <c r="L18" s="20" t="s">
        <v>101</v>
      </c>
      <c r="M18" s="37" t="str">
        <f t="shared" si="0"/>
        <v>POINT (637176.177 6134880.937)</v>
      </c>
      <c r="N18" s="38" t="str">
        <f t="shared" si="1"/>
        <v>DKANGIOTAARNBORG</v>
      </c>
      <c r="O18" s="38" t="s">
        <v>10</v>
      </c>
      <c r="P18" s="38" t="s">
        <v>1067</v>
      </c>
      <c r="Q18" s="38" t="str">
        <f t="shared" si="2"/>
        <v>DKANGIOTAARNBORG</v>
      </c>
      <c r="R18" s="38" t="s">
        <v>10</v>
      </c>
      <c r="S18" s="38" t="str">
        <f t="shared" si="3"/>
        <v>2015-12-22</v>
      </c>
      <c r="T18" s="38" t="str">
        <f t="shared" si="4"/>
        <v>2021-12-22</v>
      </c>
      <c r="U18" s="38" t="s">
        <v>1068</v>
      </c>
      <c r="V18" s="38" t="s">
        <v>1068</v>
      </c>
      <c r="W18" s="38" t="s">
        <v>1068</v>
      </c>
      <c r="X18" s="38" t="s">
        <v>1068</v>
      </c>
      <c r="Y18" s="38" t="s">
        <v>1069</v>
      </c>
      <c r="Z18" s="38" t="str">
        <f t="shared" si="5"/>
        <v>DKANGIOTAARNBORG</v>
      </c>
      <c r="AA18" s="38" t="str">
        <f t="shared" si="6"/>
        <v>DKANGIOTAARNBORG</v>
      </c>
      <c r="AB18" s="38" t="s">
        <v>1070</v>
      </c>
      <c r="AC18" s="40" t="str">
        <f t="shared" si="7"/>
        <v>2010-06-01</v>
      </c>
      <c r="AD18" s="40" t="str">
        <f t="shared" si="8"/>
        <v>2013-09-30</v>
      </c>
      <c r="AE18" s="41" t="str">
        <f t="shared" si="9"/>
        <v>DKCOAST16</v>
      </c>
      <c r="AF18" s="38" t="s">
        <v>1066</v>
      </c>
      <c r="AG18" s="38" t="s">
        <v>1068</v>
      </c>
      <c r="AH18" s="38" t="s">
        <v>1068</v>
      </c>
      <c r="AI18" s="38" t="str">
        <f t="shared" si="10"/>
        <v>TRUE</v>
      </c>
      <c r="AJ18" s="38" t="str">
        <f t="shared" si="11"/>
        <v>FALSE</v>
      </c>
      <c r="AK18" s="38" t="str">
        <f t="shared" si="12"/>
        <v>FALSE</v>
      </c>
      <c r="AL18" s="38" t="s">
        <v>1071</v>
      </c>
      <c r="AM18" s="38">
        <v>-9999</v>
      </c>
      <c r="AN18" s="38">
        <v>-9999</v>
      </c>
      <c r="AO18" s="38" t="s">
        <v>1072</v>
      </c>
      <c r="AP18" s="39" t="str">
        <f t="shared" si="13"/>
        <v>http://www.miljoeportal.dk/borger/Intro_overfladevand/Sider/default.aspx</v>
      </c>
    </row>
    <row r="19" spans="1:42" ht="15.75" x14ac:dyDescent="0.25">
      <c r="A19" s="13" t="s">
        <v>166</v>
      </c>
      <c r="B19" s="32">
        <v>656746.10629606445</v>
      </c>
      <c r="C19" s="32">
        <v>6120372.7823562026</v>
      </c>
      <c r="D19" s="37" t="s">
        <v>103</v>
      </c>
      <c r="E19" s="18">
        <v>40695</v>
      </c>
      <c r="F19" s="18">
        <v>40816</v>
      </c>
      <c r="G19" s="13" t="s">
        <v>96</v>
      </c>
      <c r="H19" s="13" t="s">
        <v>97</v>
      </c>
      <c r="I19" s="13" t="s">
        <v>97</v>
      </c>
      <c r="J19" s="13" t="s">
        <v>94</v>
      </c>
      <c r="K19" s="13" t="s">
        <v>94</v>
      </c>
      <c r="L19" s="20" t="s">
        <v>101</v>
      </c>
      <c r="M19" s="37" t="str">
        <f t="shared" si="0"/>
        <v>POINT (656746.106 6120372.782)</v>
      </c>
      <c r="N19" s="38" t="str">
        <f t="shared" si="1"/>
        <v>DKANGIOGLAENOEVEST</v>
      </c>
      <c r="O19" s="38" t="s">
        <v>10</v>
      </c>
      <c r="P19" s="38" t="s">
        <v>1067</v>
      </c>
      <c r="Q19" s="38" t="str">
        <f t="shared" si="2"/>
        <v>DKANGIOGLAENOEVEST</v>
      </c>
      <c r="R19" s="38" t="s">
        <v>10</v>
      </c>
      <c r="S19" s="38" t="str">
        <f t="shared" si="3"/>
        <v>2015-12-22</v>
      </c>
      <c r="T19" s="38" t="str">
        <f t="shared" si="4"/>
        <v>2021-12-22</v>
      </c>
      <c r="U19" s="38" t="s">
        <v>1068</v>
      </c>
      <c r="V19" s="38" t="s">
        <v>1068</v>
      </c>
      <c r="W19" s="38" t="s">
        <v>1068</v>
      </c>
      <c r="X19" s="38" t="s">
        <v>1068</v>
      </c>
      <c r="Y19" s="38" t="s">
        <v>1069</v>
      </c>
      <c r="Z19" s="38" t="str">
        <f t="shared" si="5"/>
        <v>DKANGIOGLAENOEVEST</v>
      </c>
      <c r="AA19" s="38" t="str">
        <f t="shared" si="6"/>
        <v>DKANGIOGLAENOEVEST</v>
      </c>
      <c r="AB19" s="38" t="s">
        <v>1070</v>
      </c>
      <c r="AC19" s="40" t="str">
        <f t="shared" si="7"/>
        <v>2011-06-01</v>
      </c>
      <c r="AD19" s="40" t="str">
        <f t="shared" si="8"/>
        <v>2011-09-30</v>
      </c>
      <c r="AE19" s="41" t="str">
        <f t="shared" si="9"/>
        <v>DKCOAST18</v>
      </c>
      <c r="AF19" s="38" t="s">
        <v>1066</v>
      </c>
      <c r="AG19" s="38" t="s">
        <v>1068</v>
      </c>
      <c r="AH19" s="38" t="s">
        <v>1068</v>
      </c>
      <c r="AI19" s="38" t="str">
        <f t="shared" si="10"/>
        <v>TRUE</v>
      </c>
      <c r="AJ19" s="38" t="str">
        <f t="shared" si="11"/>
        <v>FALSE</v>
      </c>
      <c r="AK19" s="38" t="str">
        <f t="shared" si="12"/>
        <v>FALSE</v>
      </c>
      <c r="AL19" s="38" t="s">
        <v>1071</v>
      </c>
      <c r="AM19" s="38">
        <v>-9999</v>
      </c>
      <c r="AN19" s="38">
        <v>-9999</v>
      </c>
      <c r="AO19" s="38" t="s">
        <v>1072</v>
      </c>
      <c r="AP19" s="39" t="str">
        <f t="shared" si="13"/>
        <v>http://www.miljoeportal.dk/borger/Intro_overfladevand/Sider/default.aspx</v>
      </c>
    </row>
    <row r="20" spans="1:42" ht="15.75" x14ac:dyDescent="0.25">
      <c r="A20" s="13" t="s">
        <v>168</v>
      </c>
      <c r="B20" s="32">
        <v>656115.96042486583</v>
      </c>
      <c r="C20" s="32">
        <v>6120539.9122784603</v>
      </c>
      <c r="D20" s="37" t="s">
        <v>103</v>
      </c>
      <c r="E20" s="18">
        <v>40695</v>
      </c>
      <c r="F20" s="18">
        <v>40816</v>
      </c>
      <c r="G20" s="13" t="s">
        <v>96</v>
      </c>
      <c r="H20" s="13" t="s">
        <v>97</v>
      </c>
      <c r="I20" s="13" t="s">
        <v>97</v>
      </c>
      <c r="J20" s="13" t="s">
        <v>94</v>
      </c>
      <c r="K20" s="13" t="s">
        <v>94</v>
      </c>
      <c r="L20" s="20" t="s">
        <v>101</v>
      </c>
      <c r="M20" s="37" t="str">
        <f t="shared" si="0"/>
        <v>POINT (656115.96 6120539.912)</v>
      </c>
      <c r="N20" s="38" t="str">
        <f t="shared" si="1"/>
        <v>DKANGIOGLAENOEOEST</v>
      </c>
      <c r="O20" s="38" t="s">
        <v>10</v>
      </c>
      <c r="P20" s="38" t="s">
        <v>1067</v>
      </c>
      <c r="Q20" s="38" t="str">
        <f t="shared" si="2"/>
        <v>DKANGIOGLAENOEOEST</v>
      </c>
      <c r="R20" s="38" t="s">
        <v>10</v>
      </c>
      <c r="S20" s="38" t="str">
        <f t="shared" si="3"/>
        <v>2015-12-22</v>
      </c>
      <c r="T20" s="38" t="str">
        <f t="shared" si="4"/>
        <v>2021-12-22</v>
      </c>
      <c r="U20" s="38" t="s">
        <v>1068</v>
      </c>
      <c r="V20" s="38" t="s">
        <v>1068</v>
      </c>
      <c r="W20" s="38" t="s">
        <v>1068</v>
      </c>
      <c r="X20" s="38" t="s">
        <v>1068</v>
      </c>
      <c r="Y20" s="38" t="s">
        <v>1069</v>
      </c>
      <c r="Z20" s="38" t="str">
        <f t="shared" si="5"/>
        <v>DKANGIOGLAENOEOEST</v>
      </c>
      <c r="AA20" s="38" t="str">
        <f t="shared" si="6"/>
        <v>DKANGIOGLAENOEOEST</v>
      </c>
      <c r="AB20" s="38" t="s">
        <v>1070</v>
      </c>
      <c r="AC20" s="40" t="str">
        <f t="shared" si="7"/>
        <v>2011-06-01</v>
      </c>
      <c r="AD20" s="40" t="str">
        <f t="shared" si="8"/>
        <v>2011-09-30</v>
      </c>
      <c r="AE20" s="41" t="str">
        <f t="shared" si="9"/>
        <v>DKCOAST18</v>
      </c>
      <c r="AF20" s="38" t="s">
        <v>1066</v>
      </c>
      <c r="AG20" s="38" t="s">
        <v>1068</v>
      </c>
      <c r="AH20" s="38" t="s">
        <v>1068</v>
      </c>
      <c r="AI20" s="38" t="str">
        <f t="shared" si="10"/>
        <v>TRUE</v>
      </c>
      <c r="AJ20" s="38" t="str">
        <f t="shared" si="11"/>
        <v>FALSE</v>
      </c>
      <c r="AK20" s="38" t="str">
        <f t="shared" si="12"/>
        <v>FALSE</v>
      </c>
      <c r="AL20" s="38" t="s">
        <v>1071</v>
      </c>
      <c r="AM20" s="38">
        <v>-9999</v>
      </c>
      <c r="AN20" s="38">
        <v>-9999</v>
      </c>
      <c r="AO20" s="38" t="s">
        <v>1072</v>
      </c>
      <c r="AP20" s="39" t="str">
        <f t="shared" si="13"/>
        <v>http://www.miljoeportal.dk/borger/Intro_overfladevand/Sider/default.aspx</v>
      </c>
    </row>
    <row r="21" spans="1:42" ht="15.75" x14ac:dyDescent="0.25">
      <c r="A21" s="13" t="s">
        <v>170</v>
      </c>
      <c r="B21" s="32">
        <v>657203.10521814029</v>
      </c>
      <c r="C21" s="32">
        <v>6119520.1430795351</v>
      </c>
      <c r="D21" s="37" t="s">
        <v>103</v>
      </c>
      <c r="E21" s="18">
        <v>40695</v>
      </c>
      <c r="F21" s="18">
        <v>41547</v>
      </c>
      <c r="G21" s="13" t="s">
        <v>96</v>
      </c>
      <c r="H21" s="13" t="s">
        <v>97</v>
      </c>
      <c r="I21" s="13" t="s">
        <v>97</v>
      </c>
      <c r="J21" s="13" t="s">
        <v>94</v>
      </c>
      <c r="K21" s="13" t="s">
        <v>94</v>
      </c>
      <c r="L21" s="20" t="s">
        <v>101</v>
      </c>
      <c r="M21" s="37" t="str">
        <f t="shared" si="0"/>
        <v>POINT (657203.105 6119520.143)</v>
      </c>
      <c r="N21" s="38" t="str">
        <f t="shared" si="1"/>
        <v>DKANGIOOESTERFED</v>
      </c>
      <c r="O21" s="38" t="s">
        <v>10</v>
      </c>
      <c r="P21" s="38" t="s">
        <v>1067</v>
      </c>
      <c r="Q21" s="38" t="str">
        <f t="shared" si="2"/>
        <v>DKANGIOOESTERFED</v>
      </c>
      <c r="R21" s="38" t="s">
        <v>10</v>
      </c>
      <c r="S21" s="38" t="str">
        <f t="shared" si="3"/>
        <v>2015-12-22</v>
      </c>
      <c r="T21" s="38" t="str">
        <f t="shared" si="4"/>
        <v>2021-12-22</v>
      </c>
      <c r="U21" s="38" t="s">
        <v>1068</v>
      </c>
      <c r="V21" s="38" t="s">
        <v>1068</v>
      </c>
      <c r="W21" s="38" t="s">
        <v>1068</v>
      </c>
      <c r="X21" s="38" t="s">
        <v>1068</v>
      </c>
      <c r="Y21" s="38" t="s">
        <v>1069</v>
      </c>
      <c r="Z21" s="38" t="str">
        <f t="shared" si="5"/>
        <v>DKANGIOOESTERFED</v>
      </c>
      <c r="AA21" s="38" t="str">
        <f t="shared" si="6"/>
        <v>DKANGIOOESTERFED</v>
      </c>
      <c r="AB21" s="38" t="s">
        <v>1070</v>
      </c>
      <c r="AC21" s="40" t="str">
        <f t="shared" si="7"/>
        <v>2011-06-01</v>
      </c>
      <c r="AD21" s="40" t="str">
        <f t="shared" si="8"/>
        <v>2013-09-30</v>
      </c>
      <c r="AE21" s="41" t="str">
        <f t="shared" si="9"/>
        <v>DKCOAST18</v>
      </c>
      <c r="AF21" s="38" t="s">
        <v>1066</v>
      </c>
      <c r="AG21" s="38" t="s">
        <v>1068</v>
      </c>
      <c r="AH21" s="38" t="s">
        <v>1068</v>
      </c>
      <c r="AI21" s="38" t="str">
        <f t="shared" si="10"/>
        <v>TRUE</v>
      </c>
      <c r="AJ21" s="38" t="str">
        <f t="shared" si="11"/>
        <v>FALSE</v>
      </c>
      <c r="AK21" s="38" t="str">
        <f t="shared" si="12"/>
        <v>FALSE</v>
      </c>
      <c r="AL21" s="38" t="s">
        <v>1071</v>
      </c>
      <c r="AM21" s="38">
        <v>-9999</v>
      </c>
      <c r="AN21" s="38">
        <v>-9999</v>
      </c>
      <c r="AO21" s="38" t="s">
        <v>1072</v>
      </c>
      <c r="AP21" s="39" t="str">
        <f t="shared" si="13"/>
        <v>http://www.miljoeportal.dk/borger/Intro_overfladevand/Sider/default.aspx</v>
      </c>
    </row>
    <row r="22" spans="1:42" ht="15.75" x14ac:dyDescent="0.25">
      <c r="A22" s="13" t="s">
        <v>172</v>
      </c>
      <c r="B22" s="32">
        <v>657238.18955323822</v>
      </c>
      <c r="C22" s="32">
        <v>6119788.7134643784</v>
      </c>
      <c r="D22" s="37" t="s">
        <v>103</v>
      </c>
      <c r="E22" s="18">
        <v>40695</v>
      </c>
      <c r="F22" s="18">
        <v>41547</v>
      </c>
      <c r="G22" s="13" t="s">
        <v>96</v>
      </c>
      <c r="H22" s="13" t="s">
        <v>97</v>
      </c>
      <c r="I22" s="13" t="s">
        <v>97</v>
      </c>
      <c r="J22" s="13" t="s">
        <v>94</v>
      </c>
      <c r="K22" s="13" t="s">
        <v>94</v>
      </c>
      <c r="L22" s="20" t="s">
        <v>101</v>
      </c>
      <c r="M22" s="37" t="str">
        <f t="shared" si="0"/>
        <v>POINT (657238.19 6119788.713)</v>
      </c>
      <c r="N22" s="38" t="str">
        <f t="shared" si="1"/>
        <v>DKANGIOSTRANDSKOV</v>
      </c>
      <c r="O22" s="38" t="s">
        <v>10</v>
      </c>
      <c r="P22" s="38" t="s">
        <v>1067</v>
      </c>
      <c r="Q22" s="38" t="str">
        <f t="shared" si="2"/>
        <v>DKANGIOSTRANDSKOV</v>
      </c>
      <c r="R22" s="38" t="s">
        <v>10</v>
      </c>
      <c r="S22" s="38" t="str">
        <f t="shared" si="3"/>
        <v>2015-12-22</v>
      </c>
      <c r="T22" s="38" t="str">
        <f t="shared" si="4"/>
        <v>2021-12-22</v>
      </c>
      <c r="U22" s="38" t="s">
        <v>1068</v>
      </c>
      <c r="V22" s="38" t="s">
        <v>1068</v>
      </c>
      <c r="W22" s="38" t="s">
        <v>1068</v>
      </c>
      <c r="X22" s="38" t="s">
        <v>1068</v>
      </c>
      <c r="Y22" s="38" t="s">
        <v>1069</v>
      </c>
      <c r="Z22" s="38" t="str">
        <f t="shared" si="5"/>
        <v>DKANGIOSTRANDSKOV</v>
      </c>
      <c r="AA22" s="38" t="str">
        <f t="shared" si="6"/>
        <v>DKANGIOSTRANDSKOV</v>
      </c>
      <c r="AB22" s="38" t="s">
        <v>1070</v>
      </c>
      <c r="AC22" s="40" t="str">
        <f t="shared" si="7"/>
        <v>2011-06-01</v>
      </c>
      <c r="AD22" s="40" t="str">
        <f t="shared" si="8"/>
        <v>2013-09-30</v>
      </c>
      <c r="AE22" s="41" t="str">
        <f t="shared" si="9"/>
        <v>DKCOAST18</v>
      </c>
      <c r="AF22" s="38" t="s">
        <v>1066</v>
      </c>
      <c r="AG22" s="38" t="s">
        <v>1068</v>
      </c>
      <c r="AH22" s="38" t="s">
        <v>1068</v>
      </c>
      <c r="AI22" s="38" t="str">
        <f t="shared" si="10"/>
        <v>TRUE</v>
      </c>
      <c r="AJ22" s="38" t="str">
        <f t="shared" si="11"/>
        <v>FALSE</v>
      </c>
      <c r="AK22" s="38" t="str">
        <f t="shared" si="12"/>
        <v>FALSE</v>
      </c>
      <c r="AL22" s="38" t="s">
        <v>1071</v>
      </c>
      <c r="AM22" s="38">
        <v>-9999</v>
      </c>
      <c r="AN22" s="38">
        <v>-9999</v>
      </c>
      <c r="AO22" s="38" t="s">
        <v>1072</v>
      </c>
      <c r="AP22" s="39" t="str">
        <f t="shared" si="13"/>
        <v>http://www.miljoeportal.dk/borger/Intro_overfladevand/Sider/default.aspx</v>
      </c>
    </row>
    <row r="23" spans="1:42" ht="15.75" x14ac:dyDescent="0.25">
      <c r="A23" s="13" t="s">
        <v>174</v>
      </c>
      <c r="B23" s="32">
        <v>657140.10658452474</v>
      </c>
      <c r="C23" s="32">
        <v>6120219.6444228627</v>
      </c>
      <c r="D23" s="37" t="s">
        <v>103</v>
      </c>
      <c r="E23" s="18">
        <v>41061</v>
      </c>
      <c r="F23" s="18">
        <v>41547</v>
      </c>
      <c r="G23" s="13" t="s">
        <v>96</v>
      </c>
      <c r="H23" s="13" t="s">
        <v>97</v>
      </c>
      <c r="I23" s="13" t="s">
        <v>97</v>
      </c>
      <c r="J23" s="13" t="s">
        <v>94</v>
      </c>
      <c r="K23" s="13" t="s">
        <v>94</v>
      </c>
      <c r="L23" s="20" t="s">
        <v>101</v>
      </c>
      <c r="M23" s="37" t="str">
        <f t="shared" si="0"/>
        <v>POINT (657140.107 6120219.644)</v>
      </c>
      <c r="N23" s="38" t="str">
        <f t="shared" si="1"/>
        <v>DKANGIOKALVENAES</v>
      </c>
      <c r="O23" s="38" t="s">
        <v>10</v>
      </c>
      <c r="P23" s="38" t="s">
        <v>1067</v>
      </c>
      <c r="Q23" s="38" t="str">
        <f t="shared" si="2"/>
        <v>DKANGIOKALVENAES</v>
      </c>
      <c r="R23" s="38" t="s">
        <v>10</v>
      </c>
      <c r="S23" s="38" t="str">
        <f t="shared" si="3"/>
        <v>2015-12-22</v>
      </c>
      <c r="T23" s="38" t="str">
        <f t="shared" si="4"/>
        <v>2021-12-22</v>
      </c>
      <c r="U23" s="38" t="s">
        <v>1068</v>
      </c>
      <c r="V23" s="38" t="s">
        <v>1068</v>
      </c>
      <c r="W23" s="38" t="s">
        <v>1068</v>
      </c>
      <c r="X23" s="38" t="s">
        <v>1068</v>
      </c>
      <c r="Y23" s="38" t="s">
        <v>1069</v>
      </c>
      <c r="Z23" s="38" t="str">
        <f t="shared" si="5"/>
        <v>DKANGIOKALVENAES</v>
      </c>
      <c r="AA23" s="38" t="str">
        <f t="shared" si="6"/>
        <v>DKANGIOKALVENAES</v>
      </c>
      <c r="AB23" s="38" t="s">
        <v>1070</v>
      </c>
      <c r="AC23" s="40" t="str">
        <f t="shared" si="7"/>
        <v>2012-06-01</v>
      </c>
      <c r="AD23" s="40" t="str">
        <f t="shared" si="8"/>
        <v>2013-09-30</v>
      </c>
      <c r="AE23" s="41" t="str">
        <f t="shared" si="9"/>
        <v>DKCOAST18</v>
      </c>
      <c r="AF23" s="38" t="s">
        <v>1066</v>
      </c>
      <c r="AG23" s="38" t="s">
        <v>1068</v>
      </c>
      <c r="AH23" s="38" t="s">
        <v>1068</v>
      </c>
      <c r="AI23" s="38" t="str">
        <f t="shared" si="10"/>
        <v>TRUE</v>
      </c>
      <c r="AJ23" s="38" t="str">
        <f t="shared" si="11"/>
        <v>FALSE</v>
      </c>
      <c r="AK23" s="38" t="str">
        <f t="shared" si="12"/>
        <v>FALSE</v>
      </c>
      <c r="AL23" s="38" t="s">
        <v>1071</v>
      </c>
      <c r="AM23" s="38">
        <v>-9999</v>
      </c>
      <c r="AN23" s="38">
        <v>-9999</v>
      </c>
      <c r="AO23" s="38" t="s">
        <v>1072</v>
      </c>
      <c r="AP23" s="39" t="str">
        <f t="shared" si="13"/>
        <v>http://www.miljoeportal.dk/borger/Intro_overfladevand/Sider/default.aspx</v>
      </c>
    </row>
    <row r="24" spans="1:42" ht="15.75" x14ac:dyDescent="0.25">
      <c r="A24" s="13" t="s">
        <v>176</v>
      </c>
      <c r="B24" s="32">
        <v>658369.23392073379</v>
      </c>
      <c r="C24" s="32">
        <v>6120229.9429463064</v>
      </c>
      <c r="D24" s="37" t="s">
        <v>103</v>
      </c>
      <c r="E24" s="18">
        <v>41061</v>
      </c>
      <c r="F24" s="18">
        <v>41547</v>
      </c>
      <c r="G24" s="13" t="s">
        <v>96</v>
      </c>
      <c r="H24" s="13" t="s">
        <v>97</v>
      </c>
      <c r="I24" s="13" t="s">
        <v>97</v>
      </c>
      <c r="J24" s="13" t="s">
        <v>94</v>
      </c>
      <c r="K24" s="13" t="s">
        <v>94</v>
      </c>
      <c r="L24" s="20" t="s">
        <v>101</v>
      </c>
      <c r="M24" s="37" t="str">
        <f t="shared" si="0"/>
        <v>POINT (658369.234 6120229.943)</v>
      </c>
      <c r="N24" s="38" t="str">
        <f t="shared" si="1"/>
        <v>DKANGIOVESTBISSERUP</v>
      </c>
      <c r="O24" s="38" t="s">
        <v>10</v>
      </c>
      <c r="P24" s="38" t="s">
        <v>1067</v>
      </c>
      <c r="Q24" s="38" t="str">
        <f t="shared" si="2"/>
        <v>DKANGIOVESTBISSERUP</v>
      </c>
      <c r="R24" s="38" t="s">
        <v>10</v>
      </c>
      <c r="S24" s="38" t="str">
        <f t="shared" si="3"/>
        <v>2015-12-22</v>
      </c>
      <c r="T24" s="38" t="str">
        <f t="shared" si="4"/>
        <v>2021-12-22</v>
      </c>
      <c r="U24" s="38" t="s">
        <v>1068</v>
      </c>
      <c r="V24" s="38" t="s">
        <v>1068</v>
      </c>
      <c r="W24" s="38" t="s">
        <v>1068</v>
      </c>
      <c r="X24" s="38" t="s">
        <v>1068</v>
      </c>
      <c r="Y24" s="38" t="s">
        <v>1069</v>
      </c>
      <c r="Z24" s="38" t="str">
        <f t="shared" si="5"/>
        <v>DKANGIOVESTBISSERUP</v>
      </c>
      <c r="AA24" s="38" t="str">
        <f t="shared" si="6"/>
        <v>DKANGIOVESTBISSERUP</v>
      </c>
      <c r="AB24" s="38" t="s">
        <v>1070</v>
      </c>
      <c r="AC24" s="40" t="str">
        <f t="shared" si="7"/>
        <v>2012-06-01</v>
      </c>
      <c r="AD24" s="40" t="str">
        <f t="shared" si="8"/>
        <v>2013-09-30</v>
      </c>
      <c r="AE24" s="41" t="str">
        <f t="shared" si="9"/>
        <v>DKCOAST18</v>
      </c>
      <c r="AF24" s="38" t="s">
        <v>1066</v>
      </c>
      <c r="AG24" s="38" t="s">
        <v>1068</v>
      </c>
      <c r="AH24" s="38" t="s">
        <v>1068</v>
      </c>
      <c r="AI24" s="38" t="str">
        <f t="shared" si="10"/>
        <v>TRUE</v>
      </c>
      <c r="AJ24" s="38" t="str">
        <f t="shared" si="11"/>
        <v>FALSE</v>
      </c>
      <c r="AK24" s="38" t="str">
        <f t="shared" si="12"/>
        <v>FALSE</v>
      </c>
      <c r="AL24" s="38" t="s">
        <v>1071</v>
      </c>
      <c r="AM24" s="38">
        <v>-9999</v>
      </c>
      <c r="AN24" s="38">
        <v>-9999</v>
      </c>
      <c r="AO24" s="38" t="s">
        <v>1072</v>
      </c>
      <c r="AP24" s="39" t="str">
        <f t="shared" si="13"/>
        <v>http://www.miljoeportal.dk/borger/Intro_overfladevand/Sider/default.aspx</v>
      </c>
    </row>
    <row r="25" spans="1:42" ht="15.75" x14ac:dyDescent="0.25">
      <c r="A25" s="13" t="s">
        <v>178</v>
      </c>
      <c r="B25" s="32">
        <v>680692.02656972606</v>
      </c>
      <c r="C25" s="32">
        <v>6200676.7713626716</v>
      </c>
      <c r="D25" s="37" t="s">
        <v>49</v>
      </c>
      <c r="E25" s="18">
        <v>39234</v>
      </c>
      <c r="F25" s="18">
        <v>41547</v>
      </c>
      <c r="G25" s="13" t="s">
        <v>96</v>
      </c>
      <c r="H25" s="13" t="s">
        <v>97</v>
      </c>
      <c r="I25" s="13" t="s">
        <v>97</v>
      </c>
      <c r="J25" s="13" t="s">
        <v>94</v>
      </c>
      <c r="K25" s="13" t="s">
        <v>94</v>
      </c>
      <c r="L25" s="20" t="s">
        <v>101</v>
      </c>
      <c r="M25" s="37" t="str">
        <f t="shared" si="0"/>
        <v>POINT (680692.027 6200676.771)</v>
      </c>
      <c r="N25" s="38" t="str">
        <f t="shared" si="1"/>
        <v>DKANGIOALHOLM</v>
      </c>
      <c r="O25" s="38" t="s">
        <v>10</v>
      </c>
      <c r="P25" s="38" t="s">
        <v>1067</v>
      </c>
      <c r="Q25" s="38" t="str">
        <f t="shared" si="2"/>
        <v>DKANGIOALHOLM</v>
      </c>
      <c r="R25" s="38" t="s">
        <v>10</v>
      </c>
      <c r="S25" s="38" t="str">
        <f t="shared" si="3"/>
        <v>2015-12-22</v>
      </c>
      <c r="T25" s="38" t="str">
        <f t="shared" si="4"/>
        <v>2021-12-22</v>
      </c>
      <c r="U25" s="38" t="s">
        <v>1068</v>
      </c>
      <c r="V25" s="38" t="s">
        <v>1068</v>
      </c>
      <c r="W25" s="38" t="s">
        <v>1068</v>
      </c>
      <c r="X25" s="38" t="s">
        <v>1068</v>
      </c>
      <c r="Y25" s="38" t="s">
        <v>1069</v>
      </c>
      <c r="Z25" s="38" t="str">
        <f t="shared" si="5"/>
        <v>DKANGIOALHOLM</v>
      </c>
      <c r="AA25" s="38" t="str">
        <f t="shared" si="6"/>
        <v>DKANGIOALHOLM</v>
      </c>
      <c r="AB25" s="38" t="s">
        <v>1070</v>
      </c>
      <c r="AC25" s="40" t="str">
        <f t="shared" si="7"/>
        <v>2007-06-01</v>
      </c>
      <c r="AD25" s="40" t="str">
        <f t="shared" si="8"/>
        <v>2013-09-30</v>
      </c>
      <c r="AE25" s="41" t="str">
        <f t="shared" si="9"/>
        <v>DKCOAST24</v>
      </c>
      <c r="AF25" s="38" t="s">
        <v>1066</v>
      </c>
      <c r="AG25" s="38" t="s">
        <v>1068</v>
      </c>
      <c r="AH25" s="38" t="s">
        <v>1068</v>
      </c>
      <c r="AI25" s="38" t="str">
        <f t="shared" si="10"/>
        <v>TRUE</v>
      </c>
      <c r="AJ25" s="38" t="str">
        <f t="shared" si="11"/>
        <v>FALSE</v>
      </c>
      <c r="AK25" s="38" t="str">
        <f t="shared" si="12"/>
        <v>FALSE</v>
      </c>
      <c r="AL25" s="38" t="s">
        <v>1071</v>
      </c>
      <c r="AM25" s="38">
        <v>-9999</v>
      </c>
      <c r="AN25" s="38">
        <v>-9999</v>
      </c>
      <c r="AO25" s="38" t="s">
        <v>1072</v>
      </c>
      <c r="AP25" s="39" t="str">
        <f t="shared" si="13"/>
        <v>http://www.miljoeportal.dk/borger/Intro_overfladevand/Sider/default.aspx</v>
      </c>
    </row>
    <row r="26" spans="1:42" ht="15.75" x14ac:dyDescent="0.25">
      <c r="A26" s="13" t="s">
        <v>180</v>
      </c>
      <c r="B26" s="32">
        <v>669424.4186019951</v>
      </c>
      <c r="C26" s="32">
        <v>6186381.6990823429</v>
      </c>
      <c r="D26" s="37" t="s">
        <v>49</v>
      </c>
      <c r="E26" s="18">
        <v>40330</v>
      </c>
      <c r="F26" s="18">
        <v>41547</v>
      </c>
      <c r="G26" s="13" t="s">
        <v>96</v>
      </c>
      <c r="H26" s="13" t="s">
        <v>97</v>
      </c>
      <c r="I26" s="13" t="s">
        <v>97</v>
      </c>
      <c r="J26" s="13" t="s">
        <v>94</v>
      </c>
      <c r="K26" s="13" t="s">
        <v>94</v>
      </c>
      <c r="L26" s="20" t="s">
        <v>101</v>
      </c>
      <c r="M26" s="37" t="str">
        <f t="shared" si="0"/>
        <v>POINT (669424.419 6186381.699)</v>
      </c>
      <c r="N26" s="38" t="str">
        <f t="shared" si="1"/>
        <v>DKANGIOISEFJORD2</v>
      </c>
      <c r="O26" s="38" t="s">
        <v>10</v>
      </c>
      <c r="P26" s="38" t="s">
        <v>1067</v>
      </c>
      <c r="Q26" s="38" t="str">
        <f t="shared" si="2"/>
        <v>DKANGIOISEFJORD2</v>
      </c>
      <c r="R26" s="38" t="s">
        <v>10</v>
      </c>
      <c r="S26" s="38" t="str">
        <f t="shared" si="3"/>
        <v>2015-12-22</v>
      </c>
      <c r="T26" s="38" t="str">
        <f t="shared" si="4"/>
        <v>2021-12-22</v>
      </c>
      <c r="U26" s="38" t="s">
        <v>1068</v>
      </c>
      <c r="V26" s="38" t="s">
        <v>1068</v>
      </c>
      <c r="W26" s="38" t="s">
        <v>1068</v>
      </c>
      <c r="X26" s="38" t="s">
        <v>1068</v>
      </c>
      <c r="Y26" s="38" t="s">
        <v>1069</v>
      </c>
      <c r="Z26" s="38" t="str">
        <f t="shared" si="5"/>
        <v>DKANGIOISEFJORD2</v>
      </c>
      <c r="AA26" s="38" t="str">
        <f t="shared" si="6"/>
        <v>DKANGIOISEFJORD2</v>
      </c>
      <c r="AB26" s="38" t="s">
        <v>1070</v>
      </c>
      <c r="AC26" s="40" t="str">
        <f t="shared" si="7"/>
        <v>2010-06-01</v>
      </c>
      <c r="AD26" s="40" t="str">
        <f t="shared" si="8"/>
        <v>2013-09-30</v>
      </c>
      <c r="AE26" s="41" t="str">
        <f t="shared" si="9"/>
        <v>DKCOAST24</v>
      </c>
      <c r="AF26" s="38" t="s">
        <v>1066</v>
      </c>
      <c r="AG26" s="38" t="s">
        <v>1068</v>
      </c>
      <c r="AH26" s="38" t="s">
        <v>1068</v>
      </c>
      <c r="AI26" s="38" t="str">
        <f t="shared" si="10"/>
        <v>TRUE</v>
      </c>
      <c r="AJ26" s="38" t="str">
        <f t="shared" si="11"/>
        <v>FALSE</v>
      </c>
      <c r="AK26" s="38" t="str">
        <f t="shared" si="12"/>
        <v>FALSE</v>
      </c>
      <c r="AL26" s="38" t="s">
        <v>1071</v>
      </c>
      <c r="AM26" s="38">
        <v>-9999</v>
      </c>
      <c r="AN26" s="38">
        <v>-9999</v>
      </c>
      <c r="AO26" s="38" t="s">
        <v>1072</v>
      </c>
      <c r="AP26" s="39" t="str">
        <f t="shared" si="13"/>
        <v>http://www.miljoeportal.dk/borger/Intro_overfladevand/Sider/default.aspx</v>
      </c>
    </row>
    <row r="27" spans="1:42" ht="15.75" x14ac:dyDescent="0.25">
      <c r="A27" s="13" t="s">
        <v>182</v>
      </c>
      <c r="B27" s="32">
        <v>668050.61018340662</v>
      </c>
      <c r="C27" s="32">
        <v>6199442.0485800756</v>
      </c>
      <c r="D27" s="37" t="s">
        <v>49</v>
      </c>
      <c r="E27" s="18">
        <v>39234</v>
      </c>
      <c r="F27" s="18">
        <v>41547</v>
      </c>
      <c r="G27" s="13" t="s">
        <v>96</v>
      </c>
      <c r="H27" s="13" t="s">
        <v>97</v>
      </c>
      <c r="I27" s="13" t="s">
        <v>97</v>
      </c>
      <c r="J27" s="13" t="s">
        <v>94</v>
      </c>
      <c r="K27" s="13" t="s">
        <v>94</v>
      </c>
      <c r="L27" s="20" t="s">
        <v>101</v>
      </c>
      <c r="M27" s="37" t="str">
        <f t="shared" si="0"/>
        <v>POINT (668050.61 6199442.049)</v>
      </c>
      <c r="N27" s="38" t="str">
        <f t="shared" si="1"/>
        <v>DKANGIOISEFJORD3</v>
      </c>
      <c r="O27" s="38" t="s">
        <v>10</v>
      </c>
      <c r="P27" s="38" t="s">
        <v>1067</v>
      </c>
      <c r="Q27" s="38" t="str">
        <f t="shared" si="2"/>
        <v>DKANGIOISEFJORD3</v>
      </c>
      <c r="R27" s="38" t="s">
        <v>10</v>
      </c>
      <c r="S27" s="38" t="str">
        <f t="shared" si="3"/>
        <v>2015-12-22</v>
      </c>
      <c r="T27" s="38" t="str">
        <f t="shared" si="4"/>
        <v>2021-12-22</v>
      </c>
      <c r="U27" s="38" t="s">
        <v>1068</v>
      </c>
      <c r="V27" s="38" t="s">
        <v>1068</v>
      </c>
      <c r="W27" s="38" t="s">
        <v>1068</v>
      </c>
      <c r="X27" s="38" t="s">
        <v>1068</v>
      </c>
      <c r="Y27" s="38" t="s">
        <v>1069</v>
      </c>
      <c r="Z27" s="38" t="str">
        <f t="shared" si="5"/>
        <v>DKANGIOISEFJORD3</v>
      </c>
      <c r="AA27" s="38" t="str">
        <f t="shared" si="6"/>
        <v>DKANGIOISEFJORD3</v>
      </c>
      <c r="AB27" s="38" t="s">
        <v>1070</v>
      </c>
      <c r="AC27" s="40" t="str">
        <f t="shared" si="7"/>
        <v>2007-06-01</v>
      </c>
      <c r="AD27" s="40" t="str">
        <f t="shared" si="8"/>
        <v>2013-09-30</v>
      </c>
      <c r="AE27" s="41" t="str">
        <f t="shared" si="9"/>
        <v>DKCOAST24</v>
      </c>
      <c r="AF27" s="38" t="s">
        <v>1066</v>
      </c>
      <c r="AG27" s="38" t="s">
        <v>1068</v>
      </c>
      <c r="AH27" s="38" t="s">
        <v>1068</v>
      </c>
      <c r="AI27" s="38" t="str">
        <f t="shared" si="10"/>
        <v>TRUE</v>
      </c>
      <c r="AJ27" s="38" t="str">
        <f t="shared" si="11"/>
        <v>FALSE</v>
      </c>
      <c r="AK27" s="38" t="str">
        <f t="shared" si="12"/>
        <v>FALSE</v>
      </c>
      <c r="AL27" s="38" t="s">
        <v>1071</v>
      </c>
      <c r="AM27" s="38">
        <v>-9999</v>
      </c>
      <c r="AN27" s="38">
        <v>-9999</v>
      </c>
      <c r="AO27" s="38" t="s">
        <v>1072</v>
      </c>
      <c r="AP27" s="39" t="str">
        <f t="shared" si="13"/>
        <v>http://www.miljoeportal.dk/borger/Intro_overfladevand/Sider/default.aspx</v>
      </c>
    </row>
    <row r="28" spans="1:42" ht="15.75" x14ac:dyDescent="0.25">
      <c r="A28" s="13" t="s">
        <v>184</v>
      </c>
      <c r="B28" s="32">
        <v>676855.1404993051</v>
      </c>
      <c r="C28" s="32">
        <v>6188583.7000569049</v>
      </c>
      <c r="D28" s="37" t="s">
        <v>49</v>
      </c>
      <c r="E28" s="18">
        <v>39234</v>
      </c>
      <c r="F28" s="18">
        <v>41547</v>
      </c>
      <c r="G28" s="13" t="s">
        <v>96</v>
      </c>
      <c r="H28" s="13" t="s">
        <v>97</v>
      </c>
      <c r="I28" s="13" t="s">
        <v>97</v>
      </c>
      <c r="J28" s="13" t="s">
        <v>94</v>
      </c>
      <c r="K28" s="13" t="s">
        <v>94</v>
      </c>
      <c r="L28" s="20" t="s">
        <v>101</v>
      </c>
      <c r="M28" s="37" t="str">
        <f t="shared" si="0"/>
        <v>POINT (676855.14 6188583.7)</v>
      </c>
      <c r="N28" s="38" t="str">
        <f t="shared" si="1"/>
        <v>DKANGIOISEFJORD10</v>
      </c>
      <c r="O28" s="38" t="s">
        <v>10</v>
      </c>
      <c r="P28" s="38" t="s">
        <v>1067</v>
      </c>
      <c r="Q28" s="38" t="str">
        <f t="shared" si="2"/>
        <v>DKANGIOISEFJORD10</v>
      </c>
      <c r="R28" s="38" t="s">
        <v>10</v>
      </c>
      <c r="S28" s="38" t="str">
        <f t="shared" si="3"/>
        <v>2015-12-22</v>
      </c>
      <c r="T28" s="38" t="str">
        <f t="shared" si="4"/>
        <v>2021-12-22</v>
      </c>
      <c r="U28" s="38" t="s">
        <v>1068</v>
      </c>
      <c r="V28" s="38" t="s">
        <v>1068</v>
      </c>
      <c r="W28" s="38" t="s">
        <v>1068</v>
      </c>
      <c r="X28" s="38" t="s">
        <v>1068</v>
      </c>
      <c r="Y28" s="38" t="s">
        <v>1069</v>
      </c>
      <c r="Z28" s="38" t="str">
        <f t="shared" si="5"/>
        <v>DKANGIOISEFJORD10</v>
      </c>
      <c r="AA28" s="38" t="str">
        <f t="shared" si="6"/>
        <v>DKANGIOISEFJORD10</v>
      </c>
      <c r="AB28" s="38" t="s">
        <v>1070</v>
      </c>
      <c r="AC28" s="40" t="str">
        <f t="shared" si="7"/>
        <v>2007-06-01</v>
      </c>
      <c r="AD28" s="40" t="str">
        <f t="shared" si="8"/>
        <v>2013-09-30</v>
      </c>
      <c r="AE28" s="41" t="str">
        <f t="shared" si="9"/>
        <v>DKCOAST24</v>
      </c>
      <c r="AF28" s="38" t="s">
        <v>1066</v>
      </c>
      <c r="AG28" s="38" t="s">
        <v>1068</v>
      </c>
      <c r="AH28" s="38" t="s">
        <v>1068</v>
      </c>
      <c r="AI28" s="38" t="str">
        <f t="shared" si="10"/>
        <v>TRUE</v>
      </c>
      <c r="AJ28" s="38" t="str">
        <f t="shared" si="11"/>
        <v>FALSE</v>
      </c>
      <c r="AK28" s="38" t="str">
        <f t="shared" si="12"/>
        <v>FALSE</v>
      </c>
      <c r="AL28" s="38" t="s">
        <v>1071</v>
      </c>
      <c r="AM28" s="38">
        <v>-9999</v>
      </c>
      <c r="AN28" s="38">
        <v>-9999</v>
      </c>
      <c r="AO28" s="38" t="s">
        <v>1072</v>
      </c>
      <c r="AP28" s="39" t="str">
        <f t="shared" si="13"/>
        <v>http://www.miljoeportal.dk/borger/Intro_overfladevand/Sider/default.aspx</v>
      </c>
    </row>
    <row r="29" spans="1:42" ht="15.75" x14ac:dyDescent="0.25">
      <c r="A29" s="13" t="s">
        <v>186</v>
      </c>
      <c r="B29" s="32">
        <v>683346.98596983158</v>
      </c>
      <c r="C29" s="32">
        <v>6190290.9744109726</v>
      </c>
      <c r="D29" s="37" t="s">
        <v>49</v>
      </c>
      <c r="E29" s="18">
        <v>39234</v>
      </c>
      <c r="F29" s="18">
        <v>41547</v>
      </c>
      <c r="G29" s="13" t="s">
        <v>96</v>
      </c>
      <c r="H29" s="13" t="s">
        <v>97</v>
      </c>
      <c r="I29" s="13" t="s">
        <v>97</v>
      </c>
      <c r="J29" s="13" t="s">
        <v>94</v>
      </c>
      <c r="K29" s="13" t="s">
        <v>94</v>
      </c>
      <c r="L29" s="20" t="s">
        <v>101</v>
      </c>
      <c r="M29" s="37" t="str">
        <f t="shared" si="0"/>
        <v>POINT (683346.986 6190290.974)</v>
      </c>
      <c r="N29" s="38" t="str">
        <f t="shared" si="1"/>
        <v>DKANGIOSAELOEEN</v>
      </c>
      <c r="O29" s="38" t="s">
        <v>10</v>
      </c>
      <c r="P29" s="38" t="s">
        <v>1067</v>
      </c>
      <c r="Q29" s="38" t="str">
        <f t="shared" si="2"/>
        <v>DKANGIOSAELOEEN</v>
      </c>
      <c r="R29" s="38" t="s">
        <v>10</v>
      </c>
      <c r="S29" s="38" t="str">
        <f t="shared" si="3"/>
        <v>2015-12-22</v>
      </c>
      <c r="T29" s="38" t="str">
        <f t="shared" si="4"/>
        <v>2021-12-22</v>
      </c>
      <c r="U29" s="38" t="s">
        <v>1068</v>
      </c>
      <c r="V29" s="38" t="s">
        <v>1068</v>
      </c>
      <c r="W29" s="38" t="s">
        <v>1068</v>
      </c>
      <c r="X29" s="38" t="s">
        <v>1068</v>
      </c>
      <c r="Y29" s="38" t="s">
        <v>1069</v>
      </c>
      <c r="Z29" s="38" t="str">
        <f t="shared" si="5"/>
        <v>DKANGIOSAELOEEN</v>
      </c>
      <c r="AA29" s="38" t="str">
        <f t="shared" si="6"/>
        <v>DKANGIOSAELOEEN</v>
      </c>
      <c r="AB29" s="38" t="s">
        <v>1070</v>
      </c>
      <c r="AC29" s="40" t="str">
        <f t="shared" si="7"/>
        <v>2007-06-01</v>
      </c>
      <c r="AD29" s="40" t="str">
        <f t="shared" si="8"/>
        <v>2013-09-30</v>
      </c>
      <c r="AE29" s="41" t="str">
        <f t="shared" si="9"/>
        <v>DKCOAST24</v>
      </c>
      <c r="AF29" s="38" t="s">
        <v>1066</v>
      </c>
      <c r="AG29" s="38" t="s">
        <v>1068</v>
      </c>
      <c r="AH29" s="38" t="s">
        <v>1068</v>
      </c>
      <c r="AI29" s="38" t="str">
        <f t="shared" si="10"/>
        <v>TRUE</v>
      </c>
      <c r="AJ29" s="38" t="str">
        <f t="shared" si="11"/>
        <v>FALSE</v>
      </c>
      <c r="AK29" s="38" t="str">
        <f t="shared" si="12"/>
        <v>FALSE</v>
      </c>
      <c r="AL29" s="38" t="s">
        <v>1071</v>
      </c>
      <c r="AM29" s="38">
        <v>-9999</v>
      </c>
      <c r="AN29" s="38">
        <v>-9999</v>
      </c>
      <c r="AO29" s="38" t="s">
        <v>1072</v>
      </c>
      <c r="AP29" s="39" t="str">
        <f t="shared" si="13"/>
        <v>http://www.miljoeportal.dk/borger/Intro_overfladevand/Sider/default.aspx</v>
      </c>
    </row>
    <row r="30" spans="1:42" ht="15.75" x14ac:dyDescent="0.25">
      <c r="A30" s="13" t="s">
        <v>188</v>
      </c>
      <c r="B30" s="32">
        <v>643377.40904778324</v>
      </c>
      <c r="C30" s="32">
        <v>6124297.3236266356</v>
      </c>
      <c r="D30" s="37" t="s">
        <v>104</v>
      </c>
      <c r="E30" s="18">
        <v>40330</v>
      </c>
      <c r="F30" s="18">
        <v>41547</v>
      </c>
      <c r="G30" s="13" t="s">
        <v>96</v>
      </c>
      <c r="H30" s="13" t="s">
        <v>97</v>
      </c>
      <c r="I30" s="13" t="s">
        <v>97</v>
      </c>
      <c r="J30" s="13" t="s">
        <v>94</v>
      </c>
      <c r="K30" s="13" t="s">
        <v>94</v>
      </c>
      <c r="L30" s="20" t="s">
        <v>101</v>
      </c>
      <c r="M30" s="37" t="str">
        <f t="shared" si="0"/>
        <v>POINT (643377.409 6124297.324)</v>
      </c>
      <c r="N30" s="38" t="str">
        <f t="shared" si="1"/>
        <v>DKANGIO2001SKAAELSKOER</v>
      </c>
      <c r="O30" s="38" t="s">
        <v>10</v>
      </c>
      <c r="P30" s="38" t="s">
        <v>1067</v>
      </c>
      <c r="Q30" s="38" t="str">
        <f t="shared" si="2"/>
        <v>DKANGIO2001SKAAELSKOER</v>
      </c>
      <c r="R30" s="38" t="s">
        <v>10</v>
      </c>
      <c r="S30" s="38" t="str">
        <f t="shared" si="3"/>
        <v>2015-12-22</v>
      </c>
      <c r="T30" s="38" t="str">
        <f t="shared" si="4"/>
        <v>2021-12-22</v>
      </c>
      <c r="U30" s="38" t="s">
        <v>1068</v>
      </c>
      <c r="V30" s="38" t="s">
        <v>1068</v>
      </c>
      <c r="W30" s="38" t="s">
        <v>1068</v>
      </c>
      <c r="X30" s="38" t="s">
        <v>1068</v>
      </c>
      <c r="Y30" s="38" t="s">
        <v>1069</v>
      </c>
      <c r="Z30" s="38" t="str">
        <f t="shared" si="5"/>
        <v>DKANGIO2001SKAAELSKOER</v>
      </c>
      <c r="AA30" s="38" t="str">
        <f t="shared" si="6"/>
        <v>DKANGIO2001SKAAELSKOER</v>
      </c>
      <c r="AB30" s="38" t="s">
        <v>1070</v>
      </c>
      <c r="AC30" s="40" t="str">
        <f t="shared" si="7"/>
        <v>2010-06-01</v>
      </c>
      <c r="AD30" s="40" t="str">
        <f t="shared" si="8"/>
        <v>2013-09-30</v>
      </c>
      <c r="AE30" s="41" t="str">
        <f t="shared" si="9"/>
        <v>DKCOAST25</v>
      </c>
      <c r="AF30" s="38" t="s">
        <v>1066</v>
      </c>
      <c r="AG30" s="38" t="s">
        <v>1068</v>
      </c>
      <c r="AH30" s="38" t="s">
        <v>1068</v>
      </c>
      <c r="AI30" s="38" t="str">
        <f t="shared" si="10"/>
        <v>TRUE</v>
      </c>
      <c r="AJ30" s="38" t="str">
        <f t="shared" si="11"/>
        <v>FALSE</v>
      </c>
      <c r="AK30" s="38" t="str">
        <f t="shared" si="12"/>
        <v>FALSE</v>
      </c>
      <c r="AL30" s="38" t="s">
        <v>1071</v>
      </c>
      <c r="AM30" s="38">
        <v>-9999</v>
      </c>
      <c r="AN30" s="38">
        <v>-9999</v>
      </c>
      <c r="AO30" s="38" t="s">
        <v>1072</v>
      </c>
      <c r="AP30" s="39" t="str">
        <f t="shared" si="13"/>
        <v>http://www.miljoeportal.dk/borger/Intro_overfladevand/Sider/default.aspx</v>
      </c>
    </row>
    <row r="31" spans="1:42" ht="15.75" x14ac:dyDescent="0.25">
      <c r="A31" s="13" t="s">
        <v>190</v>
      </c>
      <c r="B31" s="32">
        <v>645021.67453747592</v>
      </c>
      <c r="C31" s="32">
        <v>6124217.2069752691</v>
      </c>
      <c r="D31" s="37" t="s">
        <v>104</v>
      </c>
      <c r="E31" s="18">
        <v>40330</v>
      </c>
      <c r="F31" s="18">
        <v>41547</v>
      </c>
      <c r="G31" s="13" t="s">
        <v>96</v>
      </c>
      <c r="H31" s="13" t="s">
        <v>97</v>
      </c>
      <c r="I31" s="13" t="s">
        <v>97</v>
      </c>
      <c r="J31" s="13" t="s">
        <v>94</v>
      </c>
      <c r="K31" s="13" t="s">
        <v>94</v>
      </c>
      <c r="L31" s="20" t="s">
        <v>101</v>
      </c>
      <c r="M31" s="37" t="str">
        <f t="shared" si="0"/>
        <v>POINT (645021.675 6124217.207)</v>
      </c>
      <c r="N31" s="38" t="str">
        <f t="shared" si="1"/>
        <v>DKANGIO2002SKAAELSKOER</v>
      </c>
      <c r="O31" s="38" t="s">
        <v>10</v>
      </c>
      <c r="P31" s="38" t="s">
        <v>1067</v>
      </c>
      <c r="Q31" s="38" t="str">
        <f t="shared" si="2"/>
        <v>DKANGIO2002SKAAELSKOER</v>
      </c>
      <c r="R31" s="38" t="s">
        <v>10</v>
      </c>
      <c r="S31" s="38" t="str">
        <f t="shared" si="3"/>
        <v>2015-12-22</v>
      </c>
      <c r="T31" s="38" t="str">
        <f t="shared" si="4"/>
        <v>2021-12-22</v>
      </c>
      <c r="U31" s="38" t="s">
        <v>1068</v>
      </c>
      <c r="V31" s="38" t="s">
        <v>1068</v>
      </c>
      <c r="W31" s="38" t="s">
        <v>1068</v>
      </c>
      <c r="X31" s="38" t="s">
        <v>1068</v>
      </c>
      <c r="Y31" s="38" t="s">
        <v>1069</v>
      </c>
      <c r="Z31" s="38" t="str">
        <f t="shared" si="5"/>
        <v>DKANGIO2002SKAAELSKOER</v>
      </c>
      <c r="AA31" s="38" t="str">
        <f t="shared" si="6"/>
        <v>DKANGIO2002SKAAELSKOER</v>
      </c>
      <c r="AB31" s="38" t="s">
        <v>1070</v>
      </c>
      <c r="AC31" s="40" t="str">
        <f t="shared" si="7"/>
        <v>2010-06-01</v>
      </c>
      <c r="AD31" s="40" t="str">
        <f t="shared" si="8"/>
        <v>2013-09-30</v>
      </c>
      <c r="AE31" s="41" t="str">
        <f t="shared" si="9"/>
        <v>DKCOAST25</v>
      </c>
      <c r="AF31" s="38" t="s">
        <v>1066</v>
      </c>
      <c r="AG31" s="38" t="s">
        <v>1068</v>
      </c>
      <c r="AH31" s="38" t="s">
        <v>1068</v>
      </c>
      <c r="AI31" s="38" t="str">
        <f t="shared" si="10"/>
        <v>TRUE</v>
      </c>
      <c r="AJ31" s="38" t="str">
        <f t="shared" si="11"/>
        <v>FALSE</v>
      </c>
      <c r="AK31" s="38" t="str">
        <f t="shared" si="12"/>
        <v>FALSE</v>
      </c>
      <c r="AL31" s="38" t="s">
        <v>1071</v>
      </c>
      <c r="AM31" s="38">
        <v>-9999</v>
      </c>
      <c r="AN31" s="38">
        <v>-9999</v>
      </c>
      <c r="AO31" s="38" t="s">
        <v>1072</v>
      </c>
      <c r="AP31" s="39" t="str">
        <f t="shared" si="13"/>
        <v>http://www.miljoeportal.dk/borger/Intro_overfladevand/Sider/default.aspx</v>
      </c>
    </row>
    <row r="32" spans="1:42" ht="15.75" x14ac:dyDescent="0.25">
      <c r="A32" s="13" t="s">
        <v>192</v>
      </c>
      <c r="B32" s="32">
        <v>643964.79398992704</v>
      </c>
      <c r="C32" s="32">
        <v>6123648.1529858261</v>
      </c>
      <c r="D32" s="37" t="s">
        <v>104</v>
      </c>
      <c r="E32" s="18">
        <v>40330</v>
      </c>
      <c r="F32" s="18">
        <v>41547</v>
      </c>
      <c r="G32" s="13" t="s">
        <v>96</v>
      </c>
      <c r="H32" s="13" t="s">
        <v>97</v>
      </c>
      <c r="I32" s="13" t="s">
        <v>97</v>
      </c>
      <c r="J32" s="13" t="s">
        <v>94</v>
      </c>
      <c r="K32" s="13" t="s">
        <v>94</v>
      </c>
      <c r="L32" s="20" t="s">
        <v>101</v>
      </c>
      <c r="M32" s="37" t="str">
        <f t="shared" si="0"/>
        <v>POINT (643964.794 6123648.153)</v>
      </c>
      <c r="N32" s="38" t="str">
        <f t="shared" si="1"/>
        <v>DKANGIO2003SKAAELSKOER</v>
      </c>
      <c r="O32" s="38" t="s">
        <v>10</v>
      </c>
      <c r="P32" s="38" t="s">
        <v>1067</v>
      </c>
      <c r="Q32" s="38" t="str">
        <f t="shared" si="2"/>
        <v>DKANGIO2003SKAAELSKOER</v>
      </c>
      <c r="R32" s="38" t="s">
        <v>10</v>
      </c>
      <c r="S32" s="38" t="str">
        <f t="shared" si="3"/>
        <v>2015-12-22</v>
      </c>
      <c r="T32" s="38" t="str">
        <f t="shared" si="4"/>
        <v>2021-12-22</v>
      </c>
      <c r="U32" s="38" t="s">
        <v>1068</v>
      </c>
      <c r="V32" s="38" t="s">
        <v>1068</v>
      </c>
      <c r="W32" s="38" t="s">
        <v>1068</v>
      </c>
      <c r="X32" s="38" t="s">
        <v>1068</v>
      </c>
      <c r="Y32" s="38" t="s">
        <v>1069</v>
      </c>
      <c r="Z32" s="38" t="str">
        <f t="shared" si="5"/>
        <v>DKANGIO2003SKAAELSKOER</v>
      </c>
      <c r="AA32" s="38" t="str">
        <f t="shared" si="6"/>
        <v>DKANGIO2003SKAAELSKOER</v>
      </c>
      <c r="AB32" s="38" t="s">
        <v>1070</v>
      </c>
      <c r="AC32" s="40" t="str">
        <f t="shared" si="7"/>
        <v>2010-06-01</v>
      </c>
      <c r="AD32" s="40" t="str">
        <f t="shared" si="8"/>
        <v>2013-09-30</v>
      </c>
      <c r="AE32" s="41" t="str">
        <f t="shared" si="9"/>
        <v>DKCOAST25</v>
      </c>
      <c r="AF32" s="38" t="s">
        <v>1066</v>
      </c>
      <c r="AG32" s="38" t="s">
        <v>1068</v>
      </c>
      <c r="AH32" s="38" t="s">
        <v>1068</v>
      </c>
      <c r="AI32" s="38" t="str">
        <f t="shared" si="10"/>
        <v>TRUE</v>
      </c>
      <c r="AJ32" s="38" t="str">
        <f t="shared" si="11"/>
        <v>FALSE</v>
      </c>
      <c r="AK32" s="38" t="str">
        <f t="shared" si="12"/>
        <v>FALSE</v>
      </c>
      <c r="AL32" s="38" t="s">
        <v>1071</v>
      </c>
      <c r="AM32" s="38">
        <v>-9999</v>
      </c>
      <c r="AN32" s="38">
        <v>-9999</v>
      </c>
      <c r="AO32" s="38" t="s">
        <v>1072</v>
      </c>
      <c r="AP32" s="39" t="str">
        <f t="shared" si="13"/>
        <v>http://www.miljoeportal.dk/borger/Intro_overfladevand/Sider/default.aspx</v>
      </c>
    </row>
    <row r="33" spans="1:42" ht="15.75" x14ac:dyDescent="0.25">
      <c r="A33" s="13" t="s">
        <v>194</v>
      </c>
      <c r="B33" s="32">
        <v>643002.64484555356</v>
      </c>
      <c r="C33" s="32">
        <v>6124474.5366014661</v>
      </c>
      <c r="D33" s="37" t="s">
        <v>104</v>
      </c>
      <c r="E33" s="18">
        <v>40695</v>
      </c>
      <c r="F33" s="18">
        <v>41547</v>
      </c>
      <c r="G33" s="13" t="s">
        <v>96</v>
      </c>
      <c r="H33" s="13" t="s">
        <v>97</v>
      </c>
      <c r="I33" s="13" t="s">
        <v>97</v>
      </c>
      <c r="J33" s="13" t="s">
        <v>94</v>
      </c>
      <c r="K33" s="13" t="s">
        <v>94</v>
      </c>
      <c r="L33" s="20" t="s">
        <v>101</v>
      </c>
      <c r="M33" s="37" t="str">
        <f t="shared" si="0"/>
        <v>POINT (643002.645 6124474.537)</v>
      </c>
      <c r="N33" s="38" t="str">
        <f t="shared" si="1"/>
        <v>DKANGIO2004SKAAELSKOER</v>
      </c>
      <c r="O33" s="38" t="s">
        <v>10</v>
      </c>
      <c r="P33" s="38" t="s">
        <v>1067</v>
      </c>
      <c r="Q33" s="38" t="str">
        <f t="shared" si="2"/>
        <v>DKANGIO2004SKAAELSKOER</v>
      </c>
      <c r="R33" s="38" t="s">
        <v>10</v>
      </c>
      <c r="S33" s="38" t="str">
        <f t="shared" si="3"/>
        <v>2015-12-22</v>
      </c>
      <c r="T33" s="38" t="str">
        <f t="shared" si="4"/>
        <v>2021-12-22</v>
      </c>
      <c r="U33" s="38" t="s">
        <v>1068</v>
      </c>
      <c r="V33" s="38" t="s">
        <v>1068</v>
      </c>
      <c r="W33" s="38" t="s">
        <v>1068</v>
      </c>
      <c r="X33" s="38" t="s">
        <v>1068</v>
      </c>
      <c r="Y33" s="38" t="s">
        <v>1069</v>
      </c>
      <c r="Z33" s="38" t="str">
        <f t="shared" si="5"/>
        <v>DKANGIO2004SKAAELSKOER</v>
      </c>
      <c r="AA33" s="38" t="str">
        <f t="shared" si="6"/>
        <v>DKANGIO2004SKAAELSKOER</v>
      </c>
      <c r="AB33" s="38" t="s">
        <v>1070</v>
      </c>
      <c r="AC33" s="40" t="str">
        <f t="shared" si="7"/>
        <v>2011-06-01</v>
      </c>
      <c r="AD33" s="40" t="str">
        <f t="shared" si="8"/>
        <v>2013-09-30</v>
      </c>
      <c r="AE33" s="41" t="str">
        <f t="shared" si="9"/>
        <v>DKCOAST25</v>
      </c>
      <c r="AF33" s="38" t="s">
        <v>1066</v>
      </c>
      <c r="AG33" s="38" t="s">
        <v>1068</v>
      </c>
      <c r="AH33" s="38" t="s">
        <v>1068</v>
      </c>
      <c r="AI33" s="38" t="str">
        <f t="shared" si="10"/>
        <v>TRUE</v>
      </c>
      <c r="AJ33" s="38" t="str">
        <f t="shared" si="11"/>
        <v>FALSE</v>
      </c>
      <c r="AK33" s="38" t="str">
        <f t="shared" si="12"/>
        <v>FALSE</v>
      </c>
      <c r="AL33" s="38" t="s">
        <v>1071</v>
      </c>
      <c r="AM33" s="38">
        <v>-9999</v>
      </c>
      <c r="AN33" s="38">
        <v>-9999</v>
      </c>
      <c r="AO33" s="38" t="s">
        <v>1072</v>
      </c>
      <c r="AP33" s="39" t="str">
        <f t="shared" si="13"/>
        <v>http://www.miljoeportal.dk/borger/Intro_overfladevand/Sider/default.aspx</v>
      </c>
    </row>
    <row r="34" spans="1:42" ht="15.75" x14ac:dyDescent="0.25">
      <c r="A34" s="13" t="s">
        <v>196</v>
      </c>
      <c r="B34" s="32">
        <v>644039.27197638154</v>
      </c>
      <c r="C34" s="32">
        <v>6123706.2590336166</v>
      </c>
      <c r="D34" s="37" t="s">
        <v>104</v>
      </c>
      <c r="E34" s="18">
        <v>40695</v>
      </c>
      <c r="F34" s="18">
        <v>41547</v>
      </c>
      <c r="G34" s="13" t="s">
        <v>96</v>
      </c>
      <c r="H34" s="13" t="s">
        <v>97</v>
      </c>
      <c r="I34" s="13" t="s">
        <v>97</v>
      </c>
      <c r="J34" s="13" t="s">
        <v>94</v>
      </c>
      <c r="K34" s="13" t="s">
        <v>94</v>
      </c>
      <c r="L34" s="20" t="s">
        <v>101</v>
      </c>
      <c r="M34" s="37" t="str">
        <f t="shared" si="0"/>
        <v>POINT (644039.272 6123706.259)</v>
      </c>
      <c r="N34" s="38" t="str">
        <f t="shared" si="1"/>
        <v>DKANGIO2005SKAAELSKOER</v>
      </c>
      <c r="O34" s="38" t="s">
        <v>10</v>
      </c>
      <c r="P34" s="38" t="s">
        <v>1067</v>
      </c>
      <c r="Q34" s="38" t="str">
        <f t="shared" si="2"/>
        <v>DKANGIO2005SKAAELSKOER</v>
      </c>
      <c r="R34" s="38" t="s">
        <v>10</v>
      </c>
      <c r="S34" s="38" t="str">
        <f t="shared" si="3"/>
        <v>2015-12-22</v>
      </c>
      <c r="T34" s="38" t="str">
        <f t="shared" si="4"/>
        <v>2021-12-22</v>
      </c>
      <c r="U34" s="38" t="s">
        <v>1068</v>
      </c>
      <c r="V34" s="38" t="s">
        <v>1068</v>
      </c>
      <c r="W34" s="38" t="s">
        <v>1068</v>
      </c>
      <c r="X34" s="38" t="s">
        <v>1068</v>
      </c>
      <c r="Y34" s="38" t="s">
        <v>1069</v>
      </c>
      <c r="Z34" s="38" t="str">
        <f t="shared" si="5"/>
        <v>DKANGIO2005SKAAELSKOER</v>
      </c>
      <c r="AA34" s="38" t="str">
        <f t="shared" si="6"/>
        <v>DKANGIO2005SKAAELSKOER</v>
      </c>
      <c r="AB34" s="38" t="s">
        <v>1070</v>
      </c>
      <c r="AC34" s="40" t="str">
        <f t="shared" si="7"/>
        <v>2011-06-01</v>
      </c>
      <c r="AD34" s="40" t="str">
        <f t="shared" si="8"/>
        <v>2013-09-30</v>
      </c>
      <c r="AE34" s="41" t="str">
        <f t="shared" si="9"/>
        <v>DKCOAST25</v>
      </c>
      <c r="AF34" s="38" t="s">
        <v>1066</v>
      </c>
      <c r="AG34" s="38" t="s">
        <v>1068</v>
      </c>
      <c r="AH34" s="38" t="s">
        <v>1068</v>
      </c>
      <c r="AI34" s="38" t="str">
        <f t="shared" si="10"/>
        <v>TRUE</v>
      </c>
      <c r="AJ34" s="38" t="str">
        <f t="shared" si="11"/>
        <v>FALSE</v>
      </c>
      <c r="AK34" s="38" t="str">
        <f t="shared" si="12"/>
        <v>FALSE</v>
      </c>
      <c r="AL34" s="38" t="s">
        <v>1071</v>
      </c>
      <c r="AM34" s="38">
        <v>-9999</v>
      </c>
      <c r="AN34" s="38">
        <v>-9999</v>
      </c>
      <c r="AO34" s="38" t="s">
        <v>1072</v>
      </c>
      <c r="AP34" s="39" t="str">
        <f t="shared" si="13"/>
        <v>http://www.miljoeportal.dk/borger/Intro_overfladevand/Sider/default.aspx</v>
      </c>
    </row>
    <row r="35" spans="1:42" ht="15.75" x14ac:dyDescent="0.25">
      <c r="A35" s="13" t="s">
        <v>198</v>
      </c>
      <c r="B35" s="32">
        <v>646449.86979640019</v>
      </c>
      <c r="C35" s="32">
        <v>6127594.2761252839</v>
      </c>
      <c r="D35" s="37" t="s">
        <v>104</v>
      </c>
      <c r="E35" s="18">
        <v>40330</v>
      </c>
      <c r="F35" s="18">
        <v>40451</v>
      </c>
      <c r="G35" s="13" t="s">
        <v>96</v>
      </c>
      <c r="H35" s="13" t="s">
        <v>97</v>
      </c>
      <c r="I35" s="13" t="s">
        <v>97</v>
      </c>
      <c r="J35" s="13" t="s">
        <v>94</v>
      </c>
      <c r="K35" s="13" t="s">
        <v>94</v>
      </c>
      <c r="L35" s="20" t="s">
        <v>101</v>
      </c>
      <c r="M35" s="37" t="str">
        <f t="shared" si="0"/>
        <v>POINT (646449.87 6127594.276)</v>
      </c>
      <c r="N35" s="38" t="str">
        <f t="shared" si="1"/>
        <v>DKANGIO3001SKAAELSKOER</v>
      </c>
      <c r="O35" s="38" t="s">
        <v>10</v>
      </c>
      <c r="P35" s="38" t="s">
        <v>1067</v>
      </c>
      <c r="Q35" s="38" t="str">
        <f t="shared" si="2"/>
        <v>DKANGIO3001SKAAELSKOER</v>
      </c>
      <c r="R35" s="38" t="s">
        <v>10</v>
      </c>
      <c r="S35" s="38" t="str">
        <f t="shared" si="3"/>
        <v>2015-12-22</v>
      </c>
      <c r="T35" s="38" t="str">
        <f t="shared" si="4"/>
        <v>2021-12-22</v>
      </c>
      <c r="U35" s="38" t="s">
        <v>1068</v>
      </c>
      <c r="V35" s="38" t="s">
        <v>1068</v>
      </c>
      <c r="W35" s="38" t="s">
        <v>1068</v>
      </c>
      <c r="X35" s="38" t="s">
        <v>1068</v>
      </c>
      <c r="Y35" s="38" t="s">
        <v>1069</v>
      </c>
      <c r="Z35" s="38" t="str">
        <f t="shared" si="5"/>
        <v>DKANGIO3001SKAAELSKOER</v>
      </c>
      <c r="AA35" s="38" t="str">
        <f t="shared" si="6"/>
        <v>DKANGIO3001SKAAELSKOER</v>
      </c>
      <c r="AB35" s="38" t="s">
        <v>1070</v>
      </c>
      <c r="AC35" s="40" t="str">
        <f t="shared" si="7"/>
        <v>2010-06-01</v>
      </c>
      <c r="AD35" s="40" t="str">
        <f t="shared" si="8"/>
        <v>2010-09-30</v>
      </c>
      <c r="AE35" s="41" t="str">
        <f t="shared" si="9"/>
        <v>DKCOAST25</v>
      </c>
      <c r="AF35" s="38" t="s">
        <v>1066</v>
      </c>
      <c r="AG35" s="38" t="s">
        <v>1068</v>
      </c>
      <c r="AH35" s="38" t="s">
        <v>1068</v>
      </c>
      <c r="AI35" s="38" t="str">
        <f t="shared" si="10"/>
        <v>TRUE</v>
      </c>
      <c r="AJ35" s="38" t="str">
        <f t="shared" si="11"/>
        <v>FALSE</v>
      </c>
      <c r="AK35" s="38" t="str">
        <f t="shared" si="12"/>
        <v>FALSE</v>
      </c>
      <c r="AL35" s="38" t="s">
        <v>1071</v>
      </c>
      <c r="AM35" s="38">
        <v>-9999</v>
      </c>
      <c r="AN35" s="38">
        <v>-9999</v>
      </c>
      <c r="AO35" s="38" t="s">
        <v>1072</v>
      </c>
      <c r="AP35" s="39" t="str">
        <f t="shared" si="13"/>
        <v>http://www.miljoeportal.dk/borger/Intro_overfladevand/Sider/default.aspx</v>
      </c>
    </row>
    <row r="36" spans="1:42" ht="15.75" x14ac:dyDescent="0.25">
      <c r="A36" s="13" t="s">
        <v>200</v>
      </c>
      <c r="B36" s="32">
        <v>646281.53831864288</v>
      </c>
      <c r="C36" s="32">
        <v>6126530.6552548027</v>
      </c>
      <c r="D36" s="37" t="s">
        <v>104</v>
      </c>
      <c r="E36" s="18">
        <v>40330</v>
      </c>
      <c r="F36" s="18">
        <v>40451</v>
      </c>
      <c r="G36" s="13" t="s">
        <v>96</v>
      </c>
      <c r="H36" s="13" t="s">
        <v>97</v>
      </c>
      <c r="I36" s="13" t="s">
        <v>97</v>
      </c>
      <c r="J36" s="13" t="s">
        <v>94</v>
      </c>
      <c r="K36" s="13" t="s">
        <v>94</v>
      </c>
      <c r="L36" s="20" t="s">
        <v>101</v>
      </c>
      <c r="M36" s="37" t="str">
        <f t="shared" si="0"/>
        <v>POINT (646281.538 6126530.655)</v>
      </c>
      <c r="N36" s="38" t="str">
        <f t="shared" si="1"/>
        <v>DKANGIO3002SKAELSKOERNOR</v>
      </c>
      <c r="O36" s="38" t="s">
        <v>10</v>
      </c>
      <c r="P36" s="38" t="s">
        <v>1067</v>
      </c>
      <c r="Q36" s="38" t="str">
        <f t="shared" si="2"/>
        <v>DKANGIO3002SKAELSKOERNOR</v>
      </c>
      <c r="R36" s="38" t="s">
        <v>10</v>
      </c>
      <c r="S36" s="38" t="str">
        <f t="shared" si="3"/>
        <v>2015-12-22</v>
      </c>
      <c r="T36" s="38" t="str">
        <f t="shared" si="4"/>
        <v>2021-12-22</v>
      </c>
      <c r="U36" s="38" t="s">
        <v>1068</v>
      </c>
      <c r="V36" s="38" t="s">
        <v>1068</v>
      </c>
      <c r="W36" s="38" t="s">
        <v>1068</v>
      </c>
      <c r="X36" s="38" t="s">
        <v>1068</v>
      </c>
      <c r="Y36" s="38" t="s">
        <v>1069</v>
      </c>
      <c r="Z36" s="38" t="str">
        <f t="shared" si="5"/>
        <v>DKANGIO3002SKAELSKOERNOR</v>
      </c>
      <c r="AA36" s="38" t="str">
        <f t="shared" si="6"/>
        <v>DKANGIO3002SKAELSKOERNOR</v>
      </c>
      <c r="AB36" s="38" t="s">
        <v>1070</v>
      </c>
      <c r="AC36" s="40" t="str">
        <f t="shared" si="7"/>
        <v>2010-06-01</v>
      </c>
      <c r="AD36" s="40" t="str">
        <f t="shared" si="8"/>
        <v>2010-09-30</v>
      </c>
      <c r="AE36" s="41" t="str">
        <f t="shared" si="9"/>
        <v>DKCOAST25</v>
      </c>
      <c r="AF36" s="38" t="s">
        <v>1066</v>
      </c>
      <c r="AG36" s="38" t="s">
        <v>1068</v>
      </c>
      <c r="AH36" s="38" t="s">
        <v>1068</v>
      </c>
      <c r="AI36" s="38" t="str">
        <f t="shared" si="10"/>
        <v>TRUE</v>
      </c>
      <c r="AJ36" s="38" t="str">
        <f t="shared" si="11"/>
        <v>FALSE</v>
      </c>
      <c r="AK36" s="38" t="str">
        <f t="shared" si="12"/>
        <v>FALSE</v>
      </c>
      <c r="AL36" s="38" t="s">
        <v>1071</v>
      </c>
      <c r="AM36" s="38">
        <v>-9999</v>
      </c>
      <c r="AN36" s="38">
        <v>-9999</v>
      </c>
      <c r="AO36" s="38" t="s">
        <v>1072</v>
      </c>
      <c r="AP36" s="39" t="str">
        <f t="shared" si="13"/>
        <v>http://www.miljoeportal.dk/borger/Intro_overfladevand/Sider/default.aspx</v>
      </c>
    </row>
    <row r="37" spans="1:42" ht="15.75" x14ac:dyDescent="0.25">
      <c r="A37" s="13" t="s">
        <v>202</v>
      </c>
      <c r="B37" s="32">
        <v>634163.76770563354</v>
      </c>
      <c r="C37" s="32">
        <v>6154744.6332562929</v>
      </c>
      <c r="D37" s="37" t="s">
        <v>105</v>
      </c>
      <c r="E37" s="18">
        <v>39600</v>
      </c>
      <c r="F37" s="18">
        <v>40816</v>
      </c>
      <c r="G37" s="13" t="s">
        <v>96</v>
      </c>
      <c r="H37" s="13" t="s">
        <v>97</v>
      </c>
      <c r="I37" s="13" t="s">
        <v>97</v>
      </c>
      <c r="J37" s="13" t="s">
        <v>94</v>
      </c>
      <c r="K37" s="13" t="s">
        <v>94</v>
      </c>
      <c r="L37" s="20" t="s">
        <v>101</v>
      </c>
      <c r="M37" s="37" t="str">
        <f t="shared" si="0"/>
        <v>POINT (634163.768 6154744.633)</v>
      </c>
      <c r="N37" s="38" t="str">
        <f t="shared" si="1"/>
        <v>DKANGIOMUSHOLMNORD</v>
      </c>
      <c r="O37" s="38" t="s">
        <v>10</v>
      </c>
      <c r="P37" s="38" t="s">
        <v>1067</v>
      </c>
      <c r="Q37" s="38" t="str">
        <f t="shared" si="2"/>
        <v>DKANGIOMUSHOLMNORD</v>
      </c>
      <c r="R37" s="38" t="s">
        <v>10</v>
      </c>
      <c r="S37" s="38" t="str">
        <f t="shared" si="3"/>
        <v>2015-12-22</v>
      </c>
      <c r="T37" s="38" t="str">
        <f t="shared" si="4"/>
        <v>2021-12-22</v>
      </c>
      <c r="U37" s="38" t="s">
        <v>1068</v>
      </c>
      <c r="V37" s="38" t="s">
        <v>1068</v>
      </c>
      <c r="W37" s="38" t="s">
        <v>1068</v>
      </c>
      <c r="X37" s="38" t="s">
        <v>1068</v>
      </c>
      <c r="Y37" s="38" t="s">
        <v>1069</v>
      </c>
      <c r="Z37" s="38" t="str">
        <f t="shared" si="5"/>
        <v>DKANGIOMUSHOLMNORD</v>
      </c>
      <c r="AA37" s="38" t="str">
        <f t="shared" si="6"/>
        <v>DKANGIOMUSHOLMNORD</v>
      </c>
      <c r="AB37" s="38" t="s">
        <v>1070</v>
      </c>
      <c r="AC37" s="40" t="str">
        <f t="shared" si="7"/>
        <v>2008-06-01</v>
      </c>
      <c r="AD37" s="40" t="str">
        <f t="shared" si="8"/>
        <v>2011-09-30</v>
      </c>
      <c r="AE37" s="41" t="str">
        <f t="shared" si="9"/>
        <v>DKCOAST26</v>
      </c>
      <c r="AF37" s="38" t="s">
        <v>1066</v>
      </c>
      <c r="AG37" s="38" t="s">
        <v>1068</v>
      </c>
      <c r="AH37" s="38" t="s">
        <v>1068</v>
      </c>
      <c r="AI37" s="38" t="str">
        <f t="shared" si="10"/>
        <v>TRUE</v>
      </c>
      <c r="AJ37" s="38" t="str">
        <f t="shared" si="11"/>
        <v>FALSE</v>
      </c>
      <c r="AK37" s="38" t="str">
        <f t="shared" si="12"/>
        <v>FALSE</v>
      </c>
      <c r="AL37" s="38" t="s">
        <v>1071</v>
      </c>
      <c r="AM37" s="38">
        <v>-9999</v>
      </c>
      <c r="AN37" s="38">
        <v>-9999</v>
      </c>
      <c r="AO37" s="38" t="s">
        <v>1072</v>
      </c>
      <c r="AP37" s="39" t="str">
        <f t="shared" si="13"/>
        <v>http://www.miljoeportal.dk/borger/Intro_overfladevand/Sider/default.aspx</v>
      </c>
    </row>
    <row r="38" spans="1:42" ht="15.75" x14ac:dyDescent="0.25">
      <c r="A38" s="13" t="s">
        <v>204</v>
      </c>
      <c r="B38" s="32">
        <v>638844.43973986898</v>
      </c>
      <c r="C38" s="32">
        <v>6147985.427415357</v>
      </c>
      <c r="D38" s="37" t="s">
        <v>105</v>
      </c>
      <c r="E38" s="18">
        <v>39600</v>
      </c>
      <c r="F38" s="18">
        <v>40816</v>
      </c>
      <c r="G38" s="13" t="s">
        <v>96</v>
      </c>
      <c r="H38" s="13" t="s">
        <v>97</v>
      </c>
      <c r="I38" s="13" t="s">
        <v>97</v>
      </c>
      <c r="J38" s="13" t="s">
        <v>94</v>
      </c>
      <c r="K38" s="13" t="s">
        <v>94</v>
      </c>
      <c r="L38" s="20" t="s">
        <v>101</v>
      </c>
      <c r="M38" s="37" t="str">
        <f t="shared" si="0"/>
        <v>POINT (638844.44 6147985.427)</v>
      </c>
      <c r="N38" s="38" t="str">
        <f t="shared" si="1"/>
        <v>DKANGIODROESSELBJERG</v>
      </c>
      <c r="O38" s="38" t="s">
        <v>10</v>
      </c>
      <c r="P38" s="38" t="s">
        <v>1067</v>
      </c>
      <c r="Q38" s="38" t="str">
        <f t="shared" si="2"/>
        <v>DKANGIODROESSELBJERG</v>
      </c>
      <c r="R38" s="38" t="s">
        <v>10</v>
      </c>
      <c r="S38" s="38" t="str">
        <f t="shared" si="3"/>
        <v>2015-12-22</v>
      </c>
      <c r="T38" s="38" t="str">
        <f t="shared" si="4"/>
        <v>2021-12-22</v>
      </c>
      <c r="U38" s="38" t="s">
        <v>1068</v>
      </c>
      <c r="V38" s="38" t="s">
        <v>1068</v>
      </c>
      <c r="W38" s="38" t="s">
        <v>1068</v>
      </c>
      <c r="X38" s="38" t="s">
        <v>1068</v>
      </c>
      <c r="Y38" s="38" t="s">
        <v>1069</v>
      </c>
      <c r="Z38" s="38" t="str">
        <f t="shared" si="5"/>
        <v>DKANGIODROESSELBJERG</v>
      </c>
      <c r="AA38" s="38" t="str">
        <f t="shared" si="6"/>
        <v>DKANGIODROESSELBJERG</v>
      </c>
      <c r="AB38" s="38" t="s">
        <v>1070</v>
      </c>
      <c r="AC38" s="40" t="str">
        <f t="shared" si="7"/>
        <v>2008-06-01</v>
      </c>
      <c r="AD38" s="40" t="str">
        <f t="shared" si="8"/>
        <v>2011-09-30</v>
      </c>
      <c r="AE38" s="41" t="str">
        <f t="shared" si="9"/>
        <v>DKCOAST26</v>
      </c>
      <c r="AF38" s="38" t="s">
        <v>1066</v>
      </c>
      <c r="AG38" s="38" t="s">
        <v>1068</v>
      </c>
      <c r="AH38" s="38" t="s">
        <v>1068</v>
      </c>
      <c r="AI38" s="38" t="str">
        <f t="shared" si="10"/>
        <v>TRUE</v>
      </c>
      <c r="AJ38" s="38" t="str">
        <f t="shared" si="11"/>
        <v>FALSE</v>
      </c>
      <c r="AK38" s="38" t="str">
        <f t="shared" si="12"/>
        <v>FALSE</v>
      </c>
      <c r="AL38" s="38" t="s">
        <v>1071</v>
      </c>
      <c r="AM38" s="38">
        <v>-9999</v>
      </c>
      <c r="AN38" s="38">
        <v>-9999</v>
      </c>
      <c r="AO38" s="38" t="s">
        <v>1072</v>
      </c>
      <c r="AP38" s="39" t="str">
        <f t="shared" si="13"/>
        <v>http://www.miljoeportal.dk/borger/Intro_overfladevand/Sider/default.aspx</v>
      </c>
    </row>
    <row r="39" spans="1:42" ht="15.75" x14ac:dyDescent="0.25">
      <c r="A39" s="13" t="s">
        <v>206</v>
      </c>
      <c r="B39" s="32">
        <v>638888.2905707442</v>
      </c>
      <c r="C39" s="32">
        <v>6143788.2054019328</v>
      </c>
      <c r="D39" s="37" t="s">
        <v>105</v>
      </c>
      <c r="E39" s="18">
        <v>39600</v>
      </c>
      <c r="F39" s="18">
        <v>40816</v>
      </c>
      <c r="G39" s="13" t="s">
        <v>96</v>
      </c>
      <c r="H39" s="13" t="s">
        <v>97</v>
      </c>
      <c r="I39" s="13" t="s">
        <v>97</v>
      </c>
      <c r="J39" s="13" t="s">
        <v>94</v>
      </c>
      <c r="K39" s="13" t="s">
        <v>94</v>
      </c>
      <c r="L39" s="20" t="s">
        <v>101</v>
      </c>
      <c r="M39" s="37" t="str">
        <f t="shared" si="0"/>
        <v>POINT (638888.291 6143788.205)</v>
      </c>
      <c r="N39" s="38" t="str">
        <f t="shared" si="1"/>
        <v>DKANGIOKELSTRUP</v>
      </c>
      <c r="O39" s="38" t="s">
        <v>10</v>
      </c>
      <c r="P39" s="38" t="s">
        <v>1067</v>
      </c>
      <c r="Q39" s="38" t="str">
        <f t="shared" si="2"/>
        <v>DKANGIOKELSTRUP</v>
      </c>
      <c r="R39" s="38" t="s">
        <v>10</v>
      </c>
      <c r="S39" s="38" t="str">
        <f t="shared" si="3"/>
        <v>2015-12-22</v>
      </c>
      <c r="T39" s="38" t="str">
        <f t="shared" si="4"/>
        <v>2021-12-22</v>
      </c>
      <c r="U39" s="38" t="s">
        <v>1068</v>
      </c>
      <c r="V39" s="38" t="s">
        <v>1068</v>
      </c>
      <c r="W39" s="38" t="s">
        <v>1068</v>
      </c>
      <c r="X39" s="38" t="s">
        <v>1068</v>
      </c>
      <c r="Y39" s="38" t="s">
        <v>1069</v>
      </c>
      <c r="Z39" s="38" t="str">
        <f t="shared" si="5"/>
        <v>DKANGIOKELSTRUP</v>
      </c>
      <c r="AA39" s="38" t="str">
        <f t="shared" si="6"/>
        <v>DKANGIOKELSTRUP</v>
      </c>
      <c r="AB39" s="38" t="s">
        <v>1070</v>
      </c>
      <c r="AC39" s="40" t="str">
        <f t="shared" si="7"/>
        <v>2008-06-01</v>
      </c>
      <c r="AD39" s="40" t="str">
        <f t="shared" si="8"/>
        <v>2011-09-30</v>
      </c>
      <c r="AE39" s="41" t="str">
        <f t="shared" si="9"/>
        <v>DKCOAST26</v>
      </c>
      <c r="AF39" s="38" t="s">
        <v>1066</v>
      </c>
      <c r="AG39" s="38" t="s">
        <v>1068</v>
      </c>
      <c r="AH39" s="38" t="s">
        <v>1068</v>
      </c>
      <c r="AI39" s="38" t="str">
        <f t="shared" si="10"/>
        <v>TRUE</v>
      </c>
      <c r="AJ39" s="38" t="str">
        <f t="shared" si="11"/>
        <v>FALSE</v>
      </c>
      <c r="AK39" s="38" t="str">
        <f t="shared" si="12"/>
        <v>FALSE</v>
      </c>
      <c r="AL39" s="38" t="s">
        <v>1071</v>
      </c>
      <c r="AM39" s="38">
        <v>-9999</v>
      </c>
      <c r="AN39" s="38">
        <v>-9999</v>
      </c>
      <c r="AO39" s="38" t="s">
        <v>1072</v>
      </c>
      <c r="AP39" s="39" t="str">
        <f t="shared" si="13"/>
        <v>http://www.miljoeportal.dk/borger/Intro_overfladevand/Sider/default.aspx</v>
      </c>
    </row>
    <row r="40" spans="1:42" ht="15.75" x14ac:dyDescent="0.25">
      <c r="A40" s="13" t="s">
        <v>208</v>
      </c>
      <c r="B40" s="32">
        <v>640108.13031887321</v>
      </c>
      <c r="C40" s="32">
        <v>6140686.2518160082</v>
      </c>
      <c r="D40" s="37" t="s">
        <v>105</v>
      </c>
      <c r="E40" s="18">
        <v>39600</v>
      </c>
      <c r="F40" s="18">
        <v>40816</v>
      </c>
      <c r="G40" s="13" t="s">
        <v>96</v>
      </c>
      <c r="H40" s="13" t="s">
        <v>97</v>
      </c>
      <c r="I40" s="13" t="s">
        <v>97</v>
      </c>
      <c r="J40" s="13" t="s">
        <v>94</v>
      </c>
      <c r="K40" s="13" t="s">
        <v>94</v>
      </c>
      <c r="L40" s="20" t="s">
        <v>101</v>
      </c>
      <c r="M40" s="37" t="str">
        <f t="shared" si="0"/>
        <v>POINT (640108.13 6140686.252)</v>
      </c>
      <c r="N40" s="38" t="str">
        <f t="shared" si="1"/>
        <v>DKANGIO7NAESBYSTR</v>
      </c>
      <c r="O40" s="38" t="s">
        <v>10</v>
      </c>
      <c r="P40" s="38" t="s">
        <v>1067</v>
      </c>
      <c r="Q40" s="38" t="str">
        <f t="shared" si="2"/>
        <v>DKANGIO7NAESBYSTR</v>
      </c>
      <c r="R40" s="38" t="s">
        <v>10</v>
      </c>
      <c r="S40" s="38" t="str">
        <f t="shared" si="3"/>
        <v>2015-12-22</v>
      </c>
      <c r="T40" s="38" t="str">
        <f t="shared" si="4"/>
        <v>2021-12-22</v>
      </c>
      <c r="U40" s="38" t="s">
        <v>1068</v>
      </c>
      <c r="V40" s="38" t="s">
        <v>1068</v>
      </c>
      <c r="W40" s="38" t="s">
        <v>1068</v>
      </c>
      <c r="X40" s="38" t="s">
        <v>1068</v>
      </c>
      <c r="Y40" s="38" t="s">
        <v>1069</v>
      </c>
      <c r="Z40" s="38" t="str">
        <f t="shared" si="5"/>
        <v>DKANGIO7NAESBYSTR</v>
      </c>
      <c r="AA40" s="38" t="str">
        <f t="shared" si="6"/>
        <v>DKANGIO7NAESBYSTR</v>
      </c>
      <c r="AB40" s="38" t="s">
        <v>1070</v>
      </c>
      <c r="AC40" s="40" t="str">
        <f t="shared" si="7"/>
        <v>2008-06-01</v>
      </c>
      <c r="AD40" s="40" t="str">
        <f t="shared" si="8"/>
        <v>2011-09-30</v>
      </c>
      <c r="AE40" s="41" t="str">
        <f t="shared" si="9"/>
        <v>DKCOAST26</v>
      </c>
      <c r="AF40" s="38" t="s">
        <v>1066</v>
      </c>
      <c r="AG40" s="38" t="s">
        <v>1068</v>
      </c>
      <c r="AH40" s="38" t="s">
        <v>1068</v>
      </c>
      <c r="AI40" s="38" t="str">
        <f t="shared" si="10"/>
        <v>TRUE</v>
      </c>
      <c r="AJ40" s="38" t="str">
        <f t="shared" si="11"/>
        <v>FALSE</v>
      </c>
      <c r="AK40" s="38" t="str">
        <f t="shared" si="12"/>
        <v>FALSE</v>
      </c>
      <c r="AL40" s="38" t="s">
        <v>1071</v>
      </c>
      <c r="AM40" s="38">
        <v>-9999</v>
      </c>
      <c r="AN40" s="38">
        <v>-9999</v>
      </c>
      <c r="AO40" s="38" t="s">
        <v>1072</v>
      </c>
      <c r="AP40" s="39" t="str">
        <f t="shared" si="13"/>
        <v>http://www.miljoeportal.dk/borger/Intro_overfladevand/Sider/default.aspx</v>
      </c>
    </row>
    <row r="41" spans="1:42" ht="15.75" x14ac:dyDescent="0.25">
      <c r="A41" s="13" t="s">
        <v>210</v>
      </c>
      <c r="B41" s="32">
        <v>637885.24084078567</v>
      </c>
      <c r="C41" s="32">
        <v>6139201.7579459064</v>
      </c>
      <c r="D41" s="37" t="s">
        <v>105</v>
      </c>
      <c r="E41" s="18">
        <v>39600</v>
      </c>
      <c r="F41" s="18">
        <v>40816</v>
      </c>
      <c r="G41" s="13" t="s">
        <v>96</v>
      </c>
      <c r="H41" s="13" t="s">
        <v>97</v>
      </c>
      <c r="I41" s="13" t="s">
        <v>97</v>
      </c>
      <c r="J41" s="13" t="s">
        <v>94</v>
      </c>
      <c r="K41" s="13" t="s">
        <v>94</v>
      </c>
      <c r="L41" s="20" t="s">
        <v>101</v>
      </c>
      <c r="M41" s="37" t="str">
        <f t="shared" si="0"/>
        <v>POINT (637885.241 6139201.758)</v>
      </c>
      <c r="N41" s="38" t="str">
        <f t="shared" si="1"/>
        <v>DKANGIO8FROELUNDE</v>
      </c>
      <c r="O41" s="38" t="s">
        <v>10</v>
      </c>
      <c r="P41" s="38" t="s">
        <v>1067</v>
      </c>
      <c r="Q41" s="38" t="str">
        <f t="shared" si="2"/>
        <v>DKANGIO8FROELUNDE</v>
      </c>
      <c r="R41" s="38" t="s">
        <v>10</v>
      </c>
      <c r="S41" s="38" t="str">
        <f t="shared" si="3"/>
        <v>2015-12-22</v>
      </c>
      <c r="T41" s="38" t="str">
        <f t="shared" si="4"/>
        <v>2021-12-22</v>
      </c>
      <c r="U41" s="38" t="s">
        <v>1068</v>
      </c>
      <c r="V41" s="38" t="s">
        <v>1068</v>
      </c>
      <c r="W41" s="38" t="s">
        <v>1068</v>
      </c>
      <c r="X41" s="38" t="s">
        <v>1068</v>
      </c>
      <c r="Y41" s="38" t="s">
        <v>1069</v>
      </c>
      <c r="Z41" s="38" t="str">
        <f t="shared" si="5"/>
        <v>DKANGIO8FROELUNDE</v>
      </c>
      <c r="AA41" s="38" t="str">
        <f t="shared" si="6"/>
        <v>DKANGIO8FROELUNDE</v>
      </c>
      <c r="AB41" s="38" t="s">
        <v>1070</v>
      </c>
      <c r="AC41" s="40" t="str">
        <f t="shared" si="7"/>
        <v>2008-06-01</v>
      </c>
      <c r="AD41" s="40" t="str">
        <f t="shared" si="8"/>
        <v>2011-09-30</v>
      </c>
      <c r="AE41" s="41" t="str">
        <f t="shared" si="9"/>
        <v>DKCOAST26</v>
      </c>
      <c r="AF41" s="38" t="s">
        <v>1066</v>
      </c>
      <c r="AG41" s="38" t="s">
        <v>1068</v>
      </c>
      <c r="AH41" s="38" t="s">
        <v>1068</v>
      </c>
      <c r="AI41" s="38" t="str">
        <f t="shared" si="10"/>
        <v>TRUE</v>
      </c>
      <c r="AJ41" s="38" t="str">
        <f t="shared" si="11"/>
        <v>FALSE</v>
      </c>
      <c r="AK41" s="38" t="str">
        <f t="shared" si="12"/>
        <v>FALSE</v>
      </c>
      <c r="AL41" s="38" t="s">
        <v>1071</v>
      </c>
      <c r="AM41" s="38">
        <v>-9999</v>
      </c>
      <c r="AN41" s="38">
        <v>-9999</v>
      </c>
      <c r="AO41" s="38" t="s">
        <v>1072</v>
      </c>
      <c r="AP41" s="39" t="str">
        <f t="shared" si="13"/>
        <v>http://www.miljoeportal.dk/borger/Intro_overfladevand/Sider/default.aspx</v>
      </c>
    </row>
    <row r="42" spans="1:42" ht="15.75" x14ac:dyDescent="0.25">
      <c r="A42" s="13" t="s">
        <v>212</v>
      </c>
      <c r="B42" s="32">
        <v>633140.6815615145</v>
      </c>
      <c r="C42" s="32">
        <v>6153688.8973564152</v>
      </c>
      <c r="D42" s="37" t="s">
        <v>105</v>
      </c>
      <c r="E42" s="18">
        <v>41061</v>
      </c>
      <c r="F42" s="18">
        <v>41547</v>
      </c>
      <c r="G42" s="13" t="s">
        <v>96</v>
      </c>
      <c r="H42" s="13" t="s">
        <v>97</v>
      </c>
      <c r="I42" s="13" t="s">
        <v>97</v>
      </c>
      <c r="J42" s="13" t="s">
        <v>94</v>
      </c>
      <c r="K42" s="13" t="s">
        <v>94</v>
      </c>
      <c r="L42" s="20" t="s">
        <v>101</v>
      </c>
      <c r="M42" s="37" t="str">
        <f t="shared" si="0"/>
        <v>POINT (633140.682 6153688.897)</v>
      </c>
      <c r="N42" s="38" t="str">
        <f t="shared" si="1"/>
        <v>DKANGIO9REERSOE</v>
      </c>
      <c r="O42" s="38" t="s">
        <v>10</v>
      </c>
      <c r="P42" s="38" t="s">
        <v>1067</v>
      </c>
      <c r="Q42" s="38" t="str">
        <f t="shared" si="2"/>
        <v>DKANGIO9REERSOE</v>
      </c>
      <c r="R42" s="38" t="s">
        <v>10</v>
      </c>
      <c r="S42" s="38" t="str">
        <f t="shared" si="3"/>
        <v>2015-12-22</v>
      </c>
      <c r="T42" s="38" t="str">
        <f t="shared" si="4"/>
        <v>2021-12-22</v>
      </c>
      <c r="U42" s="38" t="s">
        <v>1068</v>
      </c>
      <c r="V42" s="38" t="s">
        <v>1068</v>
      </c>
      <c r="W42" s="38" t="s">
        <v>1068</v>
      </c>
      <c r="X42" s="38" t="s">
        <v>1068</v>
      </c>
      <c r="Y42" s="38" t="s">
        <v>1069</v>
      </c>
      <c r="Z42" s="38" t="str">
        <f t="shared" si="5"/>
        <v>DKANGIO9REERSOE</v>
      </c>
      <c r="AA42" s="38" t="str">
        <f t="shared" si="6"/>
        <v>DKANGIO9REERSOE</v>
      </c>
      <c r="AB42" s="38" t="s">
        <v>1070</v>
      </c>
      <c r="AC42" s="40" t="str">
        <f t="shared" si="7"/>
        <v>2012-06-01</v>
      </c>
      <c r="AD42" s="40" t="str">
        <f t="shared" si="8"/>
        <v>2013-09-30</v>
      </c>
      <c r="AE42" s="41" t="str">
        <f t="shared" si="9"/>
        <v>DKCOAST26</v>
      </c>
      <c r="AF42" s="38" t="s">
        <v>1066</v>
      </c>
      <c r="AG42" s="38" t="s">
        <v>1068</v>
      </c>
      <c r="AH42" s="38" t="s">
        <v>1068</v>
      </c>
      <c r="AI42" s="38" t="str">
        <f t="shared" si="10"/>
        <v>TRUE</v>
      </c>
      <c r="AJ42" s="38" t="str">
        <f t="shared" si="11"/>
        <v>FALSE</v>
      </c>
      <c r="AK42" s="38" t="str">
        <f t="shared" si="12"/>
        <v>FALSE</v>
      </c>
      <c r="AL42" s="38" t="s">
        <v>1071</v>
      </c>
      <c r="AM42" s="38">
        <v>-9999</v>
      </c>
      <c r="AN42" s="38">
        <v>-9999</v>
      </c>
      <c r="AO42" s="38" t="s">
        <v>1072</v>
      </c>
      <c r="AP42" s="39" t="str">
        <f t="shared" si="13"/>
        <v>http://www.miljoeportal.dk/borger/Intro_overfladevand/Sider/default.aspx</v>
      </c>
    </row>
    <row r="43" spans="1:42" ht="15.75" x14ac:dyDescent="0.25">
      <c r="A43" s="13" t="s">
        <v>214</v>
      </c>
      <c r="B43" s="32">
        <v>635874.64238705242</v>
      </c>
      <c r="C43" s="32">
        <v>6153360.6862475695</v>
      </c>
      <c r="D43" s="37" t="s">
        <v>105</v>
      </c>
      <c r="E43" s="18">
        <v>41061</v>
      </c>
      <c r="F43" s="18">
        <v>41547</v>
      </c>
      <c r="G43" s="13" t="s">
        <v>96</v>
      </c>
      <c r="H43" s="13" t="s">
        <v>97</v>
      </c>
      <c r="I43" s="13" t="s">
        <v>97</v>
      </c>
      <c r="J43" s="13" t="s">
        <v>94</v>
      </c>
      <c r="K43" s="13" t="s">
        <v>94</v>
      </c>
      <c r="L43" s="20" t="s">
        <v>101</v>
      </c>
      <c r="M43" s="37" t="str">
        <f t="shared" si="0"/>
        <v>POINT (635874.642 6153360.686)</v>
      </c>
      <c r="N43" s="38" t="str">
        <f t="shared" si="1"/>
        <v>DKANGIO10DALBY</v>
      </c>
      <c r="O43" s="38" t="s">
        <v>10</v>
      </c>
      <c r="P43" s="38" t="s">
        <v>1067</v>
      </c>
      <c r="Q43" s="38" t="str">
        <f t="shared" si="2"/>
        <v>DKANGIO10DALBY</v>
      </c>
      <c r="R43" s="38" t="s">
        <v>10</v>
      </c>
      <c r="S43" s="38" t="str">
        <f t="shared" si="3"/>
        <v>2015-12-22</v>
      </c>
      <c r="T43" s="38" t="str">
        <f t="shared" si="4"/>
        <v>2021-12-22</v>
      </c>
      <c r="U43" s="38" t="s">
        <v>1068</v>
      </c>
      <c r="V43" s="38" t="s">
        <v>1068</v>
      </c>
      <c r="W43" s="38" t="s">
        <v>1068</v>
      </c>
      <c r="X43" s="38" t="s">
        <v>1068</v>
      </c>
      <c r="Y43" s="38" t="s">
        <v>1069</v>
      </c>
      <c r="Z43" s="38" t="str">
        <f t="shared" si="5"/>
        <v>DKANGIO10DALBY</v>
      </c>
      <c r="AA43" s="38" t="str">
        <f t="shared" si="6"/>
        <v>DKANGIO10DALBY</v>
      </c>
      <c r="AB43" s="38" t="s">
        <v>1070</v>
      </c>
      <c r="AC43" s="40" t="str">
        <f t="shared" si="7"/>
        <v>2012-06-01</v>
      </c>
      <c r="AD43" s="40" t="str">
        <f t="shared" si="8"/>
        <v>2013-09-30</v>
      </c>
      <c r="AE43" s="41" t="str">
        <f t="shared" si="9"/>
        <v>DKCOAST26</v>
      </c>
      <c r="AF43" s="38" t="s">
        <v>1066</v>
      </c>
      <c r="AG43" s="38" t="s">
        <v>1068</v>
      </c>
      <c r="AH43" s="38" t="s">
        <v>1068</v>
      </c>
      <c r="AI43" s="38" t="str">
        <f t="shared" si="10"/>
        <v>TRUE</v>
      </c>
      <c r="AJ43" s="38" t="str">
        <f t="shared" si="11"/>
        <v>FALSE</v>
      </c>
      <c r="AK43" s="38" t="str">
        <f t="shared" si="12"/>
        <v>FALSE</v>
      </c>
      <c r="AL43" s="38" t="s">
        <v>1071</v>
      </c>
      <c r="AM43" s="38">
        <v>-9999</v>
      </c>
      <c r="AN43" s="38">
        <v>-9999</v>
      </c>
      <c r="AO43" s="38" t="s">
        <v>1072</v>
      </c>
      <c r="AP43" s="39" t="str">
        <f t="shared" si="13"/>
        <v>http://www.miljoeportal.dk/borger/Intro_overfladevand/Sider/default.aspx</v>
      </c>
    </row>
    <row r="44" spans="1:42" ht="15.75" x14ac:dyDescent="0.25">
      <c r="A44" s="13" t="s">
        <v>216</v>
      </c>
      <c r="B44" s="32">
        <v>637591.21706249402</v>
      </c>
      <c r="C44" s="32">
        <v>6150618.843162124</v>
      </c>
      <c r="D44" s="37" t="s">
        <v>105</v>
      </c>
      <c r="E44" s="18">
        <v>41061</v>
      </c>
      <c r="F44" s="18">
        <v>41547</v>
      </c>
      <c r="G44" s="13" t="s">
        <v>96</v>
      </c>
      <c r="H44" s="13" t="s">
        <v>97</v>
      </c>
      <c r="I44" s="13" t="s">
        <v>97</v>
      </c>
      <c r="J44" s="13" t="s">
        <v>94</v>
      </c>
      <c r="K44" s="13" t="s">
        <v>94</v>
      </c>
      <c r="L44" s="20" t="s">
        <v>101</v>
      </c>
      <c r="M44" s="37" t="str">
        <f t="shared" si="0"/>
        <v>POINT (637591.217 6150618.843)</v>
      </c>
      <c r="N44" s="38" t="str">
        <f t="shared" si="1"/>
        <v>DKANGIO11MULLERUP</v>
      </c>
      <c r="O44" s="38" t="s">
        <v>10</v>
      </c>
      <c r="P44" s="38" t="s">
        <v>1067</v>
      </c>
      <c r="Q44" s="38" t="str">
        <f t="shared" si="2"/>
        <v>DKANGIO11MULLERUP</v>
      </c>
      <c r="R44" s="38" t="s">
        <v>10</v>
      </c>
      <c r="S44" s="38" t="str">
        <f t="shared" si="3"/>
        <v>2015-12-22</v>
      </c>
      <c r="T44" s="38" t="str">
        <f t="shared" si="4"/>
        <v>2021-12-22</v>
      </c>
      <c r="U44" s="38" t="s">
        <v>1068</v>
      </c>
      <c r="V44" s="38" t="s">
        <v>1068</v>
      </c>
      <c r="W44" s="38" t="s">
        <v>1068</v>
      </c>
      <c r="X44" s="38" t="s">
        <v>1068</v>
      </c>
      <c r="Y44" s="38" t="s">
        <v>1069</v>
      </c>
      <c r="Z44" s="38" t="str">
        <f t="shared" si="5"/>
        <v>DKANGIO11MULLERUP</v>
      </c>
      <c r="AA44" s="38" t="str">
        <f t="shared" si="6"/>
        <v>DKANGIO11MULLERUP</v>
      </c>
      <c r="AB44" s="38" t="s">
        <v>1070</v>
      </c>
      <c r="AC44" s="40" t="str">
        <f t="shared" si="7"/>
        <v>2012-06-01</v>
      </c>
      <c r="AD44" s="40" t="str">
        <f t="shared" si="8"/>
        <v>2013-09-30</v>
      </c>
      <c r="AE44" s="41" t="str">
        <f t="shared" si="9"/>
        <v>DKCOAST26</v>
      </c>
      <c r="AF44" s="38" t="s">
        <v>1066</v>
      </c>
      <c r="AG44" s="38" t="s">
        <v>1068</v>
      </c>
      <c r="AH44" s="38" t="s">
        <v>1068</v>
      </c>
      <c r="AI44" s="38" t="str">
        <f t="shared" si="10"/>
        <v>TRUE</v>
      </c>
      <c r="AJ44" s="38" t="str">
        <f t="shared" si="11"/>
        <v>FALSE</v>
      </c>
      <c r="AK44" s="38" t="str">
        <f t="shared" si="12"/>
        <v>FALSE</v>
      </c>
      <c r="AL44" s="38" t="s">
        <v>1071</v>
      </c>
      <c r="AM44" s="38">
        <v>-9999</v>
      </c>
      <c r="AN44" s="38">
        <v>-9999</v>
      </c>
      <c r="AO44" s="38" t="s">
        <v>1072</v>
      </c>
      <c r="AP44" s="39" t="str">
        <f t="shared" si="13"/>
        <v>http://www.miljoeportal.dk/borger/Intro_overfladevand/Sider/default.aspx</v>
      </c>
    </row>
    <row r="45" spans="1:42" ht="15.75" x14ac:dyDescent="0.25">
      <c r="A45" s="13" t="s">
        <v>218</v>
      </c>
      <c r="B45" s="32">
        <v>657655.55610488122</v>
      </c>
      <c r="C45" s="32">
        <v>6196398.7323122146</v>
      </c>
      <c r="D45" s="37" t="s">
        <v>50</v>
      </c>
      <c r="E45" s="18">
        <v>40330</v>
      </c>
      <c r="F45" s="18">
        <v>41547</v>
      </c>
      <c r="G45" s="13" t="s">
        <v>96</v>
      </c>
      <c r="H45" s="13" t="s">
        <v>97</v>
      </c>
      <c r="I45" s="13" t="s">
        <v>97</v>
      </c>
      <c r="J45" s="13" t="s">
        <v>94</v>
      </c>
      <c r="K45" s="13" t="s">
        <v>94</v>
      </c>
      <c r="L45" s="20" t="s">
        <v>101</v>
      </c>
      <c r="M45" s="37" t="str">
        <f t="shared" si="0"/>
        <v>POINT (657655.556 6196398.732)</v>
      </c>
      <c r="N45" s="38" t="str">
        <f t="shared" si="1"/>
        <v>DKANGIOELLINGESEJEROE</v>
      </c>
      <c r="O45" s="38" t="s">
        <v>10</v>
      </c>
      <c r="P45" s="38" t="s">
        <v>1067</v>
      </c>
      <c r="Q45" s="38" t="str">
        <f t="shared" si="2"/>
        <v>DKANGIOELLINGESEJEROE</v>
      </c>
      <c r="R45" s="38" t="s">
        <v>10</v>
      </c>
      <c r="S45" s="38" t="str">
        <f t="shared" si="3"/>
        <v>2015-12-22</v>
      </c>
      <c r="T45" s="38" t="str">
        <f t="shared" si="4"/>
        <v>2021-12-22</v>
      </c>
      <c r="U45" s="38" t="s">
        <v>1068</v>
      </c>
      <c r="V45" s="38" t="s">
        <v>1068</v>
      </c>
      <c r="W45" s="38" t="s">
        <v>1068</v>
      </c>
      <c r="X45" s="38" t="s">
        <v>1068</v>
      </c>
      <c r="Y45" s="38" t="s">
        <v>1069</v>
      </c>
      <c r="Z45" s="38" t="str">
        <f t="shared" si="5"/>
        <v>DKANGIOELLINGESEJEROE</v>
      </c>
      <c r="AA45" s="38" t="str">
        <f t="shared" si="6"/>
        <v>DKANGIOELLINGESEJEROE</v>
      </c>
      <c r="AB45" s="38" t="s">
        <v>1070</v>
      </c>
      <c r="AC45" s="40" t="str">
        <f t="shared" si="7"/>
        <v>2010-06-01</v>
      </c>
      <c r="AD45" s="40" t="str">
        <f t="shared" si="8"/>
        <v>2013-09-30</v>
      </c>
      <c r="AE45" s="41" t="str">
        <f t="shared" si="9"/>
        <v>DKCOAST28</v>
      </c>
      <c r="AF45" s="38" t="s">
        <v>1066</v>
      </c>
      <c r="AG45" s="38" t="s">
        <v>1068</v>
      </c>
      <c r="AH45" s="38" t="s">
        <v>1068</v>
      </c>
      <c r="AI45" s="38" t="str">
        <f t="shared" si="10"/>
        <v>TRUE</v>
      </c>
      <c r="AJ45" s="38" t="str">
        <f t="shared" si="11"/>
        <v>FALSE</v>
      </c>
      <c r="AK45" s="38" t="str">
        <f t="shared" si="12"/>
        <v>FALSE</v>
      </c>
      <c r="AL45" s="38" t="s">
        <v>1071</v>
      </c>
      <c r="AM45" s="38">
        <v>-9999</v>
      </c>
      <c r="AN45" s="38">
        <v>-9999</v>
      </c>
      <c r="AO45" s="38" t="s">
        <v>1072</v>
      </c>
      <c r="AP45" s="39" t="str">
        <f t="shared" si="13"/>
        <v>http://www.miljoeportal.dk/borger/Intro_overfladevand/Sider/default.aspx</v>
      </c>
    </row>
    <row r="46" spans="1:42" ht="15.75" x14ac:dyDescent="0.25">
      <c r="A46" s="13" t="s">
        <v>220</v>
      </c>
      <c r="B46" s="32">
        <v>644132.32199723017</v>
      </c>
      <c r="C46" s="32">
        <v>6183997.5495149875</v>
      </c>
      <c r="D46" s="37" t="s">
        <v>50</v>
      </c>
      <c r="E46" s="18">
        <v>39234</v>
      </c>
      <c r="F46" s="18">
        <v>41547</v>
      </c>
      <c r="G46" s="13" t="s">
        <v>96</v>
      </c>
      <c r="H46" s="13" t="s">
        <v>97</v>
      </c>
      <c r="I46" s="13" t="s">
        <v>97</v>
      </c>
      <c r="J46" s="13" t="s">
        <v>94</v>
      </c>
      <c r="K46" s="13" t="s">
        <v>94</v>
      </c>
      <c r="L46" s="20" t="s">
        <v>101</v>
      </c>
      <c r="M46" s="37" t="str">
        <f t="shared" si="0"/>
        <v>POINT (644132.322 6183997.55)</v>
      </c>
      <c r="N46" s="38" t="str">
        <f t="shared" si="1"/>
        <v>DKANGIOSEJEROE4</v>
      </c>
      <c r="O46" s="38" t="s">
        <v>10</v>
      </c>
      <c r="P46" s="38" t="s">
        <v>1067</v>
      </c>
      <c r="Q46" s="38" t="str">
        <f t="shared" si="2"/>
        <v>DKANGIOSEJEROE4</v>
      </c>
      <c r="R46" s="38" t="s">
        <v>10</v>
      </c>
      <c r="S46" s="38" t="str">
        <f t="shared" si="3"/>
        <v>2015-12-22</v>
      </c>
      <c r="T46" s="38" t="str">
        <f t="shared" si="4"/>
        <v>2021-12-22</v>
      </c>
      <c r="U46" s="38" t="s">
        <v>1068</v>
      </c>
      <c r="V46" s="38" t="s">
        <v>1068</v>
      </c>
      <c r="W46" s="38" t="s">
        <v>1068</v>
      </c>
      <c r="X46" s="38" t="s">
        <v>1068</v>
      </c>
      <c r="Y46" s="38" t="s">
        <v>1069</v>
      </c>
      <c r="Z46" s="38" t="str">
        <f t="shared" si="5"/>
        <v>DKANGIOSEJEROE4</v>
      </c>
      <c r="AA46" s="38" t="str">
        <f t="shared" si="6"/>
        <v>DKANGIOSEJEROE4</v>
      </c>
      <c r="AB46" s="38" t="s">
        <v>1070</v>
      </c>
      <c r="AC46" s="40" t="str">
        <f t="shared" si="7"/>
        <v>2007-06-01</v>
      </c>
      <c r="AD46" s="40" t="str">
        <f t="shared" si="8"/>
        <v>2013-09-30</v>
      </c>
      <c r="AE46" s="41" t="str">
        <f t="shared" si="9"/>
        <v>DKCOAST28</v>
      </c>
      <c r="AF46" s="38" t="s">
        <v>1066</v>
      </c>
      <c r="AG46" s="38" t="s">
        <v>1068</v>
      </c>
      <c r="AH46" s="38" t="s">
        <v>1068</v>
      </c>
      <c r="AI46" s="38" t="str">
        <f t="shared" si="10"/>
        <v>TRUE</v>
      </c>
      <c r="AJ46" s="38" t="str">
        <f t="shared" si="11"/>
        <v>FALSE</v>
      </c>
      <c r="AK46" s="38" t="str">
        <f t="shared" si="12"/>
        <v>FALSE</v>
      </c>
      <c r="AL46" s="38" t="s">
        <v>1071</v>
      </c>
      <c r="AM46" s="38">
        <v>-9999</v>
      </c>
      <c r="AN46" s="38">
        <v>-9999</v>
      </c>
      <c r="AO46" s="38" t="s">
        <v>1072</v>
      </c>
      <c r="AP46" s="39" t="str">
        <f t="shared" si="13"/>
        <v>http://www.miljoeportal.dk/borger/Intro_overfladevand/Sider/default.aspx</v>
      </c>
    </row>
    <row r="47" spans="1:42" ht="15.75" x14ac:dyDescent="0.25">
      <c r="A47" s="13" t="s">
        <v>222</v>
      </c>
      <c r="B47" s="32">
        <v>644611.41687276016</v>
      </c>
      <c r="C47" s="32">
        <v>6181106.3776982492</v>
      </c>
      <c r="D47" s="37" t="s">
        <v>50</v>
      </c>
      <c r="E47" s="18">
        <v>39234</v>
      </c>
      <c r="F47" s="18">
        <v>39355</v>
      </c>
      <c r="G47" s="13" t="s">
        <v>96</v>
      </c>
      <c r="H47" s="13" t="s">
        <v>97</v>
      </c>
      <c r="I47" s="13" t="s">
        <v>97</v>
      </c>
      <c r="J47" s="13" t="s">
        <v>94</v>
      </c>
      <c r="K47" s="13" t="s">
        <v>94</v>
      </c>
      <c r="L47" s="20" t="s">
        <v>101</v>
      </c>
      <c r="M47" s="37" t="str">
        <f t="shared" si="0"/>
        <v>POINT (644611.417 6181106.378)</v>
      </c>
      <c r="N47" s="38" t="str">
        <f t="shared" si="1"/>
        <v>DKANGIOSEJEROE5</v>
      </c>
      <c r="O47" s="38" t="s">
        <v>10</v>
      </c>
      <c r="P47" s="38" t="s">
        <v>1067</v>
      </c>
      <c r="Q47" s="38" t="str">
        <f t="shared" si="2"/>
        <v>DKANGIOSEJEROE5</v>
      </c>
      <c r="R47" s="38" t="s">
        <v>10</v>
      </c>
      <c r="S47" s="38" t="str">
        <f t="shared" si="3"/>
        <v>2015-12-22</v>
      </c>
      <c r="T47" s="38" t="str">
        <f t="shared" si="4"/>
        <v>2021-12-22</v>
      </c>
      <c r="U47" s="38" t="s">
        <v>1068</v>
      </c>
      <c r="V47" s="38" t="s">
        <v>1068</v>
      </c>
      <c r="W47" s="38" t="s">
        <v>1068</v>
      </c>
      <c r="X47" s="38" t="s">
        <v>1068</v>
      </c>
      <c r="Y47" s="38" t="s">
        <v>1069</v>
      </c>
      <c r="Z47" s="38" t="str">
        <f t="shared" si="5"/>
        <v>DKANGIOSEJEROE5</v>
      </c>
      <c r="AA47" s="38" t="str">
        <f t="shared" si="6"/>
        <v>DKANGIOSEJEROE5</v>
      </c>
      <c r="AB47" s="38" t="s">
        <v>1070</v>
      </c>
      <c r="AC47" s="40" t="str">
        <f t="shared" si="7"/>
        <v>2007-06-01</v>
      </c>
      <c r="AD47" s="40" t="str">
        <f t="shared" si="8"/>
        <v>2007-09-30</v>
      </c>
      <c r="AE47" s="41" t="str">
        <f t="shared" si="9"/>
        <v>DKCOAST28</v>
      </c>
      <c r="AF47" s="38" t="s">
        <v>1066</v>
      </c>
      <c r="AG47" s="38" t="s">
        <v>1068</v>
      </c>
      <c r="AH47" s="38" t="s">
        <v>1068</v>
      </c>
      <c r="AI47" s="38" t="str">
        <f t="shared" si="10"/>
        <v>TRUE</v>
      </c>
      <c r="AJ47" s="38" t="str">
        <f t="shared" si="11"/>
        <v>FALSE</v>
      </c>
      <c r="AK47" s="38" t="str">
        <f t="shared" si="12"/>
        <v>FALSE</v>
      </c>
      <c r="AL47" s="38" t="s">
        <v>1071</v>
      </c>
      <c r="AM47" s="38">
        <v>-9999</v>
      </c>
      <c r="AN47" s="38">
        <v>-9999</v>
      </c>
      <c r="AO47" s="38" t="s">
        <v>1072</v>
      </c>
      <c r="AP47" s="39" t="str">
        <f t="shared" si="13"/>
        <v>http://www.miljoeportal.dk/borger/Intro_overfladevand/Sider/default.aspx</v>
      </c>
    </row>
    <row r="48" spans="1:42" ht="15.75" x14ac:dyDescent="0.25">
      <c r="A48" s="13" t="s">
        <v>224</v>
      </c>
      <c r="B48" s="32">
        <v>643497.33010732627</v>
      </c>
      <c r="C48" s="32">
        <v>6185547.0063728141</v>
      </c>
      <c r="D48" s="37" t="s">
        <v>50</v>
      </c>
      <c r="E48" s="18">
        <v>39234</v>
      </c>
      <c r="F48" s="18">
        <v>41547</v>
      </c>
      <c r="G48" s="13" t="s">
        <v>96</v>
      </c>
      <c r="H48" s="13" t="s">
        <v>97</v>
      </c>
      <c r="I48" s="13" t="s">
        <v>97</v>
      </c>
      <c r="J48" s="13" t="s">
        <v>94</v>
      </c>
      <c r="K48" s="13" t="s">
        <v>94</v>
      </c>
      <c r="L48" s="20" t="s">
        <v>101</v>
      </c>
      <c r="M48" s="37" t="str">
        <f t="shared" si="0"/>
        <v>POINT (643497.33 6185547.006)</v>
      </c>
      <c r="N48" s="38" t="str">
        <f t="shared" si="1"/>
        <v>DKANGIOSEJEROE7</v>
      </c>
      <c r="O48" s="38" t="s">
        <v>10</v>
      </c>
      <c r="P48" s="38" t="s">
        <v>1067</v>
      </c>
      <c r="Q48" s="38" t="str">
        <f t="shared" si="2"/>
        <v>DKANGIOSEJEROE7</v>
      </c>
      <c r="R48" s="38" t="s">
        <v>10</v>
      </c>
      <c r="S48" s="38" t="str">
        <f t="shared" si="3"/>
        <v>2015-12-22</v>
      </c>
      <c r="T48" s="38" t="str">
        <f t="shared" si="4"/>
        <v>2021-12-22</v>
      </c>
      <c r="U48" s="38" t="s">
        <v>1068</v>
      </c>
      <c r="V48" s="38" t="s">
        <v>1068</v>
      </c>
      <c r="W48" s="38" t="s">
        <v>1068</v>
      </c>
      <c r="X48" s="38" t="s">
        <v>1068</v>
      </c>
      <c r="Y48" s="38" t="s">
        <v>1069</v>
      </c>
      <c r="Z48" s="38" t="str">
        <f t="shared" si="5"/>
        <v>DKANGIOSEJEROE7</v>
      </c>
      <c r="AA48" s="38" t="str">
        <f t="shared" si="6"/>
        <v>DKANGIOSEJEROE7</v>
      </c>
      <c r="AB48" s="38" t="s">
        <v>1070</v>
      </c>
      <c r="AC48" s="40" t="str">
        <f t="shared" si="7"/>
        <v>2007-06-01</v>
      </c>
      <c r="AD48" s="40" t="str">
        <f t="shared" si="8"/>
        <v>2013-09-30</v>
      </c>
      <c r="AE48" s="41" t="str">
        <f t="shared" si="9"/>
        <v>DKCOAST28</v>
      </c>
      <c r="AF48" s="38" t="s">
        <v>1066</v>
      </c>
      <c r="AG48" s="38" t="s">
        <v>1068</v>
      </c>
      <c r="AH48" s="38" t="s">
        <v>1068</v>
      </c>
      <c r="AI48" s="38" t="str">
        <f t="shared" si="10"/>
        <v>TRUE</v>
      </c>
      <c r="AJ48" s="38" t="str">
        <f t="shared" si="11"/>
        <v>FALSE</v>
      </c>
      <c r="AK48" s="38" t="str">
        <f t="shared" si="12"/>
        <v>FALSE</v>
      </c>
      <c r="AL48" s="38" t="s">
        <v>1071</v>
      </c>
      <c r="AM48" s="38">
        <v>-9999</v>
      </c>
      <c r="AN48" s="38">
        <v>-9999</v>
      </c>
      <c r="AO48" s="38" t="s">
        <v>1072</v>
      </c>
      <c r="AP48" s="39" t="str">
        <f t="shared" si="13"/>
        <v>http://www.miljoeportal.dk/borger/Intro_overfladevand/Sider/default.aspx</v>
      </c>
    </row>
    <row r="49" spans="1:42" ht="15.75" x14ac:dyDescent="0.25">
      <c r="A49" s="13" t="s">
        <v>226</v>
      </c>
      <c r="B49" s="32">
        <v>648815.25516534736</v>
      </c>
      <c r="C49" s="32">
        <v>6183999.600009202</v>
      </c>
      <c r="D49" s="37" t="s">
        <v>50</v>
      </c>
      <c r="E49" s="18">
        <v>39965</v>
      </c>
      <c r="F49" s="18">
        <v>41547</v>
      </c>
      <c r="G49" s="13" t="s">
        <v>96</v>
      </c>
      <c r="H49" s="13" t="s">
        <v>97</v>
      </c>
      <c r="I49" s="13" t="s">
        <v>97</v>
      </c>
      <c r="J49" s="13" t="s">
        <v>94</v>
      </c>
      <c r="K49" s="13" t="s">
        <v>94</v>
      </c>
      <c r="L49" s="20" t="s">
        <v>101</v>
      </c>
      <c r="M49" s="37" t="str">
        <f t="shared" si="0"/>
        <v>POINT (648815.255 6183999.6)</v>
      </c>
      <c r="N49" s="38" t="str">
        <f t="shared" si="1"/>
        <v>DKANGIOSEJEROE10</v>
      </c>
      <c r="O49" s="38" t="s">
        <v>10</v>
      </c>
      <c r="P49" s="38" t="s">
        <v>1067</v>
      </c>
      <c r="Q49" s="38" t="str">
        <f t="shared" si="2"/>
        <v>DKANGIOSEJEROE10</v>
      </c>
      <c r="R49" s="38" t="s">
        <v>10</v>
      </c>
      <c r="S49" s="38" t="str">
        <f t="shared" si="3"/>
        <v>2015-12-22</v>
      </c>
      <c r="T49" s="38" t="str">
        <f t="shared" si="4"/>
        <v>2021-12-22</v>
      </c>
      <c r="U49" s="38" t="s">
        <v>1068</v>
      </c>
      <c r="V49" s="38" t="s">
        <v>1068</v>
      </c>
      <c r="W49" s="38" t="s">
        <v>1068</v>
      </c>
      <c r="X49" s="38" t="s">
        <v>1068</v>
      </c>
      <c r="Y49" s="38" t="s">
        <v>1069</v>
      </c>
      <c r="Z49" s="38" t="str">
        <f t="shared" si="5"/>
        <v>DKANGIOSEJEROE10</v>
      </c>
      <c r="AA49" s="38" t="str">
        <f t="shared" si="6"/>
        <v>DKANGIOSEJEROE10</v>
      </c>
      <c r="AB49" s="38" t="s">
        <v>1070</v>
      </c>
      <c r="AC49" s="40" t="str">
        <f t="shared" si="7"/>
        <v>2009-06-01</v>
      </c>
      <c r="AD49" s="40" t="str">
        <f t="shared" si="8"/>
        <v>2013-09-30</v>
      </c>
      <c r="AE49" s="41" t="str">
        <f t="shared" si="9"/>
        <v>DKCOAST28</v>
      </c>
      <c r="AF49" s="38" t="s">
        <v>1066</v>
      </c>
      <c r="AG49" s="38" t="s">
        <v>1068</v>
      </c>
      <c r="AH49" s="38" t="s">
        <v>1068</v>
      </c>
      <c r="AI49" s="38" t="str">
        <f t="shared" si="10"/>
        <v>TRUE</v>
      </c>
      <c r="AJ49" s="38" t="str">
        <f t="shared" si="11"/>
        <v>FALSE</v>
      </c>
      <c r="AK49" s="38" t="str">
        <f t="shared" si="12"/>
        <v>FALSE</v>
      </c>
      <c r="AL49" s="38" t="s">
        <v>1071</v>
      </c>
      <c r="AM49" s="38">
        <v>-9999</v>
      </c>
      <c r="AN49" s="38">
        <v>-9999</v>
      </c>
      <c r="AO49" s="38" t="s">
        <v>1072</v>
      </c>
      <c r="AP49" s="39" t="str">
        <f t="shared" si="13"/>
        <v>http://www.miljoeportal.dk/borger/Intro_overfladevand/Sider/default.aspx</v>
      </c>
    </row>
    <row r="50" spans="1:42" ht="15.75" x14ac:dyDescent="0.25">
      <c r="A50" s="13" t="s">
        <v>228</v>
      </c>
      <c r="B50" s="32">
        <v>649247.90648505022</v>
      </c>
      <c r="C50" s="32">
        <v>6184927.8455515113</v>
      </c>
      <c r="D50" s="37" t="s">
        <v>50</v>
      </c>
      <c r="E50" s="18">
        <v>39234</v>
      </c>
      <c r="F50" s="18">
        <v>41547</v>
      </c>
      <c r="G50" s="13" t="s">
        <v>96</v>
      </c>
      <c r="H50" s="13" t="s">
        <v>97</v>
      </c>
      <c r="I50" s="13" t="s">
        <v>97</v>
      </c>
      <c r="J50" s="13" t="s">
        <v>94</v>
      </c>
      <c r="K50" s="13" t="s">
        <v>94</v>
      </c>
      <c r="L50" s="20" t="s">
        <v>101</v>
      </c>
      <c r="M50" s="37" t="str">
        <f t="shared" si="0"/>
        <v>POINT (649247.906 6184927.846)</v>
      </c>
      <c r="N50" s="38" t="str">
        <f t="shared" si="1"/>
        <v>DKANGIOSEJEROE11</v>
      </c>
      <c r="O50" s="38" t="s">
        <v>10</v>
      </c>
      <c r="P50" s="38" t="s">
        <v>1067</v>
      </c>
      <c r="Q50" s="38" t="str">
        <f t="shared" si="2"/>
        <v>DKANGIOSEJEROE11</v>
      </c>
      <c r="R50" s="38" t="s">
        <v>10</v>
      </c>
      <c r="S50" s="38" t="str">
        <f t="shared" si="3"/>
        <v>2015-12-22</v>
      </c>
      <c r="T50" s="38" t="str">
        <f t="shared" si="4"/>
        <v>2021-12-22</v>
      </c>
      <c r="U50" s="38" t="s">
        <v>1068</v>
      </c>
      <c r="V50" s="38" t="s">
        <v>1068</v>
      </c>
      <c r="W50" s="38" t="s">
        <v>1068</v>
      </c>
      <c r="X50" s="38" t="s">
        <v>1068</v>
      </c>
      <c r="Y50" s="38" t="s">
        <v>1069</v>
      </c>
      <c r="Z50" s="38" t="str">
        <f t="shared" si="5"/>
        <v>DKANGIOSEJEROE11</v>
      </c>
      <c r="AA50" s="38" t="str">
        <f t="shared" si="6"/>
        <v>DKANGIOSEJEROE11</v>
      </c>
      <c r="AB50" s="38" t="s">
        <v>1070</v>
      </c>
      <c r="AC50" s="40" t="str">
        <f t="shared" si="7"/>
        <v>2007-06-01</v>
      </c>
      <c r="AD50" s="40" t="str">
        <f t="shared" si="8"/>
        <v>2013-09-30</v>
      </c>
      <c r="AE50" s="41" t="str">
        <f t="shared" si="9"/>
        <v>DKCOAST28</v>
      </c>
      <c r="AF50" s="38" t="s">
        <v>1066</v>
      </c>
      <c r="AG50" s="38" t="s">
        <v>1068</v>
      </c>
      <c r="AH50" s="38" t="s">
        <v>1068</v>
      </c>
      <c r="AI50" s="38" t="str">
        <f t="shared" si="10"/>
        <v>TRUE</v>
      </c>
      <c r="AJ50" s="38" t="str">
        <f t="shared" si="11"/>
        <v>FALSE</v>
      </c>
      <c r="AK50" s="38" t="str">
        <f t="shared" si="12"/>
        <v>FALSE</v>
      </c>
      <c r="AL50" s="38" t="s">
        <v>1071</v>
      </c>
      <c r="AM50" s="38">
        <v>-9999</v>
      </c>
      <c r="AN50" s="38">
        <v>-9999</v>
      </c>
      <c r="AO50" s="38" t="s">
        <v>1072</v>
      </c>
      <c r="AP50" s="39" t="str">
        <f t="shared" si="13"/>
        <v>http://www.miljoeportal.dk/borger/Intro_overfladevand/Sider/default.aspx</v>
      </c>
    </row>
    <row r="51" spans="1:42" ht="15.75" x14ac:dyDescent="0.25">
      <c r="A51" s="13" t="s">
        <v>230</v>
      </c>
      <c r="B51" s="32">
        <v>649396.9049976113</v>
      </c>
      <c r="C51" s="32">
        <v>6190257.4311832497</v>
      </c>
      <c r="D51" s="37" t="s">
        <v>50</v>
      </c>
      <c r="E51" s="18">
        <v>39234</v>
      </c>
      <c r="F51" s="18">
        <v>41547</v>
      </c>
      <c r="G51" s="13" t="s">
        <v>96</v>
      </c>
      <c r="H51" s="13" t="s">
        <v>97</v>
      </c>
      <c r="I51" s="13" t="s">
        <v>97</v>
      </c>
      <c r="J51" s="13" t="s">
        <v>94</v>
      </c>
      <c r="K51" s="13" t="s">
        <v>94</v>
      </c>
      <c r="L51" s="20" t="s">
        <v>101</v>
      </c>
      <c r="M51" s="37" t="str">
        <f t="shared" si="0"/>
        <v>POINT (649396.905 6190257.431)</v>
      </c>
      <c r="N51" s="38" t="str">
        <f t="shared" si="1"/>
        <v>DKANGIOSEJEROE13</v>
      </c>
      <c r="O51" s="38" t="s">
        <v>10</v>
      </c>
      <c r="P51" s="38" t="s">
        <v>1067</v>
      </c>
      <c r="Q51" s="38" t="str">
        <f t="shared" si="2"/>
        <v>DKANGIOSEJEROE13</v>
      </c>
      <c r="R51" s="38" t="s">
        <v>10</v>
      </c>
      <c r="S51" s="38" t="str">
        <f t="shared" si="3"/>
        <v>2015-12-22</v>
      </c>
      <c r="T51" s="38" t="str">
        <f t="shared" si="4"/>
        <v>2021-12-22</v>
      </c>
      <c r="U51" s="38" t="s">
        <v>1068</v>
      </c>
      <c r="V51" s="38" t="s">
        <v>1068</v>
      </c>
      <c r="W51" s="38" t="s">
        <v>1068</v>
      </c>
      <c r="X51" s="38" t="s">
        <v>1068</v>
      </c>
      <c r="Y51" s="38" t="s">
        <v>1069</v>
      </c>
      <c r="Z51" s="38" t="str">
        <f t="shared" si="5"/>
        <v>DKANGIOSEJEROE13</v>
      </c>
      <c r="AA51" s="38" t="str">
        <f t="shared" si="6"/>
        <v>DKANGIOSEJEROE13</v>
      </c>
      <c r="AB51" s="38" t="s">
        <v>1070</v>
      </c>
      <c r="AC51" s="40" t="str">
        <f t="shared" si="7"/>
        <v>2007-06-01</v>
      </c>
      <c r="AD51" s="40" t="str">
        <f t="shared" si="8"/>
        <v>2013-09-30</v>
      </c>
      <c r="AE51" s="41" t="str">
        <f t="shared" si="9"/>
        <v>DKCOAST28</v>
      </c>
      <c r="AF51" s="38" t="s">
        <v>1066</v>
      </c>
      <c r="AG51" s="38" t="s">
        <v>1068</v>
      </c>
      <c r="AH51" s="38" t="s">
        <v>1068</v>
      </c>
      <c r="AI51" s="38" t="str">
        <f t="shared" si="10"/>
        <v>TRUE</v>
      </c>
      <c r="AJ51" s="38" t="str">
        <f t="shared" si="11"/>
        <v>FALSE</v>
      </c>
      <c r="AK51" s="38" t="str">
        <f t="shared" si="12"/>
        <v>FALSE</v>
      </c>
      <c r="AL51" s="38" t="s">
        <v>1071</v>
      </c>
      <c r="AM51" s="38">
        <v>-9999</v>
      </c>
      <c r="AN51" s="38">
        <v>-9999</v>
      </c>
      <c r="AO51" s="38" t="s">
        <v>1072</v>
      </c>
      <c r="AP51" s="39" t="str">
        <f t="shared" si="13"/>
        <v>http://www.miljoeportal.dk/borger/Intro_overfladevand/Sider/default.aspx</v>
      </c>
    </row>
    <row r="52" spans="1:42" ht="15.75" x14ac:dyDescent="0.25">
      <c r="A52" s="13" t="s">
        <v>232</v>
      </c>
      <c r="B52" s="32">
        <v>653947.24613697315</v>
      </c>
      <c r="C52" s="32">
        <v>6202949.0349074407</v>
      </c>
      <c r="D52" s="37" t="s">
        <v>50</v>
      </c>
      <c r="E52" s="18">
        <v>40330</v>
      </c>
      <c r="F52" s="18">
        <v>41547</v>
      </c>
      <c r="G52" s="13" t="s">
        <v>96</v>
      </c>
      <c r="H52" s="13" t="s">
        <v>97</v>
      </c>
      <c r="I52" s="13" t="s">
        <v>97</v>
      </c>
      <c r="J52" s="13" t="s">
        <v>94</v>
      </c>
      <c r="K52" s="13" t="s">
        <v>94</v>
      </c>
      <c r="L52" s="20" t="s">
        <v>101</v>
      </c>
      <c r="M52" s="37" t="str">
        <f t="shared" si="0"/>
        <v>POINT (653947.246 6202949.035)</v>
      </c>
      <c r="N52" s="38" t="str">
        <f t="shared" si="1"/>
        <v>DKANGIOSEJEROE16</v>
      </c>
      <c r="O52" s="38" t="s">
        <v>10</v>
      </c>
      <c r="P52" s="38" t="s">
        <v>1067</v>
      </c>
      <c r="Q52" s="38" t="str">
        <f t="shared" si="2"/>
        <v>DKANGIOSEJEROE16</v>
      </c>
      <c r="R52" s="38" t="s">
        <v>10</v>
      </c>
      <c r="S52" s="38" t="str">
        <f t="shared" si="3"/>
        <v>2015-12-22</v>
      </c>
      <c r="T52" s="38" t="str">
        <f t="shared" si="4"/>
        <v>2021-12-22</v>
      </c>
      <c r="U52" s="38" t="s">
        <v>1068</v>
      </c>
      <c r="V52" s="38" t="s">
        <v>1068</v>
      </c>
      <c r="W52" s="38" t="s">
        <v>1068</v>
      </c>
      <c r="X52" s="38" t="s">
        <v>1068</v>
      </c>
      <c r="Y52" s="38" t="s">
        <v>1069</v>
      </c>
      <c r="Z52" s="38" t="str">
        <f t="shared" si="5"/>
        <v>DKANGIOSEJEROE16</v>
      </c>
      <c r="AA52" s="38" t="str">
        <f t="shared" si="6"/>
        <v>DKANGIOSEJEROE16</v>
      </c>
      <c r="AB52" s="38" t="s">
        <v>1070</v>
      </c>
      <c r="AC52" s="40" t="str">
        <f t="shared" si="7"/>
        <v>2010-06-01</v>
      </c>
      <c r="AD52" s="40" t="str">
        <f t="shared" si="8"/>
        <v>2013-09-30</v>
      </c>
      <c r="AE52" s="41" t="str">
        <f t="shared" si="9"/>
        <v>DKCOAST28</v>
      </c>
      <c r="AF52" s="38" t="s">
        <v>1066</v>
      </c>
      <c r="AG52" s="38" t="s">
        <v>1068</v>
      </c>
      <c r="AH52" s="38" t="s">
        <v>1068</v>
      </c>
      <c r="AI52" s="38" t="str">
        <f t="shared" si="10"/>
        <v>TRUE</v>
      </c>
      <c r="AJ52" s="38" t="str">
        <f t="shared" si="11"/>
        <v>FALSE</v>
      </c>
      <c r="AK52" s="38" t="str">
        <f t="shared" si="12"/>
        <v>FALSE</v>
      </c>
      <c r="AL52" s="38" t="s">
        <v>1071</v>
      </c>
      <c r="AM52" s="38">
        <v>-9999</v>
      </c>
      <c r="AN52" s="38">
        <v>-9999</v>
      </c>
      <c r="AO52" s="38" t="s">
        <v>1072</v>
      </c>
      <c r="AP52" s="39" t="str">
        <f t="shared" si="13"/>
        <v>http://www.miljoeportal.dk/borger/Intro_overfladevand/Sider/default.aspx</v>
      </c>
    </row>
    <row r="53" spans="1:42" ht="15.75" x14ac:dyDescent="0.25">
      <c r="A53" s="13" t="s">
        <v>234</v>
      </c>
      <c r="B53" s="32">
        <v>627029.04609311605</v>
      </c>
      <c r="C53" s="32">
        <v>6170879.6011687201</v>
      </c>
      <c r="D53" s="37" t="s">
        <v>51</v>
      </c>
      <c r="E53" s="18">
        <v>40330</v>
      </c>
      <c r="F53" s="18">
        <v>40451</v>
      </c>
      <c r="G53" s="13" t="s">
        <v>96</v>
      </c>
      <c r="H53" s="13" t="s">
        <v>97</v>
      </c>
      <c r="I53" s="13" t="s">
        <v>97</v>
      </c>
      <c r="J53" s="13" t="s">
        <v>94</v>
      </c>
      <c r="K53" s="13" t="s">
        <v>94</v>
      </c>
      <c r="L53" s="20" t="s">
        <v>101</v>
      </c>
      <c r="M53" s="37" t="str">
        <f t="shared" si="0"/>
        <v>POINT (627029.046 6170879.601)</v>
      </c>
      <c r="N53" s="38" t="str">
        <f t="shared" si="1"/>
        <v>DKANGIOKALUNDBORG3</v>
      </c>
      <c r="O53" s="38" t="s">
        <v>10</v>
      </c>
      <c r="P53" s="38" t="s">
        <v>1067</v>
      </c>
      <c r="Q53" s="38" t="str">
        <f t="shared" si="2"/>
        <v>DKANGIOKALUNDBORG3</v>
      </c>
      <c r="R53" s="38" t="s">
        <v>10</v>
      </c>
      <c r="S53" s="38" t="str">
        <f t="shared" si="3"/>
        <v>2015-12-22</v>
      </c>
      <c r="T53" s="38" t="str">
        <f t="shared" si="4"/>
        <v>2021-12-22</v>
      </c>
      <c r="U53" s="38" t="s">
        <v>1068</v>
      </c>
      <c r="V53" s="38" t="s">
        <v>1068</v>
      </c>
      <c r="W53" s="38" t="s">
        <v>1068</v>
      </c>
      <c r="X53" s="38" t="s">
        <v>1068</v>
      </c>
      <c r="Y53" s="38" t="s">
        <v>1069</v>
      </c>
      <c r="Z53" s="38" t="str">
        <f t="shared" si="5"/>
        <v>DKANGIOKALUNDBORG3</v>
      </c>
      <c r="AA53" s="38" t="str">
        <f t="shared" si="6"/>
        <v>DKANGIOKALUNDBORG3</v>
      </c>
      <c r="AB53" s="38" t="s">
        <v>1070</v>
      </c>
      <c r="AC53" s="40" t="str">
        <f t="shared" si="7"/>
        <v>2010-06-01</v>
      </c>
      <c r="AD53" s="40" t="str">
        <f t="shared" si="8"/>
        <v>2010-09-30</v>
      </c>
      <c r="AE53" s="41" t="str">
        <f t="shared" si="9"/>
        <v>DKCOAST29</v>
      </c>
      <c r="AF53" s="38" t="s">
        <v>1066</v>
      </c>
      <c r="AG53" s="38" t="s">
        <v>1068</v>
      </c>
      <c r="AH53" s="38" t="s">
        <v>1068</v>
      </c>
      <c r="AI53" s="38" t="str">
        <f t="shared" si="10"/>
        <v>TRUE</v>
      </c>
      <c r="AJ53" s="38" t="str">
        <f t="shared" si="11"/>
        <v>FALSE</v>
      </c>
      <c r="AK53" s="38" t="str">
        <f t="shared" si="12"/>
        <v>FALSE</v>
      </c>
      <c r="AL53" s="38" t="s">
        <v>1071</v>
      </c>
      <c r="AM53" s="38">
        <v>-9999</v>
      </c>
      <c r="AN53" s="38">
        <v>-9999</v>
      </c>
      <c r="AO53" s="38" t="s">
        <v>1072</v>
      </c>
      <c r="AP53" s="39" t="str">
        <f t="shared" si="13"/>
        <v>http://www.miljoeportal.dk/borger/Intro_overfladevand/Sider/default.aspx</v>
      </c>
    </row>
    <row r="54" spans="1:42" ht="15.75" x14ac:dyDescent="0.25">
      <c r="A54" s="13" t="s">
        <v>236</v>
      </c>
      <c r="B54" s="32">
        <v>623885.48168835358</v>
      </c>
      <c r="C54" s="32">
        <v>6177615.3898285199</v>
      </c>
      <c r="D54" s="37" t="s">
        <v>51</v>
      </c>
      <c r="E54" s="18">
        <v>39965</v>
      </c>
      <c r="F54" s="18">
        <v>41547</v>
      </c>
      <c r="G54" s="13" t="s">
        <v>96</v>
      </c>
      <c r="H54" s="13" t="s">
        <v>97</v>
      </c>
      <c r="I54" s="13" t="s">
        <v>97</v>
      </c>
      <c r="J54" s="13" t="s">
        <v>94</v>
      </c>
      <c r="K54" s="13" t="s">
        <v>94</v>
      </c>
      <c r="L54" s="20" t="s">
        <v>101</v>
      </c>
      <c r="M54" s="37" t="str">
        <f t="shared" si="0"/>
        <v>POINT (623885.482 6177615.39)</v>
      </c>
      <c r="N54" s="38" t="str">
        <f t="shared" si="1"/>
        <v>DKANGIOKALUNDBORG4</v>
      </c>
      <c r="O54" s="38" t="s">
        <v>10</v>
      </c>
      <c r="P54" s="38" t="s">
        <v>1067</v>
      </c>
      <c r="Q54" s="38" t="str">
        <f t="shared" si="2"/>
        <v>DKANGIOKALUNDBORG4</v>
      </c>
      <c r="R54" s="38" t="s">
        <v>10</v>
      </c>
      <c r="S54" s="38" t="str">
        <f t="shared" si="3"/>
        <v>2015-12-22</v>
      </c>
      <c r="T54" s="38" t="str">
        <f t="shared" si="4"/>
        <v>2021-12-22</v>
      </c>
      <c r="U54" s="38" t="s">
        <v>1068</v>
      </c>
      <c r="V54" s="38" t="s">
        <v>1068</v>
      </c>
      <c r="W54" s="38" t="s">
        <v>1068</v>
      </c>
      <c r="X54" s="38" t="s">
        <v>1068</v>
      </c>
      <c r="Y54" s="38" t="s">
        <v>1069</v>
      </c>
      <c r="Z54" s="38" t="str">
        <f t="shared" si="5"/>
        <v>DKANGIOKALUNDBORG4</v>
      </c>
      <c r="AA54" s="38" t="str">
        <f t="shared" si="6"/>
        <v>DKANGIOKALUNDBORG4</v>
      </c>
      <c r="AB54" s="38" t="s">
        <v>1070</v>
      </c>
      <c r="AC54" s="40" t="str">
        <f t="shared" si="7"/>
        <v>2009-06-01</v>
      </c>
      <c r="AD54" s="40" t="str">
        <f t="shared" si="8"/>
        <v>2013-09-30</v>
      </c>
      <c r="AE54" s="41" t="str">
        <f t="shared" si="9"/>
        <v>DKCOAST29</v>
      </c>
      <c r="AF54" s="38" t="s">
        <v>1066</v>
      </c>
      <c r="AG54" s="38" t="s">
        <v>1068</v>
      </c>
      <c r="AH54" s="38" t="s">
        <v>1068</v>
      </c>
      <c r="AI54" s="38" t="str">
        <f t="shared" si="10"/>
        <v>TRUE</v>
      </c>
      <c r="AJ54" s="38" t="str">
        <f t="shared" si="11"/>
        <v>FALSE</v>
      </c>
      <c r="AK54" s="38" t="str">
        <f t="shared" si="12"/>
        <v>FALSE</v>
      </c>
      <c r="AL54" s="38" t="s">
        <v>1071</v>
      </c>
      <c r="AM54" s="38">
        <v>-9999</v>
      </c>
      <c r="AN54" s="38">
        <v>-9999</v>
      </c>
      <c r="AO54" s="38" t="s">
        <v>1072</v>
      </c>
      <c r="AP54" s="39" t="str">
        <f t="shared" si="13"/>
        <v>http://www.miljoeportal.dk/borger/Intro_overfladevand/Sider/default.aspx</v>
      </c>
    </row>
    <row r="55" spans="1:42" ht="15.75" x14ac:dyDescent="0.25">
      <c r="A55" s="13" t="s">
        <v>238</v>
      </c>
      <c r="B55" s="32">
        <v>628852.23060474964</v>
      </c>
      <c r="C55" s="32">
        <v>6173082.3941716775</v>
      </c>
      <c r="D55" s="37" t="s">
        <v>51</v>
      </c>
      <c r="E55" s="18">
        <v>39234</v>
      </c>
      <c r="F55" s="18">
        <v>41547</v>
      </c>
      <c r="G55" s="13" t="s">
        <v>96</v>
      </c>
      <c r="H55" s="13" t="s">
        <v>97</v>
      </c>
      <c r="I55" s="13" t="s">
        <v>97</v>
      </c>
      <c r="J55" s="13" t="s">
        <v>94</v>
      </c>
      <c r="K55" s="13" t="s">
        <v>94</v>
      </c>
      <c r="L55" s="20" t="s">
        <v>101</v>
      </c>
      <c r="M55" s="37" t="str">
        <f t="shared" si="0"/>
        <v>POINT (628852.231 6173082.394)</v>
      </c>
      <c r="N55" s="38" t="str">
        <f t="shared" si="1"/>
        <v>DKANGIOKALUNDBORG7</v>
      </c>
      <c r="O55" s="38" t="s">
        <v>10</v>
      </c>
      <c r="P55" s="38" t="s">
        <v>1067</v>
      </c>
      <c r="Q55" s="38" t="str">
        <f t="shared" si="2"/>
        <v>DKANGIOKALUNDBORG7</v>
      </c>
      <c r="R55" s="38" t="s">
        <v>10</v>
      </c>
      <c r="S55" s="38" t="str">
        <f t="shared" si="3"/>
        <v>2015-12-22</v>
      </c>
      <c r="T55" s="38" t="str">
        <f t="shared" si="4"/>
        <v>2021-12-22</v>
      </c>
      <c r="U55" s="38" t="s">
        <v>1068</v>
      </c>
      <c r="V55" s="38" t="s">
        <v>1068</v>
      </c>
      <c r="W55" s="38" t="s">
        <v>1068</v>
      </c>
      <c r="X55" s="38" t="s">
        <v>1068</v>
      </c>
      <c r="Y55" s="38" t="s">
        <v>1069</v>
      </c>
      <c r="Z55" s="38" t="str">
        <f t="shared" si="5"/>
        <v>DKANGIOKALUNDBORG7</v>
      </c>
      <c r="AA55" s="38" t="str">
        <f t="shared" si="6"/>
        <v>DKANGIOKALUNDBORG7</v>
      </c>
      <c r="AB55" s="38" t="s">
        <v>1070</v>
      </c>
      <c r="AC55" s="40" t="str">
        <f t="shared" si="7"/>
        <v>2007-06-01</v>
      </c>
      <c r="AD55" s="40" t="str">
        <f t="shared" si="8"/>
        <v>2013-09-30</v>
      </c>
      <c r="AE55" s="41" t="str">
        <f t="shared" si="9"/>
        <v>DKCOAST29</v>
      </c>
      <c r="AF55" s="38" t="s">
        <v>1066</v>
      </c>
      <c r="AG55" s="38" t="s">
        <v>1068</v>
      </c>
      <c r="AH55" s="38" t="s">
        <v>1068</v>
      </c>
      <c r="AI55" s="38" t="str">
        <f t="shared" si="10"/>
        <v>TRUE</v>
      </c>
      <c r="AJ55" s="38" t="str">
        <f t="shared" si="11"/>
        <v>FALSE</v>
      </c>
      <c r="AK55" s="38" t="str">
        <f t="shared" si="12"/>
        <v>FALSE</v>
      </c>
      <c r="AL55" s="38" t="s">
        <v>1071</v>
      </c>
      <c r="AM55" s="38">
        <v>-9999</v>
      </c>
      <c r="AN55" s="38">
        <v>-9999</v>
      </c>
      <c r="AO55" s="38" t="s">
        <v>1072</v>
      </c>
      <c r="AP55" s="39" t="str">
        <f t="shared" si="13"/>
        <v>http://www.miljoeportal.dk/borger/Intro_overfladevand/Sider/default.aspx</v>
      </c>
    </row>
    <row r="56" spans="1:42" ht="15.75" x14ac:dyDescent="0.25">
      <c r="A56" s="13" t="s">
        <v>240</v>
      </c>
      <c r="B56" s="32">
        <v>630071.11605410755</v>
      </c>
      <c r="C56" s="32">
        <v>6171871.3302542958</v>
      </c>
      <c r="D56" s="37" t="s">
        <v>51</v>
      </c>
      <c r="E56" s="18">
        <v>39234</v>
      </c>
      <c r="F56" s="18">
        <v>41547</v>
      </c>
      <c r="G56" s="13" t="s">
        <v>96</v>
      </c>
      <c r="H56" s="13" t="s">
        <v>97</v>
      </c>
      <c r="I56" s="13" t="s">
        <v>97</v>
      </c>
      <c r="J56" s="13" t="s">
        <v>94</v>
      </c>
      <c r="K56" s="13" t="s">
        <v>94</v>
      </c>
      <c r="L56" s="20" t="s">
        <v>101</v>
      </c>
      <c r="M56" s="37" t="str">
        <f t="shared" si="0"/>
        <v>POINT (630071.116 6171871.33)</v>
      </c>
      <c r="N56" s="38" t="str">
        <f t="shared" si="1"/>
        <v>DKANGIOKALUNDBORG8</v>
      </c>
      <c r="O56" s="38" t="s">
        <v>10</v>
      </c>
      <c r="P56" s="38" t="s">
        <v>1067</v>
      </c>
      <c r="Q56" s="38" t="str">
        <f t="shared" si="2"/>
        <v>DKANGIOKALUNDBORG8</v>
      </c>
      <c r="R56" s="38" t="s">
        <v>10</v>
      </c>
      <c r="S56" s="38" t="str">
        <f t="shared" si="3"/>
        <v>2015-12-22</v>
      </c>
      <c r="T56" s="38" t="str">
        <f t="shared" si="4"/>
        <v>2021-12-22</v>
      </c>
      <c r="U56" s="38" t="s">
        <v>1068</v>
      </c>
      <c r="V56" s="38" t="s">
        <v>1068</v>
      </c>
      <c r="W56" s="38" t="s">
        <v>1068</v>
      </c>
      <c r="X56" s="38" t="s">
        <v>1068</v>
      </c>
      <c r="Y56" s="38" t="s">
        <v>1069</v>
      </c>
      <c r="Z56" s="38" t="str">
        <f t="shared" si="5"/>
        <v>DKANGIOKALUNDBORG8</v>
      </c>
      <c r="AA56" s="38" t="str">
        <f t="shared" si="6"/>
        <v>DKANGIOKALUNDBORG8</v>
      </c>
      <c r="AB56" s="38" t="s">
        <v>1070</v>
      </c>
      <c r="AC56" s="40" t="str">
        <f t="shared" si="7"/>
        <v>2007-06-01</v>
      </c>
      <c r="AD56" s="40" t="str">
        <f t="shared" si="8"/>
        <v>2013-09-30</v>
      </c>
      <c r="AE56" s="41" t="str">
        <f t="shared" si="9"/>
        <v>DKCOAST29</v>
      </c>
      <c r="AF56" s="38" t="s">
        <v>1066</v>
      </c>
      <c r="AG56" s="38" t="s">
        <v>1068</v>
      </c>
      <c r="AH56" s="38" t="s">
        <v>1068</v>
      </c>
      <c r="AI56" s="38" t="str">
        <f t="shared" si="10"/>
        <v>TRUE</v>
      </c>
      <c r="AJ56" s="38" t="str">
        <f t="shared" si="11"/>
        <v>FALSE</v>
      </c>
      <c r="AK56" s="38" t="str">
        <f t="shared" si="12"/>
        <v>FALSE</v>
      </c>
      <c r="AL56" s="38" t="s">
        <v>1071</v>
      </c>
      <c r="AM56" s="38">
        <v>-9999</v>
      </c>
      <c r="AN56" s="38">
        <v>-9999</v>
      </c>
      <c r="AO56" s="38" t="s">
        <v>1072</v>
      </c>
      <c r="AP56" s="39" t="str">
        <f t="shared" si="13"/>
        <v>http://www.miljoeportal.dk/borger/Intro_overfladevand/Sider/default.aspx</v>
      </c>
    </row>
    <row r="57" spans="1:42" ht="15.75" x14ac:dyDescent="0.25">
      <c r="A57" s="13" t="s">
        <v>242</v>
      </c>
      <c r="B57" s="32">
        <v>629566.40016721387</v>
      </c>
      <c r="C57" s="32">
        <v>6170430.8491265215</v>
      </c>
      <c r="D57" s="37" t="s">
        <v>51</v>
      </c>
      <c r="E57" s="18">
        <v>39234</v>
      </c>
      <c r="F57" s="18">
        <v>41547</v>
      </c>
      <c r="G57" s="13" t="s">
        <v>96</v>
      </c>
      <c r="H57" s="13" t="s">
        <v>97</v>
      </c>
      <c r="I57" s="13" t="s">
        <v>97</v>
      </c>
      <c r="J57" s="13" t="s">
        <v>94</v>
      </c>
      <c r="K57" s="13" t="s">
        <v>94</v>
      </c>
      <c r="L57" s="20" t="s">
        <v>101</v>
      </c>
      <c r="M57" s="37" t="str">
        <f t="shared" si="0"/>
        <v>POINT (629566.4 6170430.849)</v>
      </c>
      <c r="N57" s="38" t="str">
        <f t="shared" si="1"/>
        <v>DKANGIOKALUNDBORG9</v>
      </c>
      <c r="O57" s="38" t="s">
        <v>10</v>
      </c>
      <c r="P57" s="38" t="s">
        <v>1067</v>
      </c>
      <c r="Q57" s="38" t="str">
        <f t="shared" si="2"/>
        <v>DKANGIOKALUNDBORG9</v>
      </c>
      <c r="R57" s="38" t="s">
        <v>10</v>
      </c>
      <c r="S57" s="38" t="str">
        <f t="shared" si="3"/>
        <v>2015-12-22</v>
      </c>
      <c r="T57" s="38" t="str">
        <f t="shared" si="4"/>
        <v>2021-12-22</v>
      </c>
      <c r="U57" s="38" t="s">
        <v>1068</v>
      </c>
      <c r="V57" s="38" t="s">
        <v>1068</v>
      </c>
      <c r="W57" s="38" t="s">
        <v>1068</v>
      </c>
      <c r="X57" s="38" t="s">
        <v>1068</v>
      </c>
      <c r="Y57" s="38" t="s">
        <v>1069</v>
      </c>
      <c r="Z57" s="38" t="str">
        <f t="shared" si="5"/>
        <v>DKANGIOKALUNDBORG9</v>
      </c>
      <c r="AA57" s="38" t="str">
        <f t="shared" si="6"/>
        <v>DKANGIOKALUNDBORG9</v>
      </c>
      <c r="AB57" s="38" t="s">
        <v>1070</v>
      </c>
      <c r="AC57" s="40" t="str">
        <f t="shared" si="7"/>
        <v>2007-06-01</v>
      </c>
      <c r="AD57" s="40" t="str">
        <f t="shared" si="8"/>
        <v>2013-09-30</v>
      </c>
      <c r="AE57" s="41" t="str">
        <f t="shared" si="9"/>
        <v>DKCOAST29</v>
      </c>
      <c r="AF57" s="38" t="s">
        <v>1066</v>
      </c>
      <c r="AG57" s="38" t="s">
        <v>1068</v>
      </c>
      <c r="AH57" s="38" t="s">
        <v>1068</v>
      </c>
      <c r="AI57" s="38" t="str">
        <f t="shared" si="10"/>
        <v>TRUE</v>
      </c>
      <c r="AJ57" s="38" t="str">
        <f t="shared" si="11"/>
        <v>FALSE</v>
      </c>
      <c r="AK57" s="38" t="str">
        <f t="shared" si="12"/>
        <v>FALSE</v>
      </c>
      <c r="AL57" s="38" t="s">
        <v>1071</v>
      </c>
      <c r="AM57" s="38">
        <v>-9999</v>
      </c>
      <c r="AN57" s="38">
        <v>-9999</v>
      </c>
      <c r="AO57" s="38" t="s">
        <v>1072</v>
      </c>
      <c r="AP57" s="39" t="str">
        <f t="shared" si="13"/>
        <v>http://www.miljoeportal.dk/borger/Intro_overfladevand/Sider/default.aspx</v>
      </c>
    </row>
    <row r="58" spans="1:42" ht="15.75" x14ac:dyDescent="0.25">
      <c r="A58" s="13" t="s">
        <v>244</v>
      </c>
      <c r="B58" s="32">
        <v>629358.8657897613</v>
      </c>
      <c r="C58" s="32">
        <v>6170636.2781731579</v>
      </c>
      <c r="D58" s="37" t="s">
        <v>51</v>
      </c>
      <c r="E58" s="18">
        <v>40695</v>
      </c>
      <c r="F58" s="18">
        <v>41547</v>
      </c>
      <c r="G58" s="13" t="s">
        <v>96</v>
      </c>
      <c r="H58" s="13" t="s">
        <v>97</v>
      </c>
      <c r="I58" s="13" t="s">
        <v>97</v>
      </c>
      <c r="J58" s="13" t="s">
        <v>94</v>
      </c>
      <c r="K58" s="13" t="s">
        <v>94</v>
      </c>
      <c r="L58" s="20" t="s">
        <v>101</v>
      </c>
      <c r="M58" s="37" t="str">
        <f t="shared" si="0"/>
        <v>POINT (629358.866 6170636.278)</v>
      </c>
      <c r="N58" s="38" t="str">
        <f t="shared" si="1"/>
        <v>DKANGIOKALUNDBORG10</v>
      </c>
      <c r="O58" s="38" t="s">
        <v>10</v>
      </c>
      <c r="P58" s="38" t="s">
        <v>1067</v>
      </c>
      <c r="Q58" s="38" t="str">
        <f t="shared" si="2"/>
        <v>DKANGIOKALUNDBORG10</v>
      </c>
      <c r="R58" s="38" t="s">
        <v>10</v>
      </c>
      <c r="S58" s="38" t="str">
        <f t="shared" si="3"/>
        <v>2015-12-22</v>
      </c>
      <c r="T58" s="38" t="str">
        <f t="shared" si="4"/>
        <v>2021-12-22</v>
      </c>
      <c r="U58" s="38" t="s">
        <v>1068</v>
      </c>
      <c r="V58" s="38" t="s">
        <v>1068</v>
      </c>
      <c r="W58" s="38" t="s">
        <v>1068</v>
      </c>
      <c r="X58" s="38" t="s">
        <v>1068</v>
      </c>
      <c r="Y58" s="38" t="s">
        <v>1069</v>
      </c>
      <c r="Z58" s="38" t="str">
        <f t="shared" si="5"/>
        <v>DKANGIOKALUNDBORG10</v>
      </c>
      <c r="AA58" s="38" t="str">
        <f t="shared" si="6"/>
        <v>DKANGIOKALUNDBORG10</v>
      </c>
      <c r="AB58" s="38" t="s">
        <v>1070</v>
      </c>
      <c r="AC58" s="40" t="str">
        <f t="shared" si="7"/>
        <v>2011-06-01</v>
      </c>
      <c r="AD58" s="40" t="str">
        <f t="shared" si="8"/>
        <v>2013-09-30</v>
      </c>
      <c r="AE58" s="41" t="str">
        <f t="shared" si="9"/>
        <v>DKCOAST29</v>
      </c>
      <c r="AF58" s="38" t="s">
        <v>1066</v>
      </c>
      <c r="AG58" s="38" t="s">
        <v>1068</v>
      </c>
      <c r="AH58" s="38" t="s">
        <v>1068</v>
      </c>
      <c r="AI58" s="38" t="str">
        <f t="shared" si="10"/>
        <v>TRUE</v>
      </c>
      <c r="AJ58" s="38" t="str">
        <f t="shared" si="11"/>
        <v>FALSE</v>
      </c>
      <c r="AK58" s="38" t="str">
        <f t="shared" si="12"/>
        <v>FALSE</v>
      </c>
      <c r="AL58" s="38" t="s">
        <v>1071</v>
      </c>
      <c r="AM58" s="38">
        <v>-9999</v>
      </c>
      <c r="AN58" s="38">
        <v>-9999</v>
      </c>
      <c r="AO58" s="38" t="s">
        <v>1072</v>
      </c>
      <c r="AP58" s="39" t="str">
        <f t="shared" si="13"/>
        <v>http://www.miljoeportal.dk/borger/Intro_overfladevand/Sider/default.aspx</v>
      </c>
    </row>
    <row r="59" spans="1:42" ht="15.75" x14ac:dyDescent="0.25">
      <c r="A59" s="13" t="s">
        <v>246</v>
      </c>
      <c r="B59" s="32">
        <v>628717.68847686809</v>
      </c>
      <c r="C59" s="32">
        <v>6170606.1699466286</v>
      </c>
      <c r="D59" s="37" t="s">
        <v>51</v>
      </c>
      <c r="E59" s="18">
        <v>39234</v>
      </c>
      <c r="F59" s="18">
        <v>41547</v>
      </c>
      <c r="G59" s="13" t="s">
        <v>96</v>
      </c>
      <c r="H59" s="13" t="s">
        <v>97</v>
      </c>
      <c r="I59" s="13" t="s">
        <v>97</v>
      </c>
      <c r="J59" s="13" t="s">
        <v>94</v>
      </c>
      <c r="K59" s="13" t="s">
        <v>94</v>
      </c>
      <c r="L59" s="20" t="s">
        <v>101</v>
      </c>
      <c r="M59" s="37" t="str">
        <f t="shared" si="0"/>
        <v>POINT (628717.688 6170606.17)</v>
      </c>
      <c r="N59" s="38" t="str">
        <f t="shared" si="1"/>
        <v>DKANGIOKALUNDBORG11</v>
      </c>
      <c r="O59" s="38" t="s">
        <v>10</v>
      </c>
      <c r="P59" s="38" t="s">
        <v>1067</v>
      </c>
      <c r="Q59" s="38" t="str">
        <f t="shared" si="2"/>
        <v>DKANGIOKALUNDBORG11</v>
      </c>
      <c r="R59" s="38" t="s">
        <v>10</v>
      </c>
      <c r="S59" s="38" t="str">
        <f t="shared" si="3"/>
        <v>2015-12-22</v>
      </c>
      <c r="T59" s="38" t="str">
        <f t="shared" si="4"/>
        <v>2021-12-22</v>
      </c>
      <c r="U59" s="38" t="s">
        <v>1068</v>
      </c>
      <c r="V59" s="38" t="s">
        <v>1068</v>
      </c>
      <c r="W59" s="38" t="s">
        <v>1068</v>
      </c>
      <c r="X59" s="38" t="s">
        <v>1068</v>
      </c>
      <c r="Y59" s="38" t="s">
        <v>1069</v>
      </c>
      <c r="Z59" s="38" t="str">
        <f t="shared" si="5"/>
        <v>DKANGIOKALUNDBORG11</v>
      </c>
      <c r="AA59" s="38" t="str">
        <f t="shared" si="6"/>
        <v>DKANGIOKALUNDBORG11</v>
      </c>
      <c r="AB59" s="38" t="s">
        <v>1070</v>
      </c>
      <c r="AC59" s="40" t="str">
        <f t="shared" si="7"/>
        <v>2007-06-01</v>
      </c>
      <c r="AD59" s="40" t="str">
        <f t="shared" si="8"/>
        <v>2013-09-30</v>
      </c>
      <c r="AE59" s="41" t="str">
        <f t="shared" si="9"/>
        <v>DKCOAST29</v>
      </c>
      <c r="AF59" s="38" t="s">
        <v>1066</v>
      </c>
      <c r="AG59" s="38" t="s">
        <v>1068</v>
      </c>
      <c r="AH59" s="38" t="s">
        <v>1068</v>
      </c>
      <c r="AI59" s="38" t="str">
        <f t="shared" si="10"/>
        <v>TRUE</v>
      </c>
      <c r="AJ59" s="38" t="str">
        <f t="shared" si="11"/>
        <v>FALSE</v>
      </c>
      <c r="AK59" s="38" t="str">
        <f t="shared" si="12"/>
        <v>FALSE</v>
      </c>
      <c r="AL59" s="38" t="s">
        <v>1071</v>
      </c>
      <c r="AM59" s="38">
        <v>-9999</v>
      </c>
      <c r="AN59" s="38">
        <v>-9999</v>
      </c>
      <c r="AO59" s="38" t="s">
        <v>1072</v>
      </c>
      <c r="AP59" s="39" t="str">
        <f t="shared" si="13"/>
        <v>http://www.miljoeportal.dk/borger/Intro_overfladevand/Sider/default.aspx</v>
      </c>
    </row>
    <row r="60" spans="1:42" ht="15.75" x14ac:dyDescent="0.25">
      <c r="A60" s="13" t="s">
        <v>248</v>
      </c>
      <c r="B60" s="32">
        <v>626933.74180014979</v>
      </c>
      <c r="C60" s="32">
        <v>6170910.233996883</v>
      </c>
      <c r="D60" s="37" t="s">
        <v>51</v>
      </c>
      <c r="E60" s="18">
        <v>39234</v>
      </c>
      <c r="F60" s="18">
        <v>41547</v>
      </c>
      <c r="G60" s="13" t="s">
        <v>96</v>
      </c>
      <c r="H60" s="13" t="s">
        <v>97</v>
      </c>
      <c r="I60" s="13" t="s">
        <v>97</v>
      </c>
      <c r="J60" s="13" t="s">
        <v>94</v>
      </c>
      <c r="K60" s="13" t="s">
        <v>94</v>
      </c>
      <c r="L60" s="20" t="s">
        <v>101</v>
      </c>
      <c r="M60" s="37" t="str">
        <f t="shared" si="0"/>
        <v>POINT (626933.742 6170910.234)</v>
      </c>
      <c r="N60" s="38" t="str">
        <f t="shared" si="1"/>
        <v>DKANGIOKALUNDBORG13</v>
      </c>
      <c r="O60" s="38" t="s">
        <v>10</v>
      </c>
      <c r="P60" s="38" t="s">
        <v>1067</v>
      </c>
      <c r="Q60" s="38" t="str">
        <f t="shared" si="2"/>
        <v>DKANGIOKALUNDBORG13</v>
      </c>
      <c r="R60" s="38" t="s">
        <v>10</v>
      </c>
      <c r="S60" s="38" t="str">
        <f t="shared" si="3"/>
        <v>2015-12-22</v>
      </c>
      <c r="T60" s="38" t="str">
        <f t="shared" si="4"/>
        <v>2021-12-22</v>
      </c>
      <c r="U60" s="38" t="s">
        <v>1068</v>
      </c>
      <c r="V60" s="38" t="s">
        <v>1068</v>
      </c>
      <c r="W60" s="38" t="s">
        <v>1068</v>
      </c>
      <c r="X60" s="38" t="s">
        <v>1068</v>
      </c>
      <c r="Y60" s="38" t="s">
        <v>1069</v>
      </c>
      <c r="Z60" s="38" t="str">
        <f t="shared" si="5"/>
        <v>DKANGIOKALUNDBORG13</v>
      </c>
      <c r="AA60" s="38" t="str">
        <f t="shared" si="6"/>
        <v>DKANGIOKALUNDBORG13</v>
      </c>
      <c r="AB60" s="38" t="s">
        <v>1070</v>
      </c>
      <c r="AC60" s="40" t="str">
        <f t="shared" si="7"/>
        <v>2007-06-01</v>
      </c>
      <c r="AD60" s="40" t="str">
        <f t="shared" si="8"/>
        <v>2013-09-30</v>
      </c>
      <c r="AE60" s="41" t="str">
        <f t="shared" si="9"/>
        <v>DKCOAST29</v>
      </c>
      <c r="AF60" s="38" t="s">
        <v>1066</v>
      </c>
      <c r="AG60" s="38" t="s">
        <v>1068</v>
      </c>
      <c r="AH60" s="38" t="s">
        <v>1068</v>
      </c>
      <c r="AI60" s="38" t="str">
        <f t="shared" si="10"/>
        <v>TRUE</v>
      </c>
      <c r="AJ60" s="38" t="str">
        <f t="shared" si="11"/>
        <v>FALSE</v>
      </c>
      <c r="AK60" s="38" t="str">
        <f t="shared" si="12"/>
        <v>FALSE</v>
      </c>
      <c r="AL60" s="38" t="s">
        <v>1071</v>
      </c>
      <c r="AM60" s="38">
        <v>-9999</v>
      </c>
      <c r="AN60" s="38">
        <v>-9999</v>
      </c>
      <c r="AO60" s="38" t="s">
        <v>1072</v>
      </c>
      <c r="AP60" s="39" t="str">
        <f t="shared" si="13"/>
        <v>http://www.miljoeportal.dk/borger/Intro_overfladevand/Sider/default.aspx</v>
      </c>
    </row>
    <row r="61" spans="1:42" ht="15.75" x14ac:dyDescent="0.25">
      <c r="A61" s="13" t="s">
        <v>250</v>
      </c>
      <c r="B61" s="32">
        <v>654326.53005883296</v>
      </c>
      <c r="C61" s="32">
        <v>6094147.0729977516</v>
      </c>
      <c r="D61" s="37" t="s">
        <v>106</v>
      </c>
      <c r="E61" s="18">
        <v>39234</v>
      </c>
      <c r="F61" s="18">
        <v>41547</v>
      </c>
      <c r="G61" s="13" t="s">
        <v>96</v>
      </c>
      <c r="H61" s="13" t="s">
        <v>97</v>
      </c>
      <c r="I61" s="13" t="s">
        <v>97</v>
      </c>
      <c r="J61" s="13" t="s">
        <v>94</v>
      </c>
      <c r="K61" s="13" t="s">
        <v>94</v>
      </c>
      <c r="L61" s="20" t="s">
        <v>101</v>
      </c>
      <c r="M61" s="37" t="str">
        <f t="shared" si="0"/>
        <v>POINT (654326.53 6094147.073)</v>
      </c>
      <c r="N61" s="38" t="str">
        <f t="shared" si="1"/>
        <v>DKANGIO91FEJOE</v>
      </c>
      <c r="O61" s="38" t="s">
        <v>10</v>
      </c>
      <c r="P61" s="38" t="s">
        <v>1067</v>
      </c>
      <c r="Q61" s="38" t="str">
        <f t="shared" si="2"/>
        <v>DKANGIO91FEJOE</v>
      </c>
      <c r="R61" s="38" t="s">
        <v>10</v>
      </c>
      <c r="S61" s="38" t="str">
        <f t="shared" si="3"/>
        <v>2015-12-22</v>
      </c>
      <c r="T61" s="38" t="str">
        <f t="shared" si="4"/>
        <v>2021-12-22</v>
      </c>
      <c r="U61" s="38" t="s">
        <v>1068</v>
      </c>
      <c r="V61" s="38" t="s">
        <v>1068</v>
      </c>
      <c r="W61" s="38" t="s">
        <v>1068</v>
      </c>
      <c r="X61" s="38" t="s">
        <v>1068</v>
      </c>
      <c r="Y61" s="38" t="s">
        <v>1069</v>
      </c>
      <c r="Z61" s="38" t="str">
        <f t="shared" si="5"/>
        <v>DKANGIO91FEJOE</v>
      </c>
      <c r="AA61" s="38" t="str">
        <f t="shared" si="6"/>
        <v>DKANGIO91FEJOE</v>
      </c>
      <c r="AB61" s="38" t="s">
        <v>1070</v>
      </c>
      <c r="AC61" s="40" t="str">
        <f t="shared" si="7"/>
        <v>2007-06-01</v>
      </c>
      <c r="AD61" s="40" t="str">
        <f t="shared" si="8"/>
        <v>2013-09-30</v>
      </c>
      <c r="AE61" s="41" t="str">
        <f t="shared" si="9"/>
        <v>DKCOAST34</v>
      </c>
      <c r="AF61" s="38" t="s">
        <v>1066</v>
      </c>
      <c r="AG61" s="38" t="s">
        <v>1068</v>
      </c>
      <c r="AH61" s="38" t="s">
        <v>1068</v>
      </c>
      <c r="AI61" s="38" t="str">
        <f t="shared" si="10"/>
        <v>TRUE</v>
      </c>
      <c r="AJ61" s="38" t="str">
        <f t="shared" si="11"/>
        <v>FALSE</v>
      </c>
      <c r="AK61" s="38" t="str">
        <f t="shared" si="12"/>
        <v>FALSE</v>
      </c>
      <c r="AL61" s="38" t="s">
        <v>1071</v>
      </c>
      <c r="AM61" s="38">
        <v>-9999</v>
      </c>
      <c r="AN61" s="38">
        <v>-9999</v>
      </c>
      <c r="AO61" s="38" t="s">
        <v>1072</v>
      </c>
      <c r="AP61" s="39" t="str">
        <f t="shared" si="13"/>
        <v>http://www.miljoeportal.dk/borger/Intro_overfladevand/Sider/default.aspx</v>
      </c>
    </row>
    <row r="62" spans="1:42" ht="15.75" x14ac:dyDescent="0.25">
      <c r="A62" s="13" t="s">
        <v>252</v>
      </c>
      <c r="B62" s="32">
        <v>665227.2476848634</v>
      </c>
      <c r="C62" s="32">
        <v>6087864.0389637947</v>
      </c>
      <c r="D62" s="37" t="s">
        <v>106</v>
      </c>
      <c r="E62" s="18">
        <v>39234</v>
      </c>
      <c r="F62" s="18">
        <v>41547</v>
      </c>
      <c r="G62" s="13" t="s">
        <v>96</v>
      </c>
      <c r="H62" s="13" t="s">
        <v>97</v>
      </c>
      <c r="I62" s="13" t="s">
        <v>97</v>
      </c>
      <c r="J62" s="13" t="s">
        <v>94</v>
      </c>
      <c r="K62" s="13" t="s">
        <v>94</v>
      </c>
      <c r="L62" s="20" t="s">
        <v>101</v>
      </c>
      <c r="M62" s="37" t="str">
        <f t="shared" si="0"/>
        <v>POINT (665227.248 6087864.039)</v>
      </c>
      <c r="N62" s="38" t="str">
        <f t="shared" si="1"/>
        <v>DKANGIO98STEMMETOFT</v>
      </c>
      <c r="O62" s="38" t="s">
        <v>10</v>
      </c>
      <c r="P62" s="38" t="s">
        <v>1067</v>
      </c>
      <c r="Q62" s="38" t="str">
        <f t="shared" si="2"/>
        <v>DKANGIO98STEMMETOFT</v>
      </c>
      <c r="R62" s="38" t="s">
        <v>10</v>
      </c>
      <c r="S62" s="38" t="str">
        <f t="shared" si="3"/>
        <v>2015-12-22</v>
      </c>
      <c r="T62" s="38" t="str">
        <f t="shared" si="4"/>
        <v>2021-12-22</v>
      </c>
      <c r="U62" s="38" t="s">
        <v>1068</v>
      </c>
      <c r="V62" s="38" t="s">
        <v>1068</v>
      </c>
      <c r="W62" s="38" t="s">
        <v>1068</v>
      </c>
      <c r="X62" s="38" t="s">
        <v>1068</v>
      </c>
      <c r="Y62" s="38" t="s">
        <v>1069</v>
      </c>
      <c r="Z62" s="38" t="str">
        <f t="shared" si="5"/>
        <v>DKANGIO98STEMMETOFT</v>
      </c>
      <c r="AA62" s="38" t="str">
        <f t="shared" si="6"/>
        <v>DKANGIO98STEMMETOFT</v>
      </c>
      <c r="AB62" s="38" t="s">
        <v>1070</v>
      </c>
      <c r="AC62" s="40" t="str">
        <f t="shared" si="7"/>
        <v>2007-06-01</v>
      </c>
      <c r="AD62" s="40" t="str">
        <f t="shared" si="8"/>
        <v>2013-09-30</v>
      </c>
      <c r="AE62" s="41" t="str">
        <f t="shared" si="9"/>
        <v>DKCOAST34</v>
      </c>
      <c r="AF62" s="38" t="s">
        <v>1066</v>
      </c>
      <c r="AG62" s="38" t="s">
        <v>1068</v>
      </c>
      <c r="AH62" s="38" t="s">
        <v>1068</v>
      </c>
      <c r="AI62" s="38" t="str">
        <f t="shared" si="10"/>
        <v>TRUE</v>
      </c>
      <c r="AJ62" s="38" t="str">
        <f t="shared" si="11"/>
        <v>FALSE</v>
      </c>
      <c r="AK62" s="38" t="str">
        <f t="shared" si="12"/>
        <v>FALSE</v>
      </c>
      <c r="AL62" s="38" t="s">
        <v>1071</v>
      </c>
      <c r="AM62" s="38">
        <v>-9999</v>
      </c>
      <c r="AN62" s="38">
        <v>-9999</v>
      </c>
      <c r="AO62" s="38" t="s">
        <v>1072</v>
      </c>
      <c r="AP62" s="39" t="str">
        <f t="shared" si="13"/>
        <v>http://www.miljoeportal.dk/borger/Intro_overfladevand/Sider/default.aspx</v>
      </c>
    </row>
    <row r="63" spans="1:42" ht="15.75" x14ac:dyDescent="0.25">
      <c r="A63" s="13" t="s">
        <v>254</v>
      </c>
      <c r="B63" s="32">
        <v>658610.5740250079</v>
      </c>
      <c r="C63" s="32">
        <v>6084974.23890997</v>
      </c>
      <c r="D63" s="37" t="s">
        <v>106</v>
      </c>
      <c r="E63" s="18">
        <v>39234</v>
      </c>
      <c r="F63" s="18">
        <v>41547</v>
      </c>
      <c r="G63" s="13" t="s">
        <v>96</v>
      </c>
      <c r="H63" s="13" t="s">
        <v>97</v>
      </c>
      <c r="I63" s="13" t="s">
        <v>97</v>
      </c>
      <c r="J63" s="13" t="s">
        <v>94</v>
      </c>
      <c r="K63" s="13" t="s">
        <v>94</v>
      </c>
      <c r="L63" s="20" t="s">
        <v>101</v>
      </c>
      <c r="M63" s="37" t="str">
        <f t="shared" si="0"/>
        <v>POINT (658610.574 6084974.239)</v>
      </c>
      <c r="N63" s="38" t="str">
        <f t="shared" si="1"/>
        <v>DKANGIO101ASKOE</v>
      </c>
      <c r="O63" s="38" t="s">
        <v>10</v>
      </c>
      <c r="P63" s="38" t="s">
        <v>1067</v>
      </c>
      <c r="Q63" s="38" t="str">
        <f t="shared" si="2"/>
        <v>DKANGIO101ASKOE</v>
      </c>
      <c r="R63" s="38" t="s">
        <v>10</v>
      </c>
      <c r="S63" s="38" t="str">
        <f t="shared" si="3"/>
        <v>2015-12-22</v>
      </c>
      <c r="T63" s="38" t="str">
        <f t="shared" si="4"/>
        <v>2021-12-22</v>
      </c>
      <c r="U63" s="38" t="s">
        <v>1068</v>
      </c>
      <c r="V63" s="38" t="s">
        <v>1068</v>
      </c>
      <c r="W63" s="38" t="s">
        <v>1068</v>
      </c>
      <c r="X63" s="38" t="s">
        <v>1068</v>
      </c>
      <c r="Y63" s="38" t="s">
        <v>1069</v>
      </c>
      <c r="Z63" s="38" t="str">
        <f t="shared" si="5"/>
        <v>DKANGIO101ASKOE</v>
      </c>
      <c r="AA63" s="38" t="str">
        <f t="shared" si="6"/>
        <v>DKANGIO101ASKOE</v>
      </c>
      <c r="AB63" s="38" t="s">
        <v>1070</v>
      </c>
      <c r="AC63" s="40" t="str">
        <f t="shared" si="7"/>
        <v>2007-06-01</v>
      </c>
      <c r="AD63" s="40" t="str">
        <f t="shared" si="8"/>
        <v>2013-09-30</v>
      </c>
      <c r="AE63" s="41" t="str">
        <f t="shared" si="9"/>
        <v>DKCOAST34</v>
      </c>
      <c r="AF63" s="38" t="s">
        <v>1066</v>
      </c>
      <c r="AG63" s="38" t="s">
        <v>1068</v>
      </c>
      <c r="AH63" s="38" t="s">
        <v>1068</v>
      </c>
      <c r="AI63" s="38" t="str">
        <f t="shared" si="10"/>
        <v>TRUE</v>
      </c>
      <c r="AJ63" s="38" t="str">
        <f t="shared" si="11"/>
        <v>FALSE</v>
      </c>
      <c r="AK63" s="38" t="str">
        <f t="shared" si="12"/>
        <v>FALSE</v>
      </c>
      <c r="AL63" s="38" t="s">
        <v>1071</v>
      </c>
      <c r="AM63" s="38">
        <v>-9999</v>
      </c>
      <c r="AN63" s="38">
        <v>-9999</v>
      </c>
      <c r="AO63" s="38" t="s">
        <v>1072</v>
      </c>
      <c r="AP63" s="39" t="str">
        <f t="shared" si="13"/>
        <v>http://www.miljoeportal.dk/borger/Intro_overfladevand/Sider/default.aspx</v>
      </c>
    </row>
    <row r="64" spans="1:42" ht="15.75" x14ac:dyDescent="0.25">
      <c r="A64" s="13" t="s">
        <v>256</v>
      </c>
      <c r="B64" s="32">
        <v>671563.88376748911</v>
      </c>
      <c r="C64" s="32">
        <v>6119417.2528590905</v>
      </c>
      <c r="D64" s="37" t="s">
        <v>52</v>
      </c>
      <c r="E64" s="18">
        <v>39234</v>
      </c>
      <c r="F64" s="18">
        <v>41547</v>
      </c>
      <c r="G64" s="13" t="s">
        <v>96</v>
      </c>
      <c r="H64" s="13" t="s">
        <v>97</v>
      </c>
      <c r="I64" s="13" t="s">
        <v>97</v>
      </c>
      <c r="J64" s="13" t="s">
        <v>94</v>
      </c>
      <c r="K64" s="13" t="s">
        <v>94</v>
      </c>
      <c r="L64" s="20" t="s">
        <v>101</v>
      </c>
      <c r="M64" s="37" t="str">
        <f t="shared" si="0"/>
        <v>POINT (671563.884 6119417.253)</v>
      </c>
      <c r="N64" s="38" t="str">
        <f t="shared" si="1"/>
        <v>DKANGIOVRANGSTROEMMEN</v>
      </c>
      <c r="O64" s="38" t="s">
        <v>10</v>
      </c>
      <c r="P64" s="38" t="s">
        <v>1067</v>
      </c>
      <c r="Q64" s="38" t="str">
        <f t="shared" si="2"/>
        <v>DKANGIOVRANGSTROEMMEN</v>
      </c>
      <c r="R64" s="38" t="s">
        <v>10</v>
      </c>
      <c r="S64" s="38" t="str">
        <f t="shared" si="3"/>
        <v>2015-12-22</v>
      </c>
      <c r="T64" s="38" t="str">
        <f t="shared" si="4"/>
        <v>2021-12-22</v>
      </c>
      <c r="U64" s="38" t="s">
        <v>1068</v>
      </c>
      <c r="V64" s="38" t="s">
        <v>1068</v>
      </c>
      <c r="W64" s="38" t="s">
        <v>1068</v>
      </c>
      <c r="X64" s="38" t="s">
        <v>1068</v>
      </c>
      <c r="Y64" s="38" t="s">
        <v>1069</v>
      </c>
      <c r="Z64" s="38" t="str">
        <f t="shared" si="5"/>
        <v>DKANGIOVRANGSTROEMMEN</v>
      </c>
      <c r="AA64" s="38" t="str">
        <f t="shared" si="6"/>
        <v>DKANGIOVRANGSTROEMMEN</v>
      </c>
      <c r="AB64" s="38" t="s">
        <v>1070</v>
      </c>
      <c r="AC64" s="40" t="str">
        <f t="shared" si="7"/>
        <v>2007-06-01</v>
      </c>
      <c r="AD64" s="40" t="str">
        <f t="shared" si="8"/>
        <v>2013-09-30</v>
      </c>
      <c r="AE64" s="41" t="str">
        <f t="shared" si="9"/>
        <v>DKCOAST35</v>
      </c>
      <c r="AF64" s="38" t="s">
        <v>1066</v>
      </c>
      <c r="AG64" s="38" t="s">
        <v>1068</v>
      </c>
      <c r="AH64" s="38" t="s">
        <v>1068</v>
      </c>
      <c r="AI64" s="38" t="str">
        <f t="shared" si="10"/>
        <v>TRUE</v>
      </c>
      <c r="AJ64" s="38" t="str">
        <f t="shared" si="11"/>
        <v>FALSE</v>
      </c>
      <c r="AK64" s="38" t="str">
        <f t="shared" si="12"/>
        <v>FALSE</v>
      </c>
      <c r="AL64" s="38" t="s">
        <v>1071</v>
      </c>
      <c r="AM64" s="38">
        <v>-9999</v>
      </c>
      <c r="AN64" s="38">
        <v>-9999</v>
      </c>
      <c r="AO64" s="38" t="s">
        <v>1072</v>
      </c>
      <c r="AP64" s="39" t="str">
        <f t="shared" si="13"/>
        <v>http://www.miljoeportal.dk/borger/Intro_overfladevand/Sider/default.aspx</v>
      </c>
    </row>
    <row r="65" spans="1:42" ht="15.75" x14ac:dyDescent="0.25">
      <c r="A65" s="13" t="s">
        <v>258</v>
      </c>
      <c r="B65" s="32">
        <v>673838.67047715932</v>
      </c>
      <c r="C65" s="32">
        <v>6120408.211428754</v>
      </c>
      <c r="D65" s="37" t="s">
        <v>52</v>
      </c>
      <c r="E65" s="18">
        <v>39234</v>
      </c>
      <c r="F65" s="18">
        <v>41547</v>
      </c>
      <c r="G65" s="13" t="s">
        <v>96</v>
      </c>
      <c r="H65" s="13" t="s">
        <v>97</v>
      </c>
      <c r="I65" s="13" t="s">
        <v>97</v>
      </c>
      <c r="J65" s="13" t="s">
        <v>94</v>
      </c>
      <c r="K65" s="13" t="s">
        <v>94</v>
      </c>
      <c r="L65" s="20" t="s">
        <v>101</v>
      </c>
      <c r="M65" s="37" t="str">
        <f t="shared" si="0"/>
        <v>POINT (673838.67 6120408.211)</v>
      </c>
      <c r="N65" s="38" t="str">
        <f t="shared" si="1"/>
        <v>DKANGIO1YDERNAES</v>
      </c>
      <c r="O65" s="38" t="s">
        <v>10</v>
      </c>
      <c r="P65" s="38" t="s">
        <v>1067</v>
      </c>
      <c r="Q65" s="38" t="str">
        <f t="shared" si="2"/>
        <v>DKANGIO1YDERNAES</v>
      </c>
      <c r="R65" s="38" t="s">
        <v>10</v>
      </c>
      <c r="S65" s="38" t="str">
        <f t="shared" si="3"/>
        <v>2015-12-22</v>
      </c>
      <c r="T65" s="38" t="str">
        <f t="shared" si="4"/>
        <v>2021-12-22</v>
      </c>
      <c r="U65" s="38" t="s">
        <v>1068</v>
      </c>
      <c r="V65" s="38" t="s">
        <v>1068</v>
      </c>
      <c r="W65" s="38" t="s">
        <v>1068</v>
      </c>
      <c r="X65" s="38" t="s">
        <v>1068</v>
      </c>
      <c r="Y65" s="38" t="s">
        <v>1069</v>
      </c>
      <c r="Z65" s="38" t="str">
        <f t="shared" si="5"/>
        <v>DKANGIO1YDERNAES</v>
      </c>
      <c r="AA65" s="38" t="str">
        <f t="shared" si="6"/>
        <v>DKANGIO1YDERNAES</v>
      </c>
      <c r="AB65" s="38" t="s">
        <v>1070</v>
      </c>
      <c r="AC65" s="40" t="str">
        <f t="shared" si="7"/>
        <v>2007-06-01</v>
      </c>
      <c r="AD65" s="40" t="str">
        <f t="shared" si="8"/>
        <v>2013-09-30</v>
      </c>
      <c r="AE65" s="41" t="str">
        <f t="shared" si="9"/>
        <v>DKCOAST35</v>
      </c>
      <c r="AF65" s="38" t="s">
        <v>1066</v>
      </c>
      <c r="AG65" s="38" t="s">
        <v>1068</v>
      </c>
      <c r="AH65" s="38" t="s">
        <v>1068</v>
      </c>
      <c r="AI65" s="38" t="str">
        <f t="shared" si="10"/>
        <v>TRUE</v>
      </c>
      <c r="AJ65" s="38" t="str">
        <f t="shared" si="11"/>
        <v>FALSE</v>
      </c>
      <c r="AK65" s="38" t="str">
        <f t="shared" si="12"/>
        <v>FALSE</v>
      </c>
      <c r="AL65" s="38" t="s">
        <v>1071</v>
      </c>
      <c r="AM65" s="38">
        <v>-9999</v>
      </c>
      <c r="AN65" s="38">
        <v>-9999</v>
      </c>
      <c r="AO65" s="38" t="s">
        <v>1072</v>
      </c>
      <c r="AP65" s="39" t="str">
        <f t="shared" si="13"/>
        <v>http://www.miljoeportal.dk/borger/Intro_overfladevand/Sider/default.aspx</v>
      </c>
    </row>
    <row r="66" spans="1:42" ht="15.75" x14ac:dyDescent="0.25">
      <c r="A66" s="13" t="s">
        <v>260</v>
      </c>
      <c r="B66" s="32">
        <v>671034.222696407</v>
      </c>
      <c r="C66" s="32">
        <v>6117614.3251547143</v>
      </c>
      <c r="D66" s="37" t="s">
        <v>52</v>
      </c>
      <c r="E66" s="18">
        <v>39234</v>
      </c>
      <c r="F66" s="18">
        <v>41547</v>
      </c>
      <c r="G66" s="13" t="s">
        <v>96</v>
      </c>
      <c r="H66" s="13" t="s">
        <v>97</v>
      </c>
      <c r="I66" s="13" t="s">
        <v>97</v>
      </c>
      <c r="J66" s="13" t="s">
        <v>94</v>
      </c>
      <c r="K66" s="13" t="s">
        <v>94</v>
      </c>
      <c r="L66" s="20" t="s">
        <v>101</v>
      </c>
      <c r="M66" s="37" t="str">
        <f t="shared" si="0"/>
        <v>POINT (671034.223 6117614.325)</v>
      </c>
      <c r="N66" s="38" t="str">
        <f t="shared" si="1"/>
        <v>DKANGIO2LOENNED</v>
      </c>
      <c r="O66" s="38" t="s">
        <v>10</v>
      </c>
      <c r="P66" s="38" t="s">
        <v>1067</v>
      </c>
      <c r="Q66" s="38" t="str">
        <f t="shared" si="2"/>
        <v>DKANGIO2LOENNED</v>
      </c>
      <c r="R66" s="38" t="s">
        <v>10</v>
      </c>
      <c r="S66" s="38" t="str">
        <f t="shared" si="3"/>
        <v>2015-12-22</v>
      </c>
      <c r="T66" s="38" t="str">
        <f t="shared" si="4"/>
        <v>2021-12-22</v>
      </c>
      <c r="U66" s="38" t="s">
        <v>1068</v>
      </c>
      <c r="V66" s="38" t="s">
        <v>1068</v>
      </c>
      <c r="W66" s="38" t="s">
        <v>1068</v>
      </c>
      <c r="X66" s="38" t="s">
        <v>1068</v>
      </c>
      <c r="Y66" s="38" t="s">
        <v>1069</v>
      </c>
      <c r="Z66" s="38" t="str">
        <f t="shared" si="5"/>
        <v>DKANGIO2LOENNED</v>
      </c>
      <c r="AA66" s="38" t="str">
        <f t="shared" si="6"/>
        <v>DKANGIO2LOENNED</v>
      </c>
      <c r="AB66" s="38" t="s">
        <v>1070</v>
      </c>
      <c r="AC66" s="40" t="str">
        <f t="shared" si="7"/>
        <v>2007-06-01</v>
      </c>
      <c r="AD66" s="40" t="str">
        <f t="shared" si="8"/>
        <v>2013-09-30</v>
      </c>
      <c r="AE66" s="41" t="str">
        <f t="shared" si="9"/>
        <v>DKCOAST35</v>
      </c>
      <c r="AF66" s="38" t="s">
        <v>1066</v>
      </c>
      <c r="AG66" s="38" t="s">
        <v>1068</v>
      </c>
      <c r="AH66" s="38" t="s">
        <v>1068</v>
      </c>
      <c r="AI66" s="38" t="str">
        <f t="shared" si="10"/>
        <v>TRUE</v>
      </c>
      <c r="AJ66" s="38" t="str">
        <f t="shared" si="11"/>
        <v>FALSE</v>
      </c>
      <c r="AK66" s="38" t="str">
        <f t="shared" si="12"/>
        <v>FALSE</v>
      </c>
      <c r="AL66" s="38" t="s">
        <v>1071</v>
      </c>
      <c r="AM66" s="38">
        <v>-9999</v>
      </c>
      <c r="AN66" s="38">
        <v>-9999</v>
      </c>
      <c r="AO66" s="38" t="s">
        <v>1072</v>
      </c>
      <c r="AP66" s="39" t="str">
        <f t="shared" si="13"/>
        <v>http://www.miljoeportal.dk/borger/Intro_overfladevand/Sider/default.aspx</v>
      </c>
    </row>
    <row r="67" spans="1:42" ht="15.75" x14ac:dyDescent="0.25">
      <c r="A67" s="13" t="s">
        <v>262</v>
      </c>
      <c r="B67" s="32">
        <v>670912.29263073963</v>
      </c>
      <c r="C67" s="32">
        <v>6116640.4107568525</v>
      </c>
      <c r="D67" s="37" t="s">
        <v>52</v>
      </c>
      <c r="E67" s="18">
        <v>39234</v>
      </c>
      <c r="F67" s="18">
        <v>41547</v>
      </c>
      <c r="G67" s="13" t="s">
        <v>96</v>
      </c>
      <c r="H67" s="13" t="s">
        <v>97</v>
      </c>
      <c r="I67" s="13" t="s">
        <v>97</v>
      </c>
      <c r="J67" s="13" t="s">
        <v>94</v>
      </c>
      <c r="K67" s="13" t="s">
        <v>94</v>
      </c>
      <c r="L67" s="20" t="s">
        <v>101</v>
      </c>
      <c r="M67" s="37" t="str">
        <f t="shared" ref="M67:M130" si="14">SUBSTITUTE(CONCATENATE("POINT (",ROUND(B67,3)," ",ROUND(C67,3),")"),",",".")</f>
        <v>POINT (670912.293 6116640.411)</v>
      </c>
      <c r="N67" s="38" t="str">
        <f t="shared" ref="N67:N130" si="15">A67</f>
        <v>DKANGIO3KRAGEHOLM</v>
      </c>
      <c r="O67" s="38" t="s">
        <v>10</v>
      </c>
      <c r="P67" s="38" t="s">
        <v>1067</v>
      </c>
      <c r="Q67" s="38" t="str">
        <f t="shared" ref="Q67:Q130" si="16">N67</f>
        <v>DKANGIO3KRAGEHOLM</v>
      </c>
      <c r="R67" s="38" t="s">
        <v>10</v>
      </c>
      <c r="S67" s="38" t="str">
        <f t="shared" ref="S67:S130" si="17">TEXT("22-12-2015","ÅÅÅÅ-MM-DD")</f>
        <v>2015-12-22</v>
      </c>
      <c r="T67" s="38" t="str">
        <f t="shared" ref="T67:T130" si="18">TEXT("22-12-2021","ÅÅÅÅ-MM-DD")</f>
        <v>2021-12-22</v>
      </c>
      <c r="U67" s="38" t="s">
        <v>1068</v>
      </c>
      <c r="V67" s="38" t="s">
        <v>1068</v>
      </c>
      <c r="W67" s="38" t="s">
        <v>1068</v>
      </c>
      <c r="X67" s="38" t="s">
        <v>1068</v>
      </c>
      <c r="Y67" s="38" t="s">
        <v>1069</v>
      </c>
      <c r="Z67" s="38" t="str">
        <f t="shared" ref="Z67:Z130" si="19">N67</f>
        <v>DKANGIO3KRAGEHOLM</v>
      </c>
      <c r="AA67" s="38" t="str">
        <f t="shared" ref="AA67:AA130" si="20">N67</f>
        <v>DKANGIO3KRAGEHOLM</v>
      </c>
      <c r="AB67" s="38" t="s">
        <v>1070</v>
      </c>
      <c r="AC67" s="40" t="str">
        <f t="shared" ref="AC67:AC130" si="21">TEXT(E67,"åååå-mm-dd")</f>
        <v>2007-06-01</v>
      </c>
      <c r="AD67" s="40" t="str">
        <f t="shared" ref="AD67:AD130" si="22">TEXT(F67,"åååå-mm-dd")</f>
        <v>2013-09-30</v>
      </c>
      <c r="AE67" s="41" t="str">
        <f t="shared" ref="AE67:AE130" si="23">D67</f>
        <v>DKCOAST35</v>
      </c>
      <c r="AF67" s="38" t="s">
        <v>1066</v>
      </c>
      <c r="AG67" s="38" t="s">
        <v>1068</v>
      </c>
      <c r="AH67" s="38" t="s">
        <v>1068</v>
      </c>
      <c r="AI67" s="38" t="str">
        <f t="shared" ref="AI67:AI130" si="24">G67</f>
        <v>TRUE</v>
      </c>
      <c r="AJ67" s="38" t="str">
        <f t="shared" ref="AJ67:AJ130" si="25">H67</f>
        <v>FALSE</v>
      </c>
      <c r="AK67" s="38" t="str">
        <f t="shared" ref="AK67:AK130" si="26">I67</f>
        <v>FALSE</v>
      </c>
      <c r="AL67" s="38" t="s">
        <v>1071</v>
      </c>
      <c r="AM67" s="38">
        <v>-9999</v>
      </c>
      <c r="AN67" s="38">
        <v>-9999</v>
      </c>
      <c r="AO67" s="38" t="s">
        <v>1072</v>
      </c>
      <c r="AP67" s="39" t="str">
        <f t="shared" ref="AP67:AP130" si="27">L67</f>
        <v>http://www.miljoeportal.dk/borger/Intro_overfladevand/Sider/default.aspx</v>
      </c>
    </row>
    <row r="68" spans="1:42" ht="15.75" x14ac:dyDescent="0.25">
      <c r="A68" s="13" t="s">
        <v>264</v>
      </c>
      <c r="B68" s="32">
        <v>672401.353922282</v>
      </c>
      <c r="C68" s="32">
        <v>6120664.053362268</v>
      </c>
      <c r="D68" s="37" t="s">
        <v>52</v>
      </c>
      <c r="E68" s="18">
        <v>41061</v>
      </c>
      <c r="F68" s="18">
        <v>41547</v>
      </c>
      <c r="G68" s="13" t="s">
        <v>96</v>
      </c>
      <c r="H68" s="13" t="s">
        <v>97</v>
      </c>
      <c r="I68" s="13" t="s">
        <v>97</v>
      </c>
      <c r="J68" s="13" t="s">
        <v>94</v>
      </c>
      <c r="K68" s="13" t="s">
        <v>94</v>
      </c>
      <c r="L68" s="20" t="s">
        <v>101</v>
      </c>
      <c r="M68" s="37" t="str">
        <f t="shared" si="14"/>
        <v>POINT (672401.354 6120664.053)</v>
      </c>
      <c r="N68" s="38" t="str">
        <f t="shared" si="15"/>
        <v>DKANGIO7GAVNOE</v>
      </c>
      <c r="O68" s="38" t="s">
        <v>10</v>
      </c>
      <c r="P68" s="38" t="s">
        <v>1067</v>
      </c>
      <c r="Q68" s="38" t="str">
        <f t="shared" si="16"/>
        <v>DKANGIO7GAVNOE</v>
      </c>
      <c r="R68" s="38" t="s">
        <v>10</v>
      </c>
      <c r="S68" s="38" t="str">
        <f t="shared" si="17"/>
        <v>2015-12-22</v>
      </c>
      <c r="T68" s="38" t="str">
        <f t="shared" si="18"/>
        <v>2021-12-22</v>
      </c>
      <c r="U68" s="38" t="s">
        <v>1068</v>
      </c>
      <c r="V68" s="38" t="s">
        <v>1068</v>
      </c>
      <c r="W68" s="38" t="s">
        <v>1068</v>
      </c>
      <c r="X68" s="38" t="s">
        <v>1068</v>
      </c>
      <c r="Y68" s="38" t="s">
        <v>1069</v>
      </c>
      <c r="Z68" s="38" t="str">
        <f t="shared" si="19"/>
        <v>DKANGIO7GAVNOE</v>
      </c>
      <c r="AA68" s="38" t="str">
        <f t="shared" si="20"/>
        <v>DKANGIO7GAVNOE</v>
      </c>
      <c r="AB68" s="38" t="s">
        <v>1070</v>
      </c>
      <c r="AC68" s="40" t="str">
        <f t="shared" si="21"/>
        <v>2012-06-01</v>
      </c>
      <c r="AD68" s="40" t="str">
        <f t="shared" si="22"/>
        <v>2013-09-30</v>
      </c>
      <c r="AE68" s="41" t="str">
        <f t="shared" si="23"/>
        <v>DKCOAST35</v>
      </c>
      <c r="AF68" s="38" t="s">
        <v>1066</v>
      </c>
      <c r="AG68" s="38" t="s">
        <v>1068</v>
      </c>
      <c r="AH68" s="38" t="s">
        <v>1068</v>
      </c>
      <c r="AI68" s="38" t="str">
        <f t="shared" si="24"/>
        <v>TRUE</v>
      </c>
      <c r="AJ68" s="38" t="str">
        <f t="shared" si="25"/>
        <v>FALSE</v>
      </c>
      <c r="AK68" s="38" t="str">
        <f t="shared" si="26"/>
        <v>FALSE</v>
      </c>
      <c r="AL68" s="38" t="s">
        <v>1071</v>
      </c>
      <c r="AM68" s="38">
        <v>-9999</v>
      </c>
      <c r="AN68" s="38">
        <v>-9999</v>
      </c>
      <c r="AO68" s="38" t="s">
        <v>1072</v>
      </c>
      <c r="AP68" s="39" t="str">
        <f t="shared" si="27"/>
        <v>http://www.miljoeportal.dk/borger/Intro_overfladevand/Sider/default.aspx</v>
      </c>
    </row>
    <row r="69" spans="1:42" ht="15.75" x14ac:dyDescent="0.25">
      <c r="A69" s="13" t="s">
        <v>266</v>
      </c>
      <c r="B69" s="32">
        <v>677100.58376389241</v>
      </c>
      <c r="C69" s="32">
        <v>6114030.7087172214</v>
      </c>
      <c r="D69" s="37" t="s">
        <v>107</v>
      </c>
      <c r="E69" s="18">
        <v>39234</v>
      </c>
      <c r="F69" s="18">
        <v>40451</v>
      </c>
      <c r="G69" s="13" t="s">
        <v>96</v>
      </c>
      <c r="H69" s="13" t="s">
        <v>97</v>
      </c>
      <c r="I69" s="13" t="s">
        <v>97</v>
      </c>
      <c r="J69" s="13" t="s">
        <v>94</v>
      </c>
      <c r="K69" s="13" t="s">
        <v>94</v>
      </c>
      <c r="L69" s="20" t="s">
        <v>101</v>
      </c>
      <c r="M69" s="37" t="str">
        <f t="shared" si="14"/>
        <v>POINT (677100.584 6114030.709)</v>
      </c>
      <c r="N69" s="38" t="str">
        <f t="shared" si="15"/>
        <v>DKANGIO44KYLLEBAEKKEN</v>
      </c>
      <c r="O69" s="38" t="s">
        <v>10</v>
      </c>
      <c r="P69" s="38" t="s">
        <v>1067</v>
      </c>
      <c r="Q69" s="38" t="str">
        <f t="shared" si="16"/>
        <v>DKANGIO44KYLLEBAEKKEN</v>
      </c>
      <c r="R69" s="38" t="s">
        <v>10</v>
      </c>
      <c r="S69" s="38" t="str">
        <f t="shared" si="17"/>
        <v>2015-12-22</v>
      </c>
      <c r="T69" s="38" t="str">
        <f t="shared" si="18"/>
        <v>2021-12-22</v>
      </c>
      <c r="U69" s="38" t="s">
        <v>1068</v>
      </c>
      <c r="V69" s="38" t="s">
        <v>1068</v>
      </c>
      <c r="W69" s="38" t="s">
        <v>1068</v>
      </c>
      <c r="X69" s="38" t="s">
        <v>1068</v>
      </c>
      <c r="Y69" s="38" t="s">
        <v>1069</v>
      </c>
      <c r="Z69" s="38" t="str">
        <f t="shared" si="19"/>
        <v>DKANGIO44KYLLEBAEKKEN</v>
      </c>
      <c r="AA69" s="38" t="str">
        <f t="shared" si="20"/>
        <v>DKANGIO44KYLLEBAEKKEN</v>
      </c>
      <c r="AB69" s="38" t="s">
        <v>1070</v>
      </c>
      <c r="AC69" s="40" t="str">
        <f t="shared" si="21"/>
        <v>2007-06-01</v>
      </c>
      <c r="AD69" s="40" t="str">
        <f t="shared" si="22"/>
        <v>2010-09-30</v>
      </c>
      <c r="AE69" s="41" t="str">
        <f t="shared" si="23"/>
        <v>DKCOAST36</v>
      </c>
      <c r="AF69" s="38" t="s">
        <v>1066</v>
      </c>
      <c r="AG69" s="38" t="s">
        <v>1068</v>
      </c>
      <c r="AH69" s="38" t="s">
        <v>1068</v>
      </c>
      <c r="AI69" s="38" t="str">
        <f t="shared" si="24"/>
        <v>TRUE</v>
      </c>
      <c r="AJ69" s="38" t="str">
        <f t="shared" si="25"/>
        <v>FALSE</v>
      </c>
      <c r="AK69" s="38" t="str">
        <f t="shared" si="26"/>
        <v>FALSE</v>
      </c>
      <c r="AL69" s="38" t="s">
        <v>1071</v>
      </c>
      <c r="AM69" s="38">
        <v>-9999</v>
      </c>
      <c r="AN69" s="38">
        <v>-9999</v>
      </c>
      <c r="AO69" s="38" t="s">
        <v>1072</v>
      </c>
      <c r="AP69" s="39" t="str">
        <f t="shared" si="27"/>
        <v>http://www.miljoeportal.dk/borger/Intro_overfladevand/Sider/default.aspx</v>
      </c>
    </row>
    <row r="70" spans="1:42" ht="15.75" x14ac:dyDescent="0.25">
      <c r="A70" s="13" t="s">
        <v>268</v>
      </c>
      <c r="B70" s="32">
        <v>676077.04428556422</v>
      </c>
      <c r="C70" s="32">
        <v>6112318.8808766725</v>
      </c>
      <c r="D70" s="37" t="s">
        <v>107</v>
      </c>
      <c r="E70" s="18">
        <v>39234</v>
      </c>
      <c r="F70" s="18">
        <v>41182</v>
      </c>
      <c r="G70" s="13" t="s">
        <v>96</v>
      </c>
      <c r="H70" s="13" t="s">
        <v>97</v>
      </c>
      <c r="I70" s="13" t="s">
        <v>97</v>
      </c>
      <c r="J70" s="13" t="s">
        <v>94</v>
      </c>
      <c r="K70" s="13" t="s">
        <v>94</v>
      </c>
      <c r="L70" s="20" t="s">
        <v>101</v>
      </c>
      <c r="M70" s="37" t="str">
        <f t="shared" si="14"/>
        <v>POINT (676077.044 6112318.881)</v>
      </c>
      <c r="N70" s="38" t="str">
        <f t="shared" si="15"/>
        <v>DKANGIO49KOSTRAEDE</v>
      </c>
      <c r="O70" s="38" t="s">
        <v>10</v>
      </c>
      <c r="P70" s="38" t="s">
        <v>1067</v>
      </c>
      <c r="Q70" s="38" t="str">
        <f t="shared" si="16"/>
        <v>DKANGIO49KOSTRAEDE</v>
      </c>
      <c r="R70" s="38" t="s">
        <v>10</v>
      </c>
      <c r="S70" s="38" t="str">
        <f t="shared" si="17"/>
        <v>2015-12-22</v>
      </c>
      <c r="T70" s="38" t="str">
        <f t="shared" si="18"/>
        <v>2021-12-22</v>
      </c>
      <c r="U70" s="38" t="s">
        <v>1068</v>
      </c>
      <c r="V70" s="38" t="s">
        <v>1068</v>
      </c>
      <c r="W70" s="38" t="s">
        <v>1068</v>
      </c>
      <c r="X70" s="38" t="s">
        <v>1068</v>
      </c>
      <c r="Y70" s="38" t="s">
        <v>1069</v>
      </c>
      <c r="Z70" s="38" t="str">
        <f t="shared" si="19"/>
        <v>DKANGIO49KOSTRAEDE</v>
      </c>
      <c r="AA70" s="38" t="str">
        <f t="shared" si="20"/>
        <v>DKANGIO49KOSTRAEDE</v>
      </c>
      <c r="AB70" s="38" t="s">
        <v>1070</v>
      </c>
      <c r="AC70" s="40" t="str">
        <f t="shared" si="21"/>
        <v>2007-06-01</v>
      </c>
      <c r="AD70" s="40" t="str">
        <f t="shared" si="22"/>
        <v>2012-09-30</v>
      </c>
      <c r="AE70" s="41" t="str">
        <f t="shared" si="23"/>
        <v>DKCOAST36</v>
      </c>
      <c r="AF70" s="38" t="s">
        <v>1066</v>
      </c>
      <c r="AG70" s="38" t="s">
        <v>1068</v>
      </c>
      <c r="AH70" s="38" t="s">
        <v>1068</v>
      </c>
      <c r="AI70" s="38" t="str">
        <f t="shared" si="24"/>
        <v>TRUE</v>
      </c>
      <c r="AJ70" s="38" t="str">
        <f t="shared" si="25"/>
        <v>FALSE</v>
      </c>
      <c r="AK70" s="38" t="str">
        <f t="shared" si="26"/>
        <v>FALSE</v>
      </c>
      <c r="AL70" s="38" t="s">
        <v>1071</v>
      </c>
      <c r="AM70" s="38">
        <v>-9999</v>
      </c>
      <c r="AN70" s="38">
        <v>-9999</v>
      </c>
      <c r="AO70" s="38" t="s">
        <v>1072</v>
      </c>
      <c r="AP70" s="39" t="str">
        <f t="shared" si="27"/>
        <v>http://www.miljoeportal.dk/borger/Intro_overfladevand/Sider/default.aspx</v>
      </c>
    </row>
    <row r="71" spans="1:42" ht="15.75" x14ac:dyDescent="0.25">
      <c r="A71" s="13" t="s">
        <v>270</v>
      </c>
      <c r="B71" s="32">
        <v>677145.68768671108</v>
      </c>
      <c r="C71" s="32">
        <v>6114500.4400030328</v>
      </c>
      <c r="D71" s="37" t="s">
        <v>107</v>
      </c>
      <c r="E71" s="18">
        <v>39234</v>
      </c>
      <c r="F71" s="18">
        <v>41182</v>
      </c>
      <c r="G71" s="13" t="s">
        <v>96</v>
      </c>
      <c r="H71" s="13" t="s">
        <v>97</v>
      </c>
      <c r="I71" s="13" t="s">
        <v>97</v>
      </c>
      <c r="J71" s="13" t="s">
        <v>94</v>
      </c>
      <c r="K71" s="13" t="s">
        <v>94</v>
      </c>
      <c r="L71" s="20" t="s">
        <v>101</v>
      </c>
      <c r="M71" s="37" t="str">
        <f t="shared" si="14"/>
        <v>POINT (677145.688 6114500.44)</v>
      </c>
      <c r="N71" s="38" t="str">
        <f t="shared" si="15"/>
        <v>DKANGIO57JARSSSKOV</v>
      </c>
      <c r="O71" s="38" t="s">
        <v>10</v>
      </c>
      <c r="P71" s="38" t="s">
        <v>1067</v>
      </c>
      <c r="Q71" s="38" t="str">
        <f t="shared" si="16"/>
        <v>DKANGIO57JARSSSKOV</v>
      </c>
      <c r="R71" s="38" t="s">
        <v>10</v>
      </c>
      <c r="S71" s="38" t="str">
        <f t="shared" si="17"/>
        <v>2015-12-22</v>
      </c>
      <c r="T71" s="38" t="str">
        <f t="shared" si="18"/>
        <v>2021-12-22</v>
      </c>
      <c r="U71" s="38" t="s">
        <v>1068</v>
      </c>
      <c r="V71" s="38" t="s">
        <v>1068</v>
      </c>
      <c r="W71" s="38" t="s">
        <v>1068</v>
      </c>
      <c r="X71" s="38" t="s">
        <v>1068</v>
      </c>
      <c r="Y71" s="38" t="s">
        <v>1069</v>
      </c>
      <c r="Z71" s="38" t="str">
        <f t="shared" si="19"/>
        <v>DKANGIO57JARSSSKOV</v>
      </c>
      <c r="AA71" s="38" t="str">
        <f t="shared" si="20"/>
        <v>DKANGIO57JARSSSKOV</v>
      </c>
      <c r="AB71" s="38" t="s">
        <v>1070</v>
      </c>
      <c r="AC71" s="40" t="str">
        <f t="shared" si="21"/>
        <v>2007-06-01</v>
      </c>
      <c r="AD71" s="40" t="str">
        <f t="shared" si="22"/>
        <v>2012-09-30</v>
      </c>
      <c r="AE71" s="41" t="str">
        <f t="shared" si="23"/>
        <v>DKCOAST36</v>
      </c>
      <c r="AF71" s="38" t="s">
        <v>1066</v>
      </c>
      <c r="AG71" s="38" t="s">
        <v>1068</v>
      </c>
      <c r="AH71" s="38" t="s">
        <v>1068</v>
      </c>
      <c r="AI71" s="38" t="str">
        <f t="shared" si="24"/>
        <v>TRUE</v>
      </c>
      <c r="AJ71" s="38" t="str">
        <f t="shared" si="25"/>
        <v>FALSE</v>
      </c>
      <c r="AK71" s="38" t="str">
        <f t="shared" si="26"/>
        <v>FALSE</v>
      </c>
      <c r="AL71" s="38" t="s">
        <v>1071</v>
      </c>
      <c r="AM71" s="38">
        <v>-9999</v>
      </c>
      <c r="AN71" s="38">
        <v>-9999</v>
      </c>
      <c r="AO71" s="38" t="s">
        <v>1072</v>
      </c>
      <c r="AP71" s="39" t="str">
        <f t="shared" si="27"/>
        <v>http://www.miljoeportal.dk/borger/Intro_overfladevand/Sider/default.aspx</v>
      </c>
    </row>
    <row r="72" spans="1:42" ht="15.75" x14ac:dyDescent="0.25">
      <c r="A72" s="13" t="s">
        <v>272</v>
      </c>
      <c r="B72" s="32">
        <v>676998.64800016023</v>
      </c>
      <c r="C72" s="32">
        <v>6113224.4785303185</v>
      </c>
      <c r="D72" s="37" t="s">
        <v>107</v>
      </c>
      <c r="E72" s="18">
        <v>39234</v>
      </c>
      <c r="F72" s="18">
        <v>41182</v>
      </c>
      <c r="G72" s="13" t="s">
        <v>96</v>
      </c>
      <c r="H72" s="13" t="s">
        <v>97</v>
      </c>
      <c r="I72" s="13" t="s">
        <v>97</v>
      </c>
      <c r="J72" s="13" t="s">
        <v>94</v>
      </c>
      <c r="K72" s="13" t="s">
        <v>94</v>
      </c>
      <c r="L72" s="20" t="s">
        <v>101</v>
      </c>
      <c r="M72" s="37" t="str">
        <f t="shared" si="14"/>
        <v>POINT (676998.648 6113224.479)</v>
      </c>
      <c r="N72" s="38" t="str">
        <f t="shared" si="15"/>
        <v>DKANGIO60KOSTRAEDE</v>
      </c>
      <c r="O72" s="38" t="s">
        <v>10</v>
      </c>
      <c r="P72" s="38" t="s">
        <v>1067</v>
      </c>
      <c r="Q72" s="38" t="str">
        <f t="shared" si="16"/>
        <v>DKANGIO60KOSTRAEDE</v>
      </c>
      <c r="R72" s="38" t="s">
        <v>10</v>
      </c>
      <c r="S72" s="38" t="str">
        <f t="shared" si="17"/>
        <v>2015-12-22</v>
      </c>
      <c r="T72" s="38" t="str">
        <f t="shared" si="18"/>
        <v>2021-12-22</v>
      </c>
      <c r="U72" s="38" t="s">
        <v>1068</v>
      </c>
      <c r="V72" s="38" t="s">
        <v>1068</v>
      </c>
      <c r="W72" s="38" t="s">
        <v>1068</v>
      </c>
      <c r="X72" s="38" t="s">
        <v>1068</v>
      </c>
      <c r="Y72" s="38" t="s">
        <v>1069</v>
      </c>
      <c r="Z72" s="38" t="str">
        <f t="shared" si="19"/>
        <v>DKANGIO60KOSTRAEDE</v>
      </c>
      <c r="AA72" s="38" t="str">
        <f t="shared" si="20"/>
        <v>DKANGIO60KOSTRAEDE</v>
      </c>
      <c r="AB72" s="38" t="s">
        <v>1070</v>
      </c>
      <c r="AC72" s="40" t="str">
        <f t="shared" si="21"/>
        <v>2007-06-01</v>
      </c>
      <c r="AD72" s="40" t="str">
        <f t="shared" si="22"/>
        <v>2012-09-30</v>
      </c>
      <c r="AE72" s="41" t="str">
        <f t="shared" si="23"/>
        <v>DKCOAST36</v>
      </c>
      <c r="AF72" s="38" t="s">
        <v>1066</v>
      </c>
      <c r="AG72" s="38" t="s">
        <v>1068</v>
      </c>
      <c r="AH72" s="38" t="s">
        <v>1068</v>
      </c>
      <c r="AI72" s="38" t="str">
        <f t="shared" si="24"/>
        <v>TRUE</v>
      </c>
      <c r="AJ72" s="38" t="str">
        <f t="shared" si="25"/>
        <v>FALSE</v>
      </c>
      <c r="AK72" s="38" t="str">
        <f t="shared" si="26"/>
        <v>FALSE</v>
      </c>
      <c r="AL72" s="38" t="s">
        <v>1071</v>
      </c>
      <c r="AM72" s="38">
        <v>-9999</v>
      </c>
      <c r="AN72" s="38">
        <v>-9999</v>
      </c>
      <c r="AO72" s="38" t="s">
        <v>1072</v>
      </c>
      <c r="AP72" s="39" t="str">
        <f t="shared" si="27"/>
        <v>http://www.miljoeportal.dk/borger/Intro_overfladevand/Sider/default.aspx</v>
      </c>
    </row>
    <row r="73" spans="1:42" ht="15.75" x14ac:dyDescent="0.25">
      <c r="A73" s="13" t="s">
        <v>274</v>
      </c>
      <c r="B73" s="32">
        <v>677165.35496046091</v>
      </c>
      <c r="C73" s="32">
        <v>6114166.9852528842</v>
      </c>
      <c r="D73" s="37" t="s">
        <v>107</v>
      </c>
      <c r="E73" s="18">
        <v>39234</v>
      </c>
      <c r="F73" s="18">
        <v>41182</v>
      </c>
      <c r="G73" s="13" t="s">
        <v>96</v>
      </c>
      <c r="H73" s="13" t="s">
        <v>97</v>
      </c>
      <c r="I73" s="13" t="s">
        <v>97</v>
      </c>
      <c r="J73" s="13" t="s">
        <v>94</v>
      </c>
      <c r="K73" s="13" t="s">
        <v>94</v>
      </c>
      <c r="L73" s="20" t="s">
        <v>101</v>
      </c>
      <c r="M73" s="37" t="str">
        <f t="shared" si="14"/>
        <v>POINT (677165.355 6114166.985)</v>
      </c>
      <c r="N73" s="38" t="str">
        <f t="shared" si="15"/>
        <v>DKANGIO61JARSSSKOV</v>
      </c>
      <c r="O73" s="38" t="s">
        <v>10</v>
      </c>
      <c r="P73" s="38" t="s">
        <v>1067</v>
      </c>
      <c r="Q73" s="38" t="str">
        <f t="shared" si="16"/>
        <v>DKANGIO61JARSSSKOV</v>
      </c>
      <c r="R73" s="38" t="s">
        <v>10</v>
      </c>
      <c r="S73" s="38" t="str">
        <f t="shared" si="17"/>
        <v>2015-12-22</v>
      </c>
      <c r="T73" s="38" t="str">
        <f t="shared" si="18"/>
        <v>2021-12-22</v>
      </c>
      <c r="U73" s="38" t="s">
        <v>1068</v>
      </c>
      <c r="V73" s="38" t="s">
        <v>1068</v>
      </c>
      <c r="W73" s="38" t="s">
        <v>1068</v>
      </c>
      <c r="X73" s="38" t="s">
        <v>1068</v>
      </c>
      <c r="Y73" s="38" t="s">
        <v>1069</v>
      </c>
      <c r="Z73" s="38" t="str">
        <f t="shared" si="19"/>
        <v>DKANGIO61JARSSSKOV</v>
      </c>
      <c r="AA73" s="38" t="str">
        <f t="shared" si="20"/>
        <v>DKANGIO61JARSSSKOV</v>
      </c>
      <c r="AB73" s="38" t="s">
        <v>1070</v>
      </c>
      <c r="AC73" s="40" t="str">
        <f t="shared" si="21"/>
        <v>2007-06-01</v>
      </c>
      <c r="AD73" s="40" t="str">
        <f t="shared" si="22"/>
        <v>2012-09-30</v>
      </c>
      <c r="AE73" s="41" t="str">
        <f t="shared" si="23"/>
        <v>DKCOAST36</v>
      </c>
      <c r="AF73" s="38" t="s">
        <v>1066</v>
      </c>
      <c r="AG73" s="38" t="s">
        <v>1068</v>
      </c>
      <c r="AH73" s="38" t="s">
        <v>1068</v>
      </c>
      <c r="AI73" s="38" t="str">
        <f t="shared" si="24"/>
        <v>TRUE</v>
      </c>
      <c r="AJ73" s="38" t="str">
        <f t="shared" si="25"/>
        <v>FALSE</v>
      </c>
      <c r="AK73" s="38" t="str">
        <f t="shared" si="26"/>
        <v>FALSE</v>
      </c>
      <c r="AL73" s="38" t="s">
        <v>1071</v>
      </c>
      <c r="AM73" s="38">
        <v>-9999</v>
      </c>
      <c r="AN73" s="38">
        <v>-9999</v>
      </c>
      <c r="AO73" s="38" t="s">
        <v>1072</v>
      </c>
      <c r="AP73" s="39" t="str">
        <f t="shared" si="27"/>
        <v>http://www.miljoeportal.dk/borger/Intro_overfladevand/Sider/default.aspx</v>
      </c>
    </row>
    <row r="74" spans="1:42" ht="15.75" x14ac:dyDescent="0.25">
      <c r="A74" s="13" t="s">
        <v>276</v>
      </c>
      <c r="B74" s="32">
        <v>667688.30153139657</v>
      </c>
      <c r="C74" s="32">
        <v>6107249.1319665853</v>
      </c>
      <c r="D74" s="37" t="s">
        <v>108</v>
      </c>
      <c r="E74" s="18">
        <v>39234</v>
      </c>
      <c r="F74" s="18">
        <v>41547</v>
      </c>
      <c r="G74" s="13" t="s">
        <v>96</v>
      </c>
      <c r="H74" s="13" t="s">
        <v>97</v>
      </c>
      <c r="I74" s="13" t="s">
        <v>97</v>
      </c>
      <c r="J74" s="13" t="s">
        <v>94</v>
      </c>
      <c r="K74" s="13" t="s">
        <v>94</v>
      </c>
      <c r="L74" s="20" t="s">
        <v>101</v>
      </c>
      <c r="M74" s="37" t="str">
        <f t="shared" si="14"/>
        <v>POINT (667688.302 6107249.132)</v>
      </c>
      <c r="N74" s="38" t="str">
        <f t="shared" si="15"/>
        <v>DKANGIO1127KNUDSHOVED</v>
      </c>
      <c r="O74" s="38" t="s">
        <v>10</v>
      </c>
      <c r="P74" s="38" t="s">
        <v>1067</v>
      </c>
      <c r="Q74" s="38" t="str">
        <f t="shared" si="16"/>
        <v>DKANGIO1127KNUDSHOVED</v>
      </c>
      <c r="R74" s="38" t="s">
        <v>10</v>
      </c>
      <c r="S74" s="38" t="str">
        <f t="shared" si="17"/>
        <v>2015-12-22</v>
      </c>
      <c r="T74" s="38" t="str">
        <f t="shared" si="18"/>
        <v>2021-12-22</v>
      </c>
      <c r="U74" s="38" t="s">
        <v>1068</v>
      </c>
      <c r="V74" s="38" t="s">
        <v>1068</v>
      </c>
      <c r="W74" s="38" t="s">
        <v>1068</v>
      </c>
      <c r="X74" s="38" t="s">
        <v>1068</v>
      </c>
      <c r="Y74" s="38" t="s">
        <v>1069</v>
      </c>
      <c r="Z74" s="38" t="str">
        <f t="shared" si="19"/>
        <v>DKANGIO1127KNUDSHOVED</v>
      </c>
      <c r="AA74" s="38" t="str">
        <f t="shared" si="20"/>
        <v>DKANGIO1127KNUDSHOVED</v>
      </c>
      <c r="AB74" s="38" t="s">
        <v>1070</v>
      </c>
      <c r="AC74" s="40" t="str">
        <f t="shared" si="21"/>
        <v>2007-06-01</v>
      </c>
      <c r="AD74" s="40" t="str">
        <f t="shared" si="22"/>
        <v>2013-09-30</v>
      </c>
      <c r="AE74" s="41" t="str">
        <f t="shared" si="23"/>
        <v>DKCOAST37</v>
      </c>
      <c r="AF74" s="38" t="s">
        <v>1066</v>
      </c>
      <c r="AG74" s="38" t="s">
        <v>1068</v>
      </c>
      <c r="AH74" s="38" t="s">
        <v>1068</v>
      </c>
      <c r="AI74" s="38" t="str">
        <f t="shared" si="24"/>
        <v>TRUE</v>
      </c>
      <c r="AJ74" s="38" t="str">
        <f t="shared" si="25"/>
        <v>FALSE</v>
      </c>
      <c r="AK74" s="38" t="str">
        <f t="shared" si="26"/>
        <v>FALSE</v>
      </c>
      <c r="AL74" s="38" t="s">
        <v>1071</v>
      </c>
      <c r="AM74" s="38">
        <v>-9999</v>
      </c>
      <c r="AN74" s="38">
        <v>-9999</v>
      </c>
      <c r="AO74" s="38" t="s">
        <v>1072</v>
      </c>
      <c r="AP74" s="39" t="str">
        <f t="shared" si="27"/>
        <v>http://www.miljoeportal.dk/borger/Intro_overfladevand/Sider/default.aspx</v>
      </c>
    </row>
    <row r="75" spans="1:42" ht="15.75" x14ac:dyDescent="0.25">
      <c r="A75" s="13" t="s">
        <v>278</v>
      </c>
      <c r="B75" s="32">
        <v>673430.27607852872</v>
      </c>
      <c r="C75" s="32">
        <v>6110777.7371950066</v>
      </c>
      <c r="D75" s="37" t="s">
        <v>108</v>
      </c>
      <c r="E75" s="18">
        <v>39234</v>
      </c>
      <c r="F75" s="18">
        <v>41547</v>
      </c>
      <c r="G75" s="13" t="s">
        <v>96</v>
      </c>
      <c r="H75" s="13" t="s">
        <v>97</v>
      </c>
      <c r="I75" s="13" t="s">
        <v>97</v>
      </c>
      <c r="J75" s="13" t="s">
        <v>94</v>
      </c>
      <c r="K75" s="13" t="s">
        <v>94</v>
      </c>
      <c r="L75" s="20" t="s">
        <v>101</v>
      </c>
      <c r="M75" s="37" t="str">
        <f t="shared" si="14"/>
        <v>POINT (673430.276 6110777.737)</v>
      </c>
      <c r="N75" s="38" t="str">
        <f t="shared" si="15"/>
        <v>DKANGIO12RAEVEHOEJ</v>
      </c>
      <c r="O75" s="38" t="s">
        <v>10</v>
      </c>
      <c r="P75" s="38" t="s">
        <v>1067</v>
      </c>
      <c r="Q75" s="38" t="str">
        <f t="shared" si="16"/>
        <v>DKANGIO12RAEVEHOEJ</v>
      </c>
      <c r="R75" s="38" t="s">
        <v>10</v>
      </c>
      <c r="S75" s="38" t="str">
        <f t="shared" si="17"/>
        <v>2015-12-22</v>
      </c>
      <c r="T75" s="38" t="str">
        <f t="shared" si="18"/>
        <v>2021-12-22</v>
      </c>
      <c r="U75" s="38" t="s">
        <v>1068</v>
      </c>
      <c r="V75" s="38" t="s">
        <v>1068</v>
      </c>
      <c r="W75" s="38" t="s">
        <v>1068</v>
      </c>
      <c r="X75" s="38" t="s">
        <v>1068</v>
      </c>
      <c r="Y75" s="38" t="s">
        <v>1069</v>
      </c>
      <c r="Z75" s="38" t="str">
        <f t="shared" si="19"/>
        <v>DKANGIO12RAEVEHOEJ</v>
      </c>
      <c r="AA75" s="38" t="str">
        <f t="shared" si="20"/>
        <v>DKANGIO12RAEVEHOEJ</v>
      </c>
      <c r="AB75" s="38" t="s">
        <v>1070</v>
      </c>
      <c r="AC75" s="40" t="str">
        <f t="shared" si="21"/>
        <v>2007-06-01</v>
      </c>
      <c r="AD75" s="40" t="str">
        <f t="shared" si="22"/>
        <v>2013-09-30</v>
      </c>
      <c r="AE75" s="41" t="str">
        <f t="shared" si="23"/>
        <v>DKCOAST37</v>
      </c>
      <c r="AF75" s="38" t="s">
        <v>1066</v>
      </c>
      <c r="AG75" s="38" t="s">
        <v>1068</v>
      </c>
      <c r="AH75" s="38" t="s">
        <v>1068</v>
      </c>
      <c r="AI75" s="38" t="str">
        <f t="shared" si="24"/>
        <v>TRUE</v>
      </c>
      <c r="AJ75" s="38" t="str">
        <f t="shared" si="25"/>
        <v>FALSE</v>
      </c>
      <c r="AK75" s="38" t="str">
        <f t="shared" si="26"/>
        <v>FALSE</v>
      </c>
      <c r="AL75" s="38" t="s">
        <v>1071</v>
      </c>
      <c r="AM75" s="38">
        <v>-9999</v>
      </c>
      <c r="AN75" s="38">
        <v>-9999</v>
      </c>
      <c r="AO75" s="38" t="s">
        <v>1072</v>
      </c>
      <c r="AP75" s="39" t="str">
        <f t="shared" si="27"/>
        <v>http://www.miljoeportal.dk/borger/Intro_overfladevand/Sider/default.aspx</v>
      </c>
    </row>
    <row r="76" spans="1:42" ht="15.75" x14ac:dyDescent="0.25">
      <c r="A76" s="13" t="s">
        <v>280</v>
      </c>
      <c r="B76" s="32">
        <v>670244.14696955401</v>
      </c>
      <c r="C76" s="32">
        <v>6106588.5412542569</v>
      </c>
      <c r="D76" s="37" t="s">
        <v>108</v>
      </c>
      <c r="E76" s="18">
        <v>39234</v>
      </c>
      <c r="F76" s="18">
        <v>41547</v>
      </c>
      <c r="G76" s="13" t="s">
        <v>96</v>
      </c>
      <c r="H76" s="13" t="s">
        <v>97</v>
      </c>
      <c r="I76" s="13" t="s">
        <v>97</v>
      </c>
      <c r="J76" s="13" t="s">
        <v>94</v>
      </c>
      <c r="K76" s="13" t="s">
        <v>94</v>
      </c>
      <c r="L76" s="20" t="s">
        <v>101</v>
      </c>
      <c r="M76" s="37" t="str">
        <f t="shared" si="14"/>
        <v>POINT (670244.147 6106588.541)</v>
      </c>
      <c r="N76" s="38" t="str">
        <f t="shared" si="15"/>
        <v>DKANGIO13DRAGET</v>
      </c>
      <c r="O76" s="38" t="s">
        <v>10</v>
      </c>
      <c r="P76" s="38" t="s">
        <v>1067</v>
      </c>
      <c r="Q76" s="38" t="str">
        <f t="shared" si="16"/>
        <v>DKANGIO13DRAGET</v>
      </c>
      <c r="R76" s="38" t="s">
        <v>10</v>
      </c>
      <c r="S76" s="38" t="str">
        <f t="shared" si="17"/>
        <v>2015-12-22</v>
      </c>
      <c r="T76" s="38" t="str">
        <f t="shared" si="18"/>
        <v>2021-12-22</v>
      </c>
      <c r="U76" s="38" t="s">
        <v>1068</v>
      </c>
      <c r="V76" s="38" t="s">
        <v>1068</v>
      </c>
      <c r="W76" s="38" t="s">
        <v>1068</v>
      </c>
      <c r="X76" s="38" t="s">
        <v>1068</v>
      </c>
      <c r="Y76" s="38" t="s">
        <v>1069</v>
      </c>
      <c r="Z76" s="38" t="str">
        <f t="shared" si="19"/>
        <v>DKANGIO13DRAGET</v>
      </c>
      <c r="AA76" s="38" t="str">
        <f t="shared" si="20"/>
        <v>DKANGIO13DRAGET</v>
      </c>
      <c r="AB76" s="38" t="s">
        <v>1070</v>
      </c>
      <c r="AC76" s="40" t="str">
        <f t="shared" si="21"/>
        <v>2007-06-01</v>
      </c>
      <c r="AD76" s="40" t="str">
        <f t="shared" si="22"/>
        <v>2013-09-30</v>
      </c>
      <c r="AE76" s="41" t="str">
        <f t="shared" si="23"/>
        <v>DKCOAST37</v>
      </c>
      <c r="AF76" s="38" t="s">
        <v>1066</v>
      </c>
      <c r="AG76" s="38" t="s">
        <v>1068</v>
      </c>
      <c r="AH76" s="38" t="s">
        <v>1068</v>
      </c>
      <c r="AI76" s="38" t="str">
        <f t="shared" si="24"/>
        <v>TRUE</v>
      </c>
      <c r="AJ76" s="38" t="str">
        <f t="shared" si="25"/>
        <v>FALSE</v>
      </c>
      <c r="AK76" s="38" t="str">
        <f t="shared" si="26"/>
        <v>FALSE</v>
      </c>
      <c r="AL76" s="38" t="s">
        <v>1071</v>
      </c>
      <c r="AM76" s="38">
        <v>-9999</v>
      </c>
      <c r="AN76" s="38">
        <v>-9999</v>
      </c>
      <c r="AO76" s="38" t="s">
        <v>1072</v>
      </c>
      <c r="AP76" s="39" t="str">
        <f t="shared" si="27"/>
        <v>http://www.miljoeportal.dk/borger/Intro_overfladevand/Sider/default.aspx</v>
      </c>
    </row>
    <row r="77" spans="1:42" ht="15.75" x14ac:dyDescent="0.25">
      <c r="A77" s="13" t="s">
        <v>282</v>
      </c>
      <c r="B77" s="32">
        <v>674249.12122731842</v>
      </c>
      <c r="C77" s="32">
        <v>6109272.300929415</v>
      </c>
      <c r="D77" s="37" t="s">
        <v>108</v>
      </c>
      <c r="E77" s="18">
        <v>40695</v>
      </c>
      <c r="F77" s="18">
        <v>41547</v>
      </c>
      <c r="G77" s="13" t="s">
        <v>96</v>
      </c>
      <c r="H77" s="13" t="s">
        <v>97</v>
      </c>
      <c r="I77" s="13" t="s">
        <v>97</v>
      </c>
      <c r="J77" s="13" t="s">
        <v>94</v>
      </c>
      <c r="K77" s="13" t="s">
        <v>94</v>
      </c>
      <c r="L77" s="20" t="s">
        <v>101</v>
      </c>
      <c r="M77" s="37" t="str">
        <f t="shared" si="14"/>
        <v>POINT (674249.121 6109272.301)</v>
      </c>
      <c r="N77" s="38" t="str">
        <f t="shared" si="15"/>
        <v>DKANGIO14HYTTEHOLME</v>
      </c>
      <c r="O77" s="38" t="s">
        <v>10</v>
      </c>
      <c r="P77" s="38" t="s">
        <v>1067</v>
      </c>
      <c r="Q77" s="38" t="str">
        <f t="shared" si="16"/>
        <v>DKANGIO14HYTTEHOLME</v>
      </c>
      <c r="R77" s="38" t="s">
        <v>10</v>
      </c>
      <c r="S77" s="38" t="str">
        <f t="shared" si="17"/>
        <v>2015-12-22</v>
      </c>
      <c r="T77" s="38" t="str">
        <f t="shared" si="18"/>
        <v>2021-12-22</v>
      </c>
      <c r="U77" s="38" t="s">
        <v>1068</v>
      </c>
      <c r="V77" s="38" t="s">
        <v>1068</v>
      </c>
      <c r="W77" s="38" t="s">
        <v>1068</v>
      </c>
      <c r="X77" s="38" t="s">
        <v>1068</v>
      </c>
      <c r="Y77" s="38" t="s">
        <v>1069</v>
      </c>
      <c r="Z77" s="38" t="str">
        <f t="shared" si="19"/>
        <v>DKANGIO14HYTTEHOLME</v>
      </c>
      <c r="AA77" s="38" t="str">
        <f t="shared" si="20"/>
        <v>DKANGIO14HYTTEHOLME</v>
      </c>
      <c r="AB77" s="38" t="s">
        <v>1070</v>
      </c>
      <c r="AC77" s="40" t="str">
        <f t="shared" si="21"/>
        <v>2011-06-01</v>
      </c>
      <c r="AD77" s="40" t="str">
        <f t="shared" si="22"/>
        <v>2013-09-30</v>
      </c>
      <c r="AE77" s="41" t="str">
        <f t="shared" si="23"/>
        <v>DKCOAST37</v>
      </c>
      <c r="AF77" s="38" t="s">
        <v>1066</v>
      </c>
      <c r="AG77" s="38" t="s">
        <v>1068</v>
      </c>
      <c r="AH77" s="38" t="s">
        <v>1068</v>
      </c>
      <c r="AI77" s="38" t="str">
        <f t="shared" si="24"/>
        <v>TRUE</v>
      </c>
      <c r="AJ77" s="38" t="str">
        <f t="shared" si="25"/>
        <v>FALSE</v>
      </c>
      <c r="AK77" s="38" t="str">
        <f t="shared" si="26"/>
        <v>FALSE</v>
      </c>
      <c r="AL77" s="38" t="s">
        <v>1071</v>
      </c>
      <c r="AM77" s="38">
        <v>-9999</v>
      </c>
      <c r="AN77" s="38">
        <v>-9999</v>
      </c>
      <c r="AO77" s="38" t="s">
        <v>1072</v>
      </c>
      <c r="AP77" s="39" t="str">
        <f t="shared" si="27"/>
        <v>http://www.miljoeportal.dk/borger/Intro_overfladevand/Sider/default.aspx</v>
      </c>
    </row>
    <row r="78" spans="1:42" ht="15.75" x14ac:dyDescent="0.25">
      <c r="A78" s="13" t="s">
        <v>284</v>
      </c>
      <c r="B78" s="32">
        <v>677686.51864709042</v>
      </c>
      <c r="C78" s="32">
        <v>6104773.4255090766</v>
      </c>
      <c r="D78" s="37" t="s">
        <v>108</v>
      </c>
      <c r="E78" s="18">
        <v>40695</v>
      </c>
      <c r="F78" s="18">
        <v>41547</v>
      </c>
      <c r="G78" s="13" t="s">
        <v>96</v>
      </c>
      <c r="H78" s="13" t="s">
        <v>97</v>
      </c>
      <c r="I78" s="13" t="s">
        <v>97</v>
      </c>
      <c r="J78" s="13" t="s">
        <v>94</v>
      </c>
      <c r="K78" s="13" t="s">
        <v>94</v>
      </c>
      <c r="L78" s="20" t="s">
        <v>101</v>
      </c>
      <c r="M78" s="37" t="str">
        <f t="shared" si="14"/>
        <v>POINT (677686.519 6104773.426)</v>
      </c>
      <c r="N78" s="38" t="str">
        <f t="shared" si="15"/>
        <v>DKANGIO15KNUDSSKOV</v>
      </c>
      <c r="O78" s="38" t="s">
        <v>10</v>
      </c>
      <c r="P78" s="38" t="s">
        <v>1067</v>
      </c>
      <c r="Q78" s="38" t="str">
        <f t="shared" si="16"/>
        <v>DKANGIO15KNUDSSKOV</v>
      </c>
      <c r="R78" s="38" t="s">
        <v>10</v>
      </c>
      <c r="S78" s="38" t="str">
        <f t="shared" si="17"/>
        <v>2015-12-22</v>
      </c>
      <c r="T78" s="38" t="str">
        <f t="shared" si="18"/>
        <v>2021-12-22</v>
      </c>
      <c r="U78" s="38" t="s">
        <v>1068</v>
      </c>
      <c r="V78" s="38" t="s">
        <v>1068</v>
      </c>
      <c r="W78" s="38" t="s">
        <v>1068</v>
      </c>
      <c r="X78" s="38" t="s">
        <v>1068</v>
      </c>
      <c r="Y78" s="38" t="s">
        <v>1069</v>
      </c>
      <c r="Z78" s="38" t="str">
        <f t="shared" si="19"/>
        <v>DKANGIO15KNUDSSKOV</v>
      </c>
      <c r="AA78" s="38" t="str">
        <f t="shared" si="20"/>
        <v>DKANGIO15KNUDSSKOV</v>
      </c>
      <c r="AB78" s="38" t="s">
        <v>1070</v>
      </c>
      <c r="AC78" s="40" t="str">
        <f t="shared" si="21"/>
        <v>2011-06-01</v>
      </c>
      <c r="AD78" s="40" t="str">
        <f t="shared" si="22"/>
        <v>2013-09-30</v>
      </c>
      <c r="AE78" s="41" t="str">
        <f t="shared" si="23"/>
        <v>DKCOAST37</v>
      </c>
      <c r="AF78" s="38" t="s">
        <v>1066</v>
      </c>
      <c r="AG78" s="38" t="s">
        <v>1068</v>
      </c>
      <c r="AH78" s="38" t="s">
        <v>1068</v>
      </c>
      <c r="AI78" s="38" t="str">
        <f t="shared" si="24"/>
        <v>TRUE</v>
      </c>
      <c r="AJ78" s="38" t="str">
        <f t="shared" si="25"/>
        <v>FALSE</v>
      </c>
      <c r="AK78" s="38" t="str">
        <f t="shared" si="26"/>
        <v>FALSE</v>
      </c>
      <c r="AL78" s="38" t="s">
        <v>1071</v>
      </c>
      <c r="AM78" s="38">
        <v>-9999</v>
      </c>
      <c r="AN78" s="38">
        <v>-9999</v>
      </c>
      <c r="AO78" s="38" t="s">
        <v>1072</v>
      </c>
      <c r="AP78" s="39" t="str">
        <f t="shared" si="27"/>
        <v>http://www.miljoeportal.dk/borger/Intro_overfladevand/Sider/default.aspx</v>
      </c>
    </row>
    <row r="79" spans="1:42" ht="15.75" x14ac:dyDescent="0.25">
      <c r="A79" s="13" t="s">
        <v>286</v>
      </c>
      <c r="B79" s="32">
        <v>674232.84051008325</v>
      </c>
      <c r="C79" s="32">
        <v>6105929.4501799168</v>
      </c>
      <c r="D79" s="37" t="s">
        <v>108</v>
      </c>
      <c r="E79" s="18">
        <v>40695</v>
      </c>
      <c r="F79" s="18">
        <v>41547</v>
      </c>
      <c r="G79" s="13" t="s">
        <v>96</v>
      </c>
      <c r="H79" s="13" t="s">
        <v>97</v>
      </c>
      <c r="I79" s="13" t="s">
        <v>97</v>
      </c>
      <c r="J79" s="13" t="s">
        <v>94</v>
      </c>
      <c r="K79" s="13" t="s">
        <v>94</v>
      </c>
      <c r="L79" s="20" t="s">
        <v>101</v>
      </c>
      <c r="M79" s="37" t="str">
        <f t="shared" si="14"/>
        <v>POINT (674232.841 6105929.45)</v>
      </c>
      <c r="N79" s="38" t="str">
        <f t="shared" si="15"/>
        <v>DKANGIO16KNUDSKOVGÅRD</v>
      </c>
      <c r="O79" s="38" t="s">
        <v>10</v>
      </c>
      <c r="P79" s="38" t="s">
        <v>1067</v>
      </c>
      <c r="Q79" s="38" t="str">
        <f t="shared" si="16"/>
        <v>DKANGIO16KNUDSKOVGÅRD</v>
      </c>
      <c r="R79" s="38" t="s">
        <v>10</v>
      </c>
      <c r="S79" s="38" t="str">
        <f t="shared" si="17"/>
        <v>2015-12-22</v>
      </c>
      <c r="T79" s="38" t="str">
        <f t="shared" si="18"/>
        <v>2021-12-22</v>
      </c>
      <c r="U79" s="38" t="s">
        <v>1068</v>
      </c>
      <c r="V79" s="38" t="s">
        <v>1068</v>
      </c>
      <c r="W79" s="38" t="s">
        <v>1068</v>
      </c>
      <c r="X79" s="38" t="s">
        <v>1068</v>
      </c>
      <c r="Y79" s="38" t="s">
        <v>1069</v>
      </c>
      <c r="Z79" s="38" t="str">
        <f t="shared" si="19"/>
        <v>DKANGIO16KNUDSKOVGÅRD</v>
      </c>
      <c r="AA79" s="38" t="str">
        <f t="shared" si="20"/>
        <v>DKANGIO16KNUDSKOVGÅRD</v>
      </c>
      <c r="AB79" s="38" t="s">
        <v>1070</v>
      </c>
      <c r="AC79" s="40" t="str">
        <f t="shared" si="21"/>
        <v>2011-06-01</v>
      </c>
      <c r="AD79" s="40" t="str">
        <f t="shared" si="22"/>
        <v>2013-09-30</v>
      </c>
      <c r="AE79" s="41" t="str">
        <f t="shared" si="23"/>
        <v>DKCOAST37</v>
      </c>
      <c r="AF79" s="38" t="s">
        <v>1066</v>
      </c>
      <c r="AG79" s="38" t="s">
        <v>1068</v>
      </c>
      <c r="AH79" s="38" t="s">
        <v>1068</v>
      </c>
      <c r="AI79" s="38" t="str">
        <f t="shared" si="24"/>
        <v>TRUE</v>
      </c>
      <c r="AJ79" s="38" t="str">
        <f t="shared" si="25"/>
        <v>FALSE</v>
      </c>
      <c r="AK79" s="38" t="str">
        <f t="shared" si="26"/>
        <v>FALSE</v>
      </c>
      <c r="AL79" s="38" t="s">
        <v>1071</v>
      </c>
      <c r="AM79" s="38">
        <v>-9999</v>
      </c>
      <c r="AN79" s="38">
        <v>-9999</v>
      </c>
      <c r="AO79" s="38" t="s">
        <v>1072</v>
      </c>
      <c r="AP79" s="39" t="str">
        <f t="shared" si="27"/>
        <v>http://www.miljoeportal.dk/borger/Intro_overfladevand/Sider/default.aspx</v>
      </c>
    </row>
    <row r="80" spans="1:42" ht="15.75" x14ac:dyDescent="0.25">
      <c r="A80" s="13" t="s">
        <v>288</v>
      </c>
      <c r="B80" s="32">
        <v>672323.23327024654</v>
      </c>
      <c r="C80" s="32">
        <v>6106211.7030406836</v>
      </c>
      <c r="D80" s="37" t="s">
        <v>108</v>
      </c>
      <c r="E80" s="18">
        <v>40695</v>
      </c>
      <c r="F80" s="18">
        <v>41547</v>
      </c>
      <c r="G80" s="13" t="s">
        <v>96</v>
      </c>
      <c r="H80" s="13" t="s">
        <v>97</v>
      </c>
      <c r="I80" s="13" t="s">
        <v>97</v>
      </c>
      <c r="J80" s="13" t="s">
        <v>94</v>
      </c>
      <c r="K80" s="13" t="s">
        <v>94</v>
      </c>
      <c r="L80" s="20" t="s">
        <v>101</v>
      </c>
      <c r="M80" s="37" t="str">
        <f t="shared" si="14"/>
        <v>POINT (672323.233 6106211.703)</v>
      </c>
      <c r="N80" s="38" t="str">
        <f t="shared" si="15"/>
        <v>DKANGIO17AVNOEROEN</v>
      </c>
      <c r="O80" s="38" t="s">
        <v>10</v>
      </c>
      <c r="P80" s="38" t="s">
        <v>1067</v>
      </c>
      <c r="Q80" s="38" t="str">
        <f t="shared" si="16"/>
        <v>DKANGIO17AVNOEROEN</v>
      </c>
      <c r="R80" s="38" t="s">
        <v>10</v>
      </c>
      <c r="S80" s="38" t="str">
        <f t="shared" si="17"/>
        <v>2015-12-22</v>
      </c>
      <c r="T80" s="38" t="str">
        <f t="shared" si="18"/>
        <v>2021-12-22</v>
      </c>
      <c r="U80" s="38" t="s">
        <v>1068</v>
      </c>
      <c r="V80" s="38" t="s">
        <v>1068</v>
      </c>
      <c r="W80" s="38" t="s">
        <v>1068</v>
      </c>
      <c r="X80" s="38" t="s">
        <v>1068</v>
      </c>
      <c r="Y80" s="38" t="s">
        <v>1069</v>
      </c>
      <c r="Z80" s="38" t="str">
        <f t="shared" si="19"/>
        <v>DKANGIO17AVNOEROEN</v>
      </c>
      <c r="AA80" s="38" t="str">
        <f t="shared" si="20"/>
        <v>DKANGIO17AVNOEROEN</v>
      </c>
      <c r="AB80" s="38" t="s">
        <v>1070</v>
      </c>
      <c r="AC80" s="40" t="str">
        <f t="shared" si="21"/>
        <v>2011-06-01</v>
      </c>
      <c r="AD80" s="40" t="str">
        <f t="shared" si="22"/>
        <v>2013-09-30</v>
      </c>
      <c r="AE80" s="41" t="str">
        <f t="shared" si="23"/>
        <v>DKCOAST37</v>
      </c>
      <c r="AF80" s="38" t="s">
        <v>1066</v>
      </c>
      <c r="AG80" s="38" t="s">
        <v>1068</v>
      </c>
      <c r="AH80" s="38" t="s">
        <v>1068</v>
      </c>
      <c r="AI80" s="38" t="str">
        <f t="shared" si="24"/>
        <v>TRUE</v>
      </c>
      <c r="AJ80" s="38" t="str">
        <f t="shared" si="25"/>
        <v>FALSE</v>
      </c>
      <c r="AK80" s="38" t="str">
        <f t="shared" si="26"/>
        <v>FALSE</v>
      </c>
      <c r="AL80" s="38" t="s">
        <v>1071</v>
      </c>
      <c r="AM80" s="38">
        <v>-9999</v>
      </c>
      <c r="AN80" s="38">
        <v>-9999</v>
      </c>
      <c r="AO80" s="38" t="s">
        <v>1072</v>
      </c>
      <c r="AP80" s="39" t="str">
        <f t="shared" si="27"/>
        <v>http://www.miljoeportal.dk/borger/Intro_overfladevand/Sider/default.aspx</v>
      </c>
    </row>
    <row r="81" spans="1:42" ht="15.75" x14ac:dyDescent="0.25">
      <c r="A81" s="13" t="s">
        <v>290</v>
      </c>
      <c r="B81" s="32">
        <v>668853.4768124799</v>
      </c>
      <c r="C81" s="32">
        <v>6107192.8830672149</v>
      </c>
      <c r="D81" s="37" t="s">
        <v>108</v>
      </c>
      <c r="E81" s="18">
        <v>40695</v>
      </c>
      <c r="F81" s="18">
        <v>41547</v>
      </c>
      <c r="G81" s="13" t="s">
        <v>96</v>
      </c>
      <c r="H81" s="13" t="s">
        <v>97</v>
      </c>
      <c r="I81" s="13" t="s">
        <v>97</v>
      </c>
      <c r="J81" s="13" t="s">
        <v>94</v>
      </c>
      <c r="K81" s="13" t="s">
        <v>94</v>
      </c>
      <c r="L81" s="20" t="s">
        <v>101</v>
      </c>
      <c r="M81" s="37" t="str">
        <f t="shared" si="14"/>
        <v>POINT (668853.477 6107192.883)</v>
      </c>
      <c r="N81" s="38" t="str">
        <f t="shared" si="15"/>
        <v>DKANGIO18KNUDSHOVED</v>
      </c>
      <c r="O81" s="38" t="s">
        <v>10</v>
      </c>
      <c r="P81" s="38" t="s">
        <v>1067</v>
      </c>
      <c r="Q81" s="38" t="str">
        <f t="shared" si="16"/>
        <v>DKANGIO18KNUDSHOVED</v>
      </c>
      <c r="R81" s="38" t="s">
        <v>10</v>
      </c>
      <c r="S81" s="38" t="str">
        <f t="shared" si="17"/>
        <v>2015-12-22</v>
      </c>
      <c r="T81" s="38" t="str">
        <f t="shared" si="18"/>
        <v>2021-12-22</v>
      </c>
      <c r="U81" s="38" t="s">
        <v>1068</v>
      </c>
      <c r="V81" s="38" t="s">
        <v>1068</v>
      </c>
      <c r="W81" s="38" t="s">
        <v>1068</v>
      </c>
      <c r="X81" s="38" t="s">
        <v>1068</v>
      </c>
      <c r="Y81" s="38" t="s">
        <v>1069</v>
      </c>
      <c r="Z81" s="38" t="str">
        <f t="shared" si="19"/>
        <v>DKANGIO18KNUDSHOVED</v>
      </c>
      <c r="AA81" s="38" t="str">
        <f t="shared" si="20"/>
        <v>DKANGIO18KNUDSHOVED</v>
      </c>
      <c r="AB81" s="38" t="s">
        <v>1070</v>
      </c>
      <c r="AC81" s="40" t="str">
        <f t="shared" si="21"/>
        <v>2011-06-01</v>
      </c>
      <c r="AD81" s="40" t="str">
        <f t="shared" si="22"/>
        <v>2013-09-30</v>
      </c>
      <c r="AE81" s="41" t="str">
        <f t="shared" si="23"/>
        <v>DKCOAST37</v>
      </c>
      <c r="AF81" s="38" t="s">
        <v>1066</v>
      </c>
      <c r="AG81" s="38" t="s">
        <v>1068</v>
      </c>
      <c r="AH81" s="38" t="s">
        <v>1068</v>
      </c>
      <c r="AI81" s="38" t="str">
        <f t="shared" si="24"/>
        <v>TRUE</v>
      </c>
      <c r="AJ81" s="38" t="str">
        <f t="shared" si="25"/>
        <v>FALSE</v>
      </c>
      <c r="AK81" s="38" t="str">
        <f t="shared" si="26"/>
        <v>FALSE</v>
      </c>
      <c r="AL81" s="38" t="s">
        <v>1071</v>
      </c>
      <c r="AM81" s="38">
        <v>-9999</v>
      </c>
      <c r="AN81" s="38">
        <v>-9999</v>
      </c>
      <c r="AO81" s="38" t="s">
        <v>1072</v>
      </c>
      <c r="AP81" s="39" t="str">
        <f t="shared" si="27"/>
        <v>http://www.miljoeportal.dk/borger/Intro_overfladevand/Sider/default.aspx</v>
      </c>
    </row>
    <row r="82" spans="1:42" ht="15.75" x14ac:dyDescent="0.25">
      <c r="A82" s="13" t="s">
        <v>292</v>
      </c>
      <c r="B82" s="32">
        <v>682620.46243439498</v>
      </c>
      <c r="C82" s="32">
        <v>6066490.1896023899</v>
      </c>
      <c r="D82" s="37" t="s">
        <v>53</v>
      </c>
      <c r="E82" s="18">
        <v>39234</v>
      </c>
      <c r="F82" s="18">
        <v>41547</v>
      </c>
      <c r="G82" s="13" t="s">
        <v>96</v>
      </c>
      <c r="H82" s="13" t="s">
        <v>97</v>
      </c>
      <c r="I82" s="13" t="s">
        <v>97</v>
      </c>
      <c r="J82" s="13" t="s">
        <v>94</v>
      </c>
      <c r="K82" s="13" t="s">
        <v>94</v>
      </c>
      <c r="L82" s="20" t="s">
        <v>101</v>
      </c>
      <c r="M82" s="37" t="str">
        <f t="shared" si="14"/>
        <v>POINT (682620.462 6066490.19)</v>
      </c>
      <c r="N82" s="38" t="str">
        <f t="shared" si="15"/>
        <v>DKANGIO1KEJLSOE</v>
      </c>
      <c r="O82" s="38" t="s">
        <v>10</v>
      </c>
      <c r="P82" s="38" t="s">
        <v>1067</v>
      </c>
      <c r="Q82" s="38" t="str">
        <f t="shared" si="16"/>
        <v>DKANGIO1KEJLSOE</v>
      </c>
      <c r="R82" s="38" t="s">
        <v>10</v>
      </c>
      <c r="S82" s="38" t="str">
        <f t="shared" si="17"/>
        <v>2015-12-22</v>
      </c>
      <c r="T82" s="38" t="str">
        <f t="shared" si="18"/>
        <v>2021-12-22</v>
      </c>
      <c r="U82" s="38" t="s">
        <v>1068</v>
      </c>
      <c r="V82" s="38" t="s">
        <v>1068</v>
      </c>
      <c r="W82" s="38" t="s">
        <v>1068</v>
      </c>
      <c r="X82" s="38" t="s">
        <v>1068</v>
      </c>
      <c r="Y82" s="38" t="s">
        <v>1069</v>
      </c>
      <c r="Z82" s="38" t="str">
        <f t="shared" si="19"/>
        <v>DKANGIO1KEJLSOE</v>
      </c>
      <c r="AA82" s="38" t="str">
        <f t="shared" si="20"/>
        <v>DKANGIO1KEJLSOE</v>
      </c>
      <c r="AB82" s="38" t="s">
        <v>1070</v>
      </c>
      <c r="AC82" s="40" t="str">
        <f t="shared" si="21"/>
        <v>2007-06-01</v>
      </c>
      <c r="AD82" s="40" t="str">
        <f t="shared" si="22"/>
        <v>2013-09-30</v>
      </c>
      <c r="AE82" s="41" t="str">
        <f t="shared" si="23"/>
        <v>DKCOAST38</v>
      </c>
      <c r="AF82" s="38" t="s">
        <v>1066</v>
      </c>
      <c r="AG82" s="38" t="s">
        <v>1068</v>
      </c>
      <c r="AH82" s="38" t="s">
        <v>1068</v>
      </c>
      <c r="AI82" s="38" t="str">
        <f t="shared" si="24"/>
        <v>TRUE</v>
      </c>
      <c r="AJ82" s="38" t="str">
        <f t="shared" si="25"/>
        <v>FALSE</v>
      </c>
      <c r="AK82" s="38" t="str">
        <f t="shared" si="26"/>
        <v>FALSE</v>
      </c>
      <c r="AL82" s="38" t="s">
        <v>1071</v>
      </c>
      <c r="AM82" s="38">
        <v>-9999</v>
      </c>
      <c r="AN82" s="38">
        <v>-9999</v>
      </c>
      <c r="AO82" s="38" t="s">
        <v>1072</v>
      </c>
      <c r="AP82" s="39" t="str">
        <f t="shared" si="27"/>
        <v>http://www.miljoeportal.dk/borger/Intro_overfladevand/Sider/default.aspx</v>
      </c>
    </row>
    <row r="83" spans="1:42" ht="15.75" x14ac:dyDescent="0.25">
      <c r="A83" s="13" t="s">
        <v>294</v>
      </c>
      <c r="B83" s="32">
        <v>685151.68634490948</v>
      </c>
      <c r="C83" s="32">
        <v>6062014.163071624</v>
      </c>
      <c r="D83" s="37" t="s">
        <v>53</v>
      </c>
      <c r="E83" s="18">
        <v>39234</v>
      </c>
      <c r="F83" s="18">
        <v>41547</v>
      </c>
      <c r="G83" s="13" t="s">
        <v>96</v>
      </c>
      <c r="H83" s="13" t="s">
        <v>97</v>
      </c>
      <c r="I83" s="13" t="s">
        <v>97</v>
      </c>
      <c r="J83" s="13" t="s">
        <v>94</v>
      </c>
      <c r="K83" s="13" t="s">
        <v>94</v>
      </c>
      <c r="L83" s="20" t="s">
        <v>101</v>
      </c>
      <c r="M83" s="37" t="str">
        <f t="shared" si="14"/>
        <v>POINT (685151.686 6062014.163)</v>
      </c>
      <c r="N83" s="38" t="str">
        <f t="shared" si="15"/>
        <v>DKANGIO2PLADEN</v>
      </c>
      <c r="O83" s="38" t="s">
        <v>10</v>
      </c>
      <c r="P83" s="38" t="s">
        <v>1067</v>
      </c>
      <c r="Q83" s="38" t="str">
        <f t="shared" si="16"/>
        <v>DKANGIO2PLADEN</v>
      </c>
      <c r="R83" s="38" t="s">
        <v>10</v>
      </c>
      <c r="S83" s="38" t="str">
        <f t="shared" si="17"/>
        <v>2015-12-22</v>
      </c>
      <c r="T83" s="38" t="str">
        <f t="shared" si="18"/>
        <v>2021-12-22</v>
      </c>
      <c r="U83" s="38" t="s">
        <v>1068</v>
      </c>
      <c r="V83" s="38" t="s">
        <v>1068</v>
      </c>
      <c r="W83" s="38" t="s">
        <v>1068</v>
      </c>
      <c r="X83" s="38" t="s">
        <v>1068</v>
      </c>
      <c r="Y83" s="38" t="s">
        <v>1069</v>
      </c>
      <c r="Z83" s="38" t="str">
        <f t="shared" si="19"/>
        <v>DKANGIO2PLADEN</v>
      </c>
      <c r="AA83" s="38" t="str">
        <f t="shared" si="20"/>
        <v>DKANGIO2PLADEN</v>
      </c>
      <c r="AB83" s="38" t="s">
        <v>1070</v>
      </c>
      <c r="AC83" s="40" t="str">
        <f t="shared" si="21"/>
        <v>2007-06-01</v>
      </c>
      <c r="AD83" s="40" t="str">
        <f t="shared" si="22"/>
        <v>2013-09-30</v>
      </c>
      <c r="AE83" s="41" t="str">
        <f t="shared" si="23"/>
        <v>DKCOAST38</v>
      </c>
      <c r="AF83" s="38" t="s">
        <v>1066</v>
      </c>
      <c r="AG83" s="38" t="s">
        <v>1068</v>
      </c>
      <c r="AH83" s="38" t="s">
        <v>1068</v>
      </c>
      <c r="AI83" s="38" t="str">
        <f t="shared" si="24"/>
        <v>TRUE</v>
      </c>
      <c r="AJ83" s="38" t="str">
        <f t="shared" si="25"/>
        <v>FALSE</v>
      </c>
      <c r="AK83" s="38" t="str">
        <f t="shared" si="26"/>
        <v>FALSE</v>
      </c>
      <c r="AL83" s="38" t="s">
        <v>1071</v>
      </c>
      <c r="AM83" s="38">
        <v>-9999</v>
      </c>
      <c r="AN83" s="38">
        <v>-9999</v>
      </c>
      <c r="AO83" s="38" t="s">
        <v>1072</v>
      </c>
      <c r="AP83" s="39" t="str">
        <f t="shared" si="27"/>
        <v>http://www.miljoeportal.dk/borger/Intro_overfladevand/Sider/default.aspx</v>
      </c>
    </row>
    <row r="84" spans="1:42" ht="15.75" x14ac:dyDescent="0.25">
      <c r="A84" s="13" t="s">
        <v>296</v>
      </c>
      <c r="B84" s="32">
        <v>685098.08732900419</v>
      </c>
      <c r="C84" s="32">
        <v>6059850.563729954</v>
      </c>
      <c r="D84" s="37" t="s">
        <v>53</v>
      </c>
      <c r="E84" s="18">
        <v>39234</v>
      </c>
      <c r="F84" s="18">
        <v>41547</v>
      </c>
      <c r="G84" s="13" t="s">
        <v>96</v>
      </c>
      <c r="H84" s="13" t="s">
        <v>97</v>
      </c>
      <c r="I84" s="13" t="s">
        <v>97</v>
      </c>
      <c r="J84" s="13" t="s">
        <v>94</v>
      </c>
      <c r="K84" s="13" t="s">
        <v>94</v>
      </c>
      <c r="L84" s="20" t="s">
        <v>101</v>
      </c>
      <c r="M84" s="37" t="str">
        <f t="shared" si="14"/>
        <v>POINT (685098.087 6059850.564)</v>
      </c>
      <c r="N84" s="38" t="str">
        <f t="shared" si="15"/>
        <v>DKANGIO3GULDBORGSUNDSYD</v>
      </c>
      <c r="O84" s="38" t="s">
        <v>10</v>
      </c>
      <c r="P84" s="38" t="s">
        <v>1067</v>
      </c>
      <c r="Q84" s="38" t="str">
        <f t="shared" si="16"/>
        <v>DKANGIO3GULDBORGSUNDSYD</v>
      </c>
      <c r="R84" s="38" t="s">
        <v>10</v>
      </c>
      <c r="S84" s="38" t="str">
        <f t="shared" si="17"/>
        <v>2015-12-22</v>
      </c>
      <c r="T84" s="38" t="str">
        <f t="shared" si="18"/>
        <v>2021-12-22</v>
      </c>
      <c r="U84" s="38" t="s">
        <v>1068</v>
      </c>
      <c r="V84" s="38" t="s">
        <v>1068</v>
      </c>
      <c r="W84" s="38" t="s">
        <v>1068</v>
      </c>
      <c r="X84" s="38" t="s">
        <v>1068</v>
      </c>
      <c r="Y84" s="38" t="s">
        <v>1069</v>
      </c>
      <c r="Z84" s="38" t="str">
        <f t="shared" si="19"/>
        <v>DKANGIO3GULDBORGSUNDSYD</v>
      </c>
      <c r="AA84" s="38" t="str">
        <f t="shared" si="20"/>
        <v>DKANGIO3GULDBORGSUNDSYD</v>
      </c>
      <c r="AB84" s="38" t="s">
        <v>1070</v>
      </c>
      <c r="AC84" s="40" t="str">
        <f t="shared" si="21"/>
        <v>2007-06-01</v>
      </c>
      <c r="AD84" s="40" t="str">
        <f t="shared" si="22"/>
        <v>2013-09-30</v>
      </c>
      <c r="AE84" s="41" t="str">
        <f t="shared" si="23"/>
        <v>DKCOAST38</v>
      </c>
      <c r="AF84" s="38" t="s">
        <v>1066</v>
      </c>
      <c r="AG84" s="38" t="s">
        <v>1068</v>
      </c>
      <c r="AH84" s="38" t="s">
        <v>1068</v>
      </c>
      <c r="AI84" s="38" t="str">
        <f t="shared" si="24"/>
        <v>TRUE</v>
      </c>
      <c r="AJ84" s="38" t="str">
        <f t="shared" si="25"/>
        <v>FALSE</v>
      </c>
      <c r="AK84" s="38" t="str">
        <f t="shared" si="26"/>
        <v>FALSE</v>
      </c>
      <c r="AL84" s="38" t="s">
        <v>1071</v>
      </c>
      <c r="AM84" s="38">
        <v>-9999</v>
      </c>
      <c r="AN84" s="38">
        <v>-9999</v>
      </c>
      <c r="AO84" s="38" t="s">
        <v>1072</v>
      </c>
      <c r="AP84" s="39" t="str">
        <f t="shared" si="27"/>
        <v>http://www.miljoeportal.dk/borger/Intro_overfladevand/Sider/default.aspx</v>
      </c>
    </row>
    <row r="85" spans="1:42" ht="15.75" x14ac:dyDescent="0.25">
      <c r="A85" s="13" t="s">
        <v>298</v>
      </c>
      <c r="B85" s="32">
        <v>678058.68160888413</v>
      </c>
      <c r="C85" s="32">
        <v>6081035.784217095</v>
      </c>
      <c r="D85" s="37" t="s">
        <v>53</v>
      </c>
      <c r="E85" s="18">
        <v>39234</v>
      </c>
      <c r="F85" s="18">
        <v>41547</v>
      </c>
      <c r="G85" s="13" t="s">
        <v>96</v>
      </c>
      <c r="H85" s="13" t="s">
        <v>97</v>
      </c>
      <c r="I85" s="13" t="s">
        <v>97</v>
      </c>
      <c r="J85" s="13" t="s">
        <v>94</v>
      </c>
      <c r="K85" s="13" t="s">
        <v>94</v>
      </c>
      <c r="L85" s="20" t="s">
        <v>101</v>
      </c>
      <c r="M85" s="37" t="str">
        <f t="shared" si="14"/>
        <v>POINT (678058.682 6081035.784)</v>
      </c>
      <c r="N85" s="38" t="str">
        <f t="shared" si="15"/>
        <v>DKANGIO4OEKNAEET</v>
      </c>
      <c r="O85" s="38" t="s">
        <v>10</v>
      </c>
      <c r="P85" s="38" t="s">
        <v>1067</v>
      </c>
      <c r="Q85" s="38" t="str">
        <f t="shared" si="16"/>
        <v>DKANGIO4OEKNAEET</v>
      </c>
      <c r="R85" s="38" t="s">
        <v>10</v>
      </c>
      <c r="S85" s="38" t="str">
        <f t="shared" si="17"/>
        <v>2015-12-22</v>
      </c>
      <c r="T85" s="38" t="str">
        <f t="shared" si="18"/>
        <v>2021-12-22</v>
      </c>
      <c r="U85" s="38" t="s">
        <v>1068</v>
      </c>
      <c r="V85" s="38" t="s">
        <v>1068</v>
      </c>
      <c r="W85" s="38" t="s">
        <v>1068</v>
      </c>
      <c r="X85" s="38" t="s">
        <v>1068</v>
      </c>
      <c r="Y85" s="38" t="s">
        <v>1069</v>
      </c>
      <c r="Z85" s="38" t="str">
        <f t="shared" si="19"/>
        <v>DKANGIO4OEKNAEET</v>
      </c>
      <c r="AA85" s="38" t="str">
        <f t="shared" si="20"/>
        <v>DKANGIO4OEKNAEET</v>
      </c>
      <c r="AB85" s="38" t="s">
        <v>1070</v>
      </c>
      <c r="AC85" s="40" t="str">
        <f t="shared" si="21"/>
        <v>2007-06-01</v>
      </c>
      <c r="AD85" s="40" t="str">
        <f t="shared" si="22"/>
        <v>2013-09-30</v>
      </c>
      <c r="AE85" s="41" t="str">
        <f t="shared" si="23"/>
        <v>DKCOAST38</v>
      </c>
      <c r="AF85" s="38" t="s">
        <v>1066</v>
      </c>
      <c r="AG85" s="38" t="s">
        <v>1068</v>
      </c>
      <c r="AH85" s="38" t="s">
        <v>1068</v>
      </c>
      <c r="AI85" s="38" t="str">
        <f t="shared" si="24"/>
        <v>TRUE</v>
      </c>
      <c r="AJ85" s="38" t="str">
        <f t="shared" si="25"/>
        <v>FALSE</v>
      </c>
      <c r="AK85" s="38" t="str">
        <f t="shared" si="26"/>
        <v>FALSE</v>
      </c>
      <c r="AL85" s="38" t="s">
        <v>1071</v>
      </c>
      <c r="AM85" s="38">
        <v>-9999</v>
      </c>
      <c r="AN85" s="38">
        <v>-9999</v>
      </c>
      <c r="AO85" s="38" t="s">
        <v>1072</v>
      </c>
      <c r="AP85" s="39" t="str">
        <f t="shared" si="27"/>
        <v>http://www.miljoeportal.dk/borger/Intro_overfladevand/Sider/default.aspx</v>
      </c>
    </row>
    <row r="86" spans="1:42" ht="15.75" x14ac:dyDescent="0.25">
      <c r="A86" s="13" t="s">
        <v>300</v>
      </c>
      <c r="B86" s="32">
        <v>684841.36083742778</v>
      </c>
      <c r="C86" s="32">
        <v>6068964.8013186166</v>
      </c>
      <c r="D86" s="37" t="s">
        <v>53</v>
      </c>
      <c r="E86" s="18">
        <v>40695</v>
      </c>
      <c r="F86" s="18">
        <v>41547</v>
      </c>
      <c r="G86" s="13" t="s">
        <v>96</v>
      </c>
      <c r="H86" s="13" t="s">
        <v>97</v>
      </c>
      <c r="I86" s="13" t="s">
        <v>97</v>
      </c>
      <c r="J86" s="13" t="s">
        <v>94</v>
      </c>
      <c r="K86" s="13" t="s">
        <v>94</v>
      </c>
      <c r="L86" s="20" t="s">
        <v>101</v>
      </c>
      <c r="M86" s="37" t="str">
        <f t="shared" si="14"/>
        <v>POINT (684841.361 6068964.801)</v>
      </c>
      <c r="N86" s="38" t="str">
        <f t="shared" si="15"/>
        <v>DKANGIO6HASSELOE</v>
      </c>
      <c r="O86" s="38" t="s">
        <v>10</v>
      </c>
      <c r="P86" s="38" t="s">
        <v>1067</v>
      </c>
      <c r="Q86" s="38" t="str">
        <f t="shared" si="16"/>
        <v>DKANGIO6HASSELOE</v>
      </c>
      <c r="R86" s="38" t="s">
        <v>10</v>
      </c>
      <c r="S86" s="38" t="str">
        <f t="shared" si="17"/>
        <v>2015-12-22</v>
      </c>
      <c r="T86" s="38" t="str">
        <f t="shared" si="18"/>
        <v>2021-12-22</v>
      </c>
      <c r="U86" s="38" t="s">
        <v>1068</v>
      </c>
      <c r="V86" s="38" t="s">
        <v>1068</v>
      </c>
      <c r="W86" s="38" t="s">
        <v>1068</v>
      </c>
      <c r="X86" s="38" t="s">
        <v>1068</v>
      </c>
      <c r="Y86" s="38" t="s">
        <v>1069</v>
      </c>
      <c r="Z86" s="38" t="str">
        <f t="shared" si="19"/>
        <v>DKANGIO6HASSELOE</v>
      </c>
      <c r="AA86" s="38" t="str">
        <f t="shared" si="20"/>
        <v>DKANGIO6HASSELOE</v>
      </c>
      <c r="AB86" s="38" t="s">
        <v>1070</v>
      </c>
      <c r="AC86" s="40" t="str">
        <f t="shared" si="21"/>
        <v>2011-06-01</v>
      </c>
      <c r="AD86" s="40" t="str">
        <f t="shared" si="22"/>
        <v>2013-09-30</v>
      </c>
      <c r="AE86" s="41" t="str">
        <f t="shared" si="23"/>
        <v>DKCOAST38</v>
      </c>
      <c r="AF86" s="38" t="s">
        <v>1066</v>
      </c>
      <c r="AG86" s="38" t="s">
        <v>1068</v>
      </c>
      <c r="AH86" s="38" t="s">
        <v>1068</v>
      </c>
      <c r="AI86" s="38" t="str">
        <f t="shared" si="24"/>
        <v>TRUE</v>
      </c>
      <c r="AJ86" s="38" t="str">
        <f t="shared" si="25"/>
        <v>FALSE</v>
      </c>
      <c r="AK86" s="38" t="str">
        <f t="shared" si="26"/>
        <v>FALSE</v>
      </c>
      <c r="AL86" s="38" t="s">
        <v>1071</v>
      </c>
      <c r="AM86" s="38">
        <v>-9999</v>
      </c>
      <c r="AN86" s="38">
        <v>-9999</v>
      </c>
      <c r="AO86" s="38" t="s">
        <v>1072</v>
      </c>
      <c r="AP86" s="39" t="str">
        <f t="shared" si="27"/>
        <v>http://www.miljoeportal.dk/borger/Intro_overfladevand/Sider/default.aspx</v>
      </c>
    </row>
    <row r="87" spans="1:42" ht="15.75" x14ac:dyDescent="0.25">
      <c r="A87" s="13" t="s">
        <v>302</v>
      </c>
      <c r="B87" s="32">
        <v>718020.78968883597</v>
      </c>
      <c r="C87" s="32">
        <v>6093754.7813920351</v>
      </c>
      <c r="D87" s="37" t="s">
        <v>109</v>
      </c>
      <c r="E87" s="18">
        <v>39965</v>
      </c>
      <c r="F87" s="18">
        <v>40086</v>
      </c>
      <c r="G87" s="13" t="s">
        <v>96</v>
      </c>
      <c r="H87" s="13" t="s">
        <v>97</v>
      </c>
      <c r="I87" s="13" t="s">
        <v>97</v>
      </c>
      <c r="J87" s="13" t="s">
        <v>94</v>
      </c>
      <c r="K87" s="13" t="s">
        <v>94</v>
      </c>
      <c r="L87" s="20" t="s">
        <v>101</v>
      </c>
      <c r="M87" s="37" t="str">
        <f t="shared" si="14"/>
        <v>POINT (718020.79 6093754.781)</v>
      </c>
      <c r="N87" s="38" t="str">
        <f t="shared" si="15"/>
        <v>DKANGIO100HJELM</v>
      </c>
      <c r="O87" s="38" t="s">
        <v>10</v>
      </c>
      <c r="P87" s="38" t="s">
        <v>1067</v>
      </c>
      <c r="Q87" s="38" t="str">
        <f t="shared" si="16"/>
        <v>DKANGIO100HJELM</v>
      </c>
      <c r="R87" s="38" t="s">
        <v>10</v>
      </c>
      <c r="S87" s="38" t="str">
        <f t="shared" si="17"/>
        <v>2015-12-22</v>
      </c>
      <c r="T87" s="38" t="str">
        <f t="shared" si="18"/>
        <v>2021-12-22</v>
      </c>
      <c r="U87" s="38" t="s">
        <v>1068</v>
      </c>
      <c r="V87" s="38" t="s">
        <v>1068</v>
      </c>
      <c r="W87" s="38" t="s">
        <v>1068</v>
      </c>
      <c r="X87" s="38" t="s">
        <v>1068</v>
      </c>
      <c r="Y87" s="38" t="s">
        <v>1069</v>
      </c>
      <c r="Z87" s="38" t="str">
        <f t="shared" si="19"/>
        <v>DKANGIO100HJELM</v>
      </c>
      <c r="AA87" s="38" t="str">
        <f t="shared" si="20"/>
        <v>DKANGIO100HJELM</v>
      </c>
      <c r="AB87" s="38" t="s">
        <v>1070</v>
      </c>
      <c r="AC87" s="40" t="str">
        <f t="shared" si="21"/>
        <v>2009-06-01</v>
      </c>
      <c r="AD87" s="40" t="str">
        <f t="shared" si="22"/>
        <v>2009-09-30</v>
      </c>
      <c r="AE87" s="41" t="str">
        <f t="shared" si="23"/>
        <v>DKCOAST44</v>
      </c>
      <c r="AF87" s="38" t="s">
        <v>1066</v>
      </c>
      <c r="AG87" s="38" t="s">
        <v>1068</v>
      </c>
      <c r="AH87" s="38" t="s">
        <v>1068</v>
      </c>
      <c r="AI87" s="38" t="str">
        <f t="shared" si="24"/>
        <v>TRUE</v>
      </c>
      <c r="AJ87" s="38" t="str">
        <f t="shared" si="25"/>
        <v>FALSE</v>
      </c>
      <c r="AK87" s="38" t="str">
        <f t="shared" si="26"/>
        <v>FALSE</v>
      </c>
      <c r="AL87" s="38" t="s">
        <v>1071</v>
      </c>
      <c r="AM87" s="38">
        <v>-9999</v>
      </c>
      <c r="AN87" s="38">
        <v>-9999</v>
      </c>
      <c r="AO87" s="38" t="s">
        <v>1072</v>
      </c>
      <c r="AP87" s="39" t="str">
        <f t="shared" si="27"/>
        <v>http://www.miljoeportal.dk/borger/Intro_overfladevand/Sider/default.aspx</v>
      </c>
    </row>
    <row r="88" spans="1:42" ht="15.75" x14ac:dyDescent="0.25">
      <c r="A88" s="13" t="s">
        <v>303</v>
      </c>
      <c r="B88" s="32">
        <v>708409.6457480127</v>
      </c>
      <c r="C88" s="32">
        <v>6088759.0890452992</v>
      </c>
      <c r="D88" s="37" t="s">
        <v>109</v>
      </c>
      <c r="E88" s="18">
        <v>39965</v>
      </c>
      <c r="F88" s="18">
        <v>41547</v>
      </c>
      <c r="G88" s="13" t="s">
        <v>96</v>
      </c>
      <c r="H88" s="13" t="s">
        <v>97</v>
      </c>
      <c r="I88" s="13" t="s">
        <v>97</v>
      </c>
      <c r="J88" s="13" t="s">
        <v>94</v>
      </c>
      <c r="K88" s="13" t="s">
        <v>94</v>
      </c>
      <c r="L88" s="20" t="s">
        <v>101</v>
      </c>
      <c r="M88" s="37" t="str">
        <f t="shared" si="14"/>
        <v>POINT (708409.646 6088759.089)</v>
      </c>
      <c r="N88" s="38" t="str">
        <f t="shared" si="15"/>
        <v>DKANGIO56HJELMNAKKE</v>
      </c>
      <c r="O88" s="38" t="s">
        <v>10</v>
      </c>
      <c r="P88" s="38" t="s">
        <v>1067</v>
      </c>
      <c r="Q88" s="38" t="str">
        <f t="shared" si="16"/>
        <v>DKANGIO56HJELMNAKKE</v>
      </c>
      <c r="R88" s="38" t="s">
        <v>10</v>
      </c>
      <c r="S88" s="38" t="str">
        <f t="shared" si="17"/>
        <v>2015-12-22</v>
      </c>
      <c r="T88" s="38" t="str">
        <f t="shared" si="18"/>
        <v>2021-12-22</v>
      </c>
      <c r="U88" s="38" t="s">
        <v>1068</v>
      </c>
      <c r="V88" s="38" t="s">
        <v>1068</v>
      </c>
      <c r="W88" s="38" t="s">
        <v>1068</v>
      </c>
      <c r="X88" s="38" t="s">
        <v>1068</v>
      </c>
      <c r="Y88" s="38" t="s">
        <v>1069</v>
      </c>
      <c r="Z88" s="38" t="str">
        <f t="shared" si="19"/>
        <v>DKANGIO56HJELMNAKKE</v>
      </c>
      <c r="AA88" s="38" t="str">
        <f t="shared" si="20"/>
        <v>DKANGIO56HJELMNAKKE</v>
      </c>
      <c r="AB88" s="38" t="s">
        <v>1070</v>
      </c>
      <c r="AC88" s="40" t="str">
        <f t="shared" si="21"/>
        <v>2009-06-01</v>
      </c>
      <c r="AD88" s="40" t="str">
        <f t="shared" si="22"/>
        <v>2013-09-30</v>
      </c>
      <c r="AE88" s="41" t="str">
        <f t="shared" si="23"/>
        <v>DKCOAST44</v>
      </c>
      <c r="AF88" s="38" t="s">
        <v>1066</v>
      </c>
      <c r="AG88" s="38" t="s">
        <v>1068</v>
      </c>
      <c r="AH88" s="38" t="s">
        <v>1068</v>
      </c>
      <c r="AI88" s="38" t="str">
        <f t="shared" si="24"/>
        <v>TRUE</v>
      </c>
      <c r="AJ88" s="38" t="str">
        <f t="shared" si="25"/>
        <v>FALSE</v>
      </c>
      <c r="AK88" s="38" t="str">
        <f t="shared" si="26"/>
        <v>FALSE</v>
      </c>
      <c r="AL88" s="38" t="s">
        <v>1071</v>
      </c>
      <c r="AM88" s="38">
        <v>-9999</v>
      </c>
      <c r="AN88" s="38">
        <v>-9999</v>
      </c>
      <c r="AO88" s="38" t="s">
        <v>1072</v>
      </c>
      <c r="AP88" s="39" t="str">
        <f t="shared" si="27"/>
        <v>http://www.miljoeportal.dk/borger/Intro_overfladevand/Sider/default.aspx</v>
      </c>
    </row>
    <row r="89" spans="1:42" ht="15.75" x14ac:dyDescent="0.25">
      <c r="A89" s="13" t="s">
        <v>305</v>
      </c>
      <c r="B89" s="32">
        <v>714051.80763625971</v>
      </c>
      <c r="C89" s="32">
        <v>6093670.704054581</v>
      </c>
      <c r="D89" s="37" t="s">
        <v>109</v>
      </c>
      <c r="E89" s="18">
        <v>39965</v>
      </c>
      <c r="F89" s="18">
        <v>41547</v>
      </c>
      <c r="G89" s="13" t="s">
        <v>96</v>
      </c>
      <c r="H89" s="13" t="s">
        <v>97</v>
      </c>
      <c r="I89" s="13" t="s">
        <v>97</v>
      </c>
      <c r="J89" s="13" t="s">
        <v>94</v>
      </c>
      <c r="K89" s="13" t="s">
        <v>94</v>
      </c>
      <c r="L89" s="20" t="s">
        <v>101</v>
      </c>
      <c r="M89" s="37" t="str">
        <f t="shared" si="14"/>
        <v>POINT (714051.808 6093670.704)</v>
      </c>
      <c r="N89" s="38" t="str">
        <f t="shared" si="15"/>
        <v>DKANGIO57VAENGESGAARD</v>
      </c>
      <c r="O89" s="38" t="s">
        <v>10</v>
      </c>
      <c r="P89" s="38" t="s">
        <v>1067</v>
      </c>
      <c r="Q89" s="38" t="str">
        <f t="shared" si="16"/>
        <v>DKANGIO57VAENGESGAARD</v>
      </c>
      <c r="R89" s="38" t="s">
        <v>10</v>
      </c>
      <c r="S89" s="38" t="str">
        <f t="shared" si="17"/>
        <v>2015-12-22</v>
      </c>
      <c r="T89" s="38" t="str">
        <f t="shared" si="18"/>
        <v>2021-12-22</v>
      </c>
      <c r="U89" s="38" t="s">
        <v>1068</v>
      </c>
      <c r="V89" s="38" t="s">
        <v>1068</v>
      </c>
      <c r="W89" s="38" t="s">
        <v>1068</v>
      </c>
      <c r="X89" s="38" t="s">
        <v>1068</v>
      </c>
      <c r="Y89" s="38" t="s">
        <v>1069</v>
      </c>
      <c r="Z89" s="38" t="str">
        <f t="shared" si="19"/>
        <v>DKANGIO57VAENGESGAARD</v>
      </c>
      <c r="AA89" s="38" t="str">
        <f t="shared" si="20"/>
        <v>DKANGIO57VAENGESGAARD</v>
      </c>
      <c r="AB89" s="38" t="s">
        <v>1070</v>
      </c>
      <c r="AC89" s="40" t="str">
        <f t="shared" si="21"/>
        <v>2009-06-01</v>
      </c>
      <c r="AD89" s="40" t="str">
        <f t="shared" si="22"/>
        <v>2013-09-30</v>
      </c>
      <c r="AE89" s="41" t="str">
        <f t="shared" si="23"/>
        <v>DKCOAST44</v>
      </c>
      <c r="AF89" s="38" t="s">
        <v>1066</v>
      </c>
      <c r="AG89" s="38" t="s">
        <v>1068</v>
      </c>
      <c r="AH89" s="38" t="s">
        <v>1068</v>
      </c>
      <c r="AI89" s="38" t="str">
        <f t="shared" si="24"/>
        <v>TRUE</v>
      </c>
      <c r="AJ89" s="38" t="str">
        <f t="shared" si="25"/>
        <v>FALSE</v>
      </c>
      <c r="AK89" s="38" t="str">
        <f t="shared" si="26"/>
        <v>FALSE</v>
      </c>
      <c r="AL89" s="38" t="s">
        <v>1071</v>
      </c>
      <c r="AM89" s="38">
        <v>-9999</v>
      </c>
      <c r="AN89" s="38">
        <v>-9999</v>
      </c>
      <c r="AO89" s="38" t="s">
        <v>1072</v>
      </c>
      <c r="AP89" s="39" t="str">
        <f t="shared" si="27"/>
        <v>http://www.miljoeportal.dk/borger/Intro_overfladevand/Sider/default.aspx</v>
      </c>
    </row>
    <row r="90" spans="1:42" ht="15.75" x14ac:dyDescent="0.25">
      <c r="A90" s="13" t="s">
        <v>307</v>
      </c>
      <c r="B90" s="32">
        <v>715224.43200294545</v>
      </c>
      <c r="C90" s="32">
        <v>6093992.7049223185</v>
      </c>
      <c r="D90" s="37" t="s">
        <v>109</v>
      </c>
      <c r="E90" s="18">
        <v>39965</v>
      </c>
      <c r="F90" s="18">
        <v>41547</v>
      </c>
      <c r="G90" s="13" t="s">
        <v>96</v>
      </c>
      <c r="H90" s="13" t="s">
        <v>97</v>
      </c>
      <c r="I90" s="13" t="s">
        <v>97</v>
      </c>
      <c r="J90" s="13" t="s">
        <v>94</v>
      </c>
      <c r="K90" s="13" t="s">
        <v>94</v>
      </c>
      <c r="L90" s="20" t="s">
        <v>101</v>
      </c>
      <c r="M90" s="37" t="str">
        <f t="shared" si="14"/>
        <v>POINT (715224.432 6093992.705)</v>
      </c>
      <c r="N90" s="38" t="str">
        <f t="shared" si="15"/>
        <v>DKANGIO58HOVMARKMOEN</v>
      </c>
      <c r="O90" s="38" t="s">
        <v>10</v>
      </c>
      <c r="P90" s="38" t="s">
        <v>1067</v>
      </c>
      <c r="Q90" s="38" t="str">
        <f t="shared" si="16"/>
        <v>DKANGIO58HOVMARKMOEN</v>
      </c>
      <c r="R90" s="38" t="s">
        <v>10</v>
      </c>
      <c r="S90" s="38" t="str">
        <f t="shared" si="17"/>
        <v>2015-12-22</v>
      </c>
      <c r="T90" s="38" t="str">
        <f t="shared" si="18"/>
        <v>2021-12-22</v>
      </c>
      <c r="U90" s="38" t="s">
        <v>1068</v>
      </c>
      <c r="V90" s="38" t="s">
        <v>1068</v>
      </c>
      <c r="W90" s="38" t="s">
        <v>1068</v>
      </c>
      <c r="X90" s="38" t="s">
        <v>1068</v>
      </c>
      <c r="Y90" s="38" t="s">
        <v>1069</v>
      </c>
      <c r="Z90" s="38" t="str">
        <f t="shared" si="19"/>
        <v>DKANGIO58HOVMARKMOEN</v>
      </c>
      <c r="AA90" s="38" t="str">
        <f t="shared" si="20"/>
        <v>DKANGIO58HOVMARKMOEN</v>
      </c>
      <c r="AB90" s="38" t="s">
        <v>1070</v>
      </c>
      <c r="AC90" s="40" t="str">
        <f t="shared" si="21"/>
        <v>2009-06-01</v>
      </c>
      <c r="AD90" s="40" t="str">
        <f t="shared" si="22"/>
        <v>2013-09-30</v>
      </c>
      <c r="AE90" s="41" t="str">
        <f t="shared" si="23"/>
        <v>DKCOAST44</v>
      </c>
      <c r="AF90" s="38" t="s">
        <v>1066</v>
      </c>
      <c r="AG90" s="38" t="s">
        <v>1068</v>
      </c>
      <c r="AH90" s="38" t="s">
        <v>1068</v>
      </c>
      <c r="AI90" s="38" t="str">
        <f t="shared" si="24"/>
        <v>TRUE</v>
      </c>
      <c r="AJ90" s="38" t="str">
        <f t="shared" si="25"/>
        <v>FALSE</v>
      </c>
      <c r="AK90" s="38" t="str">
        <f t="shared" si="26"/>
        <v>FALSE</v>
      </c>
      <c r="AL90" s="38" t="s">
        <v>1071</v>
      </c>
      <c r="AM90" s="38">
        <v>-9999</v>
      </c>
      <c r="AN90" s="38">
        <v>-9999</v>
      </c>
      <c r="AO90" s="38" t="s">
        <v>1072</v>
      </c>
      <c r="AP90" s="39" t="str">
        <f t="shared" si="27"/>
        <v>http://www.miljoeportal.dk/borger/Intro_overfladevand/Sider/default.aspx</v>
      </c>
    </row>
    <row r="91" spans="1:42" ht="15.75" x14ac:dyDescent="0.25">
      <c r="A91" s="13" t="s">
        <v>309</v>
      </c>
      <c r="B91" s="32">
        <v>717859.73430736386</v>
      </c>
      <c r="C91" s="32">
        <v>6093782.9705979424</v>
      </c>
      <c r="D91" s="37" t="s">
        <v>109</v>
      </c>
      <c r="E91" s="18">
        <v>40695</v>
      </c>
      <c r="F91" s="18">
        <v>41547</v>
      </c>
      <c r="G91" s="13" t="s">
        <v>96</v>
      </c>
      <c r="H91" s="13" t="s">
        <v>97</v>
      </c>
      <c r="I91" s="13" t="s">
        <v>97</v>
      </c>
      <c r="J91" s="13" t="s">
        <v>94</v>
      </c>
      <c r="K91" s="13" t="s">
        <v>94</v>
      </c>
      <c r="L91" s="20" t="s">
        <v>101</v>
      </c>
      <c r="M91" s="37" t="str">
        <f t="shared" si="14"/>
        <v>POINT (717859.734 6093782.971)</v>
      </c>
      <c r="N91" s="38" t="str">
        <f t="shared" si="15"/>
        <v>DKANGIO59RAABYLILLESTR</v>
      </c>
      <c r="O91" s="38" t="s">
        <v>10</v>
      </c>
      <c r="P91" s="38" t="s">
        <v>1067</v>
      </c>
      <c r="Q91" s="38" t="str">
        <f t="shared" si="16"/>
        <v>DKANGIO59RAABYLILLESTR</v>
      </c>
      <c r="R91" s="38" t="s">
        <v>10</v>
      </c>
      <c r="S91" s="38" t="str">
        <f t="shared" si="17"/>
        <v>2015-12-22</v>
      </c>
      <c r="T91" s="38" t="str">
        <f t="shared" si="18"/>
        <v>2021-12-22</v>
      </c>
      <c r="U91" s="38" t="s">
        <v>1068</v>
      </c>
      <c r="V91" s="38" t="s">
        <v>1068</v>
      </c>
      <c r="W91" s="38" t="s">
        <v>1068</v>
      </c>
      <c r="X91" s="38" t="s">
        <v>1068</v>
      </c>
      <c r="Y91" s="38" t="s">
        <v>1069</v>
      </c>
      <c r="Z91" s="38" t="str">
        <f t="shared" si="19"/>
        <v>DKANGIO59RAABYLILLESTR</v>
      </c>
      <c r="AA91" s="38" t="str">
        <f t="shared" si="20"/>
        <v>DKANGIO59RAABYLILLESTR</v>
      </c>
      <c r="AB91" s="38" t="s">
        <v>1070</v>
      </c>
      <c r="AC91" s="40" t="str">
        <f t="shared" si="21"/>
        <v>2011-06-01</v>
      </c>
      <c r="AD91" s="40" t="str">
        <f t="shared" si="22"/>
        <v>2013-09-30</v>
      </c>
      <c r="AE91" s="41" t="str">
        <f t="shared" si="23"/>
        <v>DKCOAST44</v>
      </c>
      <c r="AF91" s="38" t="s">
        <v>1066</v>
      </c>
      <c r="AG91" s="38" t="s">
        <v>1068</v>
      </c>
      <c r="AH91" s="38" t="s">
        <v>1068</v>
      </c>
      <c r="AI91" s="38" t="str">
        <f t="shared" si="24"/>
        <v>TRUE</v>
      </c>
      <c r="AJ91" s="38" t="str">
        <f t="shared" si="25"/>
        <v>FALSE</v>
      </c>
      <c r="AK91" s="38" t="str">
        <f t="shared" si="26"/>
        <v>FALSE</v>
      </c>
      <c r="AL91" s="38" t="s">
        <v>1071</v>
      </c>
      <c r="AM91" s="38">
        <v>-9999</v>
      </c>
      <c r="AN91" s="38">
        <v>-9999</v>
      </c>
      <c r="AO91" s="38" t="s">
        <v>1072</v>
      </c>
      <c r="AP91" s="39" t="str">
        <f t="shared" si="27"/>
        <v>http://www.miljoeportal.dk/borger/Intro_overfladevand/Sider/default.aspx</v>
      </c>
    </row>
    <row r="92" spans="1:42" ht="15.75" x14ac:dyDescent="0.25">
      <c r="A92" s="13" t="s">
        <v>311</v>
      </c>
      <c r="B92" s="32">
        <v>703032.50902718725</v>
      </c>
      <c r="C92" s="32">
        <v>6079380.9406623645</v>
      </c>
      <c r="D92" s="37" t="s">
        <v>109</v>
      </c>
      <c r="E92" s="18">
        <v>39965</v>
      </c>
      <c r="F92" s="18">
        <v>41547</v>
      </c>
      <c r="G92" s="13" t="s">
        <v>96</v>
      </c>
      <c r="H92" s="13" t="s">
        <v>97</v>
      </c>
      <c r="I92" s="13" t="s">
        <v>97</v>
      </c>
      <c r="J92" s="13" t="s">
        <v>94</v>
      </c>
      <c r="K92" s="13" t="s">
        <v>94</v>
      </c>
      <c r="L92" s="20" t="s">
        <v>101</v>
      </c>
      <c r="M92" s="37" t="str">
        <f t="shared" si="14"/>
        <v>POINT (703032.509 6079380.941)</v>
      </c>
      <c r="N92" s="38" t="str">
        <f t="shared" si="15"/>
        <v>DKANGIO25HESNAES</v>
      </c>
      <c r="O92" s="38" t="s">
        <v>10</v>
      </c>
      <c r="P92" s="38" t="s">
        <v>1067</v>
      </c>
      <c r="Q92" s="38" t="str">
        <f t="shared" si="16"/>
        <v>DKANGIO25HESNAES</v>
      </c>
      <c r="R92" s="38" t="s">
        <v>10</v>
      </c>
      <c r="S92" s="38" t="str">
        <f t="shared" si="17"/>
        <v>2015-12-22</v>
      </c>
      <c r="T92" s="38" t="str">
        <f t="shared" si="18"/>
        <v>2021-12-22</v>
      </c>
      <c r="U92" s="38" t="s">
        <v>1068</v>
      </c>
      <c r="V92" s="38" t="s">
        <v>1068</v>
      </c>
      <c r="W92" s="38" t="s">
        <v>1068</v>
      </c>
      <c r="X92" s="38" t="s">
        <v>1068</v>
      </c>
      <c r="Y92" s="38" t="s">
        <v>1069</v>
      </c>
      <c r="Z92" s="38" t="str">
        <f t="shared" si="19"/>
        <v>DKANGIO25HESNAES</v>
      </c>
      <c r="AA92" s="38" t="str">
        <f t="shared" si="20"/>
        <v>DKANGIO25HESNAES</v>
      </c>
      <c r="AB92" s="38" t="s">
        <v>1070</v>
      </c>
      <c r="AC92" s="40" t="str">
        <f t="shared" si="21"/>
        <v>2009-06-01</v>
      </c>
      <c r="AD92" s="40" t="str">
        <f t="shared" si="22"/>
        <v>2013-09-30</v>
      </c>
      <c r="AE92" s="41" t="str">
        <f t="shared" si="23"/>
        <v>DKCOAST44</v>
      </c>
      <c r="AF92" s="38" t="s">
        <v>1066</v>
      </c>
      <c r="AG92" s="38" t="s">
        <v>1068</v>
      </c>
      <c r="AH92" s="38" t="s">
        <v>1068</v>
      </c>
      <c r="AI92" s="38" t="str">
        <f t="shared" si="24"/>
        <v>TRUE</v>
      </c>
      <c r="AJ92" s="38" t="str">
        <f t="shared" si="25"/>
        <v>FALSE</v>
      </c>
      <c r="AK92" s="38" t="str">
        <f t="shared" si="26"/>
        <v>FALSE</v>
      </c>
      <c r="AL92" s="38" t="s">
        <v>1071</v>
      </c>
      <c r="AM92" s="38">
        <v>-9999</v>
      </c>
      <c r="AN92" s="38">
        <v>-9999</v>
      </c>
      <c r="AO92" s="38" t="s">
        <v>1072</v>
      </c>
      <c r="AP92" s="39" t="str">
        <f t="shared" si="27"/>
        <v>http://www.miljoeportal.dk/borger/Intro_overfladevand/Sider/default.aspx</v>
      </c>
    </row>
    <row r="93" spans="1:42" ht="15.75" x14ac:dyDescent="0.25">
      <c r="A93" s="13" t="s">
        <v>313</v>
      </c>
      <c r="B93" s="32">
        <v>697906.86098036962</v>
      </c>
      <c r="C93" s="32">
        <v>6074817.7570766341</v>
      </c>
      <c r="D93" s="37" t="s">
        <v>109</v>
      </c>
      <c r="E93" s="18">
        <v>39600</v>
      </c>
      <c r="F93" s="18">
        <v>41547</v>
      </c>
      <c r="G93" s="13" t="s">
        <v>96</v>
      </c>
      <c r="H93" s="13" t="s">
        <v>97</v>
      </c>
      <c r="I93" s="13" t="s">
        <v>97</v>
      </c>
      <c r="J93" s="13" t="s">
        <v>94</v>
      </c>
      <c r="K93" s="13" t="s">
        <v>94</v>
      </c>
      <c r="L93" s="20" t="s">
        <v>101</v>
      </c>
      <c r="M93" s="37" t="str">
        <f t="shared" si="14"/>
        <v>POINT (697906.861 6074817.757)</v>
      </c>
      <c r="N93" s="38" t="str">
        <f t="shared" si="15"/>
        <v>DKANGIO26KORSELITZE</v>
      </c>
      <c r="O93" s="38" t="s">
        <v>10</v>
      </c>
      <c r="P93" s="38" t="s">
        <v>1067</v>
      </c>
      <c r="Q93" s="38" t="str">
        <f t="shared" si="16"/>
        <v>DKANGIO26KORSELITZE</v>
      </c>
      <c r="R93" s="38" t="s">
        <v>10</v>
      </c>
      <c r="S93" s="38" t="str">
        <f t="shared" si="17"/>
        <v>2015-12-22</v>
      </c>
      <c r="T93" s="38" t="str">
        <f t="shared" si="18"/>
        <v>2021-12-22</v>
      </c>
      <c r="U93" s="38" t="s">
        <v>1068</v>
      </c>
      <c r="V93" s="38" t="s">
        <v>1068</v>
      </c>
      <c r="W93" s="38" t="s">
        <v>1068</v>
      </c>
      <c r="X93" s="38" t="s">
        <v>1068</v>
      </c>
      <c r="Y93" s="38" t="s">
        <v>1069</v>
      </c>
      <c r="Z93" s="38" t="str">
        <f t="shared" si="19"/>
        <v>DKANGIO26KORSELITZE</v>
      </c>
      <c r="AA93" s="38" t="str">
        <f t="shared" si="20"/>
        <v>DKANGIO26KORSELITZE</v>
      </c>
      <c r="AB93" s="38" t="s">
        <v>1070</v>
      </c>
      <c r="AC93" s="40" t="str">
        <f t="shared" si="21"/>
        <v>2008-06-01</v>
      </c>
      <c r="AD93" s="40" t="str">
        <f t="shared" si="22"/>
        <v>2013-09-30</v>
      </c>
      <c r="AE93" s="41" t="str">
        <f t="shared" si="23"/>
        <v>DKCOAST44</v>
      </c>
      <c r="AF93" s="38" t="s">
        <v>1066</v>
      </c>
      <c r="AG93" s="38" t="s">
        <v>1068</v>
      </c>
      <c r="AH93" s="38" t="s">
        <v>1068</v>
      </c>
      <c r="AI93" s="38" t="str">
        <f t="shared" si="24"/>
        <v>TRUE</v>
      </c>
      <c r="AJ93" s="38" t="str">
        <f t="shared" si="25"/>
        <v>FALSE</v>
      </c>
      <c r="AK93" s="38" t="str">
        <f t="shared" si="26"/>
        <v>FALSE</v>
      </c>
      <c r="AL93" s="38" t="s">
        <v>1071</v>
      </c>
      <c r="AM93" s="38">
        <v>-9999</v>
      </c>
      <c r="AN93" s="38">
        <v>-9999</v>
      </c>
      <c r="AO93" s="38" t="s">
        <v>1072</v>
      </c>
      <c r="AP93" s="39" t="str">
        <f t="shared" si="27"/>
        <v>http://www.miljoeportal.dk/borger/Intro_overfladevand/Sider/default.aspx</v>
      </c>
    </row>
    <row r="94" spans="1:42" ht="15.75" x14ac:dyDescent="0.25">
      <c r="A94" s="13" t="s">
        <v>315</v>
      </c>
      <c r="B94" s="32">
        <v>695604.98087551445</v>
      </c>
      <c r="C94" s="32">
        <v>6071528.236606542</v>
      </c>
      <c r="D94" s="37" t="s">
        <v>109</v>
      </c>
      <c r="E94" s="18">
        <v>41061</v>
      </c>
      <c r="F94" s="18">
        <v>41547</v>
      </c>
      <c r="G94" s="13" t="s">
        <v>96</v>
      </c>
      <c r="H94" s="13" t="s">
        <v>97</v>
      </c>
      <c r="I94" s="13" t="s">
        <v>97</v>
      </c>
      <c r="J94" s="13" t="s">
        <v>94</v>
      </c>
      <c r="K94" s="13" t="s">
        <v>94</v>
      </c>
      <c r="L94" s="20" t="s">
        <v>101</v>
      </c>
      <c r="M94" s="37" t="str">
        <f t="shared" si="14"/>
        <v>POINT (695604.981 6071528.237)</v>
      </c>
      <c r="N94" s="38" t="str">
        <f t="shared" si="15"/>
        <v>DKANGIO27HOVEDSKOV</v>
      </c>
      <c r="O94" s="38" t="s">
        <v>10</v>
      </c>
      <c r="P94" s="38" t="s">
        <v>1067</v>
      </c>
      <c r="Q94" s="38" t="str">
        <f t="shared" si="16"/>
        <v>DKANGIO27HOVEDSKOV</v>
      </c>
      <c r="R94" s="38" t="s">
        <v>10</v>
      </c>
      <c r="S94" s="38" t="str">
        <f t="shared" si="17"/>
        <v>2015-12-22</v>
      </c>
      <c r="T94" s="38" t="str">
        <f t="shared" si="18"/>
        <v>2021-12-22</v>
      </c>
      <c r="U94" s="38" t="s">
        <v>1068</v>
      </c>
      <c r="V94" s="38" t="s">
        <v>1068</v>
      </c>
      <c r="W94" s="38" t="s">
        <v>1068</v>
      </c>
      <c r="X94" s="38" t="s">
        <v>1068</v>
      </c>
      <c r="Y94" s="38" t="s">
        <v>1069</v>
      </c>
      <c r="Z94" s="38" t="str">
        <f t="shared" si="19"/>
        <v>DKANGIO27HOVEDSKOV</v>
      </c>
      <c r="AA94" s="38" t="str">
        <f t="shared" si="20"/>
        <v>DKANGIO27HOVEDSKOV</v>
      </c>
      <c r="AB94" s="38" t="s">
        <v>1070</v>
      </c>
      <c r="AC94" s="40" t="str">
        <f t="shared" si="21"/>
        <v>2012-06-01</v>
      </c>
      <c r="AD94" s="40" t="str">
        <f t="shared" si="22"/>
        <v>2013-09-30</v>
      </c>
      <c r="AE94" s="41" t="str">
        <f t="shared" si="23"/>
        <v>DKCOAST44</v>
      </c>
      <c r="AF94" s="38" t="s">
        <v>1066</v>
      </c>
      <c r="AG94" s="38" t="s">
        <v>1068</v>
      </c>
      <c r="AH94" s="38" t="s">
        <v>1068</v>
      </c>
      <c r="AI94" s="38" t="str">
        <f t="shared" si="24"/>
        <v>TRUE</v>
      </c>
      <c r="AJ94" s="38" t="str">
        <f t="shared" si="25"/>
        <v>FALSE</v>
      </c>
      <c r="AK94" s="38" t="str">
        <f t="shared" si="26"/>
        <v>FALSE</v>
      </c>
      <c r="AL94" s="38" t="s">
        <v>1071</v>
      </c>
      <c r="AM94" s="38">
        <v>-9999</v>
      </c>
      <c r="AN94" s="38">
        <v>-9999</v>
      </c>
      <c r="AO94" s="38" t="s">
        <v>1072</v>
      </c>
      <c r="AP94" s="39" t="str">
        <f t="shared" si="27"/>
        <v>http://www.miljoeportal.dk/borger/Intro_overfladevand/Sider/default.aspx</v>
      </c>
    </row>
    <row r="95" spans="1:42" ht="15.75" x14ac:dyDescent="0.25">
      <c r="A95" s="13" t="s">
        <v>317</v>
      </c>
      <c r="B95" s="32">
        <v>701037.14032506198</v>
      </c>
      <c r="C95" s="32">
        <v>6077419.4509939831</v>
      </c>
      <c r="D95" s="37" t="s">
        <v>109</v>
      </c>
      <c r="E95" s="18">
        <v>39965</v>
      </c>
      <c r="F95" s="18">
        <v>40816</v>
      </c>
      <c r="G95" s="13" t="s">
        <v>96</v>
      </c>
      <c r="H95" s="13" t="s">
        <v>97</v>
      </c>
      <c r="I95" s="13" t="s">
        <v>97</v>
      </c>
      <c r="J95" s="13" t="s">
        <v>94</v>
      </c>
      <c r="K95" s="13" t="s">
        <v>94</v>
      </c>
      <c r="L95" s="20" t="s">
        <v>101</v>
      </c>
      <c r="M95" s="37" t="str">
        <f t="shared" si="14"/>
        <v>POINT (701037.14 6077419.451)</v>
      </c>
      <c r="N95" s="38" t="str">
        <f t="shared" si="15"/>
        <v>DKANGIO63POMLENAKKE</v>
      </c>
      <c r="O95" s="38" t="s">
        <v>10</v>
      </c>
      <c r="P95" s="38" t="s">
        <v>1067</v>
      </c>
      <c r="Q95" s="38" t="str">
        <f t="shared" si="16"/>
        <v>DKANGIO63POMLENAKKE</v>
      </c>
      <c r="R95" s="38" t="s">
        <v>10</v>
      </c>
      <c r="S95" s="38" t="str">
        <f t="shared" si="17"/>
        <v>2015-12-22</v>
      </c>
      <c r="T95" s="38" t="str">
        <f t="shared" si="18"/>
        <v>2021-12-22</v>
      </c>
      <c r="U95" s="38" t="s">
        <v>1068</v>
      </c>
      <c r="V95" s="38" t="s">
        <v>1068</v>
      </c>
      <c r="W95" s="38" t="s">
        <v>1068</v>
      </c>
      <c r="X95" s="38" t="s">
        <v>1068</v>
      </c>
      <c r="Y95" s="38" t="s">
        <v>1069</v>
      </c>
      <c r="Z95" s="38" t="str">
        <f t="shared" si="19"/>
        <v>DKANGIO63POMLENAKKE</v>
      </c>
      <c r="AA95" s="38" t="str">
        <f t="shared" si="20"/>
        <v>DKANGIO63POMLENAKKE</v>
      </c>
      <c r="AB95" s="38" t="s">
        <v>1070</v>
      </c>
      <c r="AC95" s="40" t="str">
        <f t="shared" si="21"/>
        <v>2009-06-01</v>
      </c>
      <c r="AD95" s="40" t="str">
        <f t="shared" si="22"/>
        <v>2011-09-30</v>
      </c>
      <c r="AE95" s="41" t="str">
        <f t="shared" si="23"/>
        <v>DKCOAST44</v>
      </c>
      <c r="AF95" s="38" t="s">
        <v>1066</v>
      </c>
      <c r="AG95" s="38" t="s">
        <v>1068</v>
      </c>
      <c r="AH95" s="38" t="s">
        <v>1068</v>
      </c>
      <c r="AI95" s="38" t="str">
        <f t="shared" si="24"/>
        <v>TRUE</v>
      </c>
      <c r="AJ95" s="38" t="str">
        <f t="shared" si="25"/>
        <v>FALSE</v>
      </c>
      <c r="AK95" s="38" t="str">
        <f t="shared" si="26"/>
        <v>FALSE</v>
      </c>
      <c r="AL95" s="38" t="s">
        <v>1071</v>
      </c>
      <c r="AM95" s="38">
        <v>-9999</v>
      </c>
      <c r="AN95" s="38">
        <v>-9999</v>
      </c>
      <c r="AO95" s="38" t="s">
        <v>1072</v>
      </c>
      <c r="AP95" s="39" t="str">
        <f t="shared" si="27"/>
        <v>http://www.miljoeportal.dk/borger/Intro_overfladevand/Sider/default.aspx</v>
      </c>
    </row>
    <row r="96" spans="1:42" ht="15.75" x14ac:dyDescent="0.25">
      <c r="A96" s="13" t="s">
        <v>319</v>
      </c>
      <c r="B96" s="32">
        <v>697121.40673411125</v>
      </c>
      <c r="C96" s="32">
        <v>6086863.2712149331</v>
      </c>
      <c r="D96" s="37" t="s">
        <v>321</v>
      </c>
      <c r="E96" s="18">
        <v>39600</v>
      </c>
      <c r="F96" s="18">
        <v>39721</v>
      </c>
      <c r="G96" s="13" t="s">
        <v>96</v>
      </c>
      <c r="H96" s="13" t="s">
        <v>97</v>
      </c>
      <c r="I96" s="13" t="s">
        <v>97</v>
      </c>
      <c r="J96" s="13" t="s">
        <v>94</v>
      </c>
      <c r="K96" s="13" t="s">
        <v>94</v>
      </c>
      <c r="L96" s="20" t="s">
        <v>101</v>
      </c>
      <c r="M96" s="37" t="str">
        <f t="shared" si="14"/>
        <v>POINT (697121.407 6086863.271)</v>
      </c>
      <c r="N96" s="38" t="str">
        <f t="shared" si="15"/>
        <v>DKANGIOGROENSUND</v>
      </c>
      <c r="O96" s="38" t="s">
        <v>10</v>
      </c>
      <c r="P96" s="38" t="s">
        <v>1067</v>
      </c>
      <c r="Q96" s="38" t="str">
        <f t="shared" si="16"/>
        <v>DKANGIOGROENSUND</v>
      </c>
      <c r="R96" s="38" t="s">
        <v>10</v>
      </c>
      <c r="S96" s="38" t="str">
        <f t="shared" si="17"/>
        <v>2015-12-22</v>
      </c>
      <c r="T96" s="38" t="str">
        <f t="shared" si="18"/>
        <v>2021-12-22</v>
      </c>
      <c r="U96" s="38" t="s">
        <v>1068</v>
      </c>
      <c r="V96" s="38" t="s">
        <v>1068</v>
      </c>
      <c r="W96" s="38" t="s">
        <v>1068</v>
      </c>
      <c r="X96" s="38" t="s">
        <v>1068</v>
      </c>
      <c r="Y96" s="38" t="s">
        <v>1069</v>
      </c>
      <c r="Z96" s="38" t="str">
        <f t="shared" si="19"/>
        <v>DKANGIOGROENSUND</v>
      </c>
      <c r="AA96" s="38" t="str">
        <f t="shared" si="20"/>
        <v>DKANGIOGROENSUND</v>
      </c>
      <c r="AB96" s="38" t="s">
        <v>1070</v>
      </c>
      <c r="AC96" s="40" t="str">
        <f t="shared" si="21"/>
        <v>2008-06-01</v>
      </c>
      <c r="AD96" s="40" t="str">
        <f t="shared" si="22"/>
        <v>2008-09-30</v>
      </c>
      <c r="AE96" s="41" t="str">
        <f t="shared" si="23"/>
        <v>DKCOAST45</v>
      </c>
      <c r="AF96" s="38" t="s">
        <v>1066</v>
      </c>
      <c r="AG96" s="38" t="s">
        <v>1068</v>
      </c>
      <c r="AH96" s="38" t="s">
        <v>1068</v>
      </c>
      <c r="AI96" s="38" t="str">
        <f t="shared" si="24"/>
        <v>TRUE</v>
      </c>
      <c r="AJ96" s="38" t="str">
        <f t="shared" si="25"/>
        <v>FALSE</v>
      </c>
      <c r="AK96" s="38" t="str">
        <f t="shared" si="26"/>
        <v>FALSE</v>
      </c>
      <c r="AL96" s="38" t="s">
        <v>1071</v>
      </c>
      <c r="AM96" s="38">
        <v>-9999</v>
      </c>
      <c r="AN96" s="38">
        <v>-9999</v>
      </c>
      <c r="AO96" s="38" t="s">
        <v>1072</v>
      </c>
      <c r="AP96" s="39" t="str">
        <f t="shared" si="27"/>
        <v>http://www.miljoeportal.dk/borger/Intro_overfladevand/Sider/default.aspx</v>
      </c>
    </row>
    <row r="97" spans="1:42" ht="15.75" x14ac:dyDescent="0.25">
      <c r="A97" s="13" t="s">
        <v>322</v>
      </c>
      <c r="B97" s="32">
        <v>697996.54497350636</v>
      </c>
      <c r="C97" s="32">
        <v>6116237.4089359175</v>
      </c>
      <c r="D97" s="37" t="s">
        <v>54</v>
      </c>
      <c r="E97" s="18">
        <v>40695</v>
      </c>
      <c r="F97" s="18">
        <v>41547</v>
      </c>
      <c r="G97" s="13" t="s">
        <v>96</v>
      </c>
      <c r="H97" s="13" t="s">
        <v>97</v>
      </c>
      <c r="I97" s="13" t="s">
        <v>97</v>
      </c>
      <c r="J97" s="13" t="s">
        <v>94</v>
      </c>
      <c r="K97" s="13" t="s">
        <v>94</v>
      </c>
      <c r="L97" s="20" t="s">
        <v>101</v>
      </c>
      <c r="M97" s="37" t="str">
        <f t="shared" si="14"/>
        <v>POINT (697996.545 6116237.409)</v>
      </c>
      <c r="N97" s="38" t="str">
        <f t="shared" si="15"/>
        <v>DKANGIO39FAKSEBUGT</v>
      </c>
      <c r="O97" s="38" t="s">
        <v>10</v>
      </c>
      <c r="P97" s="38" t="s">
        <v>1067</v>
      </c>
      <c r="Q97" s="38" t="str">
        <f t="shared" si="16"/>
        <v>DKANGIO39FAKSEBUGT</v>
      </c>
      <c r="R97" s="38" t="s">
        <v>10</v>
      </c>
      <c r="S97" s="38" t="str">
        <f t="shared" si="17"/>
        <v>2015-12-22</v>
      </c>
      <c r="T97" s="38" t="str">
        <f t="shared" si="18"/>
        <v>2021-12-22</v>
      </c>
      <c r="U97" s="38" t="s">
        <v>1068</v>
      </c>
      <c r="V97" s="38" t="s">
        <v>1068</v>
      </c>
      <c r="W97" s="38" t="s">
        <v>1068</v>
      </c>
      <c r="X97" s="38" t="s">
        <v>1068</v>
      </c>
      <c r="Y97" s="38" t="s">
        <v>1069</v>
      </c>
      <c r="Z97" s="38" t="str">
        <f t="shared" si="19"/>
        <v>DKANGIO39FAKSEBUGT</v>
      </c>
      <c r="AA97" s="38" t="str">
        <f t="shared" si="20"/>
        <v>DKANGIO39FAKSEBUGT</v>
      </c>
      <c r="AB97" s="38" t="s">
        <v>1070</v>
      </c>
      <c r="AC97" s="40" t="str">
        <f t="shared" si="21"/>
        <v>2011-06-01</v>
      </c>
      <c r="AD97" s="40" t="str">
        <f t="shared" si="22"/>
        <v>2013-09-30</v>
      </c>
      <c r="AE97" s="41" t="str">
        <f t="shared" si="23"/>
        <v>DKCOAST46</v>
      </c>
      <c r="AF97" s="38" t="s">
        <v>1066</v>
      </c>
      <c r="AG97" s="38" t="s">
        <v>1068</v>
      </c>
      <c r="AH97" s="38" t="s">
        <v>1068</v>
      </c>
      <c r="AI97" s="38" t="str">
        <f t="shared" si="24"/>
        <v>TRUE</v>
      </c>
      <c r="AJ97" s="38" t="str">
        <f t="shared" si="25"/>
        <v>FALSE</v>
      </c>
      <c r="AK97" s="38" t="str">
        <f t="shared" si="26"/>
        <v>FALSE</v>
      </c>
      <c r="AL97" s="38" t="s">
        <v>1071</v>
      </c>
      <c r="AM97" s="38">
        <v>-9999</v>
      </c>
      <c r="AN97" s="38">
        <v>-9999</v>
      </c>
      <c r="AO97" s="38" t="s">
        <v>1072</v>
      </c>
      <c r="AP97" s="39" t="str">
        <f t="shared" si="27"/>
        <v>http://www.miljoeportal.dk/borger/Intro_overfladevand/Sider/default.aspx</v>
      </c>
    </row>
    <row r="98" spans="1:42" ht="15.75" x14ac:dyDescent="0.25">
      <c r="A98" s="13" t="s">
        <v>324</v>
      </c>
      <c r="B98" s="32">
        <v>717154.82641735312</v>
      </c>
      <c r="C98" s="32">
        <v>6100793.5135379061</v>
      </c>
      <c r="D98" s="37" t="s">
        <v>54</v>
      </c>
      <c r="E98" s="18">
        <v>40695</v>
      </c>
      <c r="F98" s="18">
        <v>41547</v>
      </c>
      <c r="G98" s="13" t="s">
        <v>96</v>
      </c>
      <c r="H98" s="13" t="s">
        <v>97</v>
      </c>
      <c r="I98" s="13" t="s">
        <v>97</v>
      </c>
      <c r="J98" s="13" t="s">
        <v>94</v>
      </c>
      <c r="K98" s="13" t="s">
        <v>94</v>
      </c>
      <c r="L98" s="20" t="s">
        <v>101</v>
      </c>
      <c r="M98" s="37" t="str">
        <f t="shared" si="14"/>
        <v>POINT (717154.826 6100793.514)</v>
      </c>
      <c r="N98" s="38" t="str">
        <f t="shared" si="15"/>
        <v>DKANGIO41FREDSKOV</v>
      </c>
      <c r="O98" s="38" t="s">
        <v>10</v>
      </c>
      <c r="P98" s="38" t="s">
        <v>1067</v>
      </c>
      <c r="Q98" s="38" t="str">
        <f t="shared" si="16"/>
        <v>DKANGIO41FREDSKOV</v>
      </c>
      <c r="R98" s="38" t="s">
        <v>10</v>
      </c>
      <c r="S98" s="38" t="str">
        <f t="shared" si="17"/>
        <v>2015-12-22</v>
      </c>
      <c r="T98" s="38" t="str">
        <f t="shared" si="18"/>
        <v>2021-12-22</v>
      </c>
      <c r="U98" s="38" t="s">
        <v>1068</v>
      </c>
      <c r="V98" s="38" t="s">
        <v>1068</v>
      </c>
      <c r="W98" s="38" t="s">
        <v>1068</v>
      </c>
      <c r="X98" s="38" t="s">
        <v>1068</v>
      </c>
      <c r="Y98" s="38" t="s">
        <v>1069</v>
      </c>
      <c r="Z98" s="38" t="str">
        <f t="shared" si="19"/>
        <v>DKANGIO41FREDSKOV</v>
      </c>
      <c r="AA98" s="38" t="str">
        <f t="shared" si="20"/>
        <v>DKANGIO41FREDSKOV</v>
      </c>
      <c r="AB98" s="38" t="s">
        <v>1070</v>
      </c>
      <c r="AC98" s="40" t="str">
        <f t="shared" si="21"/>
        <v>2011-06-01</v>
      </c>
      <c r="AD98" s="40" t="str">
        <f t="shared" si="22"/>
        <v>2013-09-30</v>
      </c>
      <c r="AE98" s="41" t="str">
        <f t="shared" si="23"/>
        <v>DKCOAST46</v>
      </c>
      <c r="AF98" s="38" t="s">
        <v>1066</v>
      </c>
      <c r="AG98" s="38" t="s">
        <v>1068</v>
      </c>
      <c r="AH98" s="38" t="s">
        <v>1068</v>
      </c>
      <c r="AI98" s="38" t="str">
        <f t="shared" si="24"/>
        <v>TRUE</v>
      </c>
      <c r="AJ98" s="38" t="str">
        <f t="shared" si="25"/>
        <v>FALSE</v>
      </c>
      <c r="AK98" s="38" t="str">
        <f t="shared" si="26"/>
        <v>FALSE</v>
      </c>
      <c r="AL98" s="38" t="s">
        <v>1071</v>
      </c>
      <c r="AM98" s="38">
        <v>-9999</v>
      </c>
      <c r="AN98" s="38">
        <v>-9999</v>
      </c>
      <c r="AO98" s="38" t="s">
        <v>1072</v>
      </c>
      <c r="AP98" s="39" t="str">
        <f t="shared" si="27"/>
        <v>http://www.miljoeportal.dk/borger/Intro_overfladevand/Sider/default.aspx</v>
      </c>
    </row>
    <row r="99" spans="1:42" ht="15.75" x14ac:dyDescent="0.25">
      <c r="A99" s="13" t="s">
        <v>326</v>
      </c>
      <c r="B99" s="32">
        <v>710652.16872994951</v>
      </c>
      <c r="C99" s="32">
        <v>6124380.1772716111</v>
      </c>
      <c r="D99" s="37" t="s">
        <v>54</v>
      </c>
      <c r="E99" s="18">
        <v>40695</v>
      </c>
      <c r="F99" s="18">
        <v>41547</v>
      </c>
      <c r="G99" s="13" t="s">
        <v>96</v>
      </c>
      <c r="H99" s="13" t="s">
        <v>97</v>
      </c>
      <c r="I99" s="13" t="s">
        <v>97</v>
      </c>
      <c r="J99" s="13" t="s">
        <v>94</v>
      </c>
      <c r="K99" s="13" t="s">
        <v>94</v>
      </c>
      <c r="L99" s="20" t="s">
        <v>101</v>
      </c>
      <c r="M99" s="37" t="str">
        <f t="shared" si="14"/>
        <v>POINT (710652.169 6124380.177)</v>
      </c>
      <c r="N99" s="38" t="str">
        <f t="shared" si="15"/>
        <v>DKANGIO52LUND</v>
      </c>
      <c r="O99" s="38" t="s">
        <v>10</v>
      </c>
      <c r="P99" s="38" t="s">
        <v>1067</v>
      </c>
      <c r="Q99" s="38" t="str">
        <f t="shared" si="16"/>
        <v>DKANGIO52LUND</v>
      </c>
      <c r="R99" s="38" t="s">
        <v>10</v>
      </c>
      <c r="S99" s="38" t="str">
        <f t="shared" si="17"/>
        <v>2015-12-22</v>
      </c>
      <c r="T99" s="38" t="str">
        <f t="shared" si="18"/>
        <v>2021-12-22</v>
      </c>
      <c r="U99" s="38" t="s">
        <v>1068</v>
      </c>
      <c r="V99" s="38" t="s">
        <v>1068</v>
      </c>
      <c r="W99" s="38" t="s">
        <v>1068</v>
      </c>
      <c r="X99" s="38" t="s">
        <v>1068</v>
      </c>
      <c r="Y99" s="38" t="s">
        <v>1069</v>
      </c>
      <c r="Z99" s="38" t="str">
        <f t="shared" si="19"/>
        <v>DKANGIO52LUND</v>
      </c>
      <c r="AA99" s="38" t="str">
        <f t="shared" si="20"/>
        <v>DKANGIO52LUND</v>
      </c>
      <c r="AB99" s="38" t="s">
        <v>1070</v>
      </c>
      <c r="AC99" s="40" t="str">
        <f t="shared" si="21"/>
        <v>2011-06-01</v>
      </c>
      <c r="AD99" s="40" t="str">
        <f t="shared" si="22"/>
        <v>2013-09-30</v>
      </c>
      <c r="AE99" s="41" t="str">
        <f t="shared" si="23"/>
        <v>DKCOAST46</v>
      </c>
      <c r="AF99" s="38" t="s">
        <v>1066</v>
      </c>
      <c r="AG99" s="38" t="s">
        <v>1068</v>
      </c>
      <c r="AH99" s="38" t="s">
        <v>1068</v>
      </c>
      <c r="AI99" s="38" t="str">
        <f t="shared" si="24"/>
        <v>TRUE</v>
      </c>
      <c r="AJ99" s="38" t="str">
        <f t="shared" si="25"/>
        <v>FALSE</v>
      </c>
      <c r="AK99" s="38" t="str">
        <f t="shared" si="26"/>
        <v>FALSE</v>
      </c>
      <c r="AL99" s="38" t="s">
        <v>1071</v>
      </c>
      <c r="AM99" s="38">
        <v>-9999</v>
      </c>
      <c r="AN99" s="38">
        <v>-9999</v>
      </c>
      <c r="AO99" s="38" t="s">
        <v>1072</v>
      </c>
      <c r="AP99" s="39" t="str">
        <f t="shared" si="27"/>
        <v>http://www.miljoeportal.dk/borger/Intro_overfladevand/Sider/default.aspx</v>
      </c>
    </row>
    <row r="100" spans="1:42" ht="15.75" x14ac:dyDescent="0.25">
      <c r="A100" s="13" t="s">
        <v>328</v>
      </c>
      <c r="B100" s="32">
        <v>701958.82546700269</v>
      </c>
      <c r="C100" s="32">
        <v>6122470.1397420168</v>
      </c>
      <c r="D100" s="37" t="s">
        <v>54</v>
      </c>
      <c r="E100" s="18">
        <v>40695</v>
      </c>
      <c r="F100" s="18">
        <v>41547</v>
      </c>
      <c r="G100" s="13" t="s">
        <v>96</v>
      </c>
      <c r="H100" s="13" t="s">
        <v>97</v>
      </c>
      <c r="I100" s="13" t="s">
        <v>97</v>
      </c>
      <c r="J100" s="13" t="s">
        <v>94</v>
      </c>
      <c r="K100" s="13" t="s">
        <v>94</v>
      </c>
      <c r="L100" s="20" t="s">
        <v>101</v>
      </c>
      <c r="M100" s="37" t="str">
        <f t="shared" si="14"/>
        <v>POINT (701958.825 6122470.14)</v>
      </c>
      <c r="N100" s="38" t="str">
        <f t="shared" si="15"/>
        <v>DKANGIO53FAKSELADEPLADS</v>
      </c>
      <c r="O100" s="38" t="s">
        <v>10</v>
      </c>
      <c r="P100" s="38" t="s">
        <v>1067</v>
      </c>
      <c r="Q100" s="38" t="str">
        <f t="shared" si="16"/>
        <v>DKANGIO53FAKSELADEPLADS</v>
      </c>
      <c r="R100" s="38" t="s">
        <v>10</v>
      </c>
      <c r="S100" s="38" t="str">
        <f t="shared" si="17"/>
        <v>2015-12-22</v>
      </c>
      <c r="T100" s="38" t="str">
        <f t="shared" si="18"/>
        <v>2021-12-22</v>
      </c>
      <c r="U100" s="38" t="s">
        <v>1068</v>
      </c>
      <c r="V100" s="38" t="s">
        <v>1068</v>
      </c>
      <c r="W100" s="38" t="s">
        <v>1068</v>
      </c>
      <c r="X100" s="38" t="s">
        <v>1068</v>
      </c>
      <c r="Y100" s="38" t="s">
        <v>1069</v>
      </c>
      <c r="Z100" s="38" t="str">
        <f t="shared" si="19"/>
        <v>DKANGIO53FAKSELADEPLADS</v>
      </c>
      <c r="AA100" s="38" t="str">
        <f t="shared" si="20"/>
        <v>DKANGIO53FAKSELADEPLADS</v>
      </c>
      <c r="AB100" s="38" t="s">
        <v>1070</v>
      </c>
      <c r="AC100" s="40" t="str">
        <f t="shared" si="21"/>
        <v>2011-06-01</v>
      </c>
      <c r="AD100" s="40" t="str">
        <f t="shared" si="22"/>
        <v>2013-09-30</v>
      </c>
      <c r="AE100" s="41" t="str">
        <f t="shared" si="23"/>
        <v>DKCOAST46</v>
      </c>
      <c r="AF100" s="38" t="s">
        <v>1066</v>
      </c>
      <c r="AG100" s="38" t="s">
        <v>1068</v>
      </c>
      <c r="AH100" s="38" t="s">
        <v>1068</v>
      </c>
      <c r="AI100" s="38" t="str">
        <f t="shared" si="24"/>
        <v>TRUE</v>
      </c>
      <c r="AJ100" s="38" t="str">
        <f t="shared" si="25"/>
        <v>FALSE</v>
      </c>
      <c r="AK100" s="38" t="str">
        <f t="shared" si="26"/>
        <v>FALSE</v>
      </c>
      <c r="AL100" s="38" t="s">
        <v>1071</v>
      </c>
      <c r="AM100" s="38">
        <v>-9999</v>
      </c>
      <c r="AN100" s="38">
        <v>-9999</v>
      </c>
      <c r="AO100" s="38" t="s">
        <v>1072</v>
      </c>
      <c r="AP100" s="39" t="str">
        <f t="shared" si="27"/>
        <v>http://www.miljoeportal.dk/borger/Intro_overfladevand/Sider/default.aspx</v>
      </c>
    </row>
    <row r="101" spans="1:42" ht="15.75" x14ac:dyDescent="0.25">
      <c r="A101" s="13" t="s">
        <v>330</v>
      </c>
      <c r="B101" s="32">
        <v>700447.91203168943</v>
      </c>
      <c r="C101" s="32">
        <v>6113749.2877367828</v>
      </c>
      <c r="D101" s="37" t="s">
        <v>54</v>
      </c>
      <c r="E101" s="18">
        <v>40695</v>
      </c>
      <c r="F101" s="18">
        <v>41547</v>
      </c>
      <c r="G101" s="13" t="s">
        <v>96</v>
      </c>
      <c r="H101" s="13" t="s">
        <v>97</v>
      </c>
      <c r="I101" s="13" t="s">
        <v>97</v>
      </c>
      <c r="J101" s="13" t="s">
        <v>94</v>
      </c>
      <c r="K101" s="13" t="s">
        <v>94</v>
      </c>
      <c r="L101" s="20" t="s">
        <v>101</v>
      </c>
      <c r="M101" s="37" t="str">
        <f t="shared" si="14"/>
        <v>POINT (700447.912 6113749.288)</v>
      </c>
      <c r="N101" s="38" t="str">
        <f t="shared" si="15"/>
        <v>DKANGIO54SKANSE</v>
      </c>
      <c r="O101" s="38" t="s">
        <v>10</v>
      </c>
      <c r="P101" s="38" t="s">
        <v>1067</v>
      </c>
      <c r="Q101" s="38" t="str">
        <f t="shared" si="16"/>
        <v>DKANGIO54SKANSE</v>
      </c>
      <c r="R101" s="38" t="s">
        <v>10</v>
      </c>
      <c r="S101" s="38" t="str">
        <f t="shared" si="17"/>
        <v>2015-12-22</v>
      </c>
      <c r="T101" s="38" t="str">
        <f t="shared" si="18"/>
        <v>2021-12-22</v>
      </c>
      <c r="U101" s="38" t="s">
        <v>1068</v>
      </c>
      <c r="V101" s="38" t="s">
        <v>1068</v>
      </c>
      <c r="W101" s="38" t="s">
        <v>1068</v>
      </c>
      <c r="X101" s="38" t="s">
        <v>1068</v>
      </c>
      <c r="Y101" s="38" t="s">
        <v>1069</v>
      </c>
      <c r="Z101" s="38" t="str">
        <f t="shared" si="19"/>
        <v>DKANGIO54SKANSE</v>
      </c>
      <c r="AA101" s="38" t="str">
        <f t="shared" si="20"/>
        <v>DKANGIO54SKANSE</v>
      </c>
      <c r="AB101" s="38" t="s">
        <v>1070</v>
      </c>
      <c r="AC101" s="40" t="str">
        <f t="shared" si="21"/>
        <v>2011-06-01</v>
      </c>
      <c r="AD101" s="40" t="str">
        <f t="shared" si="22"/>
        <v>2013-09-30</v>
      </c>
      <c r="AE101" s="41" t="str">
        <f t="shared" si="23"/>
        <v>DKCOAST46</v>
      </c>
      <c r="AF101" s="38" t="s">
        <v>1066</v>
      </c>
      <c r="AG101" s="38" t="s">
        <v>1068</v>
      </c>
      <c r="AH101" s="38" t="s">
        <v>1068</v>
      </c>
      <c r="AI101" s="38" t="str">
        <f t="shared" si="24"/>
        <v>TRUE</v>
      </c>
      <c r="AJ101" s="38" t="str">
        <f t="shared" si="25"/>
        <v>FALSE</v>
      </c>
      <c r="AK101" s="38" t="str">
        <f t="shared" si="26"/>
        <v>FALSE</v>
      </c>
      <c r="AL101" s="38" t="s">
        <v>1071</v>
      </c>
      <c r="AM101" s="38">
        <v>-9999</v>
      </c>
      <c r="AN101" s="38">
        <v>-9999</v>
      </c>
      <c r="AO101" s="38" t="s">
        <v>1072</v>
      </c>
      <c r="AP101" s="39" t="str">
        <f t="shared" si="27"/>
        <v>http://www.miljoeportal.dk/borger/Intro_overfladevand/Sider/default.aspx</v>
      </c>
    </row>
    <row r="102" spans="1:42" ht="15.75" x14ac:dyDescent="0.25">
      <c r="A102" s="13" t="s">
        <v>332</v>
      </c>
      <c r="B102" s="32">
        <v>703108.30783370696</v>
      </c>
      <c r="C102" s="32">
        <v>6114262.9286225773</v>
      </c>
      <c r="D102" s="37" t="s">
        <v>54</v>
      </c>
      <c r="E102" s="18">
        <v>40695</v>
      </c>
      <c r="F102" s="18">
        <v>41547</v>
      </c>
      <c r="G102" s="13" t="s">
        <v>96</v>
      </c>
      <c r="H102" s="13" t="s">
        <v>97</v>
      </c>
      <c r="I102" s="13" t="s">
        <v>97</v>
      </c>
      <c r="J102" s="13" t="s">
        <v>94</v>
      </c>
      <c r="K102" s="13" t="s">
        <v>94</v>
      </c>
      <c r="L102" s="20" t="s">
        <v>101</v>
      </c>
      <c r="M102" s="37" t="str">
        <f t="shared" si="14"/>
        <v>POINT (703108.308 6114262.929)</v>
      </c>
      <c r="N102" s="38" t="str">
        <f t="shared" si="15"/>
        <v>DKANGIO55SANDENE</v>
      </c>
      <c r="O102" s="38" t="s">
        <v>10</v>
      </c>
      <c r="P102" s="38" t="s">
        <v>1067</v>
      </c>
      <c r="Q102" s="38" t="str">
        <f t="shared" si="16"/>
        <v>DKANGIO55SANDENE</v>
      </c>
      <c r="R102" s="38" t="s">
        <v>10</v>
      </c>
      <c r="S102" s="38" t="str">
        <f t="shared" si="17"/>
        <v>2015-12-22</v>
      </c>
      <c r="T102" s="38" t="str">
        <f t="shared" si="18"/>
        <v>2021-12-22</v>
      </c>
      <c r="U102" s="38" t="s">
        <v>1068</v>
      </c>
      <c r="V102" s="38" t="s">
        <v>1068</v>
      </c>
      <c r="W102" s="38" t="s">
        <v>1068</v>
      </c>
      <c r="X102" s="38" t="s">
        <v>1068</v>
      </c>
      <c r="Y102" s="38" t="s">
        <v>1069</v>
      </c>
      <c r="Z102" s="38" t="str">
        <f t="shared" si="19"/>
        <v>DKANGIO55SANDENE</v>
      </c>
      <c r="AA102" s="38" t="str">
        <f t="shared" si="20"/>
        <v>DKANGIO55SANDENE</v>
      </c>
      <c r="AB102" s="38" t="s">
        <v>1070</v>
      </c>
      <c r="AC102" s="40" t="str">
        <f t="shared" si="21"/>
        <v>2011-06-01</v>
      </c>
      <c r="AD102" s="40" t="str">
        <f t="shared" si="22"/>
        <v>2013-09-30</v>
      </c>
      <c r="AE102" s="41" t="str">
        <f t="shared" si="23"/>
        <v>DKCOAST46</v>
      </c>
      <c r="AF102" s="38" t="s">
        <v>1066</v>
      </c>
      <c r="AG102" s="38" t="s">
        <v>1068</v>
      </c>
      <c r="AH102" s="38" t="s">
        <v>1068</v>
      </c>
      <c r="AI102" s="38" t="str">
        <f t="shared" si="24"/>
        <v>TRUE</v>
      </c>
      <c r="AJ102" s="38" t="str">
        <f t="shared" si="25"/>
        <v>FALSE</v>
      </c>
      <c r="AK102" s="38" t="str">
        <f t="shared" si="26"/>
        <v>FALSE</v>
      </c>
      <c r="AL102" s="38" t="s">
        <v>1071</v>
      </c>
      <c r="AM102" s="38">
        <v>-9999</v>
      </c>
      <c r="AN102" s="38">
        <v>-9999</v>
      </c>
      <c r="AO102" s="38" t="s">
        <v>1072</v>
      </c>
      <c r="AP102" s="39" t="str">
        <f t="shared" si="27"/>
        <v>http://www.miljoeportal.dk/borger/Intro_overfladevand/Sider/default.aspx</v>
      </c>
    </row>
    <row r="103" spans="1:42" ht="15.75" x14ac:dyDescent="0.25">
      <c r="A103" s="13" t="s">
        <v>334</v>
      </c>
      <c r="B103" s="32">
        <v>711013.1105418423</v>
      </c>
      <c r="C103" s="32">
        <v>6108876.7665707087</v>
      </c>
      <c r="D103" s="37" t="s">
        <v>54</v>
      </c>
      <c r="E103" s="18">
        <v>40695</v>
      </c>
      <c r="F103" s="18">
        <v>40816</v>
      </c>
      <c r="G103" s="13" t="s">
        <v>96</v>
      </c>
      <c r="H103" s="13" t="s">
        <v>97</v>
      </c>
      <c r="I103" s="13" t="s">
        <v>97</v>
      </c>
      <c r="J103" s="13" t="s">
        <v>94</v>
      </c>
      <c r="K103" s="13" t="s">
        <v>94</v>
      </c>
      <c r="L103" s="20" t="s">
        <v>101</v>
      </c>
      <c r="M103" s="37" t="str">
        <f t="shared" si="14"/>
        <v>POINT (711013.111 6108876.767)</v>
      </c>
      <c r="N103" s="38" t="str">
        <f t="shared" si="15"/>
        <v>DKANGIO56SAEKKEN</v>
      </c>
      <c r="O103" s="38" t="s">
        <v>10</v>
      </c>
      <c r="P103" s="38" t="s">
        <v>1067</v>
      </c>
      <c r="Q103" s="38" t="str">
        <f t="shared" si="16"/>
        <v>DKANGIO56SAEKKEN</v>
      </c>
      <c r="R103" s="38" t="s">
        <v>10</v>
      </c>
      <c r="S103" s="38" t="str">
        <f t="shared" si="17"/>
        <v>2015-12-22</v>
      </c>
      <c r="T103" s="38" t="str">
        <f t="shared" si="18"/>
        <v>2021-12-22</v>
      </c>
      <c r="U103" s="38" t="s">
        <v>1068</v>
      </c>
      <c r="V103" s="38" t="s">
        <v>1068</v>
      </c>
      <c r="W103" s="38" t="s">
        <v>1068</v>
      </c>
      <c r="X103" s="38" t="s">
        <v>1068</v>
      </c>
      <c r="Y103" s="38" t="s">
        <v>1069</v>
      </c>
      <c r="Z103" s="38" t="str">
        <f t="shared" si="19"/>
        <v>DKANGIO56SAEKKEN</v>
      </c>
      <c r="AA103" s="38" t="str">
        <f t="shared" si="20"/>
        <v>DKANGIO56SAEKKEN</v>
      </c>
      <c r="AB103" s="38" t="s">
        <v>1070</v>
      </c>
      <c r="AC103" s="40" t="str">
        <f t="shared" si="21"/>
        <v>2011-06-01</v>
      </c>
      <c r="AD103" s="40" t="str">
        <f t="shared" si="22"/>
        <v>2011-09-30</v>
      </c>
      <c r="AE103" s="41" t="str">
        <f t="shared" si="23"/>
        <v>DKCOAST46</v>
      </c>
      <c r="AF103" s="38" t="s">
        <v>1066</v>
      </c>
      <c r="AG103" s="38" t="s">
        <v>1068</v>
      </c>
      <c r="AH103" s="38" t="s">
        <v>1068</v>
      </c>
      <c r="AI103" s="38" t="str">
        <f t="shared" si="24"/>
        <v>TRUE</v>
      </c>
      <c r="AJ103" s="38" t="str">
        <f t="shared" si="25"/>
        <v>FALSE</v>
      </c>
      <c r="AK103" s="38" t="str">
        <f t="shared" si="26"/>
        <v>FALSE</v>
      </c>
      <c r="AL103" s="38" t="s">
        <v>1071</v>
      </c>
      <c r="AM103" s="38">
        <v>-9999</v>
      </c>
      <c r="AN103" s="38">
        <v>-9999</v>
      </c>
      <c r="AO103" s="38" t="s">
        <v>1072</v>
      </c>
      <c r="AP103" s="39" t="str">
        <f t="shared" si="27"/>
        <v>http://www.miljoeportal.dk/borger/Intro_overfladevand/Sider/default.aspx</v>
      </c>
    </row>
    <row r="104" spans="1:42" ht="15.75" x14ac:dyDescent="0.25">
      <c r="A104" s="13" t="s">
        <v>336</v>
      </c>
      <c r="B104" s="32">
        <v>717079.05787617387</v>
      </c>
      <c r="C104" s="32">
        <v>6127079.5255136639</v>
      </c>
      <c r="D104" s="37" t="s">
        <v>54</v>
      </c>
      <c r="E104" s="18">
        <v>41061</v>
      </c>
      <c r="F104" s="18">
        <v>41547</v>
      </c>
      <c r="G104" s="13" t="s">
        <v>96</v>
      </c>
      <c r="H104" s="13" t="s">
        <v>97</v>
      </c>
      <c r="I104" s="13" t="s">
        <v>97</v>
      </c>
      <c r="J104" s="13" t="s">
        <v>94</v>
      </c>
      <c r="K104" s="13" t="s">
        <v>94</v>
      </c>
      <c r="L104" s="20" t="s">
        <v>101</v>
      </c>
      <c r="M104" s="37" t="str">
        <f t="shared" si="14"/>
        <v>POINT (717079.058 6127079.526)</v>
      </c>
      <c r="N104" s="38" t="str">
        <f t="shared" si="15"/>
        <v>DKANGIO57ROEDVIGOEST</v>
      </c>
      <c r="O104" s="38" t="s">
        <v>10</v>
      </c>
      <c r="P104" s="38" t="s">
        <v>1067</v>
      </c>
      <c r="Q104" s="38" t="str">
        <f t="shared" si="16"/>
        <v>DKANGIO57ROEDVIGOEST</v>
      </c>
      <c r="R104" s="38" t="s">
        <v>10</v>
      </c>
      <c r="S104" s="38" t="str">
        <f t="shared" si="17"/>
        <v>2015-12-22</v>
      </c>
      <c r="T104" s="38" t="str">
        <f t="shared" si="18"/>
        <v>2021-12-22</v>
      </c>
      <c r="U104" s="38" t="s">
        <v>1068</v>
      </c>
      <c r="V104" s="38" t="s">
        <v>1068</v>
      </c>
      <c r="W104" s="38" t="s">
        <v>1068</v>
      </c>
      <c r="X104" s="38" t="s">
        <v>1068</v>
      </c>
      <c r="Y104" s="38" t="s">
        <v>1069</v>
      </c>
      <c r="Z104" s="38" t="str">
        <f t="shared" si="19"/>
        <v>DKANGIO57ROEDVIGOEST</v>
      </c>
      <c r="AA104" s="38" t="str">
        <f t="shared" si="20"/>
        <v>DKANGIO57ROEDVIGOEST</v>
      </c>
      <c r="AB104" s="38" t="s">
        <v>1070</v>
      </c>
      <c r="AC104" s="40" t="str">
        <f t="shared" si="21"/>
        <v>2012-06-01</v>
      </c>
      <c r="AD104" s="40" t="str">
        <f t="shared" si="22"/>
        <v>2013-09-30</v>
      </c>
      <c r="AE104" s="41" t="str">
        <f t="shared" si="23"/>
        <v>DKCOAST46</v>
      </c>
      <c r="AF104" s="38" t="s">
        <v>1066</v>
      </c>
      <c r="AG104" s="38" t="s">
        <v>1068</v>
      </c>
      <c r="AH104" s="38" t="s">
        <v>1068</v>
      </c>
      <c r="AI104" s="38" t="str">
        <f t="shared" si="24"/>
        <v>TRUE</v>
      </c>
      <c r="AJ104" s="38" t="str">
        <f t="shared" si="25"/>
        <v>FALSE</v>
      </c>
      <c r="AK104" s="38" t="str">
        <f t="shared" si="26"/>
        <v>FALSE</v>
      </c>
      <c r="AL104" s="38" t="s">
        <v>1071</v>
      </c>
      <c r="AM104" s="38">
        <v>-9999</v>
      </c>
      <c r="AN104" s="38">
        <v>-9999</v>
      </c>
      <c r="AO104" s="38" t="s">
        <v>1072</v>
      </c>
      <c r="AP104" s="39" t="str">
        <f t="shared" si="27"/>
        <v>http://www.miljoeportal.dk/borger/Intro_overfladevand/Sider/default.aspx</v>
      </c>
    </row>
    <row r="105" spans="1:42" ht="15.75" x14ac:dyDescent="0.25">
      <c r="A105" s="13" t="s">
        <v>338</v>
      </c>
      <c r="B105" s="32">
        <v>696185.93549622712</v>
      </c>
      <c r="C105" s="32">
        <v>6116501.6285328604</v>
      </c>
      <c r="D105" s="37" t="s">
        <v>55</v>
      </c>
      <c r="E105" s="18">
        <v>39234</v>
      </c>
      <c r="F105" s="18">
        <v>41547</v>
      </c>
      <c r="G105" s="13" t="s">
        <v>96</v>
      </c>
      <c r="H105" s="13" t="s">
        <v>97</v>
      </c>
      <c r="I105" s="13" t="s">
        <v>97</v>
      </c>
      <c r="J105" s="13" t="s">
        <v>94</v>
      </c>
      <c r="K105" s="13" t="s">
        <v>94</v>
      </c>
      <c r="L105" s="20" t="s">
        <v>101</v>
      </c>
      <c r="M105" s="37" t="str">
        <f t="shared" si="14"/>
        <v>POINT (696185.935 6116501.629)</v>
      </c>
      <c r="N105" s="38" t="str">
        <f t="shared" si="15"/>
        <v>DKANGIO1FEDDET</v>
      </c>
      <c r="O105" s="38" t="s">
        <v>10</v>
      </c>
      <c r="P105" s="38" t="s">
        <v>1067</v>
      </c>
      <c r="Q105" s="38" t="str">
        <f t="shared" si="16"/>
        <v>DKANGIO1FEDDET</v>
      </c>
      <c r="R105" s="38" t="s">
        <v>10</v>
      </c>
      <c r="S105" s="38" t="str">
        <f t="shared" si="17"/>
        <v>2015-12-22</v>
      </c>
      <c r="T105" s="38" t="str">
        <f t="shared" si="18"/>
        <v>2021-12-22</v>
      </c>
      <c r="U105" s="38" t="s">
        <v>1068</v>
      </c>
      <c r="V105" s="38" t="s">
        <v>1068</v>
      </c>
      <c r="W105" s="38" t="s">
        <v>1068</v>
      </c>
      <c r="X105" s="38" t="s">
        <v>1068</v>
      </c>
      <c r="Y105" s="38" t="s">
        <v>1069</v>
      </c>
      <c r="Z105" s="38" t="str">
        <f t="shared" si="19"/>
        <v>DKANGIO1FEDDET</v>
      </c>
      <c r="AA105" s="38" t="str">
        <f t="shared" si="20"/>
        <v>DKANGIO1FEDDET</v>
      </c>
      <c r="AB105" s="38" t="s">
        <v>1070</v>
      </c>
      <c r="AC105" s="40" t="str">
        <f t="shared" si="21"/>
        <v>2007-06-01</v>
      </c>
      <c r="AD105" s="40" t="str">
        <f t="shared" si="22"/>
        <v>2013-09-30</v>
      </c>
      <c r="AE105" s="41" t="str">
        <f t="shared" si="23"/>
        <v>DKCOAST47</v>
      </c>
      <c r="AF105" s="38" t="s">
        <v>1066</v>
      </c>
      <c r="AG105" s="38" t="s">
        <v>1068</v>
      </c>
      <c r="AH105" s="38" t="s">
        <v>1068</v>
      </c>
      <c r="AI105" s="38" t="str">
        <f t="shared" si="24"/>
        <v>TRUE</v>
      </c>
      <c r="AJ105" s="38" t="str">
        <f t="shared" si="25"/>
        <v>FALSE</v>
      </c>
      <c r="AK105" s="38" t="str">
        <f t="shared" si="26"/>
        <v>FALSE</v>
      </c>
      <c r="AL105" s="38" t="s">
        <v>1071</v>
      </c>
      <c r="AM105" s="38">
        <v>-9999</v>
      </c>
      <c r="AN105" s="38">
        <v>-9999</v>
      </c>
      <c r="AO105" s="38" t="s">
        <v>1072</v>
      </c>
      <c r="AP105" s="39" t="str">
        <f t="shared" si="27"/>
        <v>http://www.miljoeportal.dk/borger/Intro_overfladevand/Sider/default.aspx</v>
      </c>
    </row>
    <row r="106" spans="1:42" ht="15.75" x14ac:dyDescent="0.25">
      <c r="A106" s="13" t="s">
        <v>340</v>
      </c>
      <c r="B106" s="32">
        <v>693958.46553380659</v>
      </c>
      <c r="C106" s="32">
        <v>6117727.943834763</v>
      </c>
      <c r="D106" s="37" t="s">
        <v>55</v>
      </c>
      <c r="E106" s="18">
        <v>39234</v>
      </c>
      <c r="F106" s="18">
        <v>41547</v>
      </c>
      <c r="G106" s="13" t="s">
        <v>96</v>
      </c>
      <c r="H106" s="13" t="s">
        <v>97</v>
      </c>
      <c r="I106" s="13" t="s">
        <v>97</v>
      </c>
      <c r="J106" s="13" t="s">
        <v>94</v>
      </c>
      <c r="K106" s="13" t="s">
        <v>94</v>
      </c>
      <c r="L106" s="20" t="s">
        <v>101</v>
      </c>
      <c r="M106" s="37" t="str">
        <f t="shared" si="14"/>
        <v>POINT (693958.466 6117727.944)</v>
      </c>
      <c r="N106" s="38" t="str">
        <f t="shared" si="15"/>
        <v>DKANGIO24MOSEBOELLE</v>
      </c>
      <c r="O106" s="38" t="s">
        <v>10</v>
      </c>
      <c r="P106" s="38" t="s">
        <v>1067</v>
      </c>
      <c r="Q106" s="38" t="str">
        <f t="shared" si="16"/>
        <v>DKANGIO24MOSEBOELLE</v>
      </c>
      <c r="R106" s="38" t="s">
        <v>10</v>
      </c>
      <c r="S106" s="38" t="str">
        <f t="shared" si="17"/>
        <v>2015-12-22</v>
      </c>
      <c r="T106" s="38" t="str">
        <f t="shared" si="18"/>
        <v>2021-12-22</v>
      </c>
      <c r="U106" s="38" t="s">
        <v>1068</v>
      </c>
      <c r="V106" s="38" t="s">
        <v>1068</v>
      </c>
      <c r="W106" s="38" t="s">
        <v>1068</v>
      </c>
      <c r="X106" s="38" t="s">
        <v>1068</v>
      </c>
      <c r="Y106" s="38" t="s">
        <v>1069</v>
      </c>
      <c r="Z106" s="38" t="str">
        <f t="shared" si="19"/>
        <v>DKANGIO24MOSEBOELLE</v>
      </c>
      <c r="AA106" s="38" t="str">
        <f t="shared" si="20"/>
        <v>DKANGIO24MOSEBOELLE</v>
      </c>
      <c r="AB106" s="38" t="s">
        <v>1070</v>
      </c>
      <c r="AC106" s="40" t="str">
        <f t="shared" si="21"/>
        <v>2007-06-01</v>
      </c>
      <c r="AD106" s="40" t="str">
        <f t="shared" si="22"/>
        <v>2013-09-30</v>
      </c>
      <c r="AE106" s="41" t="str">
        <f t="shared" si="23"/>
        <v>DKCOAST47</v>
      </c>
      <c r="AF106" s="38" t="s">
        <v>1066</v>
      </c>
      <c r="AG106" s="38" t="s">
        <v>1068</v>
      </c>
      <c r="AH106" s="38" t="s">
        <v>1068</v>
      </c>
      <c r="AI106" s="38" t="str">
        <f t="shared" si="24"/>
        <v>TRUE</v>
      </c>
      <c r="AJ106" s="38" t="str">
        <f t="shared" si="25"/>
        <v>FALSE</v>
      </c>
      <c r="AK106" s="38" t="str">
        <f t="shared" si="26"/>
        <v>FALSE</v>
      </c>
      <c r="AL106" s="38" t="s">
        <v>1071</v>
      </c>
      <c r="AM106" s="38">
        <v>-9999</v>
      </c>
      <c r="AN106" s="38">
        <v>-9999</v>
      </c>
      <c r="AO106" s="38" t="s">
        <v>1072</v>
      </c>
      <c r="AP106" s="39" t="str">
        <f t="shared" si="27"/>
        <v>http://www.miljoeportal.dk/borger/Intro_overfladevand/Sider/default.aspx</v>
      </c>
    </row>
    <row r="107" spans="1:42" ht="15.75" x14ac:dyDescent="0.25">
      <c r="A107" s="13" t="s">
        <v>342</v>
      </c>
      <c r="B107" s="32">
        <v>693126.53604198841</v>
      </c>
      <c r="C107" s="32">
        <v>6117130.4435660085</v>
      </c>
      <c r="D107" s="37" t="s">
        <v>55</v>
      </c>
      <c r="E107" s="18">
        <v>39234</v>
      </c>
      <c r="F107" s="18">
        <v>41547</v>
      </c>
      <c r="G107" s="13" t="s">
        <v>96</v>
      </c>
      <c r="H107" s="13" t="s">
        <v>97</v>
      </c>
      <c r="I107" s="13" t="s">
        <v>97</v>
      </c>
      <c r="J107" s="13" t="s">
        <v>94</v>
      </c>
      <c r="K107" s="13" t="s">
        <v>94</v>
      </c>
      <c r="L107" s="20" t="s">
        <v>101</v>
      </c>
      <c r="M107" s="37" t="str">
        <f t="shared" si="14"/>
        <v>POINT (693126.536 6117130.444)</v>
      </c>
      <c r="N107" s="38" t="str">
        <f t="shared" si="15"/>
        <v>DKANGIO29SCTPEDERS</v>
      </c>
      <c r="O107" s="38" t="s">
        <v>10</v>
      </c>
      <c r="P107" s="38" t="s">
        <v>1067</v>
      </c>
      <c r="Q107" s="38" t="str">
        <f t="shared" si="16"/>
        <v>DKANGIO29SCTPEDERS</v>
      </c>
      <c r="R107" s="38" t="s">
        <v>10</v>
      </c>
      <c r="S107" s="38" t="str">
        <f t="shared" si="17"/>
        <v>2015-12-22</v>
      </c>
      <c r="T107" s="38" t="str">
        <f t="shared" si="18"/>
        <v>2021-12-22</v>
      </c>
      <c r="U107" s="38" t="s">
        <v>1068</v>
      </c>
      <c r="V107" s="38" t="s">
        <v>1068</v>
      </c>
      <c r="W107" s="38" t="s">
        <v>1068</v>
      </c>
      <c r="X107" s="38" t="s">
        <v>1068</v>
      </c>
      <c r="Y107" s="38" t="s">
        <v>1069</v>
      </c>
      <c r="Z107" s="38" t="str">
        <f t="shared" si="19"/>
        <v>DKANGIO29SCTPEDERS</v>
      </c>
      <c r="AA107" s="38" t="str">
        <f t="shared" si="20"/>
        <v>DKANGIO29SCTPEDERS</v>
      </c>
      <c r="AB107" s="38" t="s">
        <v>1070</v>
      </c>
      <c r="AC107" s="40" t="str">
        <f t="shared" si="21"/>
        <v>2007-06-01</v>
      </c>
      <c r="AD107" s="40" t="str">
        <f t="shared" si="22"/>
        <v>2013-09-30</v>
      </c>
      <c r="AE107" s="41" t="str">
        <f t="shared" si="23"/>
        <v>DKCOAST47</v>
      </c>
      <c r="AF107" s="38" t="s">
        <v>1066</v>
      </c>
      <c r="AG107" s="38" t="s">
        <v>1068</v>
      </c>
      <c r="AH107" s="38" t="s">
        <v>1068</v>
      </c>
      <c r="AI107" s="38" t="str">
        <f t="shared" si="24"/>
        <v>TRUE</v>
      </c>
      <c r="AJ107" s="38" t="str">
        <f t="shared" si="25"/>
        <v>FALSE</v>
      </c>
      <c r="AK107" s="38" t="str">
        <f t="shared" si="26"/>
        <v>FALSE</v>
      </c>
      <c r="AL107" s="38" t="s">
        <v>1071</v>
      </c>
      <c r="AM107" s="38">
        <v>-9999</v>
      </c>
      <c r="AN107" s="38">
        <v>-9999</v>
      </c>
      <c r="AO107" s="38" t="s">
        <v>1072</v>
      </c>
      <c r="AP107" s="39" t="str">
        <f t="shared" si="27"/>
        <v>http://www.miljoeportal.dk/borger/Intro_overfladevand/Sider/default.aspx</v>
      </c>
    </row>
    <row r="108" spans="1:42" ht="15.75" x14ac:dyDescent="0.25">
      <c r="A108" s="13" t="s">
        <v>344</v>
      </c>
      <c r="B108" s="32">
        <v>692252.34740062221</v>
      </c>
      <c r="C108" s="32">
        <v>6115446.8806398371</v>
      </c>
      <c r="D108" s="37" t="s">
        <v>55</v>
      </c>
      <c r="E108" s="18">
        <v>39234</v>
      </c>
      <c r="F108" s="18">
        <v>41547</v>
      </c>
      <c r="G108" s="13" t="s">
        <v>96</v>
      </c>
      <c r="H108" s="13" t="s">
        <v>97</v>
      </c>
      <c r="I108" s="13" t="s">
        <v>97</v>
      </c>
      <c r="J108" s="13" t="s">
        <v>94</v>
      </c>
      <c r="K108" s="13" t="s">
        <v>94</v>
      </c>
      <c r="L108" s="20" t="s">
        <v>101</v>
      </c>
      <c r="M108" s="37" t="str">
        <f t="shared" si="14"/>
        <v>POINT (692252.347 6115446.881)</v>
      </c>
      <c r="N108" s="38" t="str">
        <f t="shared" si="15"/>
        <v>DKANGIO30MARJATTALEDASGRUND</v>
      </c>
      <c r="O108" s="38" t="s">
        <v>10</v>
      </c>
      <c r="P108" s="38" t="s">
        <v>1067</v>
      </c>
      <c r="Q108" s="38" t="str">
        <f t="shared" si="16"/>
        <v>DKANGIO30MARJATTALEDASGRUND</v>
      </c>
      <c r="R108" s="38" t="s">
        <v>10</v>
      </c>
      <c r="S108" s="38" t="str">
        <f t="shared" si="17"/>
        <v>2015-12-22</v>
      </c>
      <c r="T108" s="38" t="str">
        <f t="shared" si="18"/>
        <v>2021-12-22</v>
      </c>
      <c r="U108" s="38" t="s">
        <v>1068</v>
      </c>
      <c r="V108" s="38" t="s">
        <v>1068</v>
      </c>
      <c r="W108" s="38" t="s">
        <v>1068</v>
      </c>
      <c r="X108" s="38" t="s">
        <v>1068</v>
      </c>
      <c r="Y108" s="38" t="s">
        <v>1069</v>
      </c>
      <c r="Z108" s="38" t="str">
        <f t="shared" si="19"/>
        <v>DKANGIO30MARJATTALEDASGRUND</v>
      </c>
      <c r="AA108" s="38" t="str">
        <f t="shared" si="20"/>
        <v>DKANGIO30MARJATTALEDASGRUND</v>
      </c>
      <c r="AB108" s="38" t="s">
        <v>1070</v>
      </c>
      <c r="AC108" s="40" t="str">
        <f t="shared" si="21"/>
        <v>2007-06-01</v>
      </c>
      <c r="AD108" s="40" t="str">
        <f t="shared" si="22"/>
        <v>2013-09-30</v>
      </c>
      <c r="AE108" s="41" t="str">
        <f t="shared" si="23"/>
        <v>DKCOAST47</v>
      </c>
      <c r="AF108" s="38" t="s">
        <v>1066</v>
      </c>
      <c r="AG108" s="38" t="s">
        <v>1068</v>
      </c>
      <c r="AH108" s="38" t="s">
        <v>1068</v>
      </c>
      <c r="AI108" s="38" t="str">
        <f t="shared" si="24"/>
        <v>TRUE</v>
      </c>
      <c r="AJ108" s="38" t="str">
        <f t="shared" si="25"/>
        <v>FALSE</v>
      </c>
      <c r="AK108" s="38" t="str">
        <f t="shared" si="26"/>
        <v>FALSE</v>
      </c>
      <c r="AL108" s="38" t="s">
        <v>1071</v>
      </c>
      <c r="AM108" s="38">
        <v>-9999</v>
      </c>
      <c r="AN108" s="38">
        <v>-9999</v>
      </c>
      <c r="AO108" s="38" t="s">
        <v>1072</v>
      </c>
      <c r="AP108" s="39" t="str">
        <f t="shared" si="27"/>
        <v>http://www.miljoeportal.dk/borger/Intro_overfladevand/Sider/default.aspx</v>
      </c>
    </row>
    <row r="109" spans="1:42" ht="15.75" x14ac:dyDescent="0.25">
      <c r="A109" s="13" t="s">
        <v>346</v>
      </c>
      <c r="B109" s="32">
        <v>695202.61648145574</v>
      </c>
      <c r="C109" s="32">
        <v>6115155.1097959336</v>
      </c>
      <c r="D109" s="37" t="s">
        <v>55</v>
      </c>
      <c r="E109" s="18">
        <v>39234</v>
      </c>
      <c r="F109" s="18">
        <v>41547</v>
      </c>
      <c r="G109" s="13" t="s">
        <v>96</v>
      </c>
      <c r="H109" s="13" t="s">
        <v>97</v>
      </c>
      <c r="I109" s="13" t="s">
        <v>97</v>
      </c>
      <c r="J109" s="13" t="s">
        <v>94</v>
      </c>
      <c r="K109" s="13" t="s">
        <v>94</v>
      </c>
      <c r="L109" s="20" t="s">
        <v>101</v>
      </c>
      <c r="M109" s="37" t="str">
        <f t="shared" si="14"/>
        <v>POINT (695202.616 6115155.11)</v>
      </c>
      <c r="N109" s="38" t="str">
        <f t="shared" si="15"/>
        <v>DKANGIO54BREDEHAGEV</v>
      </c>
      <c r="O109" s="38" t="s">
        <v>10</v>
      </c>
      <c r="P109" s="38" t="s">
        <v>1067</v>
      </c>
      <c r="Q109" s="38" t="str">
        <f t="shared" si="16"/>
        <v>DKANGIO54BREDEHAGEV</v>
      </c>
      <c r="R109" s="38" t="s">
        <v>10</v>
      </c>
      <c r="S109" s="38" t="str">
        <f t="shared" si="17"/>
        <v>2015-12-22</v>
      </c>
      <c r="T109" s="38" t="str">
        <f t="shared" si="18"/>
        <v>2021-12-22</v>
      </c>
      <c r="U109" s="38" t="s">
        <v>1068</v>
      </c>
      <c r="V109" s="38" t="s">
        <v>1068</v>
      </c>
      <c r="W109" s="38" t="s">
        <v>1068</v>
      </c>
      <c r="X109" s="38" t="s">
        <v>1068</v>
      </c>
      <c r="Y109" s="38" t="s">
        <v>1069</v>
      </c>
      <c r="Z109" s="38" t="str">
        <f t="shared" si="19"/>
        <v>DKANGIO54BREDEHAGEV</v>
      </c>
      <c r="AA109" s="38" t="str">
        <f t="shared" si="20"/>
        <v>DKANGIO54BREDEHAGEV</v>
      </c>
      <c r="AB109" s="38" t="s">
        <v>1070</v>
      </c>
      <c r="AC109" s="40" t="str">
        <f t="shared" si="21"/>
        <v>2007-06-01</v>
      </c>
      <c r="AD109" s="40" t="str">
        <f t="shared" si="22"/>
        <v>2013-09-30</v>
      </c>
      <c r="AE109" s="41" t="str">
        <f t="shared" si="23"/>
        <v>DKCOAST47</v>
      </c>
      <c r="AF109" s="38" t="s">
        <v>1066</v>
      </c>
      <c r="AG109" s="38" t="s">
        <v>1068</v>
      </c>
      <c r="AH109" s="38" t="s">
        <v>1068</v>
      </c>
      <c r="AI109" s="38" t="str">
        <f t="shared" si="24"/>
        <v>TRUE</v>
      </c>
      <c r="AJ109" s="38" t="str">
        <f t="shared" si="25"/>
        <v>FALSE</v>
      </c>
      <c r="AK109" s="38" t="str">
        <f t="shared" si="26"/>
        <v>FALSE</v>
      </c>
      <c r="AL109" s="38" t="s">
        <v>1071</v>
      </c>
      <c r="AM109" s="38">
        <v>-9999</v>
      </c>
      <c r="AN109" s="38">
        <v>-9999</v>
      </c>
      <c r="AO109" s="38" t="s">
        <v>1072</v>
      </c>
      <c r="AP109" s="39" t="str">
        <f t="shared" si="27"/>
        <v>http://www.miljoeportal.dk/borger/Intro_overfladevand/Sider/default.aspx</v>
      </c>
    </row>
    <row r="110" spans="1:42" ht="15.75" x14ac:dyDescent="0.25">
      <c r="A110" s="13" t="s">
        <v>348</v>
      </c>
      <c r="B110" s="32">
        <v>694521.08893610328</v>
      </c>
      <c r="C110" s="32">
        <v>6113873.773049633</v>
      </c>
      <c r="D110" s="37" t="s">
        <v>55</v>
      </c>
      <c r="E110" s="18">
        <v>39234</v>
      </c>
      <c r="F110" s="18">
        <v>41547</v>
      </c>
      <c r="G110" s="13" t="s">
        <v>96</v>
      </c>
      <c r="H110" s="13" t="s">
        <v>97</v>
      </c>
      <c r="I110" s="13" t="s">
        <v>97</v>
      </c>
      <c r="J110" s="13" t="s">
        <v>94</v>
      </c>
      <c r="K110" s="13" t="s">
        <v>94</v>
      </c>
      <c r="L110" s="20" t="s">
        <v>101</v>
      </c>
      <c r="M110" s="37" t="str">
        <f t="shared" si="14"/>
        <v>POINT (694521.089 6113873.773)</v>
      </c>
      <c r="N110" s="38" t="str">
        <f t="shared" si="15"/>
        <v>DKANGIO55LILLEHOLM</v>
      </c>
      <c r="O110" s="38" t="s">
        <v>10</v>
      </c>
      <c r="P110" s="38" t="s">
        <v>1067</v>
      </c>
      <c r="Q110" s="38" t="str">
        <f t="shared" si="16"/>
        <v>DKANGIO55LILLEHOLM</v>
      </c>
      <c r="R110" s="38" t="s">
        <v>10</v>
      </c>
      <c r="S110" s="38" t="str">
        <f t="shared" si="17"/>
        <v>2015-12-22</v>
      </c>
      <c r="T110" s="38" t="str">
        <f t="shared" si="18"/>
        <v>2021-12-22</v>
      </c>
      <c r="U110" s="38" t="s">
        <v>1068</v>
      </c>
      <c r="V110" s="38" t="s">
        <v>1068</v>
      </c>
      <c r="W110" s="38" t="s">
        <v>1068</v>
      </c>
      <c r="X110" s="38" t="s">
        <v>1068</v>
      </c>
      <c r="Y110" s="38" t="s">
        <v>1069</v>
      </c>
      <c r="Z110" s="38" t="str">
        <f t="shared" si="19"/>
        <v>DKANGIO55LILLEHOLM</v>
      </c>
      <c r="AA110" s="38" t="str">
        <f t="shared" si="20"/>
        <v>DKANGIO55LILLEHOLM</v>
      </c>
      <c r="AB110" s="38" t="s">
        <v>1070</v>
      </c>
      <c r="AC110" s="40" t="str">
        <f t="shared" si="21"/>
        <v>2007-06-01</v>
      </c>
      <c r="AD110" s="40" t="str">
        <f t="shared" si="22"/>
        <v>2013-09-30</v>
      </c>
      <c r="AE110" s="41" t="str">
        <f t="shared" si="23"/>
        <v>DKCOAST47</v>
      </c>
      <c r="AF110" s="38" t="s">
        <v>1066</v>
      </c>
      <c r="AG110" s="38" t="s">
        <v>1068</v>
      </c>
      <c r="AH110" s="38" t="s">
        <v>1068</v>
      </c>
      <c r="AI110" s="38" t="str">
        <f t="shared" si="24"/>
        <v>TRUE</v>
      </c>
      <c r="AJ110" s="38" t="str">
        <f t="shared" si="25"/>
        <v>FALSE</v>
      </c>
      <c r="AK110" s="38" t="str">
        <f t="shared" si="26"/>
        <v>FALSE</v>
      </c>
      <c r="AL110" s="38" t="s">
        <v>1071</v>
      </c>
      <c r="AM110" s="38">
        <v>-9999</v>
      </c>
      <c r="AN110" s="38">
        <v>-9999</v>
      </c>
      <c r="AO110" s="38" t="s">
        <v>1072</v>
      </c>
      <c r="AP110" s="39" t="str">
        <f t="shared" si="27"/>
        <v>http://www.miljoeportal.dk/borger/Intro_overfladevand/Sider/default.aspx</v>
      </c>
    </row>
    <row r="111" spans="1:42" ht="15.75" x14ac:dyDescent="0.25">
      <c r="A111" s="13" t="s">
        <v>350</v>
      </c>
      <c r="B111" s="32">
        <v>695242.09802486864</v>
      </c>
      <c r="C111" s="32">
        <v>6118162.2369208839</v>
      </c>
      <c r="D111" s="37" t="s">
        <v>55</v>
      </c>
      <c r="E111" s="18">
        <v>39234</v>
      </c>
      <c r="F111" s="18">
        <v>41547</v>
      </c>
      <c r="G111" s="13" t="s">
        <v>96</v>
      </c>
      <c r="H111" s="13" t="s">
        <v>97</v>
      </c>
      <c r="I111" s="13" t="s">
        <v>97</v>
      </c>
      <c r="J111" s="13" t="s">
        <v>94</v>
      </c>
      <c r="K111" s="13" t="s">
        <v>94</v>
      </c>
      <c r="L111" s="20" t="s">
        <v>101</v>
      </c>
      <c r="M111" s="37" t="str">
        <f t="shared" si="14"/>
        <v>POINT (695242.098 6118162.237)</v>
      </c>
      <c r="N111" s="38" t="str">
        <f t="shared" si="15"/>
        <v>DKANGIO70DETBLOEDE</v>
      </c>
      <c r="O111" s="38" t="s">
        <v>10</v>
      </c>
      <c r="P111" s="38" t="s">
        <v>1067</v>
      </c>
      <c r="Q111" s="38" t="str">
        <f t="shared" si="16"/>
        <v>DKANGIO70DETBLOEDE</v>
      </c>
      <c r="R111" s="38" t="s">
        <v>10</v>
      </c>
      <c r="S111" s="38" t="str">
        <f t="shared" si="17"/>
        <v>2015-12-22</v>
      </c>
      <c r="T111" s="38" t="str">
        <f t="shared" si="18"/>
        <v>2021-12-22</v>
      </c>
      <c r="U111" s="38" t="s">
        <v>1068</v>
      </c>
      <c r="V111" s="38" t="s">
        <v>1068</v>
      </c>
      <c r="W111" s="38" t="s">
        <v>1068</v>
      </c>
      <c r="X111" s="38" t="s">
        <v>1068</v>
      </c>
      <c r="Y111" s="38" t="s">
        <v>1069</v>
      </c>
      <c r="Z111" s="38" t="str">
        <f t="shared" si="19"/>
        <v>DKANGIO70DETBLOEDE</v>
      </c>
      <c r="AA111" s="38" t="str">
        <f t="shared" si="20"/>
        <v>DKANGIO70DETBLOEDE</v>
      </c>
      <c r="AB111" s="38" t="s">
        <v>1070</v>
      </c>
      <c r="AC111" s="40" t="str">
        <f t="shared" si="21"/>
        <v>2007-06-01</v>
      </c>
      <c r="AD111" s="40" t="str">
        <f t="shared" si="22"/>
        <v>2013-09-30</v>
      </c>
      <c r="AE111" s="41" t="str">
        <f t="shared" si="23"/>
        <v>DKCOAST47</v>
      </c>
      <c r="AF111" s="38" t="s">
        <v>1066</v>
      </c>
      <c r="AG111" s="38" t="s">
        <v>1068</v>
      </c>
      <c r="AH111" s="38" t="s">
        <v>1068</v>
      </c>
      <c r="AI111" s="38" t="str">
        <f t="shared" si="24"/>
        <v>TRUE</v>
      </c>
      <c r="AJ111" s="38" t="str">
        <f t="shared" si="25"/>
        <v>FALSE</v>
      </c>
      <c r="AK111" s="38" t="str">
        <f t="shared" si="26"/>
        <v>FALSE</v>
      </c>
      <c r="AL111" s="38" t="s">
        <v>1071</v>
      </c>
      <c r="AM111" s="38">
        <v>-9999</v>
      </c>
      <c r="AN111" s="38">
        <v>-9999</v>
      </c>
      <c r="AO111" s="38" t="s">
        <v>1072</v>
      </c>
      <c r="AP111" s="39" t="str">
        <f t="shared" si="27"/>
        <v>http://www.miljoeportal.dk/borger/Intro_overfladevand/Sider/default.aspx</v>
      </c>
    </row>
    <row r="112" spans="1:42" ht="15.75" x14ac:dyDescent="0.25">
      <c r="A112" s="13" t="s">
        <v>352</v>
      </c>
      <c r="B112" s="32">
        <v>696278.28186399094</v>
      </c>
      <c r="C112" s="32">
        <v>6118007.7167266961</v>
      </c>
      <c r="D112" s="37" t="s">
        <v>55</v>
      </c>
      <c r="E112" s="18">
        <v>39234</v>
      </c>
      <c r="F112" s="18">
        <v>41547</v>
      </c>
      <c r="G112" s="13" t="s">
        <v>96</v>
      </c>
      <c r="H112" s="13" t="s">
        <v>97</v>
      </c>
      <c r="I112" s="13" t="s">
        <v>97</v>
      </c>
      <c r="J112" s="13" t="s">
        <v>94</v>
      </c>
      <c r="K112" s="13" t="s">
        <v>94</v>
      </c>
      <c r="L112" s="20" t="s">
        <v>101</v>
      </c>
      <c r="M112" s="37" t="str">
        <f t="shared" si="14"/>
        <v>POINT (696278.282 6118007.717)</v>
      </c>
      <c r="N112" s="38" t="str">
        <f t="shared" si="15"/>
        <v>DKANGIO71FEDKROG</v>
      </c>
      <c r="O112" s="38" t="s">
        <v>10</v>
      </c>
      <c r="P112" s="38" t="s">
        <v>1067</v>
      </c>
      <c r="Q112" s="38" t="str">
        <f t="shared" si="16"/>
        <v>DKANGIO71FEDKROG</v>
      </c>
      <c r="R112" s="38" t="s">
        <v>10</v>
      </c>
      <c r="S112" s="38" t="str">
        <f t="shared" si="17"/>
        <v>2015-12-22</v>
      </c>
      <c r="T112" s="38" t="str">
        <f t="shared" si="18"/>
        <v>2021-12-22</v>
      </c>
      <c r="U112" s="38" t="s">
        <v>1068</v>
      </c>
      <c r="V112" s="38" t="s">
        <v>1068</v>
      </c>
      <c r="W112" s="38" t="s">
        <v>1068</v>
      </c>
      <c r="X112" s="38" t="s">
        <v>1068</v>
      </c>
      <c r="Y112" s="38" t="s">
        <v>1069</v>
      </c>
      <c r="Z112" s="38" t="str">
        <f t="shared" si="19"/>
        <v>DKANGIO71FEDKROG</v>
      </c>
      <c r="AA112" s="38" t="str">
        <f t="shared" si="20"/>
        <v>DKANGIO71FEDKROG</v>
      </c>
      <c r="AB112" s="38" t="s">
        <v>1070</v>
      </c>
      <c r="AC112" s="40" t="str">
        <f t="shared" si="21"/>
        <v>2007-06-01</v>
      </c>
      <c r="AD112" s="40" t="str">
        <f t="shared" si="22"/>
        <v>2013-09-30</v>
      </c>
      <c r="AE112" s="41" t="str">
        <f t="shared" si="23"/>
        <v>DKCOAST47</v>
      </c>
      <c r="AF112" s="38" t="s">
        <v>1066</v>
      </c>
      <c r="AG112" s="38" t="s">
        <v>1068</v>
      </c>
      <c r="AH112" s="38" t="s">
        <v>1068</v>
      </c>
      <c r="AI112" s="38" t="str">
        <f t="shared" si="24"/>
        <v>TRUE</v>
      </c>
      <c r="AJ112" s="38" t="str">
        <f t="shared" si="25"/>
        <v>FALSE</v>
      </c>
      <c r="AK112" s="38" t="str">
        <f t="shared" si="26"/>
        <v>FALSE</v>
      </c>
      <c r="AL112" s="38" t="s">
        <v>1071</v>
      </c>
      <c r="AM112" s="38">
        <v>-9999</v>
      </c>
      <c r="AN112" s="38">
        <v>-9999</v>
      </c>
      <c r="AO112" s="38" t="s">
        <v>1072</v>
      </c>
      <c r="AP112" s="39" t="str">
        <f t="shared" si="27"/>
        <v>http://www.miljoeportal.dk/borger/Intro_overfladevand/Sider/default.aspx</v>
      </c>
    </row>
    <row r="113" spans="1:42" ht="15.75" x14ac:dyDescent="0.25">
      <c r="A113" s="13" t="s">
        <v>354</v>
      </c>
      <c r="B113" s="32">
        <v>701464.99766299874</v>
      </c>
      <c r="C113" s="32">
        <v>6095843.353472013</v>
      </c>
      <c r="D113" s="37" t="s">
        <v>56</v>
      </c>
      <c r="E113" s="18">
        <v>40695</v>
      </c>
      <c r="F113" s="18">
        <v>41547</v>
      </c>
      <c r="G113" s="13" t="s">
        <v>96</v>
      </c>
      <c r="H113" s="13" t="s">
        <v>97</v>
      </c>
      <c r="I113" s="13" t="s">
        <v>97</v>
      </c>
      <c r="J113" s="13" t="s">
        <v>94</v>
      </c>
      <c r="K113" s="13" t="s">
        <v>94</v>
      </c>
      <c r="L113" s="20" t="s">
        <v>101</v>
      </c>
      <c r="M113" s="37" t="str">
        <f t="shared" si="14"/>
        <v>POINT (701464.998 6095843.353)</v>
      </c>
      <c r="N113" s="38" t="str">
        <f t="shared" si="15"/>
        <v>DKANGIO60KOSTERLAND</v>
      </c>
      <c r="O113" s="38" t="s">
        <v>10</v>
      </c>
      <c r="P113" s="38" t="s">
        <v>1067</v>
      </c>
      <c r="Q113" s="38" t="str">
        <f t="shared" si="16"/>
        <v>DKANGIO60KOSTERLAND</v>
      </c>
      <c r="R113" s="38" t="s">
        <v>10</v>
      </c>
      <c r="S113" s="38" t="str">
        <f t="shared" si="17"/>
        <v>2015-12-22</v>
      </c>
      <c r="T113" s="38" t="str">
        <f t="shared" si="18"/>
        <v>2021-12-22</v>
      </c>
      <c r="U113" s="38" t="s">
        <v>1068</v>
      </c>
      <c r="V113" s="38" t="s">
        <v>1068</v>
      </c>
      <c r="W113" s="38" t="s">
        <v>1068</v>
      </c>
      <c r="X113" s="38" t="s">
        <v>1068</v>
      </c>
      <c r="Y113" s="38" t="s">
        <v>1069</v>
      </c>
      <c r="Z113" s="38" t="str">
        <f t="shared" si="19"/>
        <v>DKANGIO60KOSTERLAND</v>
      </c>
      <c r="AA113" s="38" t="str">
        <f t="shared" si="20"/>
        <v>DKANGIO60KOSTERLAND</v>
      </c>
      <c r="AB113" s="38" t="s">
        <v>1070</v>
      </c>
      <c r="AC113" s="40" t="str">
        <f t="shared" si="21"/>
        <v>2011-06-01</v>
      </c>
      <c r="AD113" s="40" t="str">
        <f t="shared" si="22"/>
        <v>2013-09-30</v>
      </c>
      <c r="AE113" s="41" t="str">
        <f t="shared" si="23"/>
        <v>DKCOAST48</v>
      </c>
      <c r="AF113" s="38" t="s">
        <v>1066</v>
      </c>
      <c r="AG113" s="38" t="s">
        <v>1068</v>
      </c>
      <c r="AH113" s="38" t="s">
        <v>1068</v>
      </c>
      <c r="AI113" s="38" t="str">
        <f t="shared" si="24"/>
        <v>TRUE</v>
      </c>
      <c r="AJ113" s="38" t="str">
        <f t="shared" si="25"/>
        <v>FALSE</v>
      </c>
      <c r="AK113" s="38" t="str">
        <f t="shared" si="26"/>
        <v>FALSE</v>
      </c>
      <c r="AL113" s="38" t="s">
        <v>1071</v>
      </c>
      <c r="AM113" s="38">
        <v>-9999</v>
      </c>
      <c r="AN113" s="38">
        <v>-9999</v>
      </c>
      <c r="AO113" s="38" t="s">
        <v>1072</v>
      </c>
      <c r="AP113" s="39" t="str">
        <f t="shared" si="27"/>
        <v>http://www.miljoeportal.dk/borger/Intro_overfladevand/Sider/default.aspx</v>
      </c>
    </row>
    <row r="114" spans="1:42" ht="15.75" x14ac:dyDescent="0.25">
      <c r="A114" s="13" t="s">
        <v>356</v>
      </c>
      <c r="B114" s="32">
        <v>700115.56322145392</v>
      </c>
      <c r="C114" s="32">
        <v>6095032.6303815776</v>
      </c>
      <c r="D114" s="37" t="s">
        <v>56</v>
      </c>
      <c r="E114" s="18">
        <v>40695</v>
      </c>
      <c r="F114" s="18">
        <v>41547</v>
      </c>
      <c r="G114" s="13" t="s">
        <v>96</v>
      </c>
      <c r="H114" s="13" t="s">
        <v>97</v>
      </c>
      <c r="I114" s="13" t="s">
        <v>97</v>
      </c>
      <c r="J114" s="13" t="s">
        <v>94</v>
      </c>
      <c r="K114" s="13" t="s">
        <v>94</v>
      </c>
      <c r="L114" s="20" t="s">
        <v>101</v>
      </c>
      <c r="M114" s="37" t="str">
        <f t="shared" si="14"/>
        <v>POINT (700115.563 6095032.63)</v>
      </c>
      <c r="N114" s="38" t="str">
        <f t="shared" si="15"/>
        <v>DKANGIO61ULVSUND</v>
      </c>
      <c r="O114" s="38" t="s">
        <v>10</v>
      </c>
      <c r="P114" s="38" t="s">
        <v>1067</v>
      </c>
      <c r="Q114" s="38" t="str">
        <f t="shared" si="16"/>
        <v>DKANGIO61ULVSUND</v>
      </c>
      <c r="R114" s="38" t="s">
        <v>10</v>
      </c>
      <c r="S114" s="38" t="str">
        <f t="shared" si="17"/>
        <v>2015-12-22</v>
      </c>
      <c r="T114" s="38" t="str">
        <f t="shared" si="18"/>
        <v>2021-12-22</v>
      </c>
      <c r="U114" s="38" t="s">
        <v>1068</v>
      </c>
      <c r="V114" s="38" t="s">
        <v>1068</v>
      </c>
      <c r="W114" s="38" t="s">
        <v>1068</v>
      </c>
      <c r="X114" s="38" t="s">
        <v>1068</v>
      </c>
      <c r="Y114" s="38" t="s">
        <v>1069</v>
      </c>
      <c r="Z114" s="38" t="str">
        <f t="shared" si="19"/>
        <v>DKANGIO61ULVSUND</v>
      </c>
      <c r="AA114" s="38" t="str">
        <f t="shared" si="20"/>
        <v>DKANGIO61ULVSUND</v>
      </c>
      <c r="AB114" s="38" t="s">
        <v>1070</v>
      </c>
      <c r="AC114" s="40" t="str">
        <f t="shared" si="21"/>
        <v>2011-06-01</v>
      </c>
      <c r="AD114" s="40" t="str">
        <f t="shared" si="22"/>
        <v>2013-09-30</v>
      </c>
      <c r="AE114" s="41" t="str">
        <f t="shared" si="23"/>
        <v>DKCOAST48</v>
      </c>
      <c r="AF114" s="38" t="s">
        <v>1066</v>
      </c>
      <c r="AG114" s="38" t="s">
        <v>1068</v>
      </c>
      <c r="AH114" s="38" t="s">
        <v>1068</v>
      </c>
      <c r="AI114" s="38" t="str">
        <f t="shared" si="24"/>
        <v>TRUE</v>
      </c>
      <c r="AJ114" s="38" t="str">
        <f t="shared" si="25"/>
        <v>FALSE</v>
      </c>
      <c r="AK114" s="38" t="str">
        <f t="shared" si="26"/>
        <v>FALSE</v>
      </c>
      <c r="AL114" s="38" t="s">
        <v>1071</v>
      </c>
      <c r="AM114" s="38">
        <v>-9999</v>
      </c>
      <c r="AN114" s="38">
        <v>-9999</v>
      </c>
      <c r="AO114" s="38" t="s">
        <v>1072</v>
      </c>
      <c r="AP114" s="39" t="str">
        <f t="shared" si="27"/>
        <v>http://www.miljoeportal.dk/borger/Intro_overfladevand/Sider/default.aspx</v>
      </c>
    </row>
    <row r="115" spans="1:42" ht="15.75" x14ac:dyDescent="0.25">
      <c r="A115" s="13" t="s">
        <v>358</v>
      </c>
      <c r="B115" s="32">
        <v>699569.14439435746</v>
      </c>
      <c r="C115" s="32">
        <v>6095254.9799496979</v>
      </c>
      <c r="D115" s="37" t="s">
        <v>56</v>
      </c>
      <c r="E115" s="18">
        <v>40695</v>
      </c>
      <c r="F115" s="18">
        <v>41547</v>
      </c>
      <c r="G115" s="13" t="s">
        <v>96</v>
      </c>
      <c r="H115" s="13" t="s">
        <v>97</v>
      </c>
      <c r="I115" s="13" t="s">
        <v>97</v>
      </c>
      <c r="J115" s="13" t="s">
        <v>94</v>
      </c>
      <c r="K115" s="13" t="s">
        <v>94</v>
      </c>
      <c r="L115" s="20" t="s">
        <v>101</v>
      </c>
      <c r="M115" s="37" t="str">
        <f t="shared" si="14"/>
        <v>POINT (699569.144 6095254.98)</v>
      </c>
      <c r="N115" s="38" t="str">
        <f t="shared" si="15"/>
        <v>DKANGIO62LANGOE</v>
      </c>
      <c r="O115" s="38" t="s">
        <v>10</v>
      </c>
      <c r="P115" s="38" t="s">
        <v>1067</v>
      </c>
      <c r="Q115" s="38" t="str">
        <f t="shared" si="16"/>
        <v>DKANGIO62LANGOE</v>
      </c>
      <c r="R115" s="38" t="s">
        <v>10</v>
      </c>
      <c r="S115" s="38" t="str">
        <f t="shared" si="17"/>
        <v>2015-12-22</v>
      </c>
      <c r="T115" s="38" t="str">
        <f t="shared" si="18"/>
        <v>2021-12-22</v>
      </c>
      <c r="U115" s="38" t="s">
        <v>1068</v>
      </c>
      <c r="V115" s="38" t="s">
        <v>1068</v>
      </c>
      <c r="W115" s="38" t="s">
        <v>1068</v>
      </c>
      <c r="X115" s="38" t="s">
        <v>1068</v>
      </c>
      <c r="Y115" s="38" t="s">
        <v>1069</v>
      </c>
      <c r="Z115" s="38" t="str">
        <f t="shared" si="19"/>
        <v>DKANGIO62LANGOE</v>
      </c>
      <c r="AA115" s="38" t="str">
        <f t="shared" si="20"/>
        <v>DKANGIO62LANGOE</v>
      </c>
      <c r="AB115" s="38" t="s">
        <v>1070</v>
      </c>
      <c r="AC115" s="40" t="str">
        <f t="shared" si="21"/>
        <v>2011-06-01</v>
      </c>
      <c r="AD115" s="40" t="str">
        <f t="shared" si="22"/>
        <v>2013-09-30</v>
      </c>
      <c r="AE115" s="41" t="str">
        <f t="shared" si="23"/>
        <v>DKCOAST48</v>
      </c>
      <c r="AF115" s="38" t="s">
        <v>1066</v>
      </c>
      <c r="AG115" s="38" t="s">
        <v>1068</v>
      </c>
      <c r="AH115" s="38" t="s">
        <v>1068</v>
      </c>
      <c r="AI115" s="38" t="str">
        <f t="shared" si="24"/>
        <v>TRUE</v>
      </c>
      <c r="AJ115" s="38" t="str">
        <f t="shared" si="25"/>
        <v>FALSE</v>
      </c>
      <c r="AK115" s="38" t="str">
        <f t="shared" si="26"/>
        <v>FALSE</v>
      </c>
      <c r="AL115" s="38" t="s">
        <v>1071</v>
      </c>
      <c r="AM115" s="38">
        <v>-9999</v>
      </c>
      <c r="AN115" s="38">
        <v>-9999</v>
      </c>
      <c r="AO115" s="38" t="s">
        <v>1072</v>
      </c>
      <c r="AP115" s="39" t="str">
        <f t="shared" si="27"/>
        <v>http://www.miljoeportal.dk/borger/Intro_overfladevand/Sider/default.aspx</v>
      </c>
    </row>
    <row r="116" spans="1:42" ht="15.75" x14ac:dyDescent="0.25">
      <c r="A116" s="13" t="s">
        <v>360</v>
      </c>
      <c r="B116" s="32">
        <v>707055.17302569444</v>
      </c>
      <c r="C116" s="32">
        <v>6096606.8577096788</v>
      </c>
      <c r="D116" s="37" t="s">
        <v>56</v>
      </c>
      <c r="E116" s="18">
        <v>40695</v>
      </c>
      <c r="F116" s="18">
        <v>41547</v>
      </c>
      <c r="G116" s="13" t="s">
        <v>96</v>
      </c>
      <c r="H116" s="13" t="s">
        <v>97</v>
      </c>
      <c r="I116" s="13" t="s">
        <v>97</v>
      </c>
      <c r="J116" s="13" t="s">
        <v>94</v>
      </c>
      <c r="K116" s="13" t="s">
        <v>94</v>
      </c>
      <c r="L116" s="20" t="s">
        <v>101</v>
      </c>
      <c r="M116" s="37" t="str">
        <f t="shared" si="14"/>
        <v>POINT (707055.173 6096606.858)</v>
      </c>
      <c r="N116" s="38" t="str">
        <f t="shared" si="15"/>
        <v>DKANGIO23STEGEBUGT</v>
      </c>
      <c r="O116" s="38" t="s">
        <v>10</v>
      </c>
      <c r="P116" s="38" t="s">
        <v>1067</v>
      </c>
      <c r="Q116" s="38" t="str">
        <f t="shared" si="16"/>
        <v>DKANGIO23STEGEBUGT</v>
      </c>
      <c r="R116" s="38" t="s">
        <v>10</v>
      </c>
      <c r="S116" s="38" t="str">
        <f t="shared" si="17"/>
        <v>2015-12-22</v>
      </c>
      <c r="T116" s="38" t="str">
        <f t="shared" si="18"/>
        <v>2021-12-22</v>
      </c>
      <c r="U116" s="38" t="s">
        <v>1068</v>
      </c>
      <c r="V116" s="38" t="s">
        <v>1068</v>
      </c>
      <c r="W116" s="38" t="s">
        <v>1068</v>
      </c>
      <c r="X116" s="38" t="s">
        <v>1068</v>
      </c>
      <c r="Y116" s="38" t="s">
        <v>1069</v>
      </c>
      <c r="Z116" s="38" t="str">
        <f t="shared" si="19"/>
        <v>DKANGIO23STEGEBUGT</v>
      </c>
      <c r="AA116" s="38" t="str">
        <f t="shared" si="20"/>
        <v>DKANGIO23STEGEBUGT</v>
      </c>
      <c r="AB116" s="38" t="s">
        <v>1070</v>
      </c>
      <c r="AC116" s="40" t="str">
        <f t="shared" si="21"/>
        <v>2011-06-01</v>
      </c>
      <c r="AD116" s="40" t="str">
        <f t="shared" si="22"/>
        <v>2013-09-30</v>
      </c>
      <c r="AE116" s="41" t="str">
        <f t="shared" si="23"/>
        <v>DKCOAST48</v>
      </c>
      <c r="AF116" s="38" t="s">
        <v>1066</v>
      </c>
      <c r="AG116" s="38" t="s">
        <v>1068</v>
      </c>
      <c r="AH116" s="38" t="s">
        <v>1068</v>
      </c>
      <c r="AI116" s="38" t="str">
        <f t="shared" si="24"/>
        <v>TRUE</v>
      </c>
      <c r="AJ116" s="38" t="str">
        <f t="shared" si="25"/>
        <v>FALSE</v>
      </c>
      <c r="AK116" s="38" t="str">
        <f t="shared" si="26"/>
        <v>FALSE</v>
      </c>
      <c r="AL116" s="38" t="s">
        <v>1071</v>
      </c>
      <c r="AM116" s="38">
        <v>-9999</v>
      </c>
      <c r="AN116" s="38">
        <v>-9999</v>
      </c>
      <c r="AO116" s="38" t="s">
        <v>1072</v>
      </c>
      <c r="AP116" s="39" t="str">
        <f t="shared" si="27"/>
        <v>http://www.miljoeportal.dk/borger/Intro_overfladevand/Sider/default.aspx</v>
      </c>
    </row>
    <row r="117" spans="1:42" ht="15.75" x14ac:dyDescent="0.25">
      <c r="A117" s="13" t="s">
        <v>362</v>
      </c>
      <c r="B117" s="32">
        <v>703312.96030699916</v>
      </c>
      <c r="C117" s="32">
        <v>6103218.3311404111</v>
      </c>
      <c r="D117" s="37" t="s">
        <v>56</v>
      </c>
      <c r="E117" s="18">
        <v>40695</v>
      </c>
      <c r="F117" s="18">
        <v>41547</v>
      </c>
      <c r="G117" s="13" t="s">
        <v>96</v>
      </c>
      <c r="H117" s="13" t="s">
        <v>97</v>
      </c>
      <c r="I117" s="13" t="s">
        <v>97</v>
      </c>
      <c r="J117" s="13" t="s">
        <v>94</v>
      </c>
      <c r="K117" s="13" t="s">
        <v>94</v>
      </c>
      <c r="L117" s="20" t="s">
        <v>101</v>
      </c>
      <c r="M117" s="37" t="str">
        <f t="shared" si="14"/>
        <v>POINT (703312.96 6103218.331)</v>
      </c>
      <c r="N117" s="38" t="str">
        <f t="shared" si="15"/>
        <v>DKANGIO75HAGEGRUND</v>
      </c>
      <c r="O117" s="38" t="s">
        <v>10</v>
      </c>
      <c r="P117" s="38" t="s">
        <v>1067</v>
      </c>
      <c r="Q117" s="38" t="str">
        <f t="shared" si="16"/>
        <v>DKANGIO75HAGEGRUND</v>
      </c>
      <c r="R117" s="38" t="s">
        <v>10</v>
      </c>
      <c r="S117" s="38" t="str">
        <f t="shared" si="17"/>
        <v>2015-12-22</v>
      </c>
      <c r="T117" s="38" t="str">
        <f t="shared" si="18"/>
        <v>2021-12-22</v>
      </c>
      <c r="U117" s="38" t="s">
        <v>1068</v>
      </c>
      <c r="V117" s="38" t="s">
        <v>1068</v>
      </c>
      <c r="W117" s="38" t="s">
        <v>1068</v>
      </c>
      <c r="X117" s="38" t="s">
        <v>1068</v>
      </c>
      <c r="Y117" s="38" t="s">
        <v>1069</v>
      </c>
      <c r="Z117" s="38" t="str">
        <f t="shared" si="19"/>
        <v>DKANGIO75HAGEGRUND</v>
      </c>
      <c r="AA117" s="38" t="str">
        <f t="shared" si="20"/>
        <v>DKANGIO75HAGEGRUND</v>
      </c>
      <c r="AB117" s="38" t="s">
        <v>1070</v>
      </c>
      <c r="AC117" s="40" t="str">
        <f t="shared" si="21"/>
        <v>2011-06-01</v>
      </c>
      <c r="AD117" s="40" t="str">
        <f t="shared" si="22"/>
        <v>2013-09-30</v>
      </c>
      <c r="AE117" s="41" t="str">
        <f t="shared" si="23"/>
        <v>DKCOAST48</v>
      </c>
      <c r="AF117" s="38" t="s">
        <v>1066</v>
      </c>
      <c r="AG117" s="38" t="s">
        <v>1068</v>
      </c>
      <c r="AH117" s="38" t="s">
        <v>1068</v>
      </c>
      <c r="AI117" s="38" t="str">
        <f t="shared" si="24"/>
        <v>TRUE</v>
      </c>
      <c r="AJ117" s="38" t="str">
        <f t="shared" si="25"/>
        <v>FALSE</v>
      </c>
      <c r="AK117" s="38" t="str">
        <f t="shared" si="26"/>
        <v>FALSE</v>
      </c>
      <c r="AL117" s="38" t="s">
        <v>1071</v>
      </c>
      <c r="AM117" s="38">
        <v>-9999</v>
      </c>
      <c r="AN117" s="38">
        <v>-9999</v>
      </c>
      <c r="AO117" s="38" t="s">
        <v>1072</v>
      </c>
      <c r="AP117" s="39" t="str">
        <f t="shared" si="27"/>
        <v>http://www.miljoeportal.dk/borger/Intro_overfladevand/Sider/default.aspx</v>
      </c>
    </row>
    <row r="118" spans="1:42" ht="15.75" x14ac:dyDescent="0.25">
      <c r="A118" s="13" t="s">
        <v>364</v>
      </c>
      <c r="B118" s="32">
        <v>701278.58444800996</v>
      </c>
      <c r="C118" s="32">
        <v>6103800.5253079925</v>
      </c>
      <c r="D118" s="37" t="s">
        <v>56</v>
      </c>
      <c r="E118" s="18">
        <v>40695</v>
      </c>
      <c r="F118" s="18">
        <v>41547</v>
      </c>
      <c r="G118" s="13" t="s">
        <v>96</v>
      </c>
      <c r="H118" s="13" t="s">
        <v>97</v>
      </c>
      <c r="I118" s="13" t="s">
        <v>97</v>
      </c>
      <c r="J118" s="13" t="s">
        <v>94</v>
      </c>
      <c r="K118" s="13" t="s">
        <v>94</v>
      </c>
      <c r="L118" s="20" t="s">
        <v>101</v>
      </c>
      <c r="M118" s="37" t="str">
        <f t="shared" si="14"/>
        <v>POINT (701278.584 6103800.525)</v>
      </c>
      <c r="N118" s="38" t="str">
        <f t="shared" si="15"/>
        <v>DKANGIO80KINDERREV</v>
      </c>
      <c r="O118" s="38" t="s">
        <v>10</v>
      </c>
      <c r="P118" s="38" t="s">
        <v>1067</v>
      </c>
      <c r="Q118" s="38" t="str">
        <f t="shared" si="16"/>
        <v>DKANGIO80KINDERREV</v>
      </c>
      <c r="R118" s="38" t="s">
        <v>10</v>
      </c>
      <c r="S118" s="38" t="str">
        <f t="shared" si="17"/>
        <v>2015-12-22</v>
      </c>
      <c r="T118" s="38" t="str">
        <f t="shared" si="18"/>
        <v>2021-12-22</v>
      </c>
      <c r="U118" s="38" t="s">
        <v>1068</v>
      </c>
      <c r="V118" s="38" t="s">
        <v>1068</v>
      </c>
      <c r="W118" s="38" t="s">
        <v>1068</v>
      </c>
      <c r="X118" s="38" t="s">
        <v>1068</v>
      </c>
      <c r="Y118" s="38" t="s">
        <v>1069</v>
      </c>
      <c r="Z118" s="38" t="str">
        <f t="shared" si="19"/>
        <v>DKANGIO80KINDERREV</v>
      </c>
      <c r="AA118" s="38" t="str">
        <f t="shared" si="20"/>
        <v>DKANGIO80KINDERREV</v>
      </c>
      <c r="AB118" s="38" t="s">
        <v>1070</v>
      </c>
      <c r="AC118" s="40" t="str">
        <f t="shared" si="21"/>
        <v>2011-06-01</v>
      </c>
      <c r="AD118" s="40" t="str">
        <f t="shared" si="22"/>
        <v>2013-09-30</v>
      </c>
      <c r="AE118" s="41" t="str">
        <f t="shared" si="23"/>
        <v>DKCOAST48</v>
      </c>
      <c r="AF118" s="38" t="s">
        <v>1066</v>
      </c>
      <c r="AG118" s="38" t="s">
        <v>1068</v>
      </c>
      <c r="AH118" s="38" t="s">
        <v>1068</v>
      </c>
      <c r="AI118" s="38" t="str">
        <f t="shared" si="24"/>
        <v>TRUE</v>
      </c>
      <c r="AJ118" s="38" t="str">
        <f t="shared" si="25"/>
        <v>FALSE</v>
      </c>
      <c r="AK118" s="38" t="str">
        <f t="shared" si="26"/>
        <v>FALSE</v>
      </c>
      <c r="AL118" s="38" t="s">
        <v>1071</v>
      </c>
      <c r="AM118" s="38">
        <v>-9999</v>
      </c>
      <c r="AN118" s="38">
        <v>-9999</v>
      </c>
      <c r="AO118" s="38" t="s">
        <v>1072</v>
      </c>
      <c r="AP118" s="39" t="str">
        <f t="shared" si="27"/>
        <v>http://www.miljoeportal.dk/borger/Intro_overfladevand/Sider/default.aspx</v>
      </c>
    </row>
    <row r="119" spans="1:42" ht="15.75" x14ac:dyDescent="0.25">
      <c r="A119" s="13" t="s">
        <v>366</v>
      </c>
      <c r="B119" s="32">
        <v>702839.32619940653</v>
      </c>
      <c r="C119" s="32">
        <v>6098063.5460338956</v>
      </c>
      <c r="D119" s="37" t="s">
        <v>56</v>
      </c>
      <c r="E119" s="18">
        <v>40695</v>
      </c>
      <c r="F119" s="18">
        <v>41547</v>
      </c>
      <c r="G119" s="13" t="s">
        <v>96</v>
      </c>
      <c r="H119" s="13" t="s">
        <v>97</v>
      </c>
      <c r="I119" s="13" t="s">
        <v>97</v>
      </c>
      <c r="J119" s="13" t="s">
        <v>94</v>
      </c>
      <c r="K119" s="13" t="s">
        <v>94</v>
      </c>
      <c r="L119" s="20" t="s">
        <v>101</v>
      </c>
      <c r="M119" s="37" t="str">
        <f t="shared" si="14"/>
        <v>POINT (702839.326 6098063.546)</v>
      </c>
      <c r="N119" s="38" t="str">
        <f t="shared" si="15"/>
        <v>DKANGIO81KALVEHAVE</v>
      </c>
      <c r="O119" s="38" t="s">
        <v>10</v>
      </c>
      <c r="P119" s="38" t="s">
        <v>1067</v>
      </c>
      <c r="Q119" s="38" t="str">
        <f t="shared" si="16"/>
        <v>DKANGIO81KALVEHAVE</v>
      </c>
      <c r="R119" s="38" t="s">
        <v>10</v>
      </c>
      <c r="S119" s="38" t="str">
        <f t="shared" si="17"/>
        <v>2015-12-22</v>
      </c>
      <c r="T119" s="38" t="str">
        <f t="shared" si="18"/>
        <v>2021-12-22</v>
      </c>
      <c r="U119" s="38" t="s">
        <v>1068</v>
      </c>
      <c r="V119" s="38" t="s">
        <v>1068</v>
      </c>
      <c r="W119" s="38" t="s">
        <v>1068</v>
      </c>
      <c r="X119" s="38" t="s">
        <v>1068</v>
      </c>
      <c r="Y119" s="38" t="s">
        <v>1069</v>
      </c>
      <c r="Z119" s="38" t="str">
        <f t="shared" si="19"/>
        <v>DKANGIO81KALVEHAVE</v>
      </c>
      <c r="AA119" s="38" t="str">
        <f t="shared" si="20"/>
        <v>DKANGIO81KALVEHAVE</v>
      </c>
      <c r="AB119" s="38" t="s">
        <v>1070</v>
      </c>
      <c r="AC119" s="40" t="str">
        <f t="shared" si="21"/>
        <v>2011-06-01</v>
      </c>
      <c r="AD119" s="40" t="str">
        <f t="shared" si="22"/>
        <v>2013-09-30</v>
      </c>
      <c r="AE119" s="41" t="str">
        <f t="shared" si="23"/>
        <v>DKCOAST48</v>
      </c>
      <c r="AF119" s="38" t="s">
        <v>1066</v>
      </c>
      <c r="AG119" s="38" t="s">
        <v>1068</v>
      </c>
      <c r="AH119" s="38" t="s">
        <v>1068</v>
      </c>
      <c r="AI119" s="38" t="str">
        <f t="shared" si="24"/>
        <v>TRUE</v>
      </c>
      <c r="AJ119" s="38" t="str">
        <f t="shared" si="25"/>
        <v>FALSE</v>
      </c>
      <c r="AK119" s="38" t="str">
        <f t="shared" si="26"/>
        <v>FALSE</v>
      </c>
      <c r="AL119" s="38" t="s">
        <v>1071</v>
      </c>
      <c r="AM119" s="38">
        <v>-9999</v>
      </c>
      <c r="AN119" s="38">
        <v>-9999</v>
      </c>
      <c r="AO119" s="38" t="s">
        <v>1072</v>
      </c>
      <c r="AP119" s="39" t="str">
        <f t="shared" si="27"/>
        <v>http://www.miljoeportal.dk/borger/Intro_overfladevand/Sider/default.aspx</v>
      </c>
    </row>
    <row r="120" spans="1:42" ht="15.75" x14ac:dyDescent="0.25">
      <c r="A120" s="13" t="s">
        <v>368</v>
      </c>
      <c r="B120" s="32">
        <v>712056.26961951819</v>
      </c>
      <c r="C120" s="32">
        <v>6095745.6132497145</v>
      </c>
      <c r="D120" s="37" t="s">
        <v>110</v>
      </c>
      <c r="E120" s="18">
        <v>39965</v>
      </c>
      <c r="F120" s="18">
        <v>40086</v>
      </c>
      <c r="G120" s="13" t="s">
        <v>96</v>
      </c>
      <c r="H120" s="13" t="s">
        <v>97</v>
      </c>
      <c r="I120" s="13" t="s">
        <v>97</v>
      </c>
      <c r="J120" s="13" t="s">
        <v>94</v>
      </c>
      <c r="K120" s="13" t="s">
        <v>94</v>
      </c>
      <c r="L120" s="20" t="s">
        <v>101</v>
      </c>
      <c r="M120" s="37" t="str">
        <f t="shared" si="14"/>
        <v>POINT (712056.27 6095745.613)</v>
      </c>
      <c r="N120" s="38" t="str">
        <f t="shared" si="15"/>
        <v>DKANGIO20SVENSMARKE</v>
      </c>
      <c r="O120" s="38" t="s">
        <v>10</v>
      </c>
      <c r="P120" s="38" t="s">
        <v>1067</v>
      </c>
      <c r="Q120" s="38" t="str">
        <f t="shared" si="16"/>
        <v>DKANGIO20SVENSMARKE</v>
      </c>
      <c r="R120" s="38" t="s">
        <v>10</v>
      </c>
      <c r="S120" s="38" t="str">
        <f t="shared" si="17"/>
        <v>2015-12-22</v>
      </c>
      <c r="T120" s="38" t="str">
        <f t="shared" si="18"/>
        <v>2021-12-22</v>
      </c>
      <c r="U120" s="38" t="s">
        <v>1068</v>
      </c>
      <c r="V120" s="38" t="s">
        <v>1068</v>
      </c>
      <c r="W120" s="38" t="s">
        <v>1068</v>
      </c>
      <c r="X120" s="38" t="s">
        <v>1068</v>
      </c>
      <c r="Y120" s="38" t="s">
        <v>1069</v>
      </c>
      <c r="Z120" s="38" t="str">
        <f t="shared" si="19"/>
        <v>DKANGIO20SVENSMARKE</v>
      </c>
      <c r="AA120" s="38" t="str">
        <f t="shared" si="20"/>
        <v>DKANGIO20SVENSMARKE</v>
      </c>
      <c r="AB120" s="38" t="s">
        <v>1070</v>
      </c>
      <c r="AC120" s="40" t="str">
        <f t="shared" si="21"/>
        <v>2009-06-01</v>
      </c>
      <c r="AD120" s="40" t="str">
        <f t="shared" si="22"/>
        <v>2009-09-30</v>
      </c>
      <c r="AE120" s="41" t="str">
        <f t="shared" si="23"/>
        <v>DKCOAST49</v>
      </c>
      <c r="AF120" s="38" t="s">
        <v>1066</v>
      </c>
      <c r="AG120" s="38" t="s">
        <v>1068</v>
      </c>
      <c r="AH120" s="38" t="s">
        <v>1068</v>
      </c>
      <c r="AI120" s="38" t="str">
        <f t="shared" si="24"/>
        <v>TRUE</v>
      </c>
      <c r="AJ120" s="38" t="str">
        <f t="shared" si="25"/>
        <v>FALSE</v>
      </c>
      <c r="AK120" s="38" t="str">
        <f t="shared" si="26"/>
        <v>FALSE</v>
      </c>
      <c r="AL120" s="38" t="s">
        <v>1071</v>
      </c>
      <c r="AM120" s="38">
        <v>-9999</v>
      </c>
      <c r="AN120" s="38">
        <v>-9999</v>
      </c>
      <c r="AO120" s="38" t="s">
        <v>1072</v>
      </c>
      <c r="AP120" s="39" t="str">
        <f t="shared" si="27"/>
        <v>http://www.miljoeportal.dk/borger/Intro_overfladevand/Sider/default.aspx</v>
      </c>
    </row>
    <row r="121" spans="1:42" ht="15.75" x14ac:dyDescent="0.25">
      <c r="A121" s="13" t="s">
        <v>370</v>
      </c>
      <c r="B121" s="32">
        <v>712654.47129421541</v>
      </c>
      <c r="C121" s="32">
        <v>6096055.7596942754</v>
      </c>
      <c r="D121" s="37" t="s">
        <v>110</v>
      </c>
      <c r="E121" s="18">
        <v>39965</v>
      </c>
      <c r="F121" s="18">
        <v>40086</v>
      </c>
      <c r="G121" s="13" t="s">
        <v>96</v>
      </c>
      <c r="H121" s="13" t="s">
        <v>97</v>
      </c>
      <c r="I121" s="13" t="s">
        <v>97</v>
      </c>
      <c r="J121" s="13" t="s">
        <v>94</v>
      </c>
      <c r="K121" s="13" t="s">
        <v>94</v>
      </c>
      <c r="L121" s="20" t="s">
        <v>101</v>
      </c>
      <c r="M121" s="37" t="str">
        <f t="shared" si="14"/>
        <v>POINT (712654.471 6096055.76)</v>
      </c>
      <c r="N121" s="38" t="str">
        <f t="shared" si="15"/>
        <v>DKANGIO21KATRINEDAL</v>
      </c>
      <c r="O121" s="38" t="s">
        <v>10</v>
      </c>
      <c r="P121" s="38" t="s">
        <v>1067</v>
      </c>
      <c r="Q121" s="38" t="str">
        <f t="shared" si="16"/>
        <v>DKANGIO21KATRINEDAL</v>
      </c>
      <c r="R121" s="38" t="s">
        <v>10</v>
      </c>
      <c r="S121" s="38" t="str">
        <f t="shared" si="17"/>
        <v>2015-12-22</v>
      </c>
      <c r="T121" s="38" t="str">
        <f t="shared" si="18"/>
        <v>2021-12-22</v>
      </c>
      <c r="U121" s="38" t="s">
        <v>1068</v>
      </c>
      <c r="V121" s="38" t="s">
        <v>1068</v>
      </c>
      <c r="W121" s="38" t="s">
        <v>1068</v>
      </c>
      <c r="X121" s="38" t="s">
        <v>1068</v>
      </c>
      <c r="Y121" s="38" t="s">
        <v>1069</v>
      </c>
      <c r="Z121" s="38" t="str">
        <f t="shared" si="19"/>
        <v>DKANGIO21KATRINEDAL</v>
      </c>
      <c r="AA121" s="38" t="str">
        <f t="shared" si="20"/>
        <v>DKANGIO21KATRINEDAL</v>
      </c>
      <c r="AB121" s="38" t="s">
        <v>1070</v>
      </c>
      <c r="AC121" s="40" t="str">
        <f t="shared" si="21"/>
        <v>2009-06-01</v>
      </c>
      <c r="AD121" s="40" t="str">
        <f t="shared" si="22"/>
        <v>2009-09-30</v>
      </c>
      <c r="AE121" s="41" t="str">
        <f t="shared" si="23"/>
        <v>DKCOAST49</v>
      </c>
      <c r="AF121" s="38" t="s">
        <v>1066</v>
      </c>
      <c r="AG121" s="38" t="s">
        <v>1068</v>
      </c>
      <c r="AH121" s="38" t="s">
        <v>1068</v>
      </c>
      <c r="AI121" s="38" t="str">
        <f t="shared" si="24"/>
        <v>TRUE</v>
      </c>
      <c r="AJ121" s="38" t="str">
        <f t="shared" si="25"/>
        <v>FALSE</v>
      </c>
      <c r="AK121" s="38" t="str">
        <f t="shared" si="26"/>
        <v>FALSE</v>
      </c>
      <c r="AL121" s="38" t="s">
        <v>1071</v>
      </c>
      <c r="AM121" s="38">
        <v>-9999</v>
      </c>
      <c r="AN121" s="38">
        <v>-9999</v>
      </c>
      <c r="AO121" s="38" t="s">
        <v>1072</v>
      </c>
      <c r="AP121" s="39" t="str">
        <f t="shared" si="27"/>
        <v>http://www.miljoeportal.dk/borger/Intro_overfladevand/Sider/default.aspx</v>
      </c>
    </row>
    <row r="122" spans="1:42" ht="15.75" x14ac:dyDescent="0.25">
      <c r="A122" s="13" t="s">
        <v>372</v>
      </c>
      <c r="B122" s="32">
        <v>713928.36883485969</v>
      </c>
      <c r="C122" s="32">
        <v>6096251.4187706523</v>
      </c>
      <c r="D122" s="37" t="s">
        <v>110</v>
      </c>
      <c r="E122" s="18">
        <v>39965</v>
      </c>
      <c r="F122" s="18">
        <v>40086</v>
      </c>
      <c r="G122" s="22" t="s">
        <v>96</v>
      </c>
      <c r="H122" s="22" t="s">
        <v>97</v>
      </c>
      <c r="I122" s="22" t="s">
        <v>97</v>
      </c>
      <c r="J122" s="22" t="s">
        <v>94</v>
      </c>
      <c r="K122" s="22" t="s">
        <v>94</v>
      </c>
      <c r="L122" s="20" t="s">
        <v>101</v>
      </c>
      <c r="M122" s="37" t="str">
        <f t="shared" si="14"/>
        <v>POINT (713928.369 6096251.419)</v>
      </c>
      <c r="N122" s="38" t="str">
        <f t="shared" si="15"/>
        <v>DKANGIO22KELDBY</v>
      </c>
      <c r="O122" s="38" t="s">
        <v>10</v>
      </c>
      <c r="P122" s="38" t="s">
        <v>1067</v>
      </c>
      <c r="Q122" s="38" t="str">
        <f t="shared" si="16"/>
        <v>DKANGIO22KELDBY</v>
      </c>
      <c r="R122" s="38" t="s">
        <v>10</v>
      </c>
      <c r="S122" s="38" t="str">
        <f t="shared" si="17"/>
        <v>2015-12-22</v>
      </c>
      <c r="T122" s="38" t="str">
        <f t="shared" si="18"/>
        <v>2021-12-22</v>
      </c>
      <c r="U122" s="38" t="s">
        <v>1068</v>
      </c>
      <c r="V122" s="38" t="s">
        <v>1068</v>
      </c>
      <c r="W122" s="38" t="s">
        <v>1068</v>
      </c>
      <c r="X122" s="38" t="s">
        <v>1068</v>
      </c>
      <c r="Y122" s="38" t="s">
        <v>1069</v>
      </c>
      <c r="Z122" s="38" t="str">
        <f t="shared" si="19"/>
        <v>DKANGIO22KELDBY</v>
      </c>
      <c r="AA122" s="38" t="str">
        <f t="shared" si="20"/>
        <v>DKANGIO22KELDBY</v>
      </c>
      <c r="AB122" s="38" t="s">
        <v>1070</v>
      </c>
      <c r="AC122" s="40" t="str">
        <f t="shared" si="21"/>
        <v>2009-06-01</v>
      </c>
      <c r="AD122" s="40" t="str">
        <f t="shared" si="22"/>
        <v>2009-09-30</v>
      </c>
      <c r="AE122" s="41" t="str">
        <f t="shared" si="23"/>
        <v>DKCOAST49</v>
      </c>
      <c r="AF122" s="38" t="s">
        <v>1066</v>
      </c>
      <c r="AG122" s="38" t="s">
        <v>1068</v>
      </c>
      <c r="AH122" s="38" t="s">
        <v>1068</v>
      </c>
      <c r="AI122" s="38" t="str">
        <f t="shared" si="24"/>
        <v>TRUE</v>
      </c>
      <c r="AJ122" s="38" t="str">
        <f t="shared" si="25"/>
        <v>FALSE</v>
      </c>
      <c r="AK122" s="38" t="str">
        <f t="shared" si="26"/>
        <v>FALSE</v>
      </c>
      <c r="AL122" s="38" t="s">
        <v>1071</v>
      </c>
      <c r="AM122" s="38">
        <v>-9999</v>
      </c>
      <c r="AN122" s="38">
        <v>-9999</v>
      </c>
      <c r="AO122" s="38" t="s">
        <v>1072</v>
      </c>
      <c r="AP122" s="39" t="str">
        <f t="shared" si="27"/>
        <v>http://www.miljoeportal.dk/borger/Intro_overfladevand/Sider/default.aspx</v>
      </c>
    </row>
    <row r="123" spans="1:42" ht="15.75" x14ac:dyDescent="0.25">
      <c r="A123" s="13" t="s">
        <v>374</v>
      </c>
      <c r="B123" s="32">
        <v>601447.99847069639</v>
      </c>
      <c r="C123" s="32">
        <v>6154032.6741924053</v>
      </c>
      <c r="D123" s="37" t="s">
        <v>111</v>
      </c>
      <c r="E123" s="18">
        <v>41061</v>
      </c>
      <c r="F123" s="18">
        <v>41182</v>
      </c>
      <c r="G123" s="22" t="s">
        <v>96</v>
      </c>
      <c r="H123" s="22" t="s">
        <v>97</v>
      </c>
      <c r="I123" s="22" t="s">
        <v>97</v>
      </c>
      <c r="J123" s="22" t="s">
        <v>94</v>
      </c>
      <c r="K123" s="22" t="s">
        <v>94</v>
      </c>
      <c r="L123" s="20" t="s">
        <v>101</v>
      </c>
      <c r="M123" s="37" t="str">
        <f t="shared" si="14"/>
        <v>POINT (601447.998 6154032.674)</v>
      </c>
      <c r="N123" s="38" t="str">
        <f t="shared" si="15"/>
        <v>DKANGIOOF64DALBY</v>
      </c>
      <c r="O123" s="38" t="s">
        <v>10</v>
      </c>
      <c r="P123" s="38" t="s">
        <v>1067</v>
      </c>
      <c r="Q123" s="38" t="str">
        <f t="shared" si="16"/>
        <v>DKANGIOOF64DALBY</v>
      </c>
      <c r="R123" s="38" t="s">
        <v>10</v>
      </c>
      <c r="S123" s="38" t="str">
        <f t="shared" si="17"/>
        <v>2015-12-22</v>
      </c>
      <c r="T123" s="38" t="str">
        <f t="shared" si="18"/>
        <v>2021-12-22</v>
      </c>
      <c r="U123" s="38" t="s">
        <v>1068</v>
      </c>
      <c r="V123" s="38" t="s">
        <v>1068</v>
      </c>
      <c r="W123" s="38" t="s">
        <v>1068</v>
      </c>
      <c r="X123" s="38" t="s">
        <v>1068</v>
      </c>
      <c r="Y123" s="38" t="s">
        <v>1069</v>
      </c>
      <c r="Z123" s="38" t="str">
        <f t="shared" si="19"/>
        <v>DKANGIOOF64DALBY</v>
      </c>
      <c r="AA123" s="38" t="str">
        <f t="shared" si="20"/>
        <v>DKANGIOOF64DALBY</v>
      </c>
      <c r="AB123" s="38" t="s">
        <v>1070</v>
      </c>
      <c r="AC123" s="40" t="str">
        <f t="shared" si="21"/>
        <v>2012-06-01</v>
      </c>
      <c r="AD123" s="40" t="str">
        <f t="shared" si="22"/>
        <v>2012-09-30</v>
      </c>
      <c r="AE123" s="41" t="str">
        <f t="shared" si="23"/>
        <v>DKCOAST61</v>
      </c>
      <c r="AF123" s="38" t="s">
        <v>1066</v>
      </c>
      <c r="AG123" s="38" t="s">
        <v>1068</v>
      </c>
      <c r="AH123" s="38" t="s">
        <v>1068</v>
      </c>
      <c r="AI123" s="38" t="str">
        <f t="shared" si="24"/>
        <v>TRUE</v>
      </c>
      <c r="AJ123" s="38" t="str">
        <f t="shared" si="25"/>
        <v>FALSE</v>
      </c>
      <c r="AK123" s="38" t="str">
        <f t="shared" si="26"/>
        <v>FALSE</v>
      </c>
      <c r="AL123" s="38" t="s">
        <v>1071</v>
      </c>
      <c r="AM123" s="38">
        <v>-9999</v>
      </c>
      <c r="AN123" s="38">
        <v>-9999</v>
      </c>
      <c r="AO123" s="38" t="s">
        <v>1072</v>
      </c>
      <c r="AP123" s="39" t="str">
        <f t="shared" si="27"/>
        <v>http://www.miljoeportal.dk/borger/Intro_overfladevand/Sider/default.aspx</v>
      </c>
    </row>
    <row r="124" spans="1:42" ht="15.75" x14ac:dyDescent="0.25">
      <c r="A124" s="13" t="s">
        <v>376</v>
      </c>
      <c r="B124" s="32">
        <v>601114.50856779935</v>
      </c>
      <c r="C124" s="32">
        <v>6154525.9664677139</v>
      </c>
      <c r="D124" s="37" t="s">
        <v>111</v>
      </c>
      <c r="E124" s="18">
        <v>41061</v>
      </c>
      <c r="F124" s="18">
        <v>41182</v>
      </c>
      <c r="G124" s="22" t="s">
        <v>96</v>
      </c>
      <c r="H124" s="22" t="s">
        <v>97</v>
      </c>
      <c r="I124" s="22" t="s">
        <v>97</v>
      </c>
      <c r="J124" s="22" t="s">
        <v>94</v>
      </c>
      <c r="K124" s="22" t="s">
        <v>94</v>
      </c>
      <c r="L124" s="20" t="s">
        <v>101</v>
      </c>
      <c r="M124" s="37" t="str">
        <f t="shared" si="14"/>
        <v>POINT (601114.509 6154525.966)</v>
      </c>
      <c r="N124" s="38" t="str">
        <f t="shared" si="15"/>
        <v>DKANGIOOF64BDALBY</v>
      </c>
      <c r="O124" s="38" t="s">
        <v>10</v>
      </c>
      <c r="P124" s="38" t="s">
        <v>1067</v>
      </c>
      <c r="Q124" s="38" t="str">
        <f t="shared" si="16"/>
        <v>DKANGIOOF64BDALBY</v>
      </c>
      <c r="R124" s="38" t="s">
        <v>10</v>
      </c>
      <c r="S124" s="38" t="str">
        <f t="shared" si="17"/>
        <v>2015-12-22</v>
      </c>
      <c r="T124" s="38" t="str">
        <f t="shared" si="18"/>
        <v>2021-12-22</v>
      </c>
      <c r="U124" s="38" t="s">
        <v>1068</v>
      </c>
      <c r="V124" s="38" t="s">
        <v>1068</v>
      </c>
      <c r="W124" s="38" t="s">
        <v>1068</v>
      </c>
      <c r="X124" s="38" t="s">
        <v>1068</v>
      </c>
      <c r="Y124" s="38" t="s">
        <v>1069</v>
      </c>
      <c r="Z124" s="38" t="str">
        <f t="shared" si="19"/>
        <v>DKANGIOOF64BDALBY</v>
      </c>
      <c r="AA124" s="38" t="str">
        <f t="shared" si="20"/>
        <v>DKANGIOOF64BDALBY</v>
      </c>
      <c r="AB124" s="38" t="s">
        <v>1070</v>
      </c>
      <c r="AC124" s="40" t="str">
        <f t="shared" si="21"/>
        <v>2012-06-01</v>
      </c>
      <c r="AD124" s="40" t="str">
        <f t="shared" si="22"/>
        <v>2012-09-30</v>
      </c>
      <c r="AE124" s="41" t="str">
        <f t="shared" si="23"/>
        <v>DKCOAST61</v>
      </c>
      <c r="AF124" s="38" t="s">
        <v>1066</v>
      </c>
      <c r="AG124" s="38" t="s">
        <v>1068</v>
      </c>
      <c r="AH124" s="38" t="s">
        <v>1068</v>
      </c>
      <c r="AI124" s="38" t="str">
        <f t="shared" si="24"/>
        <v>TRUE</v>
      </c>
      <c r="AJ124" s="38" t="str">
        <f t="shared" si="25"/>
        <v>FALSE</v>
      </c>
      <c r="AK124" s="38" t="str">
        <f t="shared" si="26"/>
        <v>FALSE</v>
      </c>
      <c r="AL124" s="38" t="s">
        <v>1071</v>
      </c>
      <c r="AM124" s="38">
        <v>-9999</v>
      </c>
      <c r="AN124" s="38">
        <v>-9999</v>
      </c>
      <c r="AO124" s="38" t="s">
        <v>1072</v>
      </c>
      <c r="AP124" s="39" t="str">
        <f t="shared" si="27"/>
        <v>http://www.miljoeportal.dk/borger/Intro_overfladevand/Sider/default.aspx</v>
      </c>
    </row>
    <row r="125" spans="1:42" ht="15.75" x14ac:dyDescent="0.25">
      <c r="A125" s="13" t="s">
        <v>378</v>
      </c>
      <c r="B125" s="32">
        <v>602237.25855759485</v>
      </c>
      <c r="C125" s="32">
        <v>6154585.4035138683</v>
      </c>
      <c r="D125" s="37" t="s">
        <v>111</v>
      </c>
      <c r="E125" s="18">
        <v>41061</v>
      </c>
      <c r="F125" s="18">
        <v>41182</v>
      </c>
      <c r="G125" s="22" t="s">
        <v>96</v>
      </c>
      <c r="H125" s="22" t="s">
        <v>97</v>
      </c>
      <c r="I125" s="22" t="s">
        <v>97</v>
      </c>
      <c r="J125" s="22" t="s">
        <v>94</v>
      </c>
      <c r="K125" s="22" t="s">
        <v>94</v>
      </c>
      <c r="L125" s="20" t="s">
        <v>101</v>
      </c>
      <c r="M125" s="37" t="str">
        <f t="shared" si="14"/>
        <v>POINT (602237.259 6154585.404)</v>
      </c>
      <c r="N125" s="38" t="str">
        <f t="shared" si="15"/>
        <v>DKANGIOOF66DALBY</v>
      </c>
      <c r="O125" s="38" t="s">
        <v>10</v>
      </c>
      <c r="P125" s="38" t="s">
        <v>1067</v>
      </c>
      <c r="Q125" s="38" t="str">
        <f t="shared" si="16"/>
        <v>DKANGIOOF66DALBY</v>
      </c>
      <c r="R125" s="38" t="s">
        <v>10</v>
      </c>
      <c r="S125" s="38" t="str">
        <f t="shared" si="17"/>
        <v>2015-12-22</v>
      </c>
      <c r="T125" s="38" t="str">
        <f t="shared" si="18"/>
        <v>2021-12-22</v>
      </c>
      <c r="U125" s="38" t="s">
        <v>1068</v>
      </c>
      <c r="V125" s="38" t="s">
        <v>1068</v>
      </c>
      <c r="W125" s="38" t="s">
        <v>1068</v>
      </c>
      <c r="X125" s="38" t="s">
        <v>1068</v>
      </c>
      <c r="Y125" s="38" t="s">
        <v>1069</v>
      </c>
      <c r="Z125" s="38" t="str">
        <f t="shared" si="19"/>
        <v>DKANGIOOF66DALBY</v>
      </c>
      <c r="AA125" s="38" t="str">
        <f t="shared" si="20"/>
        <v>DKANGIOOF66DALBY</v>
      </c>
      <c r="AB125" s="38" t="s">
        <v>1070</v>
      </c>
      <c r="AC125" s="40" t="str">
        <f t="shared" si="21"/>
        <v>2012-06-01</v>
      </c>
      <c r="AD125" s="40" t="str">
        <f t="shared" si="22"/>
        <v>2012-09-30</v>
      </c>
      <c r="AE125" s="41" t="str">
        <f t="shared" si="23"/>
        <v>DKCOAST61</v>
      </c>
      <c r="AF125" s="38" t="s">
        <v>1066</v>
      </c>
      <c r="AG125" s="38" t="s">
        <v>1068</v>
      </c>
      <c r="AH125" s="38" t="s">
        <v>1068</v>
      </c>
      <c r="AI125" s="38" t="str">
        <f t="shared" si="24"/>
        <v>TRUE</v>
      </c>
      <c r="AJ125" s="38" t="str">
        <f t="shared" si="25"/>
        <v>FALSE</v>
      </c>
      <c r="AK125" s="38" t="str">
        <f t="shared" si="26"/>
        <v>FALSE</v>
      </c>
      <c r="AL125" s="38" t="s">
        <v>1071</v>
      </c>
      <c r="AM125" s="38">
        <v>-9999</v>
      </c>
      <c r="AN125" s="38">
        <v>-9999</v>
      </c>
      <c r="AO125" s="38" t="s">
        <v>1072</v>
      </c>
      <c r="AP125" s="39" t="str">
        <f t="shared" si="27"/>
        <v>http://www.miljoeportal.dk/borger/Intro_overfladevand/Sider/default.aspx</v>
      </c>
    </row>
    <row r="126" spans="1:42" ht="15.75" x14ac:dyDescent="0.25">
      <c r="A126" s="13" t="s">
        <v>380</v>
      </c>
      <c r="B126" s="32">
        <v>602787.12144963478</v>
      </c>
      <c r="C126" s="32">
        <v>6154297.6593548693</v>
      </c>
      <c r="D126" s="37" t="s">
        <v>111</v>
      </c>
      <c r="E126" s="18">
        <v>41061</v>
      </c>
      <c r="F126" s="18">
        <v>41182</v>
      </c>
      <c r="G126" s="22" t="s">
        <v>96</v>
      </c>
      <c r="H126" s="22" t="s">
        <v>97</v>
      </c>
      <c r="I126" s="22" t="s">
        <v>97</v>
      </c>
      <c r="J126" s="22" t="s">
        <v>94</v>
      </c>
      <c r="K126" s="22" t="s">
        <v>94</v>
      </c>
      <c r="L126" s="20" t="s">
        <v>101</v>
      </c>
      <c r="M126" s="37" t="str">
        <f t="shared" si="14"/>
        <v>POINT (602787.121 6154297.659)</v>
      </c>
      <c r="N126" s="38" t="str">
        <f t="shared" si="15"/>
        <v>DKANGIOOF66BDALBY</v>
      </c>
      <c r="O126" s="38" t="s">
        <v>10</v>
      </c>
      <c r="P126" s="38" t="s">
        <v>1067</v>
      </c>
      <c r="Q126" s="38" t="str">
        <f t="shared" si="16"/>
        <v>DKANGIOOF66BDALBY</v>
      </c>
      <c r="R126" s="38" t="s">
        <v>10</v>
      </c>
      <c r="S126" s="38" t="str">
        <f t="shared" si="17"/>
        <v>2015-12-22</v>
      </c>
      <c r="T126" s="38" t="str">
        <f t="shared" si="18"/>
        <v>2021-12-22</v>
      </c>
      <c r="U126" s="38" t="s">
        <v>1068</v>
      </c>
      <c r="V126" s="38" t="s">
        <v>1068</v>
      </c>
      <c r="W126" s="38" t="s">
        <v>1068</v>
      </c>
      <c r="X126" s="38" t="s">
        <v>1068</v>
      </c>
      <c r="Y126" s="38" t="s">
        <v>1069</v>
      </c>
      <c r="Z126" s="38" t="str">
        <f t="shared" si="19"/>
        <v>DKANGIOOF66BDALBY</v>
      </c>
      <c r="AA126" s="38" t="str">
        <f t="shared" si="20"/>
        <v>DKANGIOOF66BDALBY</v>
      </c>
      <c r="AB126" s="38" t="s">
        <v>1070</v>
      </c>
      <c r="AC126" s="40" t="str">
        <f t="shared" si="21"/>
        <v>2012-06-01</v>
      </c>
      <c r="AD126" s="40" t="str">
        <f t="shared" si="22"/>
        <v>2012-09-30</v>
      </c>
      <c r="AE126" s="41" t="str">
        <f t="shared" si="23"/>
        <v>DKCOAST61</v>
      </c>
      <c r="AF126" s="38" t="s">
        <v>1066</v>
      </c>
      <c r="AG126" s="38" t="s">
        <v>1068</v>
      </c>
      <c r="AH126" s="38" t="s">
        <v>1068</v>
      </c>
      <c r="AI126" s="38" t="str">
        <f t="shared" si="24"/>
        <v>TRUE</v>
      </c>
      <c r="AJ126" s="38" t="str">
        <f t="shared" si="25"/>
        <v>FALSE</v>
      </c>
      <c r="AK126" s="38" t="str">
        <f t="shared" si="26"/>
        <v>FALSE</v>
      </c>
      <c r="AL126" s="38" t="s">
        <v>1071</v>
      </c>
      <c r="AM126" s="38">
        <v>-9999</v>
      </c>
      <c r="AN126" s="38">
        <v>-9999</v>
      </c>
      <c r="AO126" s="38" t="s">
        <v>1072</v>
      </c>
      <c r="AP126" s="39" t="str">
        <f t="shared" si="27"/>
        <v>http://www.miljoeportal.dk/borger/Intro_overfladevand/Sider/default.aspx</v>
      </c>
    </row>
    <row r="127" spans="1:42" ht="15.75" x14ac:dyDescent="0.25">
      <c r="A127" s="13" t="s">
        <v>382</v>
      </c>
      <c r="B127" s="32">
        <v>601947.43983618449</v>
      </c>
      <c r="C127" s="32">
        <v>6163229.2859149538</v>
      </c>
      <c r="D127" s="37" t="s">
        <v>384</v>
      </c>
      <c r="E127" s="18">
        <v>39965</v>
      </c>
      <c r="F127" s="18">
        <v>41547</v>
      </c>
      <c r="G127" s="22" t="s">
        <v>96</v>
      </c>
      <c r="H127" s="22" t="s">
        <v>97</v>
      </c>
      <c r="I127" s="22" t="s">
        <v>97</v>
      </c>
      <c r="J127" s="22" t="s">
        <v>94</v>
      </c>
      <c r="K127" s="22" t="s">
        <v>94</v>
      </c>
      <c r="L127" s="20" t="s">
        <v>101</v>
      </c>
      <c r="M127" s="37" t="str">
        <f t="shared" si="14"/>
        <v>POINT (601947.44 6163229.286)</v>
      </c>
      <c r="N127" s="38" t="str">
        <f t="shared" si="15"/>
        <v>DKANGIOLILLESTRAND10</v>
      </c>
      <c r="O127" s="38" t="s">
        <v>10</v>
      </c>
      <c r="P127" s="38" t="s">
        <v>1067</v>
      </c>
      <c r="Q127" s="38" t="str">
        <f t="shared" si="16"/>
        <v>DKANGIOLILLESTRAND10</v>
      </c>
      <c r="R127" s="38" t="s">
        <v>10</v>
      </c>
      <c r="S127" s="38" t="str">
        <f t="shared" si="17"/>
        <v>2015-12-22</v>
      </c>
      <c r="T127" s="38" t="str">
        <f t="shared" si="18"/>
        <v>2021-12-22</v>
      </c>
      <c r="U127" s="38" t="s">
        <v>1068</v>
      </c>
      <c r="V127" s="38" t="s">
        <v>1068</v>
      </c>
      <c r="W127" s="38" t="s">
        <v>1068</v>
      </c>
      <c r="X127" s="38" t="s">
        <v>1068</v>
      </c>
      <c r="Y127" s="38" t="s">
        <v>1069</v>
      </c>
      <c r="Z127" s="38" t="str">
        <f t="shared" si="19"/>
        <v>DKANGIOLILLESTRAND10</v>
      </c>
      <c r="AA127" s="38" t="str">
        <f t="shared" si="20"/>
        <v>DKANGIOLILLESTRAND10</v>
      </c>
      <c r="AB127" s="38" t="s">
        <v>1070</v>
      </c>
      <c r="AC127" s="40" t="str">
        <f t="shared" si="21"/>
        <v>2009-06-01</v>
      </c>
      <c r="AD127" s="40" t="str">
        <f t="shared" si="22"/>
        <v>2013-09-30</v>
      </c>
      <c r="AE127" s="41" t="str">
        <f t="shared" si="23"/>
        <v>DKCOAST62</v>
      </c>
      <c r="AF127" s="38" t="s">
        <v>1066</v>
      </c>
      <c r="AG127" s="38" t="s">
        <v>1068</v>
      </c>
      <c r="AH127" s="38" t="s">
        <v>1068</v>
      </c>
      <c r="AI127" s="38" t="str">
        <f t="shared" si="24"/>
        <v>TRUE</v>
      </c>
      <c r="AJ127" s="38" t="str">
        <f t="shared" si="25"/>
        <v>FALSE</v>
      </c>
      <c r="AK127" s="38" t="str">
        <f t="shared" si="26"/>
        <v>FALSE</v>
      </c>
      <c r="AL127" s="38" t="s">
        <v>1071</v>
      </c>
      <c r="AM127" s="38">
        <v>-9999</v>
      </c>
      <c r="AN127" s="38">
        <v>-9999</v>
      </c>
      <c r="AO127" s="38" t="s">
        <v>1072</v>
      </c>
      <c r="AP127" s="39" t="str">
        <f t="shared" si="27"/>
        <v>http://www.miljoeportal.dk/borger/Intro_overfladevand/Sider/default.aspx</v>
      </c>
    </row>
    <row r="128" spans="1:42" ht="15.75" x14ac:dyDescent="0.25">
      <c r="A128" s="13" t="s">
        <v>385</v>
      </c>
      <c r="B128" s="32">
        <v>601874.7970049209</v>
      </c>
      <c r="C128" s="32">
        <v>6162559.5860278718</v>
      </c>
      <c r="D128" s="37" t="s">
        <v>384</v>
      </c>
      <c r="E128" s="18">
        <v>40695</v>
      </c>
      <c r="F128" s="18">
        <v>41547</v>
      </c>
      <c r="G128" s="22" t="s">
        <v>96</v>
      </c>
      <c r="H128" s="22" t="s">
        <v>97</v>
      </c>
      <c r="I128" s="22" t="s">
        <v>97</v>
      </c>
      <c r="J128" s="22" t="s">
        <v>94</v>
      </c>
      <c r="K128" s="22" t="s">
        <v>94</v>
      </c>
      <c r="L128" s="20" t="s">
        <v>101</v>
      </c>
      <c r="M128" s="37" t="str">
        <f t="shared" si="14"/>
        <v>POINT (601874.797 6162559.586)</v>
      </c>
      <c r="N128" s="38" t="str">
        <f t="shared" si="15"/>
        <v>DKANGIOLILLESTRAND11</v>
      </c>
      <c r="O128" s="38" t="s">
        <v>10</v>
      </c>
      <c r="P128" s="38" t="s">
        <v>1067</v>
      </c>
      <c r="Q128" s="38" t="str">
        <f t="shared" si="16"/>
        <v>DKANGIOLILLESTRAND11</v>
      </c>
      <c r="R128" s="38" t="s">
        <v>10</v>
      </c>
      <c r="S128" s="38" t="str">
        <f t="shared" si="17"/>
        <v>2015-12-22</v>
      </c>
      <c r="T128" s="38" t="str">
        <f t="shared" si="18"/>
        <v>2021-12-22</v>
      </c>
      <c r="U128" s="38" t="s">
        <v>1068</v>
      </c>
      <c r="V128" s="38" t="s">
        <v>1068</v>
      </c>
      <c r="W128" s="38" t="s">
        <v>1068</v>
      </c>
      <c r="X128" s="38" t="s">
        <v>1068</v>
      </c>
      <c r="Y128" s="38" t="s">
        <v>1069</v>
      </c>
      <c r="Z128" s="38" t="str">
        <f t="shared" si="19"/>
        <v>DKANGIOLILLESTRAND11</v>
      </c>
      <c r="AA128" s="38" t="str">
        <f t="shared" si="20"/>
        <v>DKANGIOLILLESTRAND11</v>
      </c>
      <c r="AB128" s="38" t="s">
        <v>1070</v>
      </c>
      <c r="AC128" s="40" t="str">
        <f t="shared" si="21"/>
        <v>2011-06-01</v>
      </c>
      <c r="AD128" s="40" t="str">
        <f t="shared" si="22"/>
        <v>2013-09-30</v>
      </c>
      <c r="AE128" s="41" t="str">
        <f t="shared" si="23"/>
        <v>DKCOAST62</v>
      </c>
      <c r="AF128" s="38" t="s">
        <v>1066</v>
      </c>
      <c r="AG128" s="38" t="s">
        <v>1068</v>
      </c>
      <c r="AH128" s="38" t="s">
        <v>1068</v>
      </c>
      <c r="AI128" s="38" t="str">
        <f t="shared" si="24"/>
        <v>TRUE</v>
      </c>
      <c r="AJ128" s="38" t="str">
        <f t="shared" si="25"/>
        <v>FALSE</v>
      </c>
      <c r="AK128" s="38" t="str">
        <f t="shared" si="26"/>
        <v>FALSE</v>
      </c>
      <c r="AL128" s="38" t="s">
        <v>1071</v>
      </c>
      <c r="AM128" s="38">
        <v>-9999</v>
      </c>
      <c r="AN128" s="38">
        <v>-9999</v>
      </c>
      <c r="AO128" s="38" t="s">
        <v>1072</v>
      </c>
      <c r="AP128" s="39" t="str">
        <f t="shared" si="27"/>
        <v>http://www.miljoeportal.dk/borger/Intro_overfladevand/Sider/default.aspx</v>
      </c>
    </row>
    <row r="129" spans="1:42" ht="15.75" x14ac:dyDescent="0.25">
      <c r="A129" s="13" t="s">
        <v>387</v>
      </c>
      <c r="B129" s="32">
        <v>601469.48312913417</v>
      </c>
      <c r="C129" s="32">
        <v>6161280.9554507155</v>
      </c>
      <c r="D129" s="37" t="s">
        <v>384</v>
      </c>
      <c r="E129" s="18">
        <v>39965</v>
      </c>
      <c r="F129" s="18">
        <v>41547</v>
      </c>
      <c r="G129" s="22" t="s">
        <v>96</v>
      </c>
      <c r="H129" s="22" t="s">
        <v>97</v>
      </c>
      <c r="I129" s="22" t="s">
        <v>97</v>
      </c>
      <c r="J129" s="22" t="s">
        <v>94</v>
      </c>
      <c r="K129" s="22" t="s">
        <v>94</v>
      </c>
      <c r="L129" s="20" t="s">
        <v>101</v>
      </c>
      <c r="M129" s="37" t="str">
        <f t="shared" si="14"/>
        <v>POINT (601469.483 6161280.955)</v>
      </c>
      <c r="N129" s="38" t="str">
        <f t="shared" si="15"/>
        <v>DKANGIOLILLESTRAND8</v>
      </c>
      <c r="O129" s="38" t="s">
        <v>10</v>
      </c>
      <c r="P129" s="38" t="s">
        <v>1067</v>
      </c>
      <c r="Q129" s="38" t="str">
        <f t="shared" si="16"/>
        <v>DKANGIOLILLESTRAND8</v>
      </c>
      <c r="R129" s="38" t="s">
        <v>10</v>
      </c>
      <c r="S129" s="38" t="str">
        <f t="shared" si="17"/>
        <v>2015-12-22</v>
      </c>
      <c r="T129" s="38" t="str">
        <f t="shared" si="18"/>
        <v>2021-12-22</v>
      </c>
      <c r="U129" s="38" t="s">
        <v>1068</v>
      </c>
      <c r="V129" s="38" t="s">
        <v>1068</v>
      </c>
      <c r="W129" s="38" t="s">
        <v>1068</v>
      </c>
      <c r="X129" s="38" t="s">
        <v>1068</v>
      </c>
      <c r="Y129" s="38" t="s">
        <v>1069</v>
      </c>
      <c r="Z129" s="38" t="str">
        <f t="shared" si="19"/>
        <v>DKANGIOLILLESTRAND8</v>
      </c>
      <c r="AA129" s="38" t="str">
        <f t="shared" si="20"/>
        <v>DKANGIOLILLESTRAND8</v>
      </c>
      <c r="AB129" s="38" t="s">
        <v>1070</v>
      </c>
      <c r="AC129" s="40" t="str">
        <f t="shared" si="21"/>
        <v>2009-06-01</v>
      </c>
      <c r="AD129" s="40" t="str">
        <f t="shared" si="22"/>
        <v>2013-09-30</v>
      </c>
      <c r="AE129" s="41" t="str">
        <f t="shared" si="23"/>
        <v>DKCOAST62</v>
      </c>
      <c r="AF129" s="38" t="s">
        <v>1066</v>
      </c>
      <c r="AG129" s="38" t="s">
        <v>1068</v>
      </c>
      <c r="AH129" s="38" t="s">
        <v>1068</v>
      </c>
      <c r="AI129" s="38" t="str">
        <f t="shared" si="24"/>
        <v>TRUE</v>
      </c>
      <c r="AJ129" s="38" t="str">
        <f t="shared" si="25"/>
        <v>FALSE</v>
      </c>
      <c r="AK129" s="38" t="str">
        <f t="shared" si="26"/>
        <v>FALSE</v>
      </c>
      <c r="AL129" s="38" t="s">
        <v>1071</v>
      </c>
      <c r="AM129" s="38">
        <v>-9999</v>
      </c>
      <c r="AN129" s="38">
        <v>-9999</v>
      </c>
      <c r="AO129" s="38" t="s">
        <v>1072</v>
      </c>
      <c r="AP129" s="39" t="str">
        <f t="shared" si="27"/>
        <v>http://www.miljoeportal.dk/borger/Intro_overfladevand/Sider/default.aspx</v>
      </c>
    </row>
    <row r="130" spans="1:42" ht="15.75" x14ac:dyDescent="0.25">
      <c r="A130" s="13" t="s">
        <v>389</v>
      </c>
      <c r="B130" s="32">
        <v>601549.39875713177</v>
      </c>
      <c r="C130" s="32">
        <v>6162184.6145652682</v>
      </c>
      <c r="D130" s="37" t="s">
        <v>384</v>
      </c>
      <c r="E130" s="18">
        <v>39965</v>
      </c>
      <c r="F130" s="18">
        <v>41547</v>
      </c>
      <c r="G130" s="22" t="s">
        <v>96</v>
      </c>
      <c r="H130" s="22" t="s">
        <v>97</v>
      </c>
      <c r="I130" s="22" t="s">
        <v>97</v>
      </c>
      <c r="J130" s="22" t="s">
        <v>94</v>
      </c>
      <c r="K130" s="22" t="s">
        <v>94</v>
      </c>
      <c r="L130" s="20" t="s">
        <v>101</v>
      </c>
      <c r="M130" s="37" t="str">
        <f t="shared" si="14"/>
        <v>POINT (601549.399 6162184.615)</v>
      </c>
      <c r="N130" s="38" t="str">
        <f t="shared" si="15"/>
        <v>DKANGIOLILLESTRAND9</v>
      </c>
      <c r="O130" s="38" t="s">
        <v>10</v>
      </c>
      <c r="P130" s="38" t="s">
        <v>1067</v>
      </c>
      <c r="Q130" s="38" t="str">
        <f t="shared" si="16"/>
        <v>DKANGIOLILLESTRAND9</v>
      </c>
      <c r="R130" s="38" t="s">
        <v>10</v>
      </c>
      <c r="S130" s="38" t="str">
        <f t="shared" si="17"/>
        <v>2015-12-22</v>
      </c>
      <c r="T130" s="38" t="str">
        <f t="shared" si="18"/>
        <v>2021-12-22</v>
      </c>
      <c r="U130" s="38" t="s">
        <v>1068</v>
      </c>
      <c r="V130" s="38" t="s">
        <v>1068</v>
      </c>
      <c r="W130" s="38" t="s">
        <v>1068</v>
      </c>
      <c r="X130" s="38" t="s">
        <v>1068</v>
      </c>
      <c r="Y130" s="38" t="s">
        <v>1069</v>
      </c>
      <c r="Z130" s="38" t="str">
        <f t="shared" si="19"/>
        <v>DKANGIOLILLESTRAND9</v>
      </c>
      <c r="AA130" s="38" t="str">
        <f t="shared" si="20"/>
        <v>DKANGIOLILLESTRAND9</v>
      </c>
      <c r="AB130" s="38" t="s">
        <v>1070</v>
      </c>
      <c r="AC130" s="40" t="str">
        <f t="shared" si="21"/>
        <v>2009-06-01</v>
      </c>
      <c r="AD130" s="40" t="str">
        <f t="shared" si="22"/>
        <v>2013-09-30</v>
      </c>
      <c r="AE130" s="41" t="str">
        <f t="shared" si="23"/>
        <v>DKCOAST62</v>
      </c>
      <c r="AF130" s="38" t="s">
        <v>1066</v>
      </c>
      <c r="AG130" s="38" t="s">
        <v>1068</v>
      </c>
      <c r="AH130" s="38" t="s">
        <v>1068</v>
      </c>
      <c r="AI130" s="38" t="str">
        <f t="shared" si="24"/>
        <v>TRUE</v>
      </c>
      <c r="AJ130" s="38" t="str">
        <f t="shared" si="25"/>
        <v>FALSE</v>
      </c>
      <c r="AK130" s="38" t="str">
        <f t="shared" si="26"/>
        <v>FALSE</v>
      </c>
      <c r="AL130" s="38" t="s">
        <v>1071</v>
      </c>
      <c r="AM130" s="38">
        <v>-9999</v>
      </c>
      <c r="AN130" s="38">
        <v>-9999</v>
      </c>
      <c r="AO130" s="38" t="s">
        <v>1072</v>
      </c>
      <c r="AP130" s="39" t="str">
        <f t="shared" si="27"/>
        <v>http://www.miljoeportal.dk/borger/Intro_overfladevand/Sider/default.aspx</v>
      </c>
    </row>
    <row r="131" spans="1:42" ht="15.75" x14ac:dyDescent="0.25">
      <c r="A131" s="13" t="s">
        <v>391</v>
      </c>
      <c r="B131" s="32">
        <v>585692.48018617218</v>
      </c>
      <c r="C131" s="32">
        <v>6100131.6909848899</v>
      </c>
      <c r="D131" s="37" t="s">
        <v>112</v>
      </c>
      <c r="E131" s="18">
        <v>39234</v>
      </c>
      <c r="F131" s="18">
        <v>41547</v>
      </c>
      <c r="G131" s="22" t="s">
        <v>96</v>
      </c>
      <c r="H131" s="22" t="s">
        <v>97</v>
      </c>
      <c r="I131" s="22" t="s">
        <v>97</v>
      </c>
      <c r="J131" s="22" t="s">
        <v>94</v>
      </c>
      <c r="K131" s="22" t="s">
        <v>94</v>
      </c>
      <c r="L131" s="20" t="s">
        <v>101</v>
      </c>
      <c r="M131" s="37" t="str">
        <f t="shared" ref="M131:M194" si="28">SUBSTITUTE(CONCATENATE("POINT (",ROUND(B131,3)," ",ROUND(C131,3),")"),",",".")</f>
        <v>POINT (585692.48 6100131.691)</v>
      </c>
      <c r="N131" s="38" t="str">
        <f t="shared" ref="N131:N194" si="29">A131</f>
        <v>DKANGIONAKKEBOELLE1</v>
      </c>
      <c r="O131" s="38" t="s">
        <v>10</v>
      </c>
      <c r="P131" s="38" t="s">
        <v>1067</v>
      </c>
      <c r="Q131" s="38" t="str">
        <f t="shared" ref="Q131:Q194" si="30">N131</f>
        <v>DKANGIONAKKEBOELLE1</v>
      </c>
      <c r="R131" s="38" t="s">
        <v>10</v>
      </c>
      <c r="S131" s="38" t="str">
        <f t="shared" ref="S131:S194" si="31">TEXT("22-12-2015","ÅÅÅÅ-MM-DD")</f>
        <v>2015-12-22</v>
      </c>
      <c r="T131" s="38" t="str">
        <f t="shared" ref="T131:T194" si="32">TEXT("22-12-2021","ÅÅÅÅ-MM-DD")</f>
        <v>2021-12-22</v>
      </c>
      <c r="U131" s="38" t="s">
        <v>1068</v>
      </c>
      <c r="V131" s="38" t="s">
        <v>1068</v>
      </c>
      <c r="W131" s="38" t="s">
        <v>1068</v>
      </c>
      <c r="X131" s="38" t="s">
        <v>1068</v>
      </c>
      <c r="Y131" s="38" t="s">
        <v>1069</v>
      </c>
      <c r="Z131" s="38" t="str">
        <f t="shared" ref="Z131:Z194" si="33">N131</f>
        <v>DKANGIONAKKEBOELLE1</v>
      </c>
      <c r="AA131" s="38" t="str">
        <f t="shared" ref="AA131:AA194" si="34">N131</f>
        <v>DKANGIONAKKEBOELLE1</v>
      </c>
      <c r="AB131" s="38" t="s">
        <v>1070</v>
      </c>
      <c r="AC131" s="40" t="str">
        <f t="shared" ref="AC131:AC194" si="35">TEXT(E131,"åååå-mm-dd")</f>
        <v>2007-06-01</v>
      </c>
      <c r="AD131" s="40" t="str">
        <f t="shared" ref="AD131:AD194" si="36">TEXT(F131,"åååå-mm-dd")</f>
        <v>2013-09-30</v>
      </c>
      <c r="AE131" s="41" t="str">
        <f t="shared" ref="AE131:AE194" si="37">D131</f>
        <v>DKCOAST63</v>
      </c>
      <c r="AF131" s="38" t="s">
        <v>1066</v>
      </c>
      <c r="AG131" s="38" t="s">
        <v>1068</v>
      </c>
      <c r="AH131" s="38" t="s">
        <v>1068</v>
      </c>
      <c r="AI131" s="38" t="str">
        <f t="shared" ref="AI131:AI194" si="38">G131</f>
        <v>TRUE</v>
      </c>
      <c r="AJ131" s="38" t="str">
        <f t="shared" ref="AJ131:AJ194" si="39">H131</f>
        <v>FALSE</v>
      </c>
      <c r="AK131" s="38" t="str">
        <f t="shared" ref="AK131:AK194" si="40">I131</f>
        <v>FALSE</v>
      </c>
      <c r="AL131" s="38" t="s">
        <v>1071</v>
      </c>
      <c r="AM131" s="38">
        <v>-9999</v>
      </c>
      <c r="AN131" s="38">
        <v>-9999</v>
      </c>
      <c r="AO131" s="38" t="s">
        <v>1072</v>
      </c>
      <c r="AP131" s="39" t="str">
        <f t="shared" ref="AP131:AP194" si="41">L131</f>
        <v>http://www.miljoeportal.dk/borger/Intro_overfladevand/Sider/default.aspx</v>
      </c>
    </row>
    <row r="132" spans="1:42" ht="15.75" x14ac:dyDescent="0.25">
      <c r="A132" s="13" t="s">
        <v>393</v>
      </c>
      <c r="B132" s="32">
        <v>608296.52916252124</v>
      </c>
      <c r="C132" s="32">
        <v>6100722.9727376821</v>
      </c>
      <c r="D132" s="37" t="s">
        <v>395</v>
      </c>
      <c r="E132" s="18">
        <v>40695</v>
      </c>
      <c r="F132" s="18">
        <v>41547</v>
      </c>
      <c r="G132" s="22" t="s">
        <v>96</v>
      </c>
      <c r="H132" s="22" t="s">
        <v>97</v>
      </c>
      <c r="I132" s="22" t="s">
        <v>97</v>
      </c>
      <c r="J132" s="22" t="s">
        <v>94</v>
      </c>
      <c r="K132" s="22" t="s">
        <v>94</v>
      </c>
      <c r="L132" s="20" t="s">
        <v>101</v>
      </c>
      <c r="M132" s="37" t="str">
        <f t="shared" si="28"/>
        <v>POINT (608296.529 6100722.973)</v>
      </c>
      <c r="N132" s="38" t="str">
        <f t="shared" si="29"/>
        <v>DKANGIOTHUROEBUND1</v>
      </c>
      <c r="O132" s="38" t="s">
        <v>10</v>
      </c>
      <c r="P132" s="38" t="s">
        <v>1067</v>
      </c>
      <c r="Q132" s="38" t="str">
        <f t="shared" si="30"/>
        <v>DKANGIOTHUROEBUND1</v>
      </c>
      <c r="R132" s="38" t="s">
        <v>10</v>
      </c>
      <c r="S132" s="38" t="str">
        <f t="shared" si="31"/>
        <v>2015-12-22</v>
      </c>
      <c r="T132" s="38" t="str">
        <f t="shared" si="32"/>
        <v>2021-12-22</v>
      </c>
      <c r="U132" s="38" t="s">
        <v>1068</v>
      </c>
      <c r="V132" s="38" t="s">
        <v>1068</v>
      </c>
      <c r="W132" s="38" t="s">
        <v>1068</v>
      </c>
      <c r="X132" s="38" t="s">
        <v>1068</v>
      </c>
      <c r="Y132" s="38" t="s">
        <v>1069</v>
      </c>
      <c r="Z132" s="38" t="str">
        <f t="shared" si="33"/>
        <v>DKANGIOTHUROEBUND1</v>
      </c>
      <c r="AA132" s="38" t="str">
        <f t="shared" si="34"/>
        <v>DKANGIOTHUROEBUND1</v>
      </c>
      <c r="AB132" s="38" t="s">
        <v>1070</v>
      </c>
      <c r="AC132" s="40" t="str">
        <f t="shared" si="35"/>
        <v>2011-06-01</v>
      </c>
      <c r="AD132" s="40" t="str">
        <f t="shared" si="36"/>
        <v>2013-09-30</v>
      </c>
      <c r="AE132" s="41" t="str">
        <f t="shared" si="37"/>
        <v>DKCOAST65</v>
      </c>
      <c r="AF132" s="38" t="s">
        <v>1066</v>
      </c>
      <c r="AG132" s="38" t="s">
        <v>1068</v>
      </c>
      <c r="AH132" s="38" t="s">
        <v>1068</v>
      </c>
      <c r="AI132" s="38" t="str">
        <f t="shared" si="38"/>
        <v>TRUE</v>
      </c>
      <c r="AJ132" s="38" t="str">
        <f t="shared" si="39"/>
        <v>FALSE</v>
      </c>
      <c r="AK132" s="38" t="str">
        <f t="shared" si="40"/>
        <v>FALSE</v>
      </c>
      <c r="AL132" s="38" t="s">
        <v>1071</v>
      </c>
      <c r="AM132" s="38">
        <v>-9999</v>
      </c>
      <c r="AN132" s="38">
        <v>-9999</v>
      </c>
      <c r="AO132" s="38" t="s">
        <v>1072</v>
      </c>
      <c r="AP132" s="39" t="str">
        <f t="shared" si="41"/>
        <v>http://www.miljoeportal.dk/borger/Intro_overfladevand/Sider/default.aspx</v>
      </c>
    </row>
    <row r="133" spans="1:42" ht="15.75" x14ac:dyDescent="0.25">
      <c r="A133" s="13" t="s">
        <v>396</v>
      </c>
      <c r="B133" s="32">
        <v>608042.64270320267</v>
      </c>
      <c r="C133" s="32">
        <v>6100382.8360353643</v>
      </c>
      <c r="D133" s="37" t="s">
        <v>395</v>
      </c>
      <c r="E133" s="18">
        <v>40695</v>
      </c>
      <c r="F133" s="18">
        <v>41547</v>
      </c>
      <c r="G133" s="22" t="s">
        <v>96</v>
      </c>
      <c r="H133" s="22" t="s">
        <v>97</v>
      </c>
      <c r="I133" s="22" t="s">
        <v>97</v>
      </c>
      <c r="J133" s="22" t="s">
        <v>94</v>
      </c>
      <c r="K133" s="22" t="s">
        <v>94</v>
      </c>
      <c r="L133" s="20" t="s">
        <v>101</v>
      </c>
      <c r="M133" s="37" t="str">
        <f t="shared" si="28"/>
        <v>POINT (608042.643 6100382.836)</v>
      </c>
      <c r="N133" s="38" t="str">
        <f t="shared" si="29"/>
        <v>DKANGIOTHUROEBUND2</v>
      </c>
      <c r="O133" s="38" t="s">
        <v>10</v>
      </c>
      <c r="P133" s="38" t="s">
        <v>1067</v>
      </c>
      <c r="Q133" s="38" t="str">
        <f t="shared" si="30"/>
        <v>DKANGIOTHUROEBUND2</v>
      </c>
      <c r="R133" s="38" t="s">
        <v>10</v>
      </c>
      <c r="S133" s="38" t="str">
        <f t="shared" si="31"/>
        <v>2015-12-22</v>
      </c>
      <c r="T133" s="38" t="str">
        <f t="shared" si="32"/>
        <v>2021-12-22</v>
      </c>
      <c r="U133" s="38" t="s">
        <v>1068</v>
      </c>
      <c r="V133" s="38" t="s">
        <v>1068</v>
      </c>
      <c r="W133" s="38" t="s">
        <v>1068</v>
      </c>
      <c r="X133" s="38" t="s">
        <v>1068</v>
      </c>
      <c r="Y133" s="38" t="s">
        <v>1069</v>
      </c>
      <c r="Z133" s="38" t="str">
        <f t="shared" si="33"/>
        <v>DKANGIOTHUROEBUND2</v>
      </c>
      <c r="AA133" s="38" t="str">
        <f t="shared" si="34"/>
        <v>DKANGIOTHUROEBUND2</v>
      </c>
      <c r="AB133" s="38" t="s">
        <v>1070</v>
      </c>
      <c r="AC133" s="40" t="str">
        <f t="shared" si="35"/>
        <v>2011-06-01</v>
      </c>
      <c r="AD133" s="40" t="str">
        <f t="shared" si="36"/>
        <v>2013-09-30</v>
      </c>
      <c r="AE133" s="41" t="str">
        <f t="shared" si="37"/>
        <v>DKCOAST65</v>
      </c>
      <c r="AF133" s="38" t="s">
        <v>1066</v>
      </c>
      <c r="AG133" s="38" t="s">
        <v>1068</v>
      </c>
      <c r="AH133" s="38" t="s">
        <v>1068</v>
      </c>
      <c r="AI133" s="38" t="str">
        <f t="shared" si="38"/>
        <v>TRUE</v>
      </c>
      <c r="AJ133" s="38" t="str">
        <f t="shared" si="39"/>
        <v>FALSE</v>
      </c>
      <c r="AK133" s="38" t="str">
        <f t="shared" si="40"/>
        <v>FALSE</v>
      </c>
      <c r="AL133" s="38" t="s">
        <v>1071</v>
      </c>
      <c r="AM133" s="38">
        <v>-9999</v>
      </c>
      <c r="AN133" s="38">
        <v>-9999</v>
      </c>
      <c r="AO133" s="38" t="s">
        <v>1072</v>
      </c>
      <c r="AP133" s="39" t="str">
        <f t="shared" si="41"/>
        <v>http://www.miljoeportal.dk/borger/Intro_overfladevand/Sider/default.aspx</v>
      </c>
    </row>
    <row r="134" spans="1:42" ht="15.75" x14ac:dyDescent="0.25">
      <c r="A134" s="13" t="s">
        <v>398</v>
      </c>
      <c r="B134" s="32">
        <v>607457.19219640049</v>
      </c>
      <c r="C134" s="32">
        <v>6100268.5117070954</v>
      </c>
      <c r="D134" s="37" t="s">
        <v>395</v>
      </c>
      <c r="E134" s="18">
        <v>40695</v>
      </c>
      <c r="F134" s="18">
        <v>41547</v>
      </c>
      <c r="G134" s="22" t="s">
        <v>96</v>
      </c>
      <c r="H134" s="22" t="s">
        <v>97</v>
      </c>
      <c r="I134" s="22" t="s">
        <v>97</v>
      </c>
      <c r="J134" s="22" t="s">
        <v>94</v>
      </c>
      <c r="K134" s="22" t="s">
        <v>94</v>
      </c>
      <c r="L134" s="20" t="s">
        <v>101</v>
      </c>
      <c r="M134" s="37" t="str">
        <f t="shared" si="28"/>
        <v>POINT (607457.192 6100268.512)</v>
      </c>
      <c r="N134" s="38" t="str">
        <f t="shared" si="29"/>
        <v>DKANGIOTHUROEBUND3</v>
      </c>
      <c r="O134" s="38" t="s">
        <v>10</v>
      </c>
      <c r="P134" s="38" t="s">
        <v>1067</v>
      </c>
      <c r="Q134" s="38" t="str">
        <f t="shared" si="30"/>
        <v>DKANGIOTHUROEBUND3</v>
      </c>
      <c r="R134" s="38" t="s">
        <v>10</v>
      </c>
      <c r="S134" s="38" t="str">
        <f t="shared" si="31"/>
        <v>2015-12-22</v>
      </c>
      <c r="T134" s="38" t="str">
        <f t="shared" si="32"/>
        <v>2021-12-22</v>
      </c>
      <c r="U134" s="38" t="s">
        <v>1068</v>
      </c>
      <c r="V134" s="38" t="s">
        <v>1068</v>
      </c>
      <c r="W134" s="38" t="s">
        <v>1068</v>
      </c>
      <c r="X134" s="38" t="s">
        <v>1068</v>
      </c>
      <c r="Y134" s="38" t="s">
        <v>1069</v>
      </c>
      <c r="Z134" s="38" t="str">
        <f t="shared" si="33"/>
        <v>DKANGIOTHUROEBUND3</v>
      </c>
      <c r="AA134" s="38" t="str">
        <f t="shared" si="34"/>
        <v>DKANGIOTHUROEBUND3</v>
      </c>
      <c r="AB134" s="38" t="s">
        <v>1070</v>
      </c>
      <c r="AC134" s="40" t="str">
        <f t="shared" si="35"/>
        <v>2011-06-01</v>
      </c>
      <c r="AD134" s="40" t="str">
        <f t="shared" si="36"/>
        <v>2013-09-30</v>
      </c>
      <c r="AE134" s="41" t="str">
        <f t="shared" si="37"/>
        <v>DKCOAST65</v>
      </c>
      <c r="AF134" s="38" t="s">
        <v>1066</v>
      </c>
      <c r="AG134" s="38" t="s">
        <v>1068</v>
      </c>
      <c r="AH134" s="38" t="s">
        <v>1068</v>
      </c>
      <c r="AI134" s="38" t="str">
        <f t="shared" si="38"/>
        <v>TRUE</v>
      </c>
      <c r="AJ134" s="38" t="str">
        <f t="shared" si="39"/>
        <v>FALSE</v>
      </c>
      <c r="AK134" s="38" t="str">
        <f t="shared" si="40"/>
        <v>FALSE</v>
      </c>
      <c r="AL134" s="38" t="s">
        <v>1071</v>
      </c>
      <c r="AM134" s="38">
        <v>-9999</v>
      </c>
      <c r="AN134" s="38">
        <v>-9999</v>
      </c>
      <c r="AO134" s="38" t="s">
        <v>1072</v>
      </c>
      <c r="AP134" s="39" t="str">
        <f t="shared" si="41"/>
        <v>http://www.miljoeportal.dk/borger/Intro_overfladevand/Sider/default.aspx</v>
      </c>
    </row>
    <row r="135" spans="1:42" ht="15.75" x14ac:dyDescent="0.25">
      <c r="A135" s="13" t="s">
        <v>400</v>
      </c>
      <c r="B135" s="32">
        <v>606862.39609235374</v>
      </c>
      <c r="C135" s="32">
        <v>6100276.5013351953</v>
      </c>
      <c r="D135" s="37" t="s">
        <v>395</v>
      </c>
      <c r="E135" s="18">
        <v>40695</v>
      </c>
      <c r="F135" s="18">
        <v>41547</v>
      </c>
      <c r="G135" s="22" t="s">
        <v>96</v>
      </c>
      <c r="H135" s="22" t="s">
        <v>97</v>
      </c>
      <c r="I135" s="22" t="s">
        <v>97</v>
      </c>
      <c r="J135" s="22" t="s">
        <v>94</v>
      </c>
      <c r="K135" s="22" t="s">
        <v>94</v>
      </c>
      <c r="L135" s="20" t="s">
        <v>101</v>
      </c>
      <c r="M135" s="37" t="str">
        <f t="shared" si="28"/>
        <v>POINT (606862.396 6100276.501)</v>
      </c>
      <c r="N135" s="38" t="str">
        <f t="shared" si="29"/>
        <v>DKANGIOTHUROEBUND4</v>
      </c>
      <c r="O135" s="38" t="s">
        <v>10</v>
      </c>
      <c r="P135" s="38" t="s">
        <v>1067</v>
      </c>
      <c r="Q135" s="38" t="str">
        <f t="shared" si="30"/>
        <v>DKANGIOTHUROEBUND4</v>
      </c>
      <c r="R135" s="38" t="s">
        <v>10</v>
      </c>
      <c r="S135" s="38" t="str">
        <f t="shared" si="31"/>
        <v>2015-12-22</v>
      </c>
      <c r="T135" s="38" t="str">
        <f t="shared" si="32"/>
        <v>2021-12-22</v>
      </c>
      <c r="U135" s="38" t="s">
        <v>1068</v>
      </c>
      <c r="V135" s="38" t="s">
        <v>1068</v>
      </c>
      <c r="W135" s="38" t="s">
        <v>1068</v>
      </c>
      <c r="X135" s="38" t="s">
        <v>1068</v>
      </c>
      <c r="Y135" s="38" t="s">
        <v>1069</v>
      </c>
      <c r="Z135" s="38" t="str">
        <f t="shared" si="33"/>
        <v>DKANGIOTHUROEBUND4</v>
      </c>
      <c r="AA135" s="38" t="str">
        <f t="shared" si="34"/>
        <v>DKANGIOTHUROEBUND4</v>
      </c>
      <c r="AB135" s="38" t="s">
        <v>1070</v>
      </c>
      <c r="AC135" s="40" t="str">
        <f t="shared" si="35"/>
        <v>2011-06-01</v>
      </c>
      <c r="AD135" s="40" t="str">
        <f t="shared" si="36"/>
        <v>2013-09-30</v>
      </c>
      <c r="AE135" s="41" t="str">
        <f t="shared" si="37"/>
        <v>DKCOAST65</v>
      </c>
      <c r="AF135" s="38" t="s">
        <v>1066</v>
      </c>
      <c r="AG135" s="38" t="s">
        <v>1068</v>
      </c>
      <c r="AH135" s="38" t="s">
        <v>1068</v>
      </c>
      <c r="AI135" s="38" t="str">
        <f t="shared" si="38"/>
        <v>TRUE</v>
      </c>
      <c r="AJ135" s="38" t="str">
        <f t="shared" si="39"/>
        <v>FALSE</v>
      </c>
      <c r="AK135" s="38" t="str">
        <f t="shared" si="40"/>
        <v>FALSE</v>
      </c>
      <c r="AL135" s="38" t="s">
        <v>1071</v>
      </c>
      <c r="AM135" s="38">
        <v>-9999</v>
      </c>
      <c r="AN135" s="38">
        <v>-9999</v>
      </c>
      <c r="AO135" s="38" t="s">
        <v>1072</v>
      </c>
      <c r="AP135" s="39" t="str">
        <f t="shared" si="41"/>
        <v>http://www.miljoeportal.dk/borger/Intro_overfladevand/Sider/default.aspx</v>
      </c>
    </row>
    <row r="136" spans="1:42" ht="15.75" x14ac:dyDescent="0.25">
      <c r="A136" s="13" t="s">
        <v>402</v>
      </c>
      <c r="B136" s="32">
        <v>606327.53057241789</v>
      </c>
      <c r="C136" s="32">
        <v>6100452.9869455947</v>
      </c>
      <c r="D136" s="37" t="s">
        <v>395</v>
      </c>
      <c r="E136" s="18">
        <v>40695</v>
      </c>
      <c r="F136" s="18">
        <v>41547</v>
      </c>
      <c r="G136" s="22" t="s">
        <v>96</v>
      </c>
      <c r="H136" s="22" t="s">
        <v>97</v>
      </c>
      <c r="I136" s="22" t="s">
        <v>97</v>
      </c>
      <c r="J136" s="22" t="s">
        <v>94</v>
      </c>
      <c r="K136" s="22" t="s">
        <v>94</v>
      </c>
      <c r="L136" s="20" t="s">
        <v>101</v>
      </c>
      <c r="M136" s="37" t="str">
        <f t="shared" si="28"/>
        <v>POINT (606327.531 6100452.987)</v>
      </c>
      <c r="N136" s="38" t="str">
        <f t="shared" si="29"/>
        <v>DKANGIOTHUROEBUND5</v>
      </c>
      <c r="O136" s="38" t="s">
        <v>10</v>
      </c>
      <c r="P136" s="38" t="s">
        <v>1067</v>
      </c>
      <c r="Q136" s="38" t="str">
        <f t="shared" si="30"/>
        <v>DKANGIOTHUROEBUND5</v>
      </c>
      <c r="R136" s="38" t="s">
        <v>10</v>
      </c>
      <c r="S136" s="38" t="str">
        <f t="shared" si="31"/>
        <v>2015-12-22</v>
      </c>
      <c r="T136" s="38" t="str">
        <f t="shared" si="32"/>
        <v>2021-12-22</v>
      </c>
      <c r="U136" s="38" t="s">
        <v>1068</v>
      </c>
      <c r="V136" s="38" t="s">
        <v>1068</v>
      </c>
      <c r="W136" s="38" t="s">
        <v>1068</v>
      </c>
      <c r="X136" s="38" t="s">
        <v>1068</v>
      </c>
      <c r="Y136" s="38" t="s">
        <v>1069</v>
      </c>
      <c r="Z136" s="38" t="str">
        <f t="shared" si="33"/>
        <v>DKANGIOTHUROEBUND5</v>
      </c>
      <c r="AA136" s="38" t="str">
        <f t="shared" si="34"/>
        <v>DKANGIOTHUROEBUND5</v>
      </c>
      <c r="AB136" s="38" t="s">
        <v>1070</v>
      </c>
      <c r="AC136" s="40" t="str">
        <f t="shared" si="35"/>
        <v>2011-06-01</v>
      </c>
      <c r="AD136" s="40" t="str">
        <f t="shared" si="36"/>
        <v>2013-09-30</v>
      </c>
      <c r="AE136" s="41" t="str">
        <f t="shared" si="37"/>
        <v>DKCOAST65</v>
      </c>
      <c r="AF136" s="38" t="s">
        <v>1066</v>
      </c>
      <c r="AG136" s="38" t="s">
        <v>1068</v>
      </c>
      <c r="AH136" s="38" t="s">
        <v>1068</v>
      </c>
      <c r="AI136" s="38" t="str">
        <f t="shared" si="38"/>
        <v>TRUE</v>
      </c>
      <c r="AJ136" s="38" t="str">
        <f t="shared" si="39"/>
        <v>FALSE</v>
      </c>
      <c r="AK136" s="38" t="str">
        <f t="shared" si="40"/>
        <v>FALSE</v>
      </c>
      <c r="AL136" s="38" t="s">
        <v>1071</v>
      </c>
      <c r="AM136" s="38">
        <v>-9999</v>
      </c>
      <c r="AN136" s="38">
        <v>-9999</v>
      </c>
      <c r="AO136" s="38" t="s">
        <v>1072</v>
      </c>
      <c r="AP136" s="39" t="str">
        <f t="shared" si="41"/>
        <v>http://www.miljoeportal.dk/borger/Intro_overfladevand/Sider/default.aspx</v>
      </c>
    </row>
    <row r="137" spans="1:42" ht="15.75" x14ac:dyDescent="0.25">
      <c r="A137" s="13" t="s">
        <v>404</v>
      </c>
      <c r="B137" s="32">
        <v>608884.69243089657</v>
      </c>
      <c r="C137" s="32">
        <v>6084127.2178868633</v>
      </c>
      <c r="D137" s="37" t="s">
        <v>113</v>
      </c>
      <c r="E137" s="18">
        <v>39234</v>
      </c>
      <c r="F137" s="18">
        <v>41547</v>
      </c>
      <c r="G137" s="22" t="s">
        <v>96</v>
      </c>
      <c r="H137" s="22" t="s">
        <v>97</v>
      </c>
      <c r="I137" s="22" t="s">
        <v>97</v>
      </c>
      <c r="J137" s="22" t="s">
        <v>94</v>
      </c>
      <c r="K137" s="22" t="s">
        <v>94</v>
      </c>
      <c r="L137" s="20" t="s">
        <v>101</v>
      </c>
      <c r="M137" s="37" t="str">
        <f t="shared" si="28"/>
        <v>POINT (608884.692 6084127.218)</v>
      </c>
      <c r="N137" s="38" t="str">
        <f t="shared" si="29"/>
        <v>DKANGIOLINDELSENOR1</v>
      </c>
      <c r="O137" s="38" t="s">
        <v>10</v>
      </c>
      <c r="P137" s="38" t="s">
        <v>1067</v>
      </c>
      <c r="Q137" s="38" t="str">
        <f t="shared" si="30"/>
        <v>DKANGIOLINDELSENOR1</v>
      </c>
      <c r="R137" s="38" t="s">
        <v>10</v>
      </c>
      <c r="S137" s="38" t="str">
        <f t="shared" si="31"/>
        <v>2015-12-22</v>
      </c>
      <c r="T137" s="38" t="str">
        <f t="shared" si="32"/>
        <v>2021-12-22</v>
      </c>
      <c r="U137" s="38" t="s">
        <v>1068</v>
      </c>
      <c r="V137" s="38" t="s">
        <v>1068</v>
      </c>
      <c r="W137" s="38" t="s">
        <v>1068</v>
      </c>
      <c r="X137" s="38" t="s">
        <v>1068</v>
      </c>
      <c r="Y137" s="38" t="s">
        <v>1069</v>
      </c>
      <c r="Z137" s="38" t="str">
        <f t="shared" si="33"/>
        <v>DKANGIOLINDELSENOR1</v>
      </c>
      <c r="AA137" s="38" t="str">
        <f t="shared" si="34"/>
        <v>DKANGIOLINDELSENOR1</v>
      </c>
      <c r="AB137" s="38" t="s">
        <v>1070</v>
      </c>
      <c r="AC137" s="40" t="str">
        <f t="shared" si="35"/>
        <v>2007-06-01</v>
      </c>
      <c r="AD137" s="40" t="str">
        <f t="shared" si="36"/>
        <v>2013-09-30</v>
      </c>
      <c r="AE137" s="41" t="str">
        <f t="shared" si="37"/>
        <v>DKCOAST68</v>
      </c>
      <c r="AF137" s="38" t="s">
        <v>1066</v>
      </c>
      <c r="AG137" s="38" t="s">
        <v>1068</v>
      </c>
      <c r="AH137" s="38" t="s">
        <v>1068</v>
      </c>
      <c r="AI137" s="38" t="str">
        <f t="shared" si="38"/>
        <v>TRUE</v>
      </c>
      <c r="AJ137" s="38" t="str">
        <f t="shared" si="39"/>
        <v>FALSE</v>
      </c>
      <c r="AK137" s="38" t="str">
        <f t="shared" si="40"/>
        <v>FALSE</v>
      </c>
      <c r="AL137" s="38" t="s">
        <v>1071</v>
      </c>
      <c r="AM137" s="38">
        <v>-9999</v>
      </c>
      <c r="AN137" s="38">
        <v>-9999</v>
      </c>
      <c r="AO137" s="38" t="s">
        <v>1072</v>
      </c>
      <c r="AP137" s="39" t="str">
        <f t="shared" si="41"/>
        <v>http://www.miljoeportal.dk/borger/Intro_overfladevand/Sider/default.aspx</v>
      </c>
    </row>
    <row r="138" spans="1:42" ht="15.75" x14ac:dyDescent="0.25">
      <c r="A138" s="13" t="s">
        <v>406</v>
      </c>
      <c r="B138" s="32">
        <v>595244.41254359426</v>
      </c>
      <c r="C138" s="32">
        <v>6080767.0787885599</v>
      </c>
      <c r="D138" s="37" t="s">
        <v>114</v>
      </c>
      <c r="E138" s="18">
        <v>39234</v>
      </c>
      <c r="F138" s="18">
        <v>39355</v>
      </c>
      <c r="G138" s="22" t="s">
        <v>96</v>
      </c>
      <c r="H138" s="22" t="s">
        <v>97</v>
      </c>
      <c r="I138" s="22" t="s">
        <v>97</v>
      </c>
      <c r="J138" s="22" t="s">
        <v>94</v>
      </c>
      <c r="K138" s="22" t="s">
        <v>94</v>
      </c>
      <c r="L138" s="20" t="s">
        <v>101</v>
      </c>
      <c r="M138" s="37" t="str">
        <f t="shared" si="28"/>
        <v>POINT (595244.413 6080767.079)</v>
      </c>
      <c r="N138" s="38" t="str">
        <f t="shared" si="29"/>
        <v>DKANGIOKL1</v>
      </c>
      <c r="O138" s="38" t="s">
        <v>10</v>
      </c>
      <c r="P138" s="38" t="s">
        <v>1067</v>
      </c>
      <c r="Q138" s="38" t="str">
        <f t="shared" si="30"/>
        <v>DKANGIOKL1</v>
      </c>
      <c r="R138" s="38" t="s">
        <v>10</v>
      </c>
      <c r="S138" s="38" t="str">
        <f t="shared" si="31"/>
        <v>2015-12-22</v>
      </c>
      <c r="T138" s="38" t="str">
        <f t="shared" si="32"/>
        <v>2021-12-22</v>
      </c>
      <c r="U138" s="38" t="s">
        <v>1068</v>
      </c>
      <c r="V138" s="38" t="s">
        <v>1068</v>
      </c>
      <c r="W138" s="38" t="s">
        <v>1068</v>
      </c>
      <c r="X138" s="38" t="s">
        <v>1068</v>
      </c>
      <c r="Y138" s="38" t="s">
        <v>1069</v>
      </c>
      <c r="Z138" s="38" t="str">
        <f t="shared" si="33"/>
        <v>DKANGIOKL1</v>
      </c>
      <c r="AA138" s="38" t="str">
        <f t="shared" si="34"/>
        <v>DKANGIOKL1</v>
      </c>
      <c r="AB138" s="38" t="s">
        <v>1070</v>
      </c>
      <c r="AC138" s="40" t="str">
        <f t="shared" si="35"/>
        <v>2007-06-01</v>
      </c>
      <c r="AD138" s="40" t="str">
        <f t="shared" si="36"/>
        <v>2007-09-30</v>
      </c>
      <c r="AE138" s="41" t="str">
        <f t="shared" si="37"/>
        <v>DKCOAST72</v>
      </c>
      <c r="AF138" s="38" t="s">
        <v>1066</v>
      </c>
      <c r="AG138" s="38" t="s">
        <v>1068</v>
      </c>
      <c r="AH138" s="38" t="s">
        <v>1068</v>
      </c>
      <c r="AI138" s="38" t="str">
        <f t="shared" si="38"/>
        <v>TRUE</v>
      </c>
      <c r="AJ138" s="38" t="str">
        <f t="shared" si="39"/>
        <v>FALSE</v>
      </c>
      <c r="AK138" s="38" t="str">
        <f t="shared" si="40"/>
        <v>FALSE</v>
      </c>
      <c r="AL138" s="38" t="s">
        <v>1071</v>
      </c>
      <c r="AM138" s="38">
        <v>-9999</v>
      </c>
      <c r="AN138" s="38">
        <v>-9999</v>
      </c>
      <c r="AO138" s="38" t="s">
        <v>1072</v>
      </c>
      <c r="AP138" s="39" t="str">
        <f t="shared" si="41"/>
        <v>http://www.miljoeportal.dk/borger/Intro_overfladevand/Sider/default.aspx</v>
      </c>
    </row>
    <row r="139" spans="1:42" ht="15.75" x14ac:dyDescent="0.25">
      <c r="A139" s="13" t="s">
        <v>408</v>
      </c>
      <c r="B139" s="32">
        <v>592603.06447889656</v>
      </c>
      <c r="C139" s="32">
        <v>6083383.3628274864</v>
      </c>
      <c r="D139" s="37" t="s">
        <v>114</v>
      </c>
      <c r="E139" s="18">
        <v>39234</v>
      </c>
      <c r="F139" s="18">
        <v>41182</v>
      </c>
      <c r="G139" s="22" t="s">
        <v>96</v>
      </c>
      <c r="H139" s="22" t="s">
        <v>97</v>
      </c>
      <c r="I139" s="22" t="s">
        <v>97</v>
      </c>
      <c r="J139" s="22" t="s">
        <v>94</v>
      </c>
      <c r="K139" s="22" t="s">
        <v>94</v>
      </c>
      <c r="L139" s="20" t="s">
        <v>101</v>
      </c>
      <c r="M139" s="37" t="str">
        <f t="shared" si="28"/>
        <v>POINT (592603.064 6083383.363)</v>
      </c>
      <c r="N139" s="38" t="str">
        <f t="shared" si="29"/>
        <v>DKANGIOKL4</v>
      </c>
      <c r="O139" s="38" t="s">
        <v>10</v>
      </c>
      <c r="P139" s="38" t="s">
        <v>1067</v>
      </c>
      <c r="Q139" s="38" t="str">
        <f t="shared" si="30"/>
        <v>DKANGIOKL4</v>
      </c>
      <c r="R139" s="38" t="s">
        <v>10</v>
      </c>
      <c r="S139" s="38" t="str">
        <f t="shared" si="31"/>
        <v>2015-12-22</v>
      </c>
      <c r="T139" s="38" t="str">
        <f t="shared" si="32"/>
        <v>2021-12-22</v>
      </c>
      <c r="U139" s="38" t="s">
        <v>1068</v>
      </c>
      <c r="V139" s="38" t="s">
        <v>1068</v>
      </c>
      <c r="W139" s="38" t="s">
        <v>1068</v>
      </c>
      <c r="X139" s="38" t="s">
        <v>1068</v>
      </c>
      <c r="Y139" s="38" t="s">
        <v>1069</v>
      </c>
      <c r="Z139" s="38" t="str">
        <f t="shared" si="33"/>
        <v>DKANGIOKL4</v>
      </c>
      <c r="AA139" s="38" t="str">
        <f t="shared" si="34"/>
        <v>DKANGIOKL4</v>
      </c>
      <c r="AB139" s="38" t="s">
        <v>1070</v>
      </c>
      <c r="AC139" s="40" t="str">
        <f t="shared" si="35"/>
        <v>2007-06-01</v>
      </c>
      <c r="AD139" s="40" t="str">
        <f t="shared" si="36"/>
        <v>2012-09-30</v>
      </c>
      <c r="AE139" s="41" t="str">
        <f t="shared" si="37"/>
        <v>DKCOAST72</v>
      </c>
      <c r="AF139" s="38" t="s">
        <v>1066</v>
      </c>
      <c r="AG139" s="38" t="s">
        <v>1068</v>
      </c>
      <c r="AH139" s="38" t="s">
        <v>1068</v>
      </c>
      <c r="AI139" s="38" t="str">
        <f t="shared" si="38"/>
        <v>TRUE</v>
      </c>
      <c r="AJ139" s="38" t="str">
        <f t="shared" si="39"/>
        <v>FALSE</v>
      </c>
      <c r="AK139" s="38" t="str">
        <f t="shared" si="40"/>
        <v>FALSE</v>
      </c>
      <c r="AL139" s="38" t="s">
        <v>1071</v>
      </c>
      <c r="AM139" s="38">
        <v>-9999</v>
      </c>
      <c r="AN139" s="38">
        <v>-9999</v>
      </c>
      <c r="AO139" s="38" t="s">
        <v>1072</v>
      </c>
      <c r="AP139" s="39" t="str">
        <f t="shared" si="41"/>
        <v>http://www.miljoeportal.dk/borger/Intro_overfladevand/Sider/default.aspx</v>
      </c>
    </row>
    <row r="140" spans="1:42" ht="15.75" x14ac:dyDescent="0.25">
      <c r="A140" s="13" t="s">
        <v>410</v>
      </c>
      <c r="B140" s="32">
        <v>591654.66325485206</v>
      </c>
      <c r="C140" s="32">
        <v>6084265.5269502969</v>
      </c>
      <c r="D140" s="37" t="s">
        <v>114</v>
      </c>
      <c r="E140" s="18">
        <v>39234</v>
      </c>
      <c r="F140" s="18">
        <v>41182</v>
      </c>
      <c r="G140" s="22" t="s">
        <v>96</v>
      </c>
      <c r="H140" s="22" t="s">
        <v>97</v>
      </c>
      <c r="I140" s="22" t="s">
        <v>97</v>
      </c>
      <c r="J140" s="22" t="s">
        <v>94</v>
      </c>
      <c r="K140" s="22" t="s">
        <v>94</v>
      </c>
      <c r="L140" s="20" t="s">
        <v>101</v>
      </c>
      <c r="M140" s="37" t="str">
        <f t="shared" si="28"/>
        <v>POINT (591654.663 6084265.527)</v>
      </c>
      <c r="N140" s="38" t="str">
        <f t="shared" si="29"/>
        <v>DKANGIOKL5</v>
      </c>
      <c r="O140" s="38" t="s">
        <v>10</v>
      </c>
      <c r="P140" s="38" t="s">
        <v>1067</v>
      </c>
      <c r="Q140" s="38" t="str">
        <f t="shared" si="30"/>
        <v>DKANGIOKL5</v>
      </c>
      <c r="R140" s="38" t="s">
        <v>10</v>
      </c>
      <c r="S140" s="38" t="str">
        <f t="shared" si="31"/>
        <v>2015-12-22</v>
      </c>
      <c r="T140" s="38" t="str">
        <f t="shared" si="32"/>
        <v>2021-12-22</v>
      </c>
      <c r="U140" s="38" t="s">
        <v>1068</v>
      </c>
      <c r="V140" s="38" t="s">
        <v>1068</v>
      </c>
      <c r="W140" s="38" t="s">
        <v>1068</v>
      </c>
      <c r="X140" s="38" t="s">
        <v>1068</v>
      </c>
      <c r="Y140" s="38" t="s">
        <v>1069</v>
      </c>
      <c r="Z140" s="38" t="str">
        <f t="shared" si="33"/>
        <v>DKANGIOKL5</v>
      </c>
      <c r="AA140" s="38" t="str">
        <f t="shared" si="34"/>
        <v>DKANGIOKL5</v>
      </c>
      <c r="AB140" s="38" t="s">
        <v>1070</v>
      </c>
      <c r="AC140" s="40" t="str">
        <f t="shared" si="35"/>
        <v>2007-06-01</v>
      </c>
      <c r="AD140" s="40" t="str">
        <f t="shared" si="36"/>
        <v>2012-09-30</v>
      </c>
      <c r="AE140" s="41" t="str">
        <f t="shared" si="37"/>
        <v>DKCOAST72</v>
      </c>
      <c r="AF140" s="38" t="s">
        <v>1066</v>
      </c>
      <c r="AG140" s="38" t="s">
        <v>1068</v>
      </c>
      <c r="AH140" s="38" t="s">
        <v>1068</v>
      </c>
      <c r="AI140" s="38" t="str">
        <f t="shared" si="38"/>
        <v>TRUE</v>
      </c>
      <c r="AJ140" s="38" t="str">
        <f t="shared" si="39"/>
        <v>FALSE</v>
      </c>
      <c r="AK140" s="38" t="str">
        <f t="shared" si="40"/>
        <v>FALSE</v>
      </c>
      <c r="AL140" s="38" t="s">
        <v>1071</v>
      </c>
      <c r="AM140" s="38">
        <v>-9999</v>
      </c>
      <c r="AN140" s="38">
        <v>-9999</v>
      </c>
      <c r="AO140" s="38" t="s">
        <v>1072</v>
      </c>
      <c r="AP140" s="39" t="str">
        <f t="shared" si="41"/>
        <v>http://www.miljoeportal.dk/borger/Intro_overfladevand/Sider/default.aspx</v>
      </c>
    </row>
    <row r="141" spans="1:42" ht="15.75" x14ac:dyDescent="0.25">
      <c r="A141" s="13" t="s">
        <v>412</v>
      </c>
      <c r="B141" s="32">
        <v>592142.91017582722</v>
      </c>
      <c r="C141" s="32">
        <v>6083919.3246696442</v>
      </c>
      <c r="D141" s="37" t="s">
        <v>114</v>
      </c>
      <c r="E141" s="18">
        <v>41061</v>
      </c>
      <c r="F141" s="18">
        <v>41182</v>
      </c>
      <c r="G141" s="22" t="s">
        <v>96</v>
      </c>
      <c r="H141" s="22" t="s">
        <v>97</v>
      </c>
      <c r="I141" s="22" t="s">
        <v>97</v>
      </c>
      <c r="J141" s="22" t="s">
        <v>94</v>
      </c>
      <c r="K141" s="22" t="s">
        <v>94</v>
      </c>
      <c r="L141" s="20" t="s">
        <v>101</v>
      </c>
      <c r="M141" s="37" t="str">
        <f t="shared" si="28"/>
        <v>POINT (592142.91 6083919.325)</v>
      </c>
      <c r="N141" s="38" t="str">
        <f t="shared" si="29"/>
        <v>DKANGIOKL6</v>
      </c>
      <c r="O141" s="38" t="s">
        <v>10</v>
      </c>
      <c r="P141" s="38" t="s">
        <v>1067</v>
      </c>
      <c r="Q141" s="38" t="str">
        <f t="shared" si="30"/>
        <v>DKANGIOKL6</v>
      </c>
      <c r="R141" s="38" t="s">
        <v>10</v>
      </c>
      <c r="S141" s="38" t="str">
        <f t="shared" si="31"/>
        <v>2015-12-22</v>
      </c>
      <c r="T141" s="38" t="str">
        <f t="shared" si="32"/>
        <v>2021-12-22</v>
      </c>
      <c r="U141" s="38" t="s">
        <v>1068</v>
      </c>
      <c r="V141" s="38" t="s">
        <v>1068</v>
      </c>
      <c r="W141" s="38" t="s">
        <v>1068</v>
      </c>
      <c r="X141" s="38" t="s">
        <v>1068</v>
      </c>
      <c r="Y141" s="38" t="s">
        <v>1069</v>
      </c>
      <c r="Z141" s="38" t="str">
        <f t="shared" si="33"/>
        <v>DKANGIOKL6</v>
      </c>
      <c r="AA141" s="38" t="str">
        <f t="shared" si="34"/>
        <v>DKANGIOKL6</v>
      </c>
      <c r="AB141" s="38" t="s">
        <v>1070</v>
      </c>
      <c r="AC141" s="40" t="str">
        <f t="shared" si="35"/>
        <v>2012-06-01</v>
      </c>
      <c r="AD141" s="40" t="str">
        <f t="shared" si="36"/>
        <v>2012-09-30</v>
      </c>
      <c r="AE141" s="41" t="str">
        <f t="shared" si="37"/>
        <v>DKCOAST72</v>
      </c>
      <c r="AF141" s="38" t="s">
        <v>1066</v>
      </c>
      <c r="AG141" s="38" t="s">
        <v>1068</v>
      </c>
      <c r="AH141" s="38" t="s">
        <v>1068</v>
      </c>
      <c r="AI141" s="38" t="str">
        <f t="shared" si="38"/>
        <v>TRUE</v>
      </c>
      <c r="AJ141" s="38" t="str">
        <f t="shared" si="39"/>
        <v>FALSE</v>
      </c>
      <c r="AK141" s="38" t="str">
        <f t="shared" si="40"/>
        <v>FALSE</v>
      </c>
      <c r="AL141" s="38" t="s">
        <v>1071</v>
      </c>
      <c r="AM141" s="38">
        <v>-9999</v>
      </c>
      <c r="AN141" s="38">
        <v>-9999</v>
      </c>
      <c r="AO141" s="38" t="s">
        <v>1072</v>
      </c>
      <c r="AP141" s="39" t="str">
        <f t="shared" si="41"/>
        <v>http://www.miljoeportal.dk/borger/Intro_overfladevand/Sider/default.aspx</v>
      </c>
    </row>
    <row r="142" spans="1:42" ht="15.75" x14ac:dyDescent="0.25">
      <c r="A142" s="13" t="s">
        <v>414</v>
      </c>
      <c r="B142" s="32">
        <v>592079.61099467124</v>
      </c>
      <c r="C142" s="32">
        <v>6082938.4807621399</v>
      </c>
      <c r="D142" s="37" t="s">
        <v>114</v>
      </c>
      <c r="E142" s="18">
        <v>41061</v>
      </c>
      <c r="F142" s="18">
        <v>41182</v>
      </c>
      <c r="G142" s="22" t="s">
        <v>96</v>
      </c>
      <c r="H142" s="22" t="s">
        <v>97</v>
      </c>
      <c r="I142" s="22" t="s">
        <v>97</v>
      </c>
      <c r="J142" s="22" t="s">
        <v>94</v>
      </c>
      <c r="K142" s="22" t="s">
        <v>94</v>
      </c>
      <c r="L142" s="20" t="s">
        <v>101</v>
      </c>
      <c r="M142" s="37" t="str">
        <f t="shared" si="28"/>
        <v>POINT (592079.611 6082938.481)</v>
      </c>
      <c r="N142" s="38" t="str">
        <f t="shared" si="29"/>
        <v>DKANGIOKL7</v>
      </c>
      <c r="O142" s="38" t="s">
        <v>10</v>
      </c>
      <c r="P142" s="38" t="s">
        <v>1067</v>
      </c>
      <c r="Q142" s="38" t="str">
        <f t="shared" si="30"/>
        <v>DKANGIOKL7</v>
      </c>
      <c r="R142" s="38" t="s">
        <v>10</v>
      </c>
      <c r="S142" s="38" t="str">
        <f t="shared" si="31"/>
        <v>2015-12-22</v>
      </c>
      <c r="T142" s="38" t="str">
        <f t="shared" si="32"/>
        <v>2021-12-22</v>
      </c>
      <c r="U142" s="38" t="s">
        <v>1068</v>
      </c>
      <c r="V142" s="38" t="s">
        <v>1068</v>
      </c>
      <c r="W142" s="38" t="s">
        <v>1068</v>
      </c>
      <c r="X142" s="38" t="s">
        <v>1068</v>
      </c>
      <c r="Y142" s="38" t="s">
        <v>1069</v>
      </c>
      <c r="Z142" s="38" t="str">
        <f t="shared" si="33"/>
        <v>DKANGIOKL7</v>
      </c>
      <c r="AA142" s="38" t="str">
        <f t="shared" si="34"/>
        <v>DKANGIOKL7</v>
      </c>
      <c r="AB142" s="38" t="s">
        <v>1070</v>
      </c>
      <c r="AC142" s="40" t="str">
        <f t="shared" si="35"/>
        <v>2012-06-01</v>
      </c>
      <c r="AD142" s="40" t="str">
        <f t="shared" si="36"/>
        <v>2012-09-30</v>
      </c>
      <c r="AE142" s="41" t="str">
        <f t="shared" si="37"/>
        <v>DKCOAST72</v>
      </c>
      <c r="AF142" s="38" t="s">
        <v>1066</v>
      </c>
      <c r="AG142" s="38" t="s">
        <v>1068</v>
      </c>
      <c r="AH142" s="38" t="s">
        <v>1068</v>
      </c>
      <c r="AI142" s="38" t="str">
        <f t="shared" si="38"/>
        <v>TRUE</v>
      </c>
      <c r="AJ142" s="38" t="str">
        <f t="shared" si="39"/>
        <v>FALSE</v>
      </c>
      <c r="AK142" s="38" t="str">
        <f t="shared" si="40"/>
        <v>FALSE</v>
      </c>
      <c r="AL142" s="38" t="s">
        <v>1071</v>
      </c>
      <c r="AM142" s="38">
        <v>-9999</v>
      </c>
      <c r="AN142" s="38">
        <v>-9999</v>
      </c>
      <c r="AO142" s="38" t="s">
        <v>1072</v>
      </c>
      <c r="AP142" s="39" t="str">
        <f t="shared" si="41"/>
        <v>http://www.miljoeportal.dk/borger/Intro_overfladevand/Sider/default.aspx</v>
      </c>
    </row>
    <row r="143" spans="1:42" ht="15.75" x14ac:dyDescent="0.25">
      <c r="A143" s="13" t="s">
        <v>416</v>
      </c>
      <c r="B143" s="32">
        <v>550241.03376610437</v>
      </c>
      <c r="C143" s="32">
        <v>6145233.7754786192</v>
      </c>
      <c r="D143" s="37" t="s">
        <v>115</v>
      </c>
      <c r="E143" s="18">
        <v>40695</v>
      </c>
      <c r="F143" s="18">
        <v>41547</v>
      </c>
      <c r="G143" s="22" t="s">
        <v>96</v>
      </c>
      <c r="H143" s="22" t="s">
        <v>97</v>
      </c>
      <c r="I143" s="22" t="s">
        <v>97</v>
      </c>
      <c r="J143" s="22" t="s">
        <v>94</v>
      </c>
      <c r="K143" s="22" t="s">
        <v>94</v>
      </c>
      <c r="L143" s="20" t="s">
        <v>101</v>
      </c>
      <c r="M143" s="37" t="str">
        <f t="shared" si="28"/>
        <v>POINT (550241.034 6145233.775)</v>
      </c>
      <c r="N143" s="38" t="str">
        <f t="shared" si="29"/>
        <v>DKANGIOGAMBORGFJORD2</v>
      </c>
      <c r="O143" s="38" t="s">
        <v>10</v>
      </c>
      <c r="P143" s="38" t="s">
        <v>1067</v>
      </c>
      <c r="Q143" s="38" t="str">
        <f t="shared" si="30"/>
        <v>DKANGIOGAMBORGFJORD2</v>
      </c>
      <c r="R143" s="38" t="s">
        <v>10</v>
      </c>
      <c r="S143" s="38" t="str">
        <f t="shared" si="31"/>
        <v>2015-12-22</v>
      </c>
      <c r="T143" s="38" t="str">
        <f t="shared" si="32"/>
        <v>2021-12-22</v>
      </c>
      <c r="U143" s="38" t="s">
        <v>1068</v>
      </c>
      <c r="V143" s="38" t="s">
        <v>1068</v>
      </c>
      <c r="W143" s="38" t="s">
        <v>1068</v>
      </c>
      <c r="X143" s="38" t="s">
        <v>1068</v>
      </c>
      <c r="Y143" s="38" t="s">
        <v>1069</v>
      </c>
      <c r="Z143" s="38" t="str">
        <f t="shared" si="33"/>
        <v>DKANGIOGAMBORGFJORD2</v>
      </c>
      <c r="AA143" s="38" t="str">
        <f t="shared" si="34"/>
        <v>DKANGIOGAMBORGFJORD2</v>
      </c>
      <c r="AB143" s="38" t="s">
        <v>1070</v>
      </c>
      <c r="AC143" s="40" t="str">
        <f t="shared" si="35"/>
        <v>2011-06-01</v>
      </c>
      <c r="AD143" s="40" t="str">
        <f t="shared" si="36"/>
        <v>2013-09-30</v>
      </c>
      <c r="AE143" s="41" t="str">
        <f t="shared" si="37"/>
        <v>DKCOAST80</v>
      </c>
      <c r="AF143" s="38" t="s">
        <v>1066</v>
      </c>
      <c r="AG143" s="38" t="s">
        <v>1068</v>
      </c>
      <c r="AH143" s="38" t="s">
        <v>1068</v>
      </c>
      <c r="AI143" s="38" t="str">
        <f t="shared" si="38"/>
        <v>TRUE</v>
      </c>
      <c r="AJ143" s="38" t="str">
        <f t="shared" si="39"/>
        <v>FALSE</v>
      </c>
      <c r="AK143" s="38" t="str">
        <f t="shared" si="40"/>
        <v>FALSE</v>
      </c>
      <c r="AL143" s="38" t="s">
        <v>1071</v>
      </c>
      <c r="AM143" s="38">
        <v>-9999</v>
      </c>
      <c r="AN143" s="38">
        <v>-9999</v>
      </c>
      <c r="AO143" s="38" t="s">
        <v>1072</v>
      </c>
      <c r="AP143" s="39" t="str">
        <f t="shared" si="41"/>
        <v>http://www.miljoeportal.dk/borger/Intro_overfladevand/Sider/default.aspx</v>
      </c>
    </row>
    <row r="144" spans="1:42" ht="15.75" x14ac:dyDescent="0.25">
      <c r="A144" s="13" t="s">
        <v>418</v>
      </c>
      <c r="B144" s="32">
        <v>547922.73240970459</v>
      </c>
      <c r="C144" s="32">
        <v>6147033.1756801717</v>
      </c>
      <c r="D144" s="37" t="s">
        <v>115</v>
      </c>
      <c r="E144" s="18">
        <v>40695</v>
      </c>
      <c r="F144" s="18">
        <v>41547</v>
      </c>
      <c r="G144" s="22" t="s">
        <v>96</v>
      </c>
      <c r="H144" s="22" t="s">
        <v>97</v>
      </c>
      <c r="I144" s="22" t="s">
        <v>97</v>
      </c>
      <c r="J144" s="22" t="s">
        <v>94</v>
      </c>
      <c r="K144" s="22" t="s">
        <v>94</v>
      </c>
      <c r="L144" s="20" t="s">
        <v>101</v>
      </c>
      <c r="M144" s="37" t="str">
        <f t="shared" si="28"/>
        <v>POINT (547922.732 6147033.176)</v>
      </c>
      <c r="N144" s="38" t="str">
        <f t="shared" si="29"/>
        <v>DKANGIOGAMBORGFJORD3</v>
      </c>
      <c r="O144" s="38" t="s">
        <v>10</v>
      </c>
      <c r="P144" s="38" t="s">
        <v>1067</v>
      </c>
      <c r="Q144" s="38" t="str">
        <f t="shared" si="30"/>
        <v>DKANGIOGAMBORGFJORD3</v>
      </c>
      <c r="R144" s="38" t="s">
        <v>10</v>
      </c>
      <c r="S144" s="38" t="str">
        <f t="shared" si="31"/>
        <v>2015-12-22</v>
      </c>
      <c r="T144" s="38" t="str">
        <f t="shared" si="32"/>
        <v>2021-12-22</v>
      </c>
      <c r="U144" s="38" t="s">
        <v>1068</v>
      </c>
      <c r="V144" s="38" t="s">
        <v>1068</v>
      </c>
      <c r="W144" s="38" t="s">
        <v>1068</v>
      </c>
      <c r="X144" s="38" t="s">
        <v>1068</v>
      </c>
      <c r="Y144" s="38" t="s">
        <v>1069</v>
      </c>
      <c r="Z144" s="38" t="str">
        <f t="shared" si="33"/>
        <v>DKANGIOGAMBORGFJORD3</v>
      </c>
      <c r="AA144" s="38" t="str">
        <f t="shared" si="34"/>
        <v>DKANGIOGAMBORGFJORD3</v>
      </c>
      <c r="AB144" s="38" t="s">
        <v>1070</v>
      </c>
      <c r="AC144" s="40" t="str">
        <f t="shared" si="35"/>
        <v>2011-06-01</v>
      </c>
      <c r="AD144" s="40" t="str">
        <f t="shared" si="36"/>
        <v>2013-09-30</v>
      </c>
      <c r="AE144" s="41" t="str">
        <f t="shared" si="37"/>
        <v>DKCOAST80</v>
      </c>
      <c r="AF144" s="38" t="s">
        <v>1066</v>
      </c>
      <c r="AG144" s="38" t="s">
        <v>1068</v>
      </c>
      <c r="AH144" s="38" t="s">
        <v>1068</v>
      </c>
      <c r="AI144" s="38" t="str">
        <f t="shared" si="38"/>
        <v>TRUE</v>
      </c>
      <c r="AJ144" s="38" t="str">
        <f t="shared" si="39"/>
        <v>FALSE</v>
      </c>
      <c r="AK144" s="38" t="str">
        <f t="shared" si="40"/>
        <v>FALSE</v>
      </c>
      <c r="AL144" s="38" t="s">
        <v>1071</v>
      </c>
      <c r="AM144" s="38">
        <v>-9999</v>
      </c>
      <c r="AN144" s="38">
        <v>-9999</v>
      </c>
      <c r="AO144" s="38" t="s">
        <v>1072</v>
      </c>
      <c r="AP144" s="39" t="str">
        <f t="shared" si="41"/>
        <v>http://www.miljoeportal.dk/borger/Intro_overfladevand/Sider/default.aspx</v>
      </c>
    </row>
    <row r="145" spans="1:42" ht="15.75" x14ac:dyDescent="0.25">
      <c r="A145" s="13" t="s">
        <v>420</v>
      </c>
      <c r="B145" s="32">
        <v>546636.93865360122</v>
      </c>
      <c r="C145" s="32">
        <v>6148199.0912796995</v>
      </c>
      <c r="D145" s="37" t="s">
        <v>115</v>
      </c>
      <c r="E145" s="18">
        <v>40695</v>
      </c>
      <c r="F145" s="18">
        <v>41547</v>
      </c>
      <c r="G145" s="22" t="s">
        <v>96</v>
      </c>
      <c r="H145" s="22" t="s">
        <v>97</v>
      </c>
      <c r="I145" s="22" t="s">
        <v>97</v>
      </c>
      <c r="J145" s="22" t="s">
        <v>94</v>
      </c>
      <c r="K145" s="22" t="s">
        <v>94</v>
      </c>
      <c r="L145" s="20" t="s">
        <v>101</v>
      </c>
      <c r="M145" s="37" t="str">
        <f t="shared" si="28"/>
        <v>POINT (546636.939 6148199.091)</v>
      </c>
      <c r="N145" s="38" t="str">
        <f t="shared" si="29"/>
        <v>DKANGIOGAMBORGFJORD4</v>
      </c>
      <c r="O145" s="38" t="s">
        <v>10</v>
      </c>
      <c r="P145" s="38" t="s">
        <v>1067</v>
      </c>
      <c r="Q145" s="38" t="str">
        <f t="shared" si="30"/>
        <v>DKANGIOGAMBORGFJORD4</v>
      </c>
      <c r="R145" s="38" t="s">
        <v>10</v>
      </c>
      <c r="S145" s="38" t="str">
        <f t="shared" si="31"/>
        <v>2015-12-22</v>
      </c>
      <c r="T145" s="38" t="str">
        <f t="shared" si="32"/>
        <v>2021-12-22</v>
      </c>
      <c r="U145" s="38" t="s">
        <v>1068</v>
      </c>
      <c r="V145" s="38" t="s">
        <v>1068</v>
      </c>
      <c r="W145" s="38" t="s">
        <v>1068</v>
      </c>
      <c r="X145" s="38" t="s">
        <v>1068</v>
      </c>
      <c r="Y145" s="38" t="s">
        <v>1069</v>
      </c>
      <c r="Z145" s="38" t="str">
        <f t="shared" si="33"/>
        <v>DKANGIOGAMBORGFJORD4</v>
      </c>
      <c r="AA145" s="38" t="str">
        <f t="shared" si="34"/>
        <v>DKANGIOGAMBORGFJORD4</v>
      </c>
      <c r="AB145" s="38" t="s">
        <v>1070</v>
      </c>
      <c r="AC145" s="40" t="str">
        <f t="shared" si="35"/>
        <v>2011-06-01</v>
      </c>
      <c r="AD145" s="40" t="str">
        <f t="shared" si="36"/>
        <v>2013-09-30</v>
      </c>
      <c r="AE145" s="41" t="str">
        <f t="shared" si="37"/>
        <v>DKCOAST80</v>
      </c>
      <c r="AF145" s="38" t="s">
        <v>1066</v>
      </c>
      <c r="AG145" s="38" t="s">
        <v>1068</v>
      </c>
      <c r="AH145" s="38" t="s">
        <v>1068</v>
      </c>
      <c r="AI145" s="38" t="str">
        <f t="shared" si="38"/>
        <v>TRUE</v>
      </c>
      <c r="AJ145" s="38" t="str">
        <f t="shared" si="39"/>
        <v>FALSE</v>
      </c>
      <c r="AK145" s="38" t="str">
        <f t="shared" si="40"/>
        <v>FALSE</v>
      </c>
      <c r="AL145" s="38" t="s">
        <v>1071</v>
      </c>
      <c r="AM145" s="38">
        <v>-9999</v>
      </c>
      <c r="AN145" s="38">
        <v>-9999</v>
      </c>
      <c r="AO145" s="38" t="s">
        <v>1072</v>
      </c>
      <c r="AP145" s="39" t="str">
        <f t="shared" si="41"/>
        <v>http://www.miljoeportal.dk/borger/Intro_overfladevand/Sider/default.aspx</v>
      </c>
    </row>
    <row r="146" spans="1:42" ht="15.75" x14ac:dyDescent="0.25">
      <c r="A146" s="13" t="s">
        <v>422</v>
      </c>
      <c r="B146" s="32">
        <v>548378.98986305052</v>
      </c>
      <c r="C146" s="32">
        <v>6145446.6217183853</v>
      </c>
      <c r="D146" s="37" t="s">
        <v>115</v>
      </c>
      <c r="E146" s="18">
        <v>40695</v>
      </c>
      <c r="F146" s="18">
        <v>41547</v>
      </c>
      <c r="G146" s="22" t="s">
        <v>96</v>
      </c>
      <c r="H146" s="22" t="s">
        <v>97</v>
      </c>
      <c r="I146" s="22" t="s">
        <v>97</v>
      </c>
      <c r="J146" s="22" t="s">
        <v>94</v>
      </c>
      <c r="K146" s="22" t="s">
        <v>94</v>
      </c>
      <c r="L146" s="20" t="s">
        <v>101</v>
      </c>
      <c r="M146" s="37" t="str">
        <f t="shared" si="28"/>
        <v>POINT (548378.99 6145446.622)</v>
      </c>
      <c r="N146" s="38" t="str">
        <f t="shared" si="29"/>
        <v>DKANGIOGAMBORGFJORD7</v>
      </c>
      <c r="O146" s="38" t="s">
        <v>10</v>
      </c>
      <c r="P146" s="38" t="s">
        <v>1067</v>
      </c>
      <c r="Q146" s="38" t="str">
        <f t="shared" si="30"/>
        <v>DKANGIOGAMBORGFJORD7</v>
      </c>
      <c r="R146" s="38" t="s">
        <v>10</v>
      </c>
      <c r="S146" s="38" t="str">
        <f t="shared" si="31"/>
        <v>2015-12-22</v>
      </c>
      <c r="T146" s="38" t="str">
        <f t="shared" si="32"/>
        <v>2021-12-22</v>
      </c>
      <c r="U146" s="38" t="s">
        <v>1068</v>
      </c>
      <c r="V146" s="38" t="s">
        <v>1068</v>
      </c>
      <c r="W146" s="38" t="s">
        <v>1068</v>
      </c>
      <c r="X146" s="38" t="s">
        <v>1068</v>
      </c>
      <c r="Y146" s="38" t="s">
        <v>1069</v>
      </c>
      <c r="Z146" s="38" t="str">
        <f t="shared" si="33"/>
        <v>DKANGIOGAMBORGFJORD7</v>
      </c>
      <c r="AA146" s="38" t="str">
        <f t="shared" si="34"/>
        <v>DKANGIOGAMBORGFJORD7</v>
      </c>
      <c r="AB146" s="38" t="s">
        <v>1070</v>
      </c>
      <c r="AC146" s="40" t="str">
        <f t="shared" si="35"/>
        <v>2011-06-01</v>
      </c>
      <c r="AD146" s="40" t="str">
        <f t="shared" si="36"/>
        <v>2013-09-30</v>
      </c>
      <c r="AE146" s="41" t="str">
        <f t="shared" si="37"/>
        <v>DKCOAST80</v>
      </c>
      <c r="AF146" s="38" t="s">
        <v>1066</v>
      </c>
      <c r="AG146" s="38" t="s">
        <v>1068</v>
      </c>
      <c r="AH146" s="38" t="s">
        <v>1068</v>
      </c>
      <c r="AI146" s="38" t="str">
        <f t="shared" si="38"/>
        <v>TRUE</v>
      </c>
      <c r="AJ146" s="38" t="str">
        <f t="shared" si="39"/>
        <v>FALSE</v>
      </c>
      <c r="AK146" s="38" t="str">
        <f t="shared" si="40"/>
        <v>FALSE</v>
      </c>
      <c r="AL146" s="38" t="s">
        <v>1071</v>
      </c>
      <c r="AM146" s="38">
        <v>-9999</v>
      </c>
      <c r="AN146" s="38">
        <v>-9999</v>
      </c>
      <c r="AO146" s="38" t="s">
        <v>1072</v>
      </c>
      <c r="AP146" s="39" t="str">
        <f t="shared" si="41"/>
        <v>http://www.miljoeportal.dk/borger/Intro_overfladevand/Sider/default.aspx</v>
      </c>
    </row>
    <row r="147" spans="1:42" ht="15.75" x14ac:dyDescent="0.25">
      <c r="A147" s="13" t="s">
        <v>424</v>
      </c>
      <c r="B147" s="32">
        <v>600082.22334391996</v>
      </c>
      <c r="C147" s="32">
        <v>6146608.9417525018</v>
      </c>
      <c r="D147" s="37" t="s">
        <v>116</v>
      </c>
      <c r="E147" s="18">
        <v>40695</v>
      </c>
      <c r="F147" s="18">
        <v>41547</v>
      </c>
      <c r="G147" s="22" t="s">
        <v>96</v>
      </c>
      <c r="H147" s="22" t="s">
        <v>97</v>
      </c>
      <c r="I147" s="22" t="s">
        <v>97</v>
      </c>
      <c r="J147" s="22" t="s">
        <v>94</v>
      </c>
      <c r="K147" s="22" t="s">
        <v>94</v>
      </c>
      <c r="L147" s="20" t="s">
        <v>101</v>
      </c>
      <c r="M147" s="37" t="str">
        <f t="shared" si="28"/>
        <v>POINT (600082.223 6146608.942)</v>
      </c>
      <c r="N147" s="38" t="str">
        <f t="shared" si="29"/>
        <v>DKANGIOKERTINGENOR6A</v>
      </c>
      <c r="O147" s="38" t="s">
        <v>10</v>
      </c>
      <c r="P147" s="38" t="s">
        <v>1067</v>
      </c>
      <c r="Q147" s="38" t="str">
        <f t="shared" si="30"/>
        <v>DKANGIOKERTINGENOR6A</v>
      </c>
      <c r="R147" s="38" t="s">
        <v>10</v>
      </c>
      <c r="S147" s="38" t="str">
        <f t="shared" si="31"/>
        <v>2015-12-22</v>
      </c>
      <c r="T147" s="38" t="str">
        <f t="shared" si="32"/>
        <v>2021-12-22</v>
      </c>
      <c r="U147" s="38" t="s">
        <v>1068</v>
      </c>
      <c r="V147" s="38" t="s">
        <v>1068</v>
      </c>
      <c r="W147" s="38" t="s">
        <v>1068</v>
      </c>
      <c r="X147" s="38" t="s">
        <v>1068</v>
      </c>
      <c r="Y147" s="38" t="s">
        <v>1069</v>
      </c>
      <c r="Z147" s="38" t="str">
        <f t="shared" si="33"/>
        <v>DKANGIOKERTINGENOR6A</v>
      </c>
      <c r="AA147" s="38" t="str">
        <f t="shared" si="34"/>
        <v>DKANGIOKERTINGENOR6A</v>
      </c>
      <c r="AB147" s="38" t="s">
        <v>1070</v>
      </c>
      <c r="AC147" s="40" t="str">
        <f t="shared" si="35"/>
        <v>2011-06-01</v>
      </c>
      <c r="AD147" s="40" t="str">
        <f t="shared" si="36"/>
        <v>2013-09-30</v>
      </c>
      <c r="AE147" s="41" t="str">
        <f t="shared" si="37"/>
        <v>DKCOAST84</v>
      </c>
      <c r="AF147" s="38" t="s">
        <v>1066</v>
      </c>
      <c r="AG147" s="38" t="s">
        <v>1068</v>
      </c>
      <c r="AH147" s="38" t="s">
        <v>1068</v>
      </c>
      <c r="AI147" s="38" t="str">
        <f t="shared" si="38"/>
        <v>TRUE</v>
      </c>
      <c r="AJ147" s="38" t="str">
        <f t="shared" si="39"/>
        <v>FALSE</v>
      </c>
      <c r="AK147" s="38" t="str">
        <f t="shared" si="40"/>
        <v>FALSE</v>
      </c>
      <c r="AL147" s="38" t="s">
        <v>1071</v>
      </c>
      <c r="AM147" s="38">
        <v>-9999</v>
      </c>
      <c r="AN147" s="38">
        <v>-9999</v>
      </c>
      <c r="AO147" s="38" t="s">
        <v>1072</v>
      </c>
      <c r="AP147" s="39" t="str">
        <f t="shared" si="41"/>
        <v>http://www.miljoeportal.dk/borger/Intro_overfladevand/Sider/default.aspx</v>
      </c>
    </row>
    <row r="148" spans="1:42" ht="15.75" x14ac:dyDescent="0.25">
      <c r="A148" s="13" t="s">
        <v>426</v>
      </c>
      <c r="B148" s="32">
        <v>599646.64819953346</v>
      </c>
      <c r="C148" s="32">
        <v>6146287.3243427901</v>
      </c>
      <c r="D148" s="37" t="s">
        <v>117</v>
      </c>
      <c r="E148" s="18">
        <v>40695</v>
      </c>
      <c r="F148" s="18">
        <v>41547</v>
      </c>
      <c r="G148" s="22" t="s">
        <v>96</v>
      </c>
      <c r="H148" s="22" t="s">
        <v>97</v>
      </c>
      <c r="I148" s="22" t="s">
        <v>97</v>
      </c>
      <c r="J148" s="22" t="s">
        <v>94</v>
      </c>
      <c r="K148" s="22" t="s">
        <v>94</v>
      </c>
      <c r="L148" s="20" t="s">
        <v>101</v>
      </c>
      <c r="M148" s="37" t="str">
        <f t="shared" si="28"/>
        <v>POINT (599646.648 6146287.324)</v>
      </c>
      <c r="N148" s="38" t="str">
        <f t="shared" si="29"/>
        <v>DKANGIOKERTINGENOR3416_4</v>
      </c>
      <c r="O148" s="38" t="s">
        <v>10</v>
      </c>
      <c r="P148" s="38" t="s">
        <v>1067</v>
      </c>
      <c r="Q148" s="38" t="str">
        <f t="shared" si="30"/>
        <v>DKANGIOKERTINGENOR3416_4</v>
      </c>
      <c r="R148" s="38" t="s">
        <v>10</v>
      </c>
      <c r="S148" s="38" t="str">
        <f t="shared" si="31"/>
        <v>2015-12-22</v>
      </c>
      <c r="T148" s="38" t="str">
        <f t="shared" si="32"/>
        <v>2021-12-22</v>
      </c>
      <c r="U148" s="38" t="s">
        <v>1068</v>
      </c>
      <c r="V148" s="38" t="s">
        <v>1068</v>
      </c>
      <c r="W148" s="38" t="s">
        <v>1068</v>
      </c>
      <c r="X148" s="38" t="s">
        <v>1068</v>
      </c>
      <c r="Y148" s="38" t="s">
        <v>1069</v>
      </c>
      <c r="Z148" s="38" t="str">
        <f t="shared" si="33"/>
        <v>DKANGIOKERTINGENOR3416_4</v>
      </c>
      <c r="AA148" s="38" t="str">
        <f t="shared" si="34"/>
        <v>DKANGIOKERTINGENOR3416_4</v>
      </c>
      <c r="AB148" s="38" t="s">
        <v>1070</v>
      </c>
      <c r="AC148" s="40" t="str">
        <f t="shared" si="35"/>
        <v>2011-06-01</v>
      </c>
      <c r="AD148" s="40" t="str">
        <f t="shared" si="36"/>
        <v>2013-09-30</v>
      </c>
      <c r="AE148" s="41" t="str">
        <f t="shared" si="37"/>
        <v>DKCOAST85</v>
      </c>
      <c r="AF148" s="38" t="s">
        <v>1066</v>
      </c>
      <c r="AG148" s="38" t="s">
        <v>1068</v>
      </c>
      <c r="AH148" s="38" t="s">
        <v>1068</v>
      </c>
      <c r="AI148" s="38" t="str">
        <f t="shared" si="38"/>
        <v>TRUE</v>
      </c>
      <c r="AJ148" s="38" t="str">
        <f t="shared" si="39"/>
        <v>FALSE</v>
      </c>
      <c r="AK148" s="38" t="str">
        <f t="shared" si="40"/>
        <v>FALSE</v>
      </c>
      <c r="AL148" s="38" t="s">
        <v>1071</v>
      </c>
      <c r="AM148" s="38">
        <v>-9999</v>
      </c>
      <c r="AN148" s="38">
        <v>-9999</v>
      </c>
      <c r="AO148" s="38" t="s">
        <v>1072</v>
      </c>
      <c r="AP148" s="39" t="str">
        <f t="shared" si="41"/>
        <v>http://www.miljoeportal.dk/borger/Intro_overfladevand/Sider/default.aspx</v>
      </c>
    </row>
    <row r="149" spans="1:42" ht="15.75" x14ac:dyDescent="0.25">
      <c r="A149" s="13" t="s">
        <v>428</v>
      </c>
      <c r="B149" s="32">
        <v>613660.36039011343</v>
      </c>
      <c r="C149" s="32">
        <v>6129881.6734916959</v>
      </c>
      <c r="D149" s="37" t="s">
        <v>430</v>
      </c>
      <c r="E149" s="18">
        <v>40695</v>
      </c>
      <c r="F149" s="18">
        <v>41547</v>
      </c>
      <c r="G149" s="22" t="s">
        <v>96</v>
      </c>
      <c r="H149" s="22" t="s">
        <v>97</v>
      </c>
      <c r="I149" s="22" t="s">
        <v>97</v>
      </c>
      <c r="J149" s="22" t="s">
        <v>94</v>
      </c>
      <c r="K149" s="22" t="s">
        <v>94</v>
      </c>
      <c r="L149" s="20" t="s">
        <v>101</v>
      </c>
      <c r="M149" s="37" t="str">
        <f t="shared" si="28"/>
        <v>POINT (613660.36 6129881.673)</v>
      </c>
      <c r="N149" s="38" t="str">
        <f t="shared" si="29"/>
        <v>DKANGIONYBORGFJORD11</v>
      </c>
      <c r="O149" s="38" t="s">
        <v>10</v>
      </c>
      <c r="P149" s="38" t="s">
        <v>1067</v>
      </c>
      <c r="Q149" s="38" t="str">
        <f t="shared" si="30"/>
        <v>DKANGIONYBORGFJORD11</v>
      </c>
      <c r="R149" s="38" t="s">
        <v>10</v>
      </c>
      <c r="S149" s="38" t="str">
        <f t="shared" si="31"/>
        <v>2015-12-22</v>
      </c>
      <c r="T149" s="38" t="str">
        <f t="shared" si="32"/>
        <v>2021-12-22</v>
      </c>
      <c r="U149" s="38" t="s">
        <v>1068</v>
      </c>
      <c r="V149" s="38" t="s">
        <v>1068</v>
      </c>
      <c r="W149" s="38" t="s">
        <v>1068</v>
      </c>
      <c r="X149" s="38" t="s">
        <v>1068</v>
      </c>
      <c r="Y149" s="38" t="s">
        <v>1069</v>
      </c>
      <c r="Z149" s="38" t="str">
        <f t="shared" si="33"/>
        <v>DKANGIONYBORGFJORD11</v>
      </c>
      <c r="AA149" s="38" t="str">
        <f t="shared" si="34"/>
        <v>DKANGIONYBORGFJORD11</v>
      </c>
      <c r="AB149" s="38" t="s">
        <v>1070</v>
      </c>
      <c r="AC149" s="40" t="str">
        <f t="shared" si="35"/>
        <v>2011-06-01</v>
      </c>
      <c r="AD149" s="40" t="str">
        <f t="shared" si="36"/>
        <v>2013-09-30</v>
      </c>
      <c r="AE149" s="41" t="str">
        <f t="shared" si="37"/>
        <v>DKCOAST86</v>
      </c>
      <c r="AF149" s="38" t="s">
        <v>1066</v>
      </c>
      <c r="AG149" s="38" t="s">
        <v>1068</v>
      </c>
      <c r="AH149" s="38" t="s">
        <v>1068</v>
      </c>
      <c r="AI149" s="38" t="str">
        <f t="shared" si="38"/>
        <v>TRUE</v>
      </c>
      <c r="AJ149" s="38" t="str">
        <f t="shared" si="39"/>
        <v>FALSE</v>
      </c>
      <c r="AK149" s="38" t="str">
        <f t="shared" si="40"/>
        <v>FALSE</v>
      </c>
      <c r="AL149" s="38" t="s">
        <v>1071</v>
      </c>
      <c r="AM149" s="38">
        <v>-9999</v>
      </c>
      <c r="AN149" s="38">
        <v>-9999</v>
      </c>
      <c r="AO149" s="38" t="s">
        <v>1072</v>
      </c>
      <c r="AP149" s="39" t="str">
        <f t="shared" si="41"/>
        <v>http://www.miljoeportal.dk/borger/Intro_overfladevand/Sider/default.aspx</v>
      </c>
    </row>
    <row r="150" spans="1:42" ht="15.75" x14ac:dyDescent="0.25">
      <c r="A150" s="13" t="s">
        <v>431</v>
      </c>
      <c r="B150" s="32">
        <v>613635.81156849407</v>
      </c>
      <c r="C150" s="32">
        <v>6128611.7798196981</v>
      </c>
      <c r="D150" s="37" t="s">
        <v>430</v>
      </c>
      <c r="E150" s="18">
        <v>40695</v>
      </c>
      <c r="F150" s="18">
        <v>41547</v>
      </c>
      <c r="G150" s="22" t="s">
        <v>96</v>
      </c>
      <c r="H150" s="22" t="s">
        <v>97</v>
      </c>
      <c r="I150" s="22" t="s">
        <v>97</v>
      </c>
      <c r="J150" s="22" t="s">
        <v>94</v>
      </c>
      <c r="K150" s="22" t="s">
        <v>94</v>
      </c>
      <c r="L150" s="20" t="s">
        <v>101</v>
      </c>
      <c r="M150" s="37" t="str">
        <f t="shared" si="28"/>
        <v>POINT (613635.812 6128611.78)</v>
      </c>
      <c r="N150" s="38" t="str">
        <f t="shared" si="29"/>
        <v>DKANGIONYBORGFJORD12</v>
      </c>
      <c r="O150" s="38" t="s">
        <v>10</v>
      </c>
      <c r="P150" s="38" t="s">
        <v>1067</v>
      </c>
      <c r="Q150" s="38" t="str">
        <f t="shared" si="30"/>
        <v>DKANGIONYBORGFJORD12</v>
      </c>
      <c r="R150" s="38" t="s">
        <v>10</v>
      </c>
      <c r="S150" s="38" t="str">
        <f t="shared" si="31"/>
        <v>2015-12-22</v>
      </c>
      <c r="T150" s="38" t="str">
        <f t="shared" si="32"/>
        <v>2021-12-22</v>
      </c>
      <c r="U150" s="38" t="s">
        <v>1068</v>
      </c>
      <c r="V150" s="38" t="s">
        <v>1068</v>
      </c>
      <c r="W150" s="38" t="s">
        <v>1068</v>
      </c>
      <c r="X150" s="38" t="s">
        <v>1068</v>
      </c>
      <c r="Y150" s="38" t="s">
        <v>1069</v>
      </c>
      <c r="Z150" s="38" t="str">
        <f t="shared" si="33"/>
        <v>DKANGIONYBORGFJORD12</v>
      </c>
      <c r="AA150" s="38" t="str">
        <f t="shared" si="34"/>
        <v>DKANGIONYBORGFJORD12</v>
      </c>
      <c r="AB150" s="38" t="s">
        <v>1070</v>
      </c>
      <c r="AC150" s="40" t="str">
        <f t="shared" si="35"/>
        <v>2011-06-01</v>
      </c>
      <c r="AD150" s="40" t="str">
        <f t="shared" si="36"/>
        <v>2013-09-30</v>
      </c>
      <c r="AE150" s="41" t="str">
        <f t="shared" si="37"/>
        <v>DKCOAST86</v>
      </c>
      <c r="AF150" s="38" t="s">
        <v>1066</v>
      </c>
      <c r="AG150" s="38" t="s">
        <v>1068</v>
      </c>
      <c r="AH150" s="38" t="s">
        <v>1068</v>
      </c>
      <c r="AI150" s="38" t="str">
        <f t="shared" si="38"/>
        <v>TRUE</v>
      </c>
      <c r="AJ150" s="38" t="str">
        <f t="shared" si="39"/>
        <v>FALSE</v>
      </c>
      <c r="AK150" s="38" t="str">
        <f t="shared" si="40"/>
        <v>FALSE</v>
      </c>
      <c r="AL150" s="38" t="s">
        <v>1071</v>
      </c>
      <c r="AM150" s="38">
        <v>-9999</v>
      </c>
      <c r="AN150" s="38">
        <v>-9999</v>
      </c>
      <c r="AO150" s="38" t="s">
        <v>1072</v>
      </c>
      <c r="AP150" s="39" t="str">
        <f t="shared" si="41"/>
        <v>http://www.miljoeportal.dk/borger/Intro_overfladevand/Sider/default.aspx</v>
      </c>
    </row>
    <row r="151" spans="1:42" ht="15.75" x14ac:dyDescent="0.25">
      <c r="A151" s="13" t="s">
        <v>433</v>
      </c>
      <c r="B151" s="32">
        <v>613237.10487545421</v>
      </c>
      <c r="C151" s="32">
        <v>6129046.9070774354</v>
      </c>
      <c r="D151" s="37" t="s">
        <v>430</v>
      </c>
      <c r="E151" s="18">
        <v>39234</v>
      </c>
      <c r="F151" s="18">
        <v>41547</v>
      </c>
      <c r="G151" s="22" t="s">
        <v>96</v>
      </c>
      <c r="H151" s="22" t="s">
        <v>97</v>
      </c>
      <c r="I151" s="22" t="s">
        <v>97</v>
      </c>
      <c r="J151" s="22" t="s">
        <v>94</v>
      </c>
      <c r="K151" s="22" t="s">
        <v>94</v>
      </c>
      <c r="L151" s="20" t="s">
        <v>101</v>
      </c>
      <c r="M151" s="37" t="str">
        <f t="shared" si="28"/>
        <v>POINT (613237.105 6129046.907)</v>
      </c>
      <c r="N151" s="38" t="str">
        <f t="shared" si="29"/>
        <v>DKANGIONYBORGFJORD6</v>
      </c>
      <c r="O151" s="38" t="s">
        <v>10</v>
      </c>
      <c r="P151" s="38" t="s">
        <v>1067</v>
      </c>
      <c r="Q151" s="38" t="str">
        <f t="shared" si="30"/>
        <v>DKANGIONYBORGFJORD6</v>
      </c>
      <c r="R151" s="38" t="s">
        <v>10</v>
      </c>
      <c r="S151" s="38" t="str">
        <f t="shared" si="31"/>
        <v>2015-12-22</v>
      </c>
      <c r="T151" s="38" t="str">
        <f t="shared" si="32"/>
        <v>2021-12-22</v>
      </c>
      <c r="U151" s="38" t="s">
        <v>1068</v>
      </c>
      <c r="V151" s="38" t="s">
        <v>1068</v>
      </c>
      <c r="W151" s="38" t="s">
        <v>1068</v>
      </c>
      <c r="X151" s="38" t="s">
        <v>1068</v>
      </c>
      <c r="Y151" s="38" t="s">
        <v>1069</v>
      </c>
      <c r="Z151" s="38" t="str">
        <f t="shared" si="33"/>
        <v>DKANGIONYBORGFJORD6</v>
      </c>
      <c r="AA151" s="38" t="str">
        <f t="shared" si="34"/>
        <v>DKANGIONYBORGFJORD6</v>
      </c>
      <c r="AB151" s="38" t="s">
        <v>1070</v>
      </c>
      <c r="AC151" s="40" t="str">
        <f t="shared" si="35"/>
        <v>2007-06-01</v>
      </c>
      <c r="AD151" s="40" t="str">
        <f t="shared" si="36"/>
        <v>2013-09-30</v>
      </c>
      <c r="AE151" s="41" t="str">
        <f t="shared" si="37"/>
        <v>DKCOAST86</v>
      </c>
      <c r="AF151" s="38" t="s">
        <v>1066</v>
      </c>
      <c r="AG151" s="38" t="s">
        <v>1068</v>
      </c>
      <c r="AH151" s="38" t="s">
        <v>1068</v>
      </c>
      <c r="AI151" s="38" t="str">
        <f t="shared" si="38"/>
        <v>TRUE</v>
      </c>
      <c r="AJ151" s="38" t="str">
        <f t="shared" si="39"/>
        <v>FALSE</v>
      </c>
      <c r="AK151" s="38" t="str">
        <f t="shared" si="40"/>
        <v>FALSE</v>
      </c>
      <c r="AL151" s="38" t="s">
        <v>1071</v>
      </c>
      <c r="AM151" s="38">
        <v>-9999</v>
      </c>
      <c r="AN151" s="38">
        <v>-9999</v>
      </c>
      <c r="AO151" s="38" t="s">
        <v>1072</v>
      </c>
      <c r="AP151" s="39" t="str">
        <f t="shared" si="41"/>
        <v>http://www.miljoeportal.dk/borger/Intro_overfladevand/Sider/default.aspx</v>
      </c>
    </row>
    <row r="152" spans="1:42" ht="15.75" x14ac:dyDescent="0.25">
      <c r="A152" s="13" t="s">
        <v>435</v>
      </c>
      <c r="B152" s="32">
        <v>615785.51223715651</v>
      </c>
      <c r="C152" s="32">
        <v>6128044.0280435886</v>
      </c>
      <c r="D152" s="37" t="s">
        <v>430</v>
      </c>
      <c r="E152" s="18">
        <v>39234</v>
      </c>
      <c r="F152" s="18">
        <v>41547</v>
      </c>
      <c r="G152" s="22" t="s">
        <v>96</v>
      </c>
      <c r="H152" s="22" t="s">
        <v>97</v>
      </c>
      <c r="I152" s="22" t="s">
        <v>97</v>
      </c>
      <c r="J152" s="22" t="s">
        <v>94</v>
      </c>
      <c r="K152" s="22" t="s">
        <v>94</v>
      </c>
      <c r="L152" s="20" t="s">
        <v>101</v>
      </c>
      <c r="M152" s="37" t="str">
        <f t="shared" si="28"/>
        <v>POINT (615785.512 6128044.028)</v>
      </c>
      <c r="N152" s="38" t="str">
        <f t="shared" si="29"/>
        <v>DKANGIONYBORGFJORD8</v>
      </c>
      <c r="O152" s="38" t="s">
        <v>10</v>
      </c>
      <c r="P152" s="38" t="s">
        <v>1067</v>
      </c>
      <c r="Q152" s="38" t="str">
        <f t="shared" si="30"/>
        <v>DKANGIONYBORGFJORD8</v>
      </c>
      <c r="R152" s="38" t="s">
        <v>10</v>
      </c>
      <c r="S152" s="38" t="str">
        <f t="shared" si="31"/>
        <v>2015-12-22</v>
      </c>
      <c r="T152" s="38" t="str">
        <f t="shared" si="32"/>
        <v>2021-12-22</v>
      </c>
      <c r="U152" s="38" t="s">
        <v>1068</v>
      </c>
      <c r="V152" s="38" t="s">
        <v>1068</v>
      </c>
      <c r="W152" s="38" t="s">
        <v>1068</v>
      </c>
      <c r="X152" s="38" t="s">
        <v>1068</v>
      </c>
      <c r="Y152" s="38" t="s">
        <v>1069</v>
      </c>
      <c r="Z152" s="38" t="str">
        <f t="shared" si="33"/>
        <v>DKANGIONYBORGFJORD8</v>
      </c>
      <c r="AA152" s="38" t="str">
        <f t="shared" si="34"/>
        <v>DKANGIONYBORGFJORD8</v>
      </c>
      <c r="AB152" s="38" t="s">
        <v>1070</v>
      </c>
      <c r="AC152" s="40" t="str">
        <f t="shared" si="35"/>
        <v>2007-06-01</v>
      </c>
      <c r="AD152" s="40" t="str">
        <f t="shared" si="36"/>
        <v>2013-09-30</v>
      </c>
      <c r="AE152" s="41" t="str">
        <f t="shared" si="37"/>
        <v>DKCOAST86</v>
      </c>
      <c r="AF152" s="38" t="s">
        <v>1066</v>
      </c>
      <c r="AG152" s="38" t="s">
        <v>1068</v>
      </c>
      <c r="AH152" s="38" t="s">
        <v>1068</v>
      </c>
      <c r="AI152" s="38" t="str">
        <f t="shared" si="38"/>
        <v>TRUE</v>
      </c>
      <c r="AJ152" s="38" t="str">
        <f t="shared" si="39"/>
        <v>FALSE</v>
      </c>
      <c r="AK152" s="38" t="str">
        <f t="shared" si="40"/>
        <v>FALSE</v>
      </c>
      <c r="AL152" s="38" t="s">
        <v>1071</v>
      </c>
      <c r="AM152" s="38">
        <v>-9999</v>
      </c>
      <c r="AN152" s="38">
        <v>-9999</v>
      </c>
      <c r="AO152" s="38" t="s">
        <v>1072</v>
      </c>
      <c r="AP152" s="39" t="str">
        <f t="shared" si="41"/>
        <v>http://www.miljoeportal.dk/borger/Intro_overfladevand/Sider/default.aspx</v>
      </c>
    </row>
    <row r="153" spans="1:42" ht="15.75" x14ac:dyDescent="0.25">
      <c r="A153" s="13" t="s">
        <v>437</v>
      </c>
      <c r="B153" s="32">
        <v>571297.20992007642</v>
      </c>
      <c r="C153" s="32">
        <v>6114960.0663205376</v>
      </c>
      <c r="D153" s="37" t="s">
        <v>57</v>
      </c>
      <c r="E153" s="18">
        <v>40695</v>
      </c>
      <c r="F153" s="18">
        <v>41547</v>
      </c>
      <c r="G153" s="22" t="s">
        <v>96</v>
      </c>
      <c r="H153" s="22" t="s">
        <v>97</v>
      </c>
      <c r="I153" s="22" t="s">
        <v>97</v>
      </c>
      <c r="J153" s="22" t="s">
        <v>94</v>
      </c>
      <c r="K153" s="22" t="s">
        <v>94</v>
      </c>
      <c r="L153" s="20" t="s">
        <v>101</v>
      </c>
      <c r="M153" s="37" t="str">
        <f t="shared" si="28"/>
        <v>POINT (571297.21 6114960.066)</v>
      </c>
      <c r="N153" s="38" t="str">
        <f t="shared" si="29"/>
        <v>DKANGIOHELNAESBUGNF3</v>
      </c>
      <c r="O153" s="38" t="s">
        <v>10</v>
      </c>
      <c r="P153" s="38" t="s">
        <v>1067</v>
      </c>
      <c r="Q153" s="38" t="str">
        <f t="shared" si="30"/>
        <v>DKANGIOHELNAESBUGNF3</v>
      </c>
      <c r="R153" s="38" t="s">
        <v>10</v>
      </c>
      <c r="S153" s="38" t="str">
        <f t="shared" si="31"/>
        <v>2015-12-22</v>
      </c>
      <c r="T153" s="38" t="str">
        <f t="shared" si="32"/>
        <v>2021-12-22</v>
      </c>
      <c r="U153" s="38" t="s">
        <v>1068</v>
      </c>
      <c r="V153" s="38" t="s">
        <v>1068</v>
      </c>
      <c r="W153" s="38" t="s">
        <v>1068</v>
      </c>
      <c r="X153" s="38" t="s">
        <v>1068</v>
      </c>
      <c r="Y153" s="38" t="s">
        <v>1069</v>
      </c>
      <c r="Z153" s="38" t="str">
        <f t="shared" si="33"/>
        <v>DKANGIOHELNAESBUGNF3</v>
      </c>
      <c r="AA153" s="38" t="str">
        <f t="shared" si="34"/>
        <v>DKANGIOHELNAESBUGNF3</v>
      </c>
      <c r="AB153" s="38" t="s">
        <v>1070</v>
      </c>
      <c r="AC153" s="40" t="str">
        <f t="shared" si="35"/>
        <v>2011-06-01</v>
      </c>
      <c r="AD153" s="40" t="str">
        <f t="shared" si="36"/>
        <v>2013-09-30</v>
      </c>
      <c r="AE153" s="41" t="str">
        <f t="shared" si="37"/>
        <v>DKCOAST87</v>
      </c>
      <c r="AF153" s="38" t="s">
        <v>1066</v>
      </c>
      <c r="AG153" s="38" t="s">
        <v>1068</v>
      </c>
      <c r="AH153" s="38" t="s">
        <v>1068</v>
      </c>
      <c r="AI153" s="38" t="str">
        <f t="shared" si="38"/>
        <v>TRUE</v>
      </c>
      <c r="AJ153" s="38" t="str">
        <f t="shared" si="39"/>
        <v>FALSE</v>
      </c>
      <c r="AK153" s="38" t="str">
        <f t="shared" si="40"/>
        <v>FALSE</v>
      </c>
      <c r="AL153" s="38" t="s">
        <v>1071</v>
      </c>
      <c r="AM153" s="38">
        <v>-9999</v>
      </c>
      <c r="AN153" s="38">
        <v>-9999</v>
      </c>
      <c r="AO153" s="38" t="s">
        <v>1072</v>
      </c>
      <c r="AP153" s="39" t="str">
        <f t="shared" si="41"/>
        <v>http://www.miljoeportal.dk/borger/Intro_overfladevand/Sider/default.aspx</v>
      </c>
    </row>
    <row r="154" spans="1:42" ht="15.75" x14ac:dyDescent="0.25">
      <c r="A154" s="13" t="s">
        <v>439</v>
      </c>
      <c r="B154" s="32">
        <v>568005.25616294018</v>
      </c>
      <c r="C154" s="32">
        <v>6114875.0658546304</v>
      </c>
      <c r="D154" s="37" t="s">
        <v>57</v>
      </c>
      <c r="E154" s="18">
        <v>40695</v>
      </c>
      <c r="F154" s="18">
        <v>41547</v>
      </c>
      <c r="G154" s="22" t="s">
        <v>96</v>
      </c>
      <c r="H154" s="22" t="s">
        <v>97</v>
      </c>
      <c r="I154" s="22" t="s">
        <v>97</v>
      </c>
      <c r="J154" s="22" t="s">
        <v>94</v>
      </c>
      <c r="K154" s="22" t="s">
        <v>94</v>
      </c>
      <c r="L154" s="20" t="s">
        <v>101</v>
      </c>
      <c r="M154" s="37" t="str">
        <f t="shared" si="28"/>
        <v>POINT (568005.256 6114875.066)</v>
      </c>
      <c r="N154" s="38" t="str">
        <f t="shared" si="29"/>
        <v>DKANGIOHELNAESBUGTNF4</v>
      </c>
      <c r="O154" s="38" t="s">
        <v>10</v>
      </c>
      <c r="P154" s="38" t="s">
        <v>1067</v>
      </c>
      <c r="Q154" s="38" t="str">
        <f t="shared" si="30"/>
        <v>DKANGIOHELNAESBUGTNF4</v>
      </c>
      <c r="R154" s="38" t="s">
        <v>10</v>
      </c>
      <c r="S154" s="38" t="str">
        <f t="shared" si="31"/>
        <v>2015-12-22</v>
      </c>
      <c r="T154" s="38" t="str">
        <f t="shared" si="32"/>
        <v>2021-12-22</v>
      </c>
      <c r="U154" s="38" t="s">
        <v>1068</v>
      </c>
      <c r="V154" s="38" t="s">
        <v>1068</v>
      </c>
      <c r="W154" s="38" t="s">
        <v>1068</v>
      </c>
      <c r="X154" s="38" t="s">
        <v>1068</v>
      </c>
      <c r="Y154" s="38" t="s">
        <v>1069</v>
      </c>
      <c r="Z154" s="38" t="str">
        <f t="shared" si="33"/>
        <v>DKANGIOHELNAESBUGTNF4</v>
      </c>
      <c r="AA154" s="38" t="str">
        <f t="shared" si="34"/>
        <v>DKANGIOHELNAESBUGTNF4</v>
      </c>
      <c r="AB154" s="38" t="s">
        <v>1070</v>
      </c>
      <c r="AC154" s="40" t="str">
        <f t="shared" si="35"/>
        <v>2011-06-01</v>
      </c>
      <c r="AD154" s="40" t="str">
        <f t="shared" si="36"/>
        <v>2013-09-30</v>
      </c>
      <c r="AE154" s="41" t="str">
        <f t="shared" si="37"/>
        <v>DKCOAST87</v>
      </c>
      <c r="AF154" s="38" t="s">
        <v>1066</v>
      </c>
      <c r="AG154" s="38" t="s">
        <v>1068</v>
      </c>
      <c r="AH154" s="38" t="s">
        <v>1068</v>
      </c>
      <c r="AI154" s="38" t="str">
        <f t="shared" si="38"/>
        <v>TRUE</v>
      </c>
      <c r="AJ154" s="38" t="str">
        <f t="shared" si="39"/>
        <v>FALSE</v>
      </c>
      <c r="AK154" s="38" t="str">
        <f t="shared" si="40"/>
        <v>FALSE</v>
      </c>
      <c r="AL154" s="38" t="s">
        <v>1071</v>
      </c>
      <c r="AM154" s="38">
        <v>-9999</v>
      </c>
      <c r="AN154" s="38">
        <v>-9999</v>
      </c>
      <c r="AO154" s="38" t="s">
        <v>1072</v>
      </c>
      <c r="AP154" s="39" t="str">
        <f t="shared" si="41"/>
        <v>http://www.miljoeportal.dk/borger/Intro_overfladevand/Sider/default.aspx</v>
      </c>
    </row>
    <row r="155" spans="1:42" ht="15.75" x14ac:dyDescent="0.25">
      <c r="A155" s="13" t="s">
        <v>441</v>
      </c>
      <c r="B155" s="32">
        <v>565264.0293514264</v>
      </c>
      <c r="C155" s="32">
        <v>6112418.7455617208</v>
      </c>
      <c r="D155" s="37" t="s">
        <v>57</v>
      </c>
      <c r="E155" s="18">
        <v>40695</v>
      </c>
      <c r="F155" s="18">
        <v>41547</v>
      </c>
      <c r="G155" s="22" t="s">
        <v>96</v>
      </c>
      <c r="H155" s="22" t="s">
        <v>97</v>
      </c>
      <c r="I155" s="22" t="s">
        <v>97</v>
      </c>
      <c r="J155" s="22" t="s">
        <v>94</v>
      </c>
      <c r="K155" s="22" t="s">
        <v>94</v>
      </c>
      <c r="L155" s="20" t="s">
        <v>101</v>
      </c>
      <c r="M155" s="37" t="str">
        <f t="shared" si="28"/>
        <v>POINT (565264.029 6112418.746)</v>
      </c>
      <c r="N155" s="38" t="str">
        <f t="shared" si="29"/>
        <v>DKANGIOHELNAESBUGTNFB</v>
      </c>
      <c r="O155" s="38" t="s">
        <v>10</v>
      </c>
      <c r="P155" s="38" t="s">
        <v>1067</v>
      </c>
      <c r="Q155" s="38" t="str">
        <f t="shared" si="30"/>
        <v>DKANGIOHELNAESBUGTNFB</v>
      </c>
      <c r="R155" s="38" t="s">
        <v>10</v>
      </c>
      <c r="S155" s="38" t="str">
        <f t="shared" si="31"/>
        <v>2015-12-22</v>
      </c>
      <c r="T155" s="38" t="str">
        <f t="shared" si="32"/>
        <v>2021-12-22</v>
      </c>
      <c r="U155" s="38" t="s">
        <v>1068</v>
      </c>
      <c r="V155" s="38" t="s">
        <v>1068</v>
      </c>
      <c r="W155" s="38" t="s">
        <v>1068</v>
      </c>
      <c r="X155" s="38" t="s">
        <v>1068</v>
      </c>
      <c r="Y155" s="38" t="s">
        <v>1069</v>
      </c>
      <c r="Z155" s="38" t="str">
        <f t="shared" si="33"/>
        <v>DKANGIOHELNAESBUGTNFB</v>
      </c>
      <c r="AA155" s="38" t="str">
        <f t="shared" si="34"/>
        <v>DKANGIOHELNAESBUGTNFB</v>
      </c>
      <c r="AB155" s="38" t="s">
        <v>1070</v>
      </c>
      <c r="AC155" s="40" t="str">
        <f t="shared" si="35"/>
        <v>2011-06-01</v>
      </c>
      <c r="AD155" s="40" t="str">
        <f t="shared" si="36"/>
        <v>2013-09-30</v>
      </c>
      <c r="AE155" s="41" t="str">
        <f t="shared" si="37"/>
        <v>DKCOAST87</v>
      </c>
      <c r="AF155" s="38" t="s">
        <v>1066</v>
      </c>
      <c r="AG155" s="38" t="s">
        <v>1068</v>
      </c>
      <c r="AH155" s="38" t="s">
        <v>1068</v>
      </c>
      <c r="AI155" s="38" t="str">
        <f t="shared" si="38"/>
        <v>TRUE</v>
      </c>
      <c r="AJ155" s="38" t="str">
        <f t="shared" si="39"/>
        <v>FALSE</v>
      </c>
      <c r="AK155" s="38" t="str">
        <f t="shared" si="40"/>
        <v>FALSE</v>
      </c>
      <c r="AL155" s="38" t="s">
        <v>1071</v>
      </c>
      <c r="AM155" s="38">
        <v>-9999</v>
      </c>
      <c r="AN155" s="38">
        <v>-9999</v>
      </c>
      <c r="AO155" s="38" t="s">
        <v>1072</v>
      </c>
      <c r="AP155" s="39" t="str">
        <f t="shared" si="41"/>
        <v>http://www.miljoeportal.dk/borger/Intro_overfladevand/Sider/default.aspx</v>
      </c>
    </row>
    <row r="156" spans="1:42" ht="15.75" x14ac:dyDescent="0.25">
      <c r="A156" s="13" t="s">
        <v>443</v>
      </c>
      <c r="B156" s="32">
        <v>571315.31842870591</v>
      </c>
      <c r="C156" s="32">
        <v>6111843.8660772154</v>
      </c>
      <c r="D156" s="37" t="s">
        <v>57</v>
      </c>
      <c r="E156" s="18">
        <v>40695</v>
      </c>
      <c r="F156" s="18">
        <v>41547</v>
      </c>
      <c r="G156" s="22" t="s">
        <v>96</v>
      </c>
      <c r="H156" s="22" t="s">
        <v>97</v>
      </c>
      <c r="I156" s="22" t="s">
        <v>97</v>
      </c>
      <c r="J156" s="22" t="s">
        <v>94</v>
      </c>
      <c r="K156" s="22" t="s">
        <v>94</v>
      </c>
      <c r="L156" s="20" t="s">
        <v>101</v>
      </c>
      <c r="M156" s="37" t="str">
        <f t="shared" si="28"/>
        <v>POINT (571315.318 6111843.866)</v>
      </c>
      <c r="N156" s="38" t="str">
        <f t="shared" si="29"/>
        <v>DKANGIOHELNAESBUGTNFD</v>
      </c>
      <c r="O156" s="38" t="s">
        <v>10</v>
      </c>
      <c r="P156" s="38" t="s">
        <v>1067</v>
      </c>
      <c r="Q156" s="38" t="str">
        <f t="shared" si="30"/>
        <v>DKANGIOHELNAESBUGTNFD</v>
      </c>
      <c r="R156" s="38" t="s">
        <v>10</v>
      </c>
      <c r="S156" s="38" t="str">
        <f t="shared" si="31"/>
        <v>2015-12-22</v>
      </c>
      <c r="T156" s="38" t="str">
        <f t="shared" si="32"/>
        <v>2021-12-22</v>
      </c>
      <c r="U156" s="38" t="s">
        <v>1068</v>
      </c>
      <c r="V156" s="38" t="s">
        <v>1068</v>
      </c>
      <c r="W156" s="38" t="s">
        <v>1068</v>
      </c>
      <c r="X156" s="38" t="s">
        <v>1068</v>
      </c>
      <c r="Y156" s="38" t="s">
        <v>1069</v>
      </c>
      <c r="Z156" s="38" t="str">
        <f t="shared" si="33"/>
        <v>DKANGIOHELNAESBUGTNFD</v>
      </c>
      <c r="AA156" s="38" t="str">
        <f t="shared" si="34"/>
        <v>DKANGIOHELNAESBUGTNFD</v>
      </c>
      <c r="AB156" s="38" t="s">
        <v>1070</v>
      </c>
      <c r="AC156" s="40" t="str">
        <f t="shared" si="35"/>
        <v>2011-06-01</v>
      </c>
      <c r="AD156" s="40" t="str">
        <f t="shared" si="36"/>
        <v>2013-09-30</v>
      </c>
      <c r="AE156" s="41" t="str">
        <f t="shared" si="37"/>
        <v>DKCOAST87</v>
      </c>
      <c r="AF156" s="38" t="s">
        <v>1066</v>
      </c>
      <c r="AG156" s="38" t="s">
        <v>1068</v>
      </c>
      <c r="AH156" s="38" t="s">
        <v>1068</v>
      </c>
      <c r="AI156" s="38" t="str">
        <f t="shared" si="38"/>
        <v>TRUE</v>
      </c>
      <c r="AJ156" s="38" t="str">
        <f t="shared" si="39"/>
        <v>FALSE</v>
      </c>
      <c r="AK156" s="38" t="str">
        <f t="shared" si="40"/>
        <v>FALSE</v>
      </c>
      <c r="AL156" s="38" t="s">
        <v>1071</v>
      </c>
      <c r="AM156" s="38">
        <v>-9999</v>
      </c>
      <c r="AN156" s="38">
        <v>-9999</v>
      </c>
      <c r="AO156" s="38" t="s">
        <v>1072</v>
      </c>
      <c r="AP156" s="39" t="str">
        <f t="shared" si="41"/>
        <v>http://www.miljoeportal.dk/borger/Intro_overfladevand/Sider/default.aspx</v>
      </c>
    </row>
    <row r="157" spans="1:42" ht="15.75" x14ac:dyDescent="0.25">
      <c r="A157" s="13" t="s">
        <v>445</v>
      </c>
      <c r="B157" s="32">
        <v>573143.77413435408</v>
      </c>
      <c r="C157" s="32">
        <v>6111906.9536546925</v>
      </c>
      <c r="D157" s="37" t="s">
        <v>57</v>
      </c>
      <c r="E157" s="18">
        <v>40695</v>
      </c>
      <c r="F157" s="18">
        <v>41547</v>
      </c>
      <c r="G157" s="22" t="s">
        <v>96</v>
      </c>
      <c r="H157" s="22" t="s">
        <v>97</v>
      </c>
      <c r="I157" s="22" t="s">
        <v>97</v>
      </c>
      <c r="J157" s="22" t="s">
        <v>94</v>
      </c>
      <c r="K157" s="22" t="s">
        <v>94</v>
      </c>
      <c r="L157" s="20" t="s">
        <v>101</v>
      </c>
      <c r="M157" s="37" t="str">
        <f t="shared" si="28"/>
        <v>POINT (573143.774 6111906.954)</v>
      </c>
      <c r="N157" s="38" t="str">
        <f t="shared" si="29"/>
        <v>DKANGIOHELNAESBUGTSF1</v>
      </c>
      <c r="O157" s="38" t="s">
        <v>10</v>
      </c>
      <c r="P157" s="38" t="s">
        <v>1067</v>
      </c>
      <c r="Q157" s="38" t="str">
        <f t="shared" si="30"/>
        <v>DKANGIOHELNAESBUGTSF1</v>
      </c>
      <c r="R157" s="38" t="s">
        <v>10</v>
      </c>
      <c r="S157" s="38" t="str">
        <f t="shared" si="31"/>
        <v>2015-12-22</v>
      </c>
      <c r="T157" s="38" t="str">
        <f t="shared" si="32"/>
        <v>2021-12-22</v>
      </c>
      <c r="U157" s="38" t="s">
        <v>1068</v>
      </c>
      <c r="V157" s="38" t="s">
        <v>1068</v>
      </c>
      <c r="W157" s="38" t="s">
        <v>1068</v>
      </c>
      <c r="X157" s="38" t="s">
        <v>1068</v>
      </c>
      <c r="Y157" s="38" t="s">
        <v>1069</v>
      </c>
      <c r="Z157" s="38" t="str">
        <f t="shared" si="33"/>
        <v>DKANGIOHELNAESBUGTSF1</v>
      </c>
      <c r="AA157" s="38" t="str">
        <f t="shared" si="34"/>
        <v>DKANGIOHELNAESBUGTSF1</v>
      </c>
      <c r="AB157" s="38" t="s">
        <v>1070</v>
      </c>
      <c r="AC157" s="40" t="str">
        <f t="shared" si="35"/>
        <v>2011-06-01</v>
      </c>
      <c r="AD157" s="40" t="str">
        <f t="shared" si="36"/>
        <v>2013-09-30</v>
      </c>
      <c r="AE157" s="41" t="str">
        <f t="shared" si="37"/>
        <v>DKCOAST87</v>
      </c>
      <c r="AF157" s="38" t="s">
        <v>1066</v>
      </c>
      <c r="AG157" s="38" t="s">
        <v>1068</v>
      </c>
      <c r="AH157" s="38" t="s">
        <v>1068</v>
      </c>
      <c r="AI157" s="38" t="str">
        <f t="shared" si="38"/>
        <v>TRUE</v>
      </c>
      <c r="AJ157" s="38" t="str">
        <f t="shared" si="39"/>
        <v>FALSE</v>
      </c>
      <c r="AK157" s="38" t="str">
        <f t="shared" si="40"/>
        <v>FALSE</v>
      </c>
      <c r="AL157" s="38" t="s">
        <v>1071</v>
      </c>
      <c r="AM157" s="38">
        <v>-9999</v>
      </c>
      <c r="AN157" s="38">
        <v>-9999</v>
      </c>
      <c r="AO157" s="38" t="s">
        <v>1072</v>
      </c>
      <c r="AP157" s="39" t="str">
        <f t="shared" si="41"/>
        <v>http://www.miljoeportal.dk/borger/Intro_overfladevand/Sider/default.aspx</v>
      </c>
    </row>
    <row r="158" spans="1:42" ht="15.75" x14ac:dyDescent="0.25">
      <c r="A158" s="13" t="s">
        <v>447</v>
      </c>
      <c r="B158" s="32">
        <v>566176.92821353546</v>
      </c>
      <c r="C158" s="32">
        <v>6109315.8424077621</v>
      </c>
      <c r="D158" s="37" t="s">
        <v>57</v>
      </c>
      <c r="E158" s="18">
        <v>40695</v>
      </c>
      <c r="F158" s="18">
        <v>41547</v>
      </c>
      <c r="G158" s="22" t="s">
        <v>96</v>
      </c>
      <c r="H158" s="22" t="s">
        <v>97</v>
      </c>
      <c r="I158" s="22" t="s">
        <v>97</v>
      </c>
      <c r="J158" s="22" t="s">
        <v>94</v>
      </c>
      <c r="K158" s="22" t="s">
        <v>94</v>
      </c>
      <c r="L158" s="20" t="s">
        <v>101</v>
      </c>
      <c r="M158" s="37" t="str">
        <f t="shared" si="28"/>
        <v>POINT (566176.928 6109315.842)</v>
      </c>
      <c r="N158" s="38" t="str">
        <f t="shared" si="29"/>
        <v>DKANGIOHELNAESBUGTSF4</v>
      </c>
      <c r="O158" s="38" t="s">
        <v>10</v>
      </c>
      <c r="P158" s="38" t="s">
        <v>1067</v>
      </c>
      <c r="Q158" s="38" t="str">
        <f t="shared" si="30"/>
        <v>DKANGIOHELNAESBUGTSF4</v>
      </c>
      <c r="R158" s="38" t="s">
        <v>10</v>
      </c>
      <c r="S158" s="38" t="str">
        <f t="shared" si="31"/>
        <v>2015-12-22</v>
      </c>
      <c r="T158" s="38" t="str">
        <f t="shared" si="32"/>
        <v>2021-12-22</v>
      </c>
      <c r="U158" s="38" t="s">
        <v>1068</v>
      </c>
      <c r="V158" s="38" t="s">
        <v>1068</v>
      </c>
      <c r="W158" s="38" t="s">
        <v>1068</v>
      </c>
      <c r="X158" s="38" t="s">
        <v>1068</v>
      </c>
      <c r="Y158" s="38" t="s">
        <v>1069</v>
      </c>
      <c r="Z158" s="38" t="str">
        <f t="shared" si="33"/>
        <v>DKANGIOHELNAESBUGTSF4</v>
      </c>
      <c r="AA158" s="38" t="str">
        <f t="shared" si="34"/>
        <v>DKANGIOHELNAESBUGTSF4</v>
      </c>
      <c r="AB158" s="38" t="s">
        <v>1070</v>
      </c>
      <c r="AC158" s="40" t="str">
        <f t="shared" si="35"/>
        <v>2011-06-01</v>
      </c>
      <c r="AD158" s="40" t="str">
        <f t="shared" si="36"/>
        <v>2013-09-30</v>
      </c>
      <c r="AE158" s="41" t="str">
        <f t="shared" si="37"/>
        <v>DKCOAST87</v>
      </c>
      <c r="AF158" s="38" t="s">
        <v>1066</v>
      </c>
      <c r="AG158" s="38" t="s">
        <v>1068</v>
      </c>
      <c r="AH158" s="38" t="s">
        <v>1068</v>
      </c>
      <c r="AI158" s="38" t="str">
        <f t="shared" si="38"/>
        <v>TRUE</v>
      </c>
      <c r="AJ158" s="38" t="str">
        <f t="shared" si="39"/>
        <v>FALSE</v>
      </c>
      <c r="AK158" s="38" t="str">
        <f t="shared" si="40"/>
        <v>FALSE</v>
      </c>
      <c r="AL158" s="38" t="s">
        <v>1071</v>
      </c>
      <c r="AM158" s="38">
        <v>-9999</v>
      </c>
      <c r="AN158" s="38">
        <v>-9999</v>
      </c>
      <c r="AO158" s="38" t="s">
        <v>1072</v>
      </c>
      <c r="AP158" s="39" t="str">
        <f t="shared" si="41"/>
        <v>http://www.miljoeportal.dk/borger/Intro_overfladevand/Sider/default.aspx</v>
      </c>
    </row>
    <row r="159" spans="1:42" ht="15.75" x14ac:dyDescent="0.25">
      <c r="A159" s="13" t="s">
        <v>449</v>
      </c>
      <c r="B159" s="32">
        <v>569854.45267969312</v>
      </c>
      <c r="C159" s="32">
        <v>6109884.0264251363</v>
      </c>
      <c r="D159" s="37" t="s">
        <v>57</v>
      </c>
      <c r="E159" s="18">
        <v>40695</v>
      </c>
      <c r="F159" s="18">
        <v>41547</v>
      </c>
      <c r="G159" s="22" t="s">
        <v>96</v>
      </c>
      <c r="H159" s="22" t="s">
        <v>97</v>
      </c>
      <c r="I159" s="22" t="s">
        <v>97</v>
      </c>
      <c r="J159" s="22" t="s">
        <v>94</v>
      </c>
      <c r="K159" s="22" t="s">
        <v>94</v>
      </c>
      <c r="L159" s="20" t="s">
        <v>101</v>
      </c>
      <c r="M159" s="37" t="str">
        <f t="shared" si="28"/>
        <v>POINT (569854.453 6109884.026)</v>
      </c>
      <c r="N159" s="38" t="str">
        <f t="shared" si="29"/>
        <v>DKANGIOHELNAESBUGTSFE</v>
      </c>
      <c r="O159" s="38" t="s">
        <v>10</v>
      </c>
      <c r="P159" s="38" t="s">
        <v>1067</v>
      </c>
      <c r="Q159" s="38" t="str">
        <f t="shared" si="30"/>
        <v>DKANGIOHELNAESBUGTSFE</v>
      </c>
      <c r="R159" s="38" t="s">
        <v>10</v>
      </c>
      <c r="S159" s="38" t="str">
        <f t="shared" si="31"/>
        <v>2015-12-22</v>
      </c>
      <c r="T159" s="38" t="str">
        <f t="shared" si="32"/>
        <v>2021-12-22</v>
      </c>
      <c r="U159" s="38" t="s">
        <v>1068</v>
      </c>
      <c r="V159" s="38" t="s">
        <v>1068</v>
      </c>
      <c r="W159" s="38" t="s">
        <v>1068</v>
      </c>
      <c r="X159" s="38" t="s">
        <v>1068</v>
      </c>
      <c r="Y159" s="38" t="s">
        <v>1069</v>
      </c>
      <c r="Z159" s="38" t="str">
        <f t="shared" si="33"/>
        <v>DKANGIOHELNAESBUGTSFE</v>
      </c>
      <c r="AA159" s="38" t="str">
        <f t="shared" si="34"/>
        <v>DKANGIOHELNAESBUGTSFE</v>
      </c>
      <c r="AB159" s="38" t="s">
        <v>1070</v>
      </c>
      <c r="AC159" s="40" t="str">
        <f t="shared" si="35"/>
        <v>2011-06-01</v>
      </c>
      <c r="AD159" s="40" t="str">
        <f t="shared" si="36"/>
        <v>2013-09-30</v>
      </c>
      <c r="AE159" s="41" t="str">
        <f t="shared" si="37"/>
        <v>DKCOAST87</v>
      </c>
      <c r="AF159" s="38" t="s">
        <v>1066</v>
      </c>
      <c r="AG159" s="38" t="s">
        <v>1068</v>
      </c>
      <c r="AH159" s="38" t="s">
        <v>1068</v>
      </c>
      <c r="AI159" s="38" t="str">
        <f t="shared" si="38"/>
        <v>TRUE</v>
      </c>
      <c r="AJ159" s="38" t="str">
        <f t="shared" si="39"/>
        <v>FALSE</v>
      </c>
      <c r="AK159" s="38" t="str">
        <f t="shared" si="40"/>
        <v>FALSE</v>
      </c>
      <c r="AL159" s="38" t="s">
        <v>1071</v>
      </c>
      <c r="AM159" s="38">
        <v>-9999</v>
      </c>
      <c r="AN159" s="38">
        <v>-9999</v>
      </c>
      <c r="AO159" s="38" t="s">
        <v>1072</v>
      </c>
      <c r="AP159" s="39" t="str">
        <f t="shared" si="41"/>
        <v>http://www.miljoeportal.dk/borger/Intro_overfladevand/Sider/default.aspx</v>
      </c>
    </row>
    <row r="160" spans="1:42" ht="15.75" x14ac:dyDescent="0.25">
      <c r="A160" s="13" t="s">
        <v>451</v>
      </c>
      <c r="B160" s="32">
        <v>565498.2575353072</v>
      </c>
      <c r="C160" s="32">
        <v>6108626.8789622728</v>
      </c>
      <c r="D160" s="37" t="s">
        <v>57</v>
      </c>
      <c r="E160" s="18">
        <v>39965</v>
      </c>
      <c r="F160" s="18">
        <v>40816</v>
      </c>
      <c r="G160" s="22" t="s">
        <v>96</v>
      </c>
      <c r="H160" s="22" t="s">
        <v>97</v>
      </c>
      <c r="I160" s="22" t="s">
        <v>97</v>
      </c>
      <c r="J160" s="22" t="s">
        <v>94</v>
      </c>
      <c r="K160" s="22" t="s">
        <v>94</v>
      </c>
      <c r="L160" s="20" t="s">
        <v>101</v>
      </c>
      <c r="M160" s="37" t="str">
        <f t="shared" si="28"/>
        <v>POINT (565498.258 6108626.879)</v>
      </c>
      <c r="N160" s="38" t="str">
        <f t="shared" si="29"/>
        <v>DKANGIOHELNAESSYDT8</v>
      </c>
      <c r="O160" s="38" t="s">
        <v>10</v>
      </c>
      <c r="P160" s="38" t="s">
        <v>1067</v>
      </c>
      <c r="Q160" s="38" t="str">
        <f t="shared" si="30"/>
        <v>DKANGIOHELNAESSYDT8</v>
      </c>
      <c r="R160" s="38" t="s">
        <v>10</v>
      </c>
      <c r="S160" s="38" t="str">
        <f t="shared" si="31"/>
        <v>2015-12-22</v>
      </c>
      <c r="T160" s="38" t="str">
        <f t="shared" si="32"/>
        <v>2021-12-22</v>
      </c>
      <c r="U160" s="38" t="s">
        <v>1068</v>
      </c>
      <c r="V160" s="38" t="s">
        <v>1068</v>
      </c>
      <c r="W160" s="38" t="s">
        <v>1068</v>
      </c>
      <c r="X160" s="38" t="s">
        <v>1068</v>
      </c>
      <c r="Y160" s="38" t="s">
        <v>1069</v>
      </c>
      <c r="Z160" s="38" t="str">
        <f t="shared" si="33"/>
        <v>DKANGIOHELNAESSYDT8</v>
      </c>
      <c r="AA160" s="38" t="str">
        <f t="shared" si="34"/>
        <v>DKANGIOHELNAESSYDT8</v>
      </c>
      <c r="AB160" s="38" t="s">
        <v>1070</v>
      </c>
      <c r="AC160" s="40" t="str">
        <f t="shared" si="35"/>
        <v>2009-06-01</v>
      </c>
      <c r="AD160" s="40" t="str">
        <f t="shared" si="36"/>
        <v>2011-09-30</v>
      </c>
      <c r="AE160" s="41" t="str">
        <f t="shared" si="37"/>
        <v>DKCOAST87</v>
      </c>
      <c r="AF160" s="38" t="s">
        <v>1066</v>
      </c>
      <c r="AG160" s="38" t="s">
        <v>1068</v>
      </c>
      <c r="AH160" s="38" t="s">
        <v>1068</v>
      </c>
      <c r="AI160" s="38" t="str">
        <f t="shared" si="38"/>
        <v>TRUE</v>
      </c>
      <c r="AJ160" s="38" t="str">
        <f t="shared" si="39"/>
        <v>FALSE</v>
      </c>
      <c r="AK160" s="38" t="str">
        <f t="shared" si="40"/>
        <v>FALSE</v>
      </c>
      <c r="AL160" s="38" t="s">
        <v>1071</v>
      </c>
      <c r="AM160" s="38">
        <v>-9999</v>
      </c>
      <c r="AN160" s="38">
        <v>-9999</v>
      </c>
      <c r="AO160" s="38" t="s">
        <v>1072</v>
      </c>
      <c r="AP160" s="39" t="str">
        <f t="shared" si="41"/>
        <v>http://www.miljoeportal.dk/borger/Intro_overfladevand/Sider/default.aspx</v>
      </c>
    </row>
    <row r="161" spans="1:42" ht="15.75" x14ac:dyDescent="0.25">
      <c r="A161" s="13" t="s">
        <v>453</v>
      </c>
      <c r="B161" s="32">
        <v>606729.7199193401</v>
      </c>
      <c r="C161" s="32">
        <v>6095118.907990166</v>
      </c>
      <c r="D161" s="37" t="s">
        <v>455</v>
      </c>
      <c r="E161" s="18">
        <v>41061</v>
      </c>
      <c r="F161" s="18">
        <v>41547</v>
      </c>
      <c r="G161" s="22" t="s">
        <v>96</v>
      </c>
      <c r="H161" s="22" t="s">
        <v>97</v>
      </c>
      <c r="I161" s="22" t="s">
        <v>97</v>
      </c>
      <c r="J161" s="22" t="s">
        <v>94</v>
      </c>
      <c r="K161" s="22" t="s">
        <v>94</v>
      </c>
      <c r="L161" s="20" t="s">
        <v>101</v>
      </c>
      <c r="M161" s="37" t="str">
        <f t="shared" si="28"/>
        <v>POINT (606729.72 6095118.908)</v>
      </c>
      <c r="N161" s="38" t="str">
        <f t="shared" si="29"/>
        <v>DKANGIOLUNKEBUGTEN1</v>
      </c>
      <c r="O161" s="38" t="s">
        <v>10</v>
      </c>
      <c r="P161" s="38" t="s">
        <v>1067</v>
      </c>
      <c r="Q161" s="38" t="str">
        <f t="shared" si="30"/>
        <v>DKANGIOLUNKEBUGTEN1</v>
      </c>
      <c r="R161" s="38" t="s">
        <v>10</v>
      </c>
      <c r="S161" s="38" t="str">
        <f t="shared" si="31"/>
        <v>2015-12-22</v>
      </c>
      <c r="T161" s="38" t="str">
        <f t="shared" si="32"/>
        <v>2021-12-22</v>
      </c>
      <c r="U161" s="38" t="s">
        <v>1068</v>
      </c>
      <c r="V161" s="38" t="s">
        <v>1068</v>
      </c>
      <c r="W161" s="38" t="s">
        <v>1068</v>
      </c>
      <c r="X161" s="38" t="s">
        <v>1068</v>
      </c>
      <c r="Y161" s="38" t="s">
        <v>1069</v>
      </c>
      <c r="Z161" s="38" t="str">
        <f t="shared" si="33"/>
        <v>DKANGIOLUNKEBUGTEN1</v>
      </c>
      <c r="AA161" s="38" t="str">
        <f t="shared" si="34"/>
        <v>DKANGIOLUNKEBUGTEN1</v>
      </c>
      <c r="AB161" s="38" t="s">
        <v>1070</v>
      </c>
      <c r="AC161" s="40" t="str">
        <f t="shared" si="35"/>
        <v>2012-06-01</v>
      </c>
      <c r="AD161" s="40" t="str">
        <f t="shared" si="36"/>
        <v>2013-09-30</v>
      </c>
      <c r="AE161" s="41" t="str">
        <f t="shared" si="37"/>
        <v>DKCOAST89</v>
      </c>
      <c r="AF161" s="38" t="s">
        <v>1066</v>
      </c>
      <c r="AG161" s="38" t="s">
        <v>1068</v>
      </c>
      <c r="AH161" s="38" t="s">
        <v>1068</v>
      </c>
      <c r="AI161" s="38" t="str">
        <f t="shared" si="38"/>
        <v>TRUE</v>
      </c>
      <c r="AJ161" s="38" t="str">
        <f t="shared" si="39"/>
        <v>FALSE</v>
      </c>
      <c r="AK161" s="38" t="str">
        <f t="shared" si="40"/>
        <v>FALSE</v>
      </c>
      <c r="AL161" s="38" t="s">
        <v>1071</v>
      </c>
      <c r="AM161" s="38">
        <v>-9999</v>
      </c>
      <c r="AN161" s="38">
        <v>-9999</v>
      </c>
      <c r="AO161" s="38" t="s">
        <v>1072</v>
      </c>
      <c r="AP161" s="39" t="str">
        <f t="shared" si="41"/>
        <v>http://www.miljoeportal.dk/borger/Intro_overfladevand/Sider/default.aspx</v>
      </c>
    </row>
    <row r="162" spans="1:42" ht="15.75" x14ac:dyDescent="0.25">
      <c r="A162" s="13" t="s">
        <v>456</v>
      </c>
      <c r="B162" s="32">
        <v>604157.30476050696</v>
      </c>
      <c r="C162" s="32">
        <v>6094813.3480003923</v>
      </c>
      <c r="D162" s="37" t="s">
        <v>455</v>
      </c>
      <c r="E162" s="18">
        <v>41061</v>
      </c>
      <c r="F162" s="18">
        <v>41547</v>
      </c>
      <c r="G162" s="22" t="s">
        <v>96</v>
      </c>
      <c r="H162" s="22" t="s">
        <v>97</v>
      </c>
      <c r="I162" s="22" t="s">
        <v>97</v>
      </c>
      <c r="J162" s="22" t="s">
        <v>94</v>
      </c>
      <c r="K162" s="22" t="s">
        <v>94</v>
      </c>
      <c r="L162" s="20" t="s">
        <v>101</v>
      </c>
      <c r="M162" s="37" t="str">
        <f t="shared" si="28"/>
        <v>POINT (604157.305 6094813.348)</v>
      </c>
      <c r="N162" s="38" t="str">
        <f t="shared" si="29"/>
        <v>DKANGIOLUNKEBUGTEN2</v>
      </c>
      <c r="O162" s="38" t="s">
        <v>10</v>
      </c>
      <c r="P162" s="38" t="s">
        <v>1067</v>
      </c>
      <c r="Q162" s="38" t="str">
        <f t="shared" si="30"/>
        <v>DKANGIOLUNKEBUGTEN2</v>
      </c>
      <c r="R162" s="38" t="s">
        <v>10</v>
      </c>
      <c r="S162" s="38" t="str">
        <f t="shared" si="31"/>
        <v>2015-12-22</v>
      </c>
      <c r="T162" s="38" t="str">
        <f t="shared" si="32"/>
        <v>2021-12-22</v>
      </c>
      <c r="U162" s="38" t="s">
        <v>1068</v>
      </c>
      <c r="V162" s="38" t="s">
        <v>1068</v>
      </c>
      <c r="W162" s="38" t="s">
        <v>1068</v>
      </c>
      <c r="X162" s="38" t="s">
        <v>1068</v>
      </c>
      <c r="Y162" s="38" t="s">
        <v>1069</v>
      </c>
      <c r="Z162" s="38" t="str">
        <f t="shared" si="33"/>
        <v>DKANGIOLUNKEBUGTEN2</v>
      </c>
      <c r="AA162" s="38" t="str">
        <f t="shared" si="34"/>
        <v>DKANGIOLUNKEBUGTEN2</v>
      </c>
      <c r="AB162" s="38" t="s">
        <v>1070</v>
      </c>
      <c r="AC162" s="40" t="str">
        <f t="shared" si="35"/>
        <v>2012-06-01</v>
      </c>
      <c r="AD162" s="40" t="str">
        <f t="shared" si="36"/>
        <v>2013-09-30</v>
      </c>
      <c r="AE162" s="41" t="str">
        <f t="shared" si="37"/>
        <v>DKCOAST89</v>
      </c>
      <c r="AF162" s="38" t="s">
        <v>1066</v>
      </c>
      <c r="AG162" s="38" t="s">
        <v>1068</v>
      </c>
      <c r="AH162" s="38" t="s">
        <v>1068</v>
      </c>
      <c r="AI162" s="38" t="str">
        <f t="shared" si="38"/>
        <v>TRUE</v>
      </c>
      <c r="AJ162" s="38" t="str">
        <f t="shared" si="39"/>
        <v>FALSE</v>
      </c>
      <c r="AK162" s="38" t="str">
        <f t="shared" si="40"/>
        <v>FALSE</v>
      </c>
      <c r="AL162" s="38" t="s">
        <v>1071</v>
      </c>
      <c r="AM162" s="38">
        <v>-9999</v>
      </c>
      <c r="AN162" s="38">
        <v>-9999</v>
      </c>
      <c r="AO162" s="38" t="s">
        <v>1072</v>
      </c>
      <c r="AP162" s="39" t="str">
        <f t="shared" si="41"/>
        <v>http://www.miljoeportal.dk/borger/Intro_overfladevand/Sider/default.aspx</v>
      </c>
    </row>
    <row r="163" spans="1:42" ht="15.75" x14ac:dyDescent="0.25">
      <c r="A163" s="13" t="s">
        <v>458</v>
      </c>
      <c r="B163" s="32">
        <v>604871.91852992936</v>
      </c>
      <c r="C163" s="32">
        <v>6096277.2649474842</v>
      </c>
      <c r="D163" s="37" t="s">
        <v>455</v>
      </c>
      <c r="E163" s="18">
        <v>41061</v>
      </c>
      <c r="F163" s="18">
        <v>41547</v>
      </c>
      <c r="G163" s="22" t="s">
        <v>96</v>
      </c>
      <c r="H163" s="22" t="s">
        <v>97</v>
      </c>
      <c r="I163" s="22" t="s">
        <v>97</v>
      </c>
      <c r="J163" s="22" t="s">
        <v>94</v>
      </c>
      <c r="K163" s="22" t="s">
        <v>94</v>
      </c>
      <c r="L163" s="20" t="s">
        <v>101</v>
      </c>
      <c r="M163" s="37" t="str">
        <f t="shared" si="28"/>
        <v>POINT (604871.919 6096277.265)</v>
      </c>
      <c r="N163" s="38" t="str">
        <f t="shared" si="29"/>
        <v>DKANGIOLUNKEBUGTEN3</v>
      </c>
      <c r="O163" s="38" t="s">
        <v>10</v>
      </c>
      <c r="P163" s="38" t="s">
        <v>1067</v>
      </c>
      <c r="Q163" s="38" t="str">
        <f t="shared" si="30"/>
        <v>DKANGIOLUNKEBUGTEN3</v>
      </c>
      <c r="R163" s="38" t="s">
        <v>10</v>
      </c>
      <c r="S163" s="38" t="str">
        <f t="shared" si="31"/>
        <v>2015-12-22</v>
      </c>
      <c r="T163" s="38" t="str">
        <f t="shared" si="32"/>
        <v>2021-12-22</v>
      </c>
      <c r="U163" s="38" t="s">
        <v>1068</v>
      </c>
      <c r="V163" s="38" t="s">
        <v>1068</v>
      </c>
      <c r="W163" s="38" t="s">
        <v>1068</v>
      </c>
      <c r="X163" s="38" t="s">
        <v>1068</v>
      </c>
      <c r="Y163" s="38" t="s">
        <v>1069</v>
      </c>
      <c r="Z163" s="38" t="str">
        <f t="shared" si="33"/>
        <v>DKANGIOLUNKEBUGTEN3</v>
      </c>
      <c r="AA163" s="38" t="str">
        <f t="shared" si="34"/>
        <v>DKANGIOLUNKEBUGTEN3</v>
      </c>
      <c r="AB163" s="38" t="s">
        <v>1070</v>
      </c>
      <c r="AC163" s="40" t="str">
        <f t="shared" si="35"/>
        <v>2012-06-01</v>
      </c>
      <c r="AD163" s="40" t="str">
        <f t="shared" si="36"/>
        <v>2013-09-30</v>
      </c>
      <c r="AE163" s="41" t="str">
        <f t="shared" si="37"/>
        <v>DKCOAST89</v>
      </c>
      <c r="AF163" s="38" t="s">
        <v>1066</v>
      </c>
      <c r="AG163" s="38" t="s">
        <v>1068</v>
      </c>
      <c r="AH163" s="38" t="s">
        <v>1068</v>
      </c>
      <c r="AI163" s="38" t="str">
        <f t="shared" si="38"/>
        <v>TRUE</v>
      </c>
      <c r="AJ163" s="38" t="str">
        <f t="shared" si="39"/>
        <v>FALSE</v>
      </c>
      <c r="AK163" s="38" t="str">
        <f t="shared" si="40"/>
        <v>FALSE</v>
      </c>
      <c r="AL163" s="38" t="s">
        <v>1071</v>
      </c>
      <c r="AM163" s="38">
        <v>-9999</v>
      </c>
      <c r="AN163" s="38">
        <v>-9999</v>
      </c>
      <c r="AO163" s="38" t="s">
        <v>1072</v>
      </c>
      <c r="AP163" s="39" t="str">
        <f t="shared" si="41"/>
        <v>http://www.miljoeportal.dk/borger/Intro_overfladevand/Sider/default.aspx</v>
      </c>
    </row>
    <row r="164" spans="1:42" ht="15.75" x14ac:dyDescent="0.25">
      <c r="A164" s="13" t="s">
        <v>460</v>
      </c>
      <c r="B164" s="32">
        <v>605390.56327678938</v>
      </c>
      <c r="C164" s="32">
        <v>6097892.5451860745</v>
      </c>
      <c r="D164" s="37" t="s">
        <v>455</v>
      </c>
      <c r="E164" s="18">
        <v>41061</v>
      </c>
      <c r="F164" s="18">
        <v>41547</v>
      </c>
      <c r="G164" s="22" t="s">
        <v>96</v>
      </c>
      <c r="H164" s="22" t="s">
        <v>97</v>
      </c>
      <c r="I164" s="22" t="s">
        <v>97</v>
      </c>
      <c r="J164" s="22" t="s">
        <v>94</v>
      </c>
      <c r="K164" s="22" t="s">
        <v>94</v>
      </c>
      <c r="L164" s="20" t="s">
        <v>101</v>
      </c>
      <c r="M164" s="37" t="str">
        <f t="shared" si="28"/>
        <v>POINT (605390.563 6097892.545)</v>
      </c>
      <c r="N164" s="38" t="str">
        <f t="shared" si="29"/>
        <v>DKANGIOLUNKEBUGTEN4</v>
      </c>
      <c r="O164" s="38" t="s">
        <v>10</v>
      </c>
      <c r="P164" s="38" t="s">
        <v>1067</v>
      </c>
      <c r="Q164" s="38" t="str">
        <f t="shared" si="30"/>
        <v>DKANGIOLUNKEBUGTEN4</v>
      </c>
      <c r="R164" s="38" t="s">
        <v>10</v>
      </c>
      <c r="S164" s="38" t="str">
        <f t="shared" si="31"/>
        <v>2015-12-22</v>
      </c>
      <c r="T164" s="38" t="str">
        <f t="shared" si="32"/>
        <v>2021-12-22</v>
      </c>
      <c r="U164" s="38" t="s">
        <v>1068</v>
      </c>
      <c r="V164" s="38" t="s">
        <v>1068</v>
      </c>
      <c r="W164" s="38" t="s">
        <v>1068</v>
      </c>
      <c r="X164" s="38" t="s">
        <v>1068</v>
      </c>
      <c r="Y164" s="38" t="s">
        <v>1069</v>
      </c>
      <c r="Z164" s="38" t="str">
        <f t="shared" si="33"/>
        <v>DKANGIOLUNKEBUGTEN4</v>
      </c>
      <c r="AA164" s="38" t="str">
        <f t="shared" si="34"/>
        <v>DKANGIOLUNKEBUGTEN4</v>
      </c>
      <c r="AB164" s="38" t="s">
        <v>1070</v>
      </c>
      <c r="AC164" s="40" t="str">
        <f t="shared" si="35"/>
        <v>2012-06-01</v>
      </c>
      <c r="AD164" s="40" t="str">
        <f t="shared" si="36"/>
        <v>2013-09-30</v>
      </c>
      <c r="AE164" s="41" t="str">
        <f t="shared" si="37"/>
        <v>DKCOAST89</v>
      </c>
      <c r="AF164" s="38" t="s">
        <v>1066</v>
      </c>
      <c r="AG164" s="38" t="s">
        <v>1068</v>
      </c>
      <c r="AH164" s="38" t="s">
        <v>1068</v>
      </c>
      <c r="AI164" s="38" t="str">
        <f t="shared" si="38"/>
        <v>TRUE</v>
      </c>
      <c r="AJ164" s="38" t="str">
        <f t="shared" si="39"/>
        <v>FALSE</v>
      </c>
      <c r="AK164" s="38" t="str">
        <f t="shared" si="40"/>
        <v>FALSE</v>
      </c>
      <c r="AL164" s="38" t="s">
        <v>1071</v>
      </c>
      <c r="AM164" s="38">
        <v>-9999</v>
      </c>
      <c r="AN164" s="38">
        <v>-9999</v>
      </c>
      <c r="AO164" s="38" t="s">
        <v>1072</v>
      </c>
      <c r="AP164" s="39" t="str">
        <f t="shared" si="41"/>
        <v>http://www.miljoeportal.dk/borger/Intro_overfladevand/Sider/default.aspx</v>
      </c>
    </row>
    <row r="165" spans="1:42" ht="15.75" x14ac:dyDescent="0.25">
      <c r="A165" s="13" t="s">
        <v>462</v>
      </c>
      <c r="B165" s="32">
        <v>616638.59732016409</v>
      </c>
      <c r="C165" s="32">
        <v>6114917.1566969957</v>
      </c>
      <c r="D165" s="37" t="s">
        <v>58</v>
      </c>
      <c r="E165" s="18">
        <v>39965</v>
      </c>
      <c r="F165" s="18">
        <v>41547</v>
      </c>
      <c r="G165" s="22" t="s">
        <v>96</v>
      </c>
      <c r="H165" s="22" t="s">
        <v>97</v>
      </c>
      <c r="I165" s="22" t="s">
        <v>97</v>
      </c>
      <c r="J165" s="22" t="s">
        <v>94</v>
      </c>
      <c r="K165" s="22" t="s">
        <v>94</v>
      </c>
      <c r="L165" s="20" t="s">
        <v>101</v>
      </c>
      <c r="M165" s="37" t="str">
        <f t="shared" si="28"/>
        <v>POINT (616638.597 6114917.157)</v>
      </c>
      <c r="N165" s="38" t="str">
        <f t="shared" si="29"/>
        <v>DKANGIOLANGELANDSSUND2</v>
      </c>
      <c r="O165" s="38" t="s">
        <v>10</v>
      </c>
      <c r="P165" s="38" t="s">
        <v>1067</v>
      </c>
      <c r="Q165" s="38" t="str">
        <f t="shared" si="30"/>
        <v>DKANGIOLANGELANDSSUND2</v>
      </c>
      <c r="R165" s="38" t="s">
        <v>10</v>
      </c>
      <c r="S165" s="38" t="str">
        <f t="shared" si="31"/>
        <v>2015-12-22</v>
      </c>
      <c r="T165" s="38" t="str">
        <f t="shared" si="32"/>
        <v>2021-12-22</v>
      </c>
      <c r="U165" s="38" t="s">
        <v>1068</v>
      </c>
      <c r="V165" s="38" t="s">
        <v>1068</v>
      </c>
      <c r="W165" s="38" t="s">
        <v>1068</v>
      </c>
      <c r="X165" s="38" t="s">
        <v>1068</v>
      </c>
      <c r="Y165" s="38" t="s">
        <v>1069</v>
      </c>
      <c r="Z165" s="38" t="str">
        <f t="shared" si="33"/>
        <v>DKANGIOLANGELANDSSUND2</v>
      </c>
      <c r="AA165" s="38" t="str">
        <f t="shared" si="34"/>
        <v>DKANGIOLANGELANDSSUND2</v>
      </c>
      <c r="AB165" s="38" t="s">
        <v>1070</v>
      </c>
      <c r="AC165" s="40" t="str">
        <f t="shared" si="35"/>
        <v>2009-06-01</v>
      </c>
      <c r="AD165" s="40" t="str">
        <f t="shared" si="36"/>
        <v>2013-09-30</v>
      </c>
      <c r="AE165" s="41" t="str">
        <f t="shared" si="37"/>
        <v>DKCOAST90</v>
      </c>
      <c r="AF165" s="38" t="s">
        <v>1066</v>
      </c>
      <c r="AG165" s="38" t="s">
        <v>1068</v>
      </c>
      <c r="AH165" s="38" t="s">
        <v>1068</v>
      </c>
      <c r="AI165" s="38" t="str">
        <f t="shared" si="38"/>
        <v>TRUE</v>
      </c>
      <c r="AJ165" s="38" t="str">
        <f t="shared" si="39"/>
        <v>FALSE</v>
      </c>
      <c r="AK165" s="38" t="str">
        <f t="shared" si="40"/>
        <v>FALSE</v>
      </c>
      <c r="AL165" s="38" t="s">
        <v>1071</v>
      </c>
      <c r="AM165" s="38">
        <v>-9999</v>
      </c>
      <c r="AN165" s="38">
        <v>-9999</v>
      </c>
      <c r="AO165" s="38" t="s">
        <v>1072</v>
      </c>
      <c r="AP165" s="39" t="str">
        <f t="shared" si="41"/>
        <v>http://www.miljoeportal.dk/borger/Intro_overfladevand/Sider/default.aspx</v>
      </c>
    </row>
    <row r="166" spans="1:42" ht="15.75" x14ac:dyDescent="0.25">
      <c r="A166" s="13" t="s">
        <v>464</v>
      </c>
      <c r="B166" s="32">
        <v>615224.93966311705</v>
      </c>
      <c r="C166" s="32">
        <v>6114869.1368717309</v>
      </c>
      <c r="D166" s="37" t="s">
        <v>58</v>
      </c>
      <c r="E166" s="18">
        <v>39965</v>
      </c>
      <c r="F166" s="18">
        <v>41547</v>
      </c>
      <c r="G166" s="22" t="s">
        <v>96</v>
      </c>
      <c r="H166" s="22" t="s">
        <v>97</v>
      </c>
      <c r="I166" s="22" t="s">
        <v>97</v>
      </c>
      <c r="J166" s="22" t="s">
        <v>94</v>
      </c>
      <c r="K166" s="22" t="s">
        <v>94</v>
      </c>
      <c r="L166" s="20" t="s">
        <v>101</v>
      </c>
      <c r="M166" s="37" t="str">
        <f t="shared" si="28"/>
        <v>POINT (615224.94 6114869.137)</v>
      </c>
      <c r="N166" s="38" t="str">
        <f t="shared" si="29"/>
        <v>DKANGIOLANGELANDSSUND3</v>
      </c>
      <c r="O166" s="38" t="s">
        <v>10</v>
      </c>
      <c r="P166" s="38" t="s">
        <v>1067</v>
      </c>
      <c r="Q166" s="38" t="str">
        <f t="shared" si="30"/>
        <v>DKANGIOLANGELANDSSUND3</v>
      </c>
      <c r="R166" s="38" t="s">
        <v>10</v>
      </c>
      <c r="S166" s="38" t="str">
        <f t="shared" si="31"/>
        <v>2015-12-22</v>
      </c>
      <c r="T166" s="38" t="str">
        <f t="shared" si="32"/>
        <v>2021-12-22</v>
      </c>
      <c r="U166" s="38" t="s">
        <v>1068</v>
      </c>
      <c r="V166" s="38" t="s">
        <v>1068</v>
      </c>
      <c r="W166" s="38" t="s">
        <v>1068</v>
      </c>
      <c r="X166" s="38" t="s">
        <v>1068</v>
      </c>
      <c r="Y166" s="38" t="s">
        <v>1069</v>
      </c>
      <c r="Z166" s="38" t="str">
        <f t="shared" si="33"/>
        <v>DKANGIOLANGELANDSSUND3</v>
      </c>
      <c r="AA166" s="38" t="str">
        <f t="shared" si="34"/>
        <v>DKANGIOLANGELANDSSUND3</v>
      </c>
      <c r="AB166" s="38" t="s">
        <v>1070</v>
      </c>
      <c r="AC166" s="40" t="str">
        <f t="shared" si="35"/>
        <v>2009-06-01</v>
      </c>
      <c r="AD166" s="40" t="str">
        <f t="shared" si="36"/>
        <v>2013-09-30</v>
      </c>
      <c r="AE166" s="41" t="str">
        <f t="shared" si="37"/>
        <v>DKCOAST90</v>
      </c>
      <c r="AF166" s="38" t="s">
        <v>1066</v>
      </c>
      <c r="AG166" s="38" t="s">
        <v>1068</v>
      </c>
      <c r="AH166" s="38" t="s">
        <v>1068</v>
      </c>
      <c r="AI166" s="38" t="str">
        <f t="shared" si="38"/>
        <v>TRUE</v>
      </c>
      <c r="AJ166" s="38" t="str">
        <f t="shared" si="39"/>
        <v>FALSE</v>
      </c>
      <c r="AK166" s="38" t="str">
        <f t="shared" si="40"/>
        <v>FALSE</v>
      </c>
      <c r="AL166" s="38" t="s">
        <v>1071</v>
      </c>
      <c r="AM166" s="38">
        <v>-9999</v>
      </c>
      <c r="AN166" s="38">
        <v>-9999</v>
      </c>
      <c r="AO166" s="38" t="s">
        <v>1072</v>
      </c>
      <c r="AP166" s="39" t="str">
        <f t="shared" si="41"/>
        <v>http://www.miljoeportal.dk/borger/Intro_overfladevand/Sider/default.aspx</v>
      </c>
    </row>
    <row r="167" spans="1:42" ht="15.75" x14ac:dyDescent="0.25">
      <c r="A167" s="13" t="s">
        <v>466</v>
      </c>
      <c r="B167" s="32">
        <v>609993.25003403542</v>
      </c>
      <c r="C167" s="32">
        <v>6103213.72331277</v>
      </c>
      <c r="D167" s="37" t="s">
        <v>58</v>
      </c>
      <c r="E167" s="18">
        <v>39965</v>
      </c>
      <c r="F167" s="18">
        <v>41547</v>
      </c>
      <c r="G167" s="22" t="s">
        <v>96</v>
      </c>
      <c r="H167" s="22" t="s">
        <v>97</v>
      </c>
      <c r="I167" s="22" t="s">
        <v>97</v>
      </c>
      <c r="J167" s="22" t="s">
        <v>94</v>
      </c>
      <c r="K167" s="22" t="s">
        <v>94</v>
      </c>
      <c r="L167" s="20" t="s">
        <v>101</v>
      </c>
      <c r="M167" s="37" t="str">
        <f t="shared" si="28"/>
        <v>POINT (609993.25 6103213.723)</v>
      </c>
      <c r="N167" s="38" t="str">
        <f t="shared" si="29"/>
        <v>DKANGIOLANGELANDSSUND5</v>
      </c>
      <c r="O167" s="38" t="s">
        <v>10</v>
      </c>
      <c r="P167" s="38" t="s">
        <v>1067</v>
      </c>
      <c r="Q167" s="38" t="str">
        <f t="shared" si="30"/>
        <v>DKANGIOLANGELANDSSUND5</v>
      </c>
      <c r="R167" s="38" t="s">
        <v>10</v>
      </c>
      <c r="S167" s="38" t="str">
        <f t="shared" si="31"/>
        <v>2015-12-22</v>
      </c>
      <c r="T167" s="38" t="str">
        <f t="shared" si="32"/>
        <v>2021-12-22</v>
      </c>
      <c r="U167" s="38" t="s">
        <v>1068</v>
      </c>
      <c r="V167" s="38" t="s">
        <v>1068</v>
      </c>
      <c r="W167" s="38" t="s">
        <v>1068</v>
      </c>
      <c r="X167" s="38" t="s">
        <v>1068</v>
      </c>
      <c r="Y167" s="38" t="s">
        <v>1069</v>
      </c>
      <c r="Z167" s="38" t="str">
        <f t="shared" si="33"/>
        <v>DKANGIOLANGELANDSSUND5</v>
      </c>
      <c r="AA167" s="38" t="str">
        <f t="shared" si="34"/>
        <v>DKANGIOLANGELANDSSUND5</v>
      </c>
      <c r="AB167" s="38" t="s">
        <v>1070</v>
      </c>
      <c r="AC167" s="40" t="str">
        <f t="shared" si="35"/>
        <v>2009-06-01</v>
      </c>
      <c r="AD167" s="40" t="str">
        <f t="shared" si="36"/>
        <v>2013-09-30</v>
      </c>
      <c r="AE167" s="41" t="str">
        <f t="shared" si="37"/>
        <v>DKCOAST90</v>
      </c>
      <c r="AF167" s="38" t="s">
        <v>1066</v>
      </c>
      <c r="AG167" s="38" t="s">
        <v>1068</v>
      </c>
      <c r="AH167" s="38" t="s">
        <v>1068</v>
      </c>
      <c r="AI167" s="38" t="str">
        <f t="shared" si="38"/>
        <v>TRUE</v>
      </c>
      <c r="AJ167" s="38" t="str">
        <f t="shared" si="39"/>
        <v>FALSE</v>
      </c>
      <c r="AK167" s="38" t="str">
        <f t="shared" si="40"/>
        <v>FALSE</v>
      </c>
      <c r="AL167" s="38" t="s">
        <v>1071</v>
      </c>
      <c r="AM167" s="38">
        <v>-9999</v>
      </c>
      <c r="AN167" s="38">
        <v>-9999</v>
      </c>
      <c r="AO167" s="38" t="s">
        <v>1072</v>
      </c>
      <c r="AP167" s="39" t="str">
        <f t="shared" si="41"/>
        <v>http://www.miljoeportal.dk/borger/Intro_overfladevand/Sider/default.aspx</v>
      </c>
    </row>
    <row r="168" spans="1:42" ht="15.75" x14ac:dyDescent="0.25">
      <c r="A168" s="13" t="s">
        <v>468</v>
      </c>
      <c r="B168" s="32">
        <v>613136.02048081334</v>
      </c>
      <c r="C168" s="32">
        <v>6108035.1554976273</v>
      </c>
      <c r="D168" s="37" t="s">
        <v>58</v>
      </c>
      <c r="E168" s="18">
        <v>39965</v>
      </c>
      <c r="F168" s="18">
        <v>41547</v>
      </c>
      <c r="G168" s="22" t="s">
        <v>96</v>
      </c>
      <c r="H168" s="22" t="s">
        <v>97</v>
      </c>
      <c r="I168" s="22" t="s">
        <v>97</v>
      </c>
      <c r="J168" s="22" t="s">
        <v>94</v>
      </c>
      <c r="K168" s="22" t="s">
        <v>94</v>
      </c>
      <c r="L168" s="20" t="s">
        <v>101</v>
      </c>
      <c r="M168" s="37" t="str">
        <f t="shared" si="28"/>
        <v>POINT (613136.02 6108035.155)</v>
      </c>
      <c r="N168" s="38" t="str">
        <f t="shared" si="29"/>
        <v>DKANGIOLANGELANDSSUND6</v>
      </c>
      <c r="O168" s="38" t="s">
        <v>10</v>
      </c>
      <c r="P168" s="38" t="s">
        <v>1067</v>
      </c>
      <c r="Q168" s="38" t="str">
        <f t="shared" si="30"/>
        <v>DKANGIOLANGELANDSSUND6</v>
      </c>
      <c r="R168" s="38" t="s">
        <v>10</v>
      </c>
      <c r="S168" s="38" t="str">
        <f t="shared" si="31"/>
        <v>2015-12-22</v>
      </c>
      <c r="T168" s="38" t="str">
        <f t="shared" si="32"/>
        <v>2021-12-22</v>
      </c>
      <c r="U168" s="38" t="s">
        <v>1068</v>
      </c>
      <c r="V168" s="38" t="s">
        <v>1068</v>
      </c>
      <c r="W168" s="38" t="s">
        <v>1068</v>
      </c>
      <c r="X168" s="38" t="s">
        <v>1068</v>
      </c>
      <c r="Y168" s="38" t="s">
        <v>1069</v>
      </c>
      <c r="Z168" s="38" t="str">
        <f t="shared" si="33"/>
        <v>DKANGIOLANGELANDSSUND6</v>
      </c>
      <c r="AA168" s="38" t="str">
        <f t="shared" si="34"/>
        <v>DKANGIOLANGELANDSSUND6</v>
      </c>
      <c r="AB168" s="38" t="s">
        <v>1070</v>
      </c>
      <c r="AC168" s="40" t="str">
        <f t="shared" si="35"/>
        <v>2009-06-01</v>
      </c>
      <c r="AD168" s="40" t="str">
        <f t="shared" si="36"/>
        <v>2013-09-30</v>
      </c>
      <c r="AE168" s="41" t="str">
        <f t="shared" si="37"/>
        <v>DKCOAST90</v>
      </c>
      <c r="AF168" s="38" t="s">
        <v>1066</v>
      </c>
      <c r="AG168" s="38" t="s">
        <v>1068</v>
      </c>
      <c r="AH168" s="38" t="s">
        <v>1068</v>
      </c>
      <c r="AI168" s="38" t="str">
        <f t="shared" si="38"/>
        <v>TRUE</v>
      </c>
      <c r="AJ168" s="38" t="str">
        <f t="shared" si="39"/>
        <v>FALSE</v>
      </c>
      <c r="AK168" s="38" t="str">
        <f t="shared" si="40"/>
        <v>FALSE</v>
      </c>
      <c r="AL168" s="38" t="s">
        <v>1071</v>
      </c>
      <c r="AM168" s="38">
        <v>-9999</v>
      </c>
      <c r="AN168" s="38">
        <v>-9999</v>
      </c>
      <c r="AO168" s="38" t="s">
        <v>1072</v>
      </c>
      <c r="AP168" s="39" t="str">
        <f t="shared" si="41"/>
        <v>http://www.miljoeportal.dk/borger/Intro_overfladevand/Sider/default.aspx</v>
      </c>
    </row>
    <row r="169" spans="1:42" ht="15.75" x14ac:dyDescent="0.25">
      <c r="A169" s="13" t="s">
        <v>470</v>
      </c>
      <c r="B169" s="32">
        <v>619616.40921031835</v>
      </c>
      <c r="C169" s="32">
        <v>6120307.3631077297</v>
      </c>
      <c r="D169" s="37" t="s">
        <v>58</v>
      </c>
      <c r="E169" s="18">
        <v>39965</v>
      </c>
      <c r="F169" s="18">
        <v>41547</v>
      </c>
      <c r="G169" s="22" t="s">
        <v>96</v>
      </c>
      <c r="H169" s="22" t="s">
        <v>97</v>
      </c>
      <c r="I169" s="22" t="s">
        <v>97</v>
      </c>
      <c r="J169" s="22" t="s">
        <v>94</v>
      </c>
      <c r="K169" s="22" t="s">
        <v>94</v>
      </c>
      <c r="L169" s="20" t="s">
        <v>101</v>
      </c>
      <c r="M169" s="37" t="str">
        <f t="shared" si="28"/>
        <v>POINT (619616.409 6120307.363)</v>
      </c>
      <c r="N169" s="38" t="str">
        <f t="shared" si="29"/>
        <v>DKANGIOLANGELANDSSUND7</v>
      </c>
      <c r="O169" s="38" t="s">
        <v>10</v>
      </c>
      <c r="P169" s="38" t="s">
        <v>1067</v>
      </c>
      <c r="Q169" s="38" t="str">
        <f t="shared" si="30"/>
        <v>DKANGIOLANGELANDSSUND7</v>
      </c>
      <c r="R169" s="38" t="s">
        <v>10</v>
      </c>
      <c r="S169" s="38" t="str">
        <f t="shared" si="31"/>
        <v>2015-12-22</v>
      </c>
      <c r="T169" s="38" t="str">
        <f t="shared" si="32"/>
        <v>2021-12-22</v>
      </c>
      <c r="U169" s="38" t="s">
        <v>1068</v>
      </c>
      <c r="V169" s="38" t="s">
        <v>1068</v>
      </c>
      <c r="W169" s="38" t="s">
        <v>1068</v>
      </c>
      <c r="X169" s="38" t="s">
        <v>1068</v>
      </c>
      <c r="Y169" s="38" t="s">
        <v>1069</v>
      </c>
      <c r="Z169" s="38" t="str">
        <f t="shared" si="33"/>
        <v>DKANGIOLANGELANDSSUND7</v>
      </c>
      <c r="AA169" s="38" t="str">
        <f t="shared" si="34"/>
        <v>DKANGIOLANGELANDSSUND7</v>
      </c>
      <c r="AB169" s="38" t="s">
        <v>1070</v>
      </c>
      <c r="AC169" s="40" t="str">
        <f t="shared" si="35"/>
        <v>2009-06-01</v>
      </c>
      <c r="AD169" s="40" t="str">
        <f t="shared" si="36"/>
        <v>2013-09-30</v>
      </c>
      <c r="AE169" s="41" t="str">
        <f t="shared" si="37"/>
        <v>DKCOAST90</v>
      </c>
      <c r="AF169" s="38" t="s">
        <v>1066</v>
      </c>
      <c r="AG169" s="38" t="s">
        <v>1068</v>
      </c>
      <c r="AH169" s="38" t="s">
        <v>1068</v>
      </c>
      <c r="AI169" s="38" t="str">
        <f t="shared" si="38"/>
        <v>TRUE</v>
      </c>
      <c r="AJ169" s="38" t="str">
        <f t="shared" si="39"/>
        <v>FALSE</v>
      </c>
      <c r="AK169" s="38" t="str">
        <f t="shared" si="40"/>
        <v>FALSE</v>
      </c>
      <c r="AL169" s="38" t="s">
        <v>1071</v>
      </c>
      <c r="AM169" s="38">
        <v>-9999</v>
      </c>
      <c r="AN169" s="38">
        <v>-9999</v>
      </c>
      <c r="AO169" s="38" t="s">
        <v>1072</v>
      </c>
      <c r="AP169" s="39" t="str">
        <f t="shared" si="41"/>
        <v>http://www.miljoeportal.dk/borger/Intro_overfladevand/Sider/default.aspx</v>
      </c>
    </row>
    <row r="170" spans="1:42" ht="15.75" x14ac:dyDescent="0.25">
      <c r="A170" s="13" t="s">
        <v>472</v>
      </c>
      <c r="B170" s="32">
        <v>614519.17161718686</v>
      </c>
      <c r="C170" s="32">
        <v>6115051.2965707164</v>
      </c>
      <c r="D170" s="37" t="s">
        <v>58</v>
      </c>
      <c r="E170" s="18">
        <v>40695</v>
      </c>
      <c r="F170" s="18">
        <v>41547</v>
      </c>
      <c r="G170" s="22" t="s">
        <v>96</v>
      </c>
      <c r="H170" s="22" t="s">
        <v>97</v>
      </c>
      <c r="I170" s="22" t="s">
        <v>97</v>
      </c>
      <c r="J170" s="22" t="s">
        <v>94</v>
      </c>
      <c r="K170" s="22" t="s">
        <v>94</v>
      </c>
      <c r="L170" s="20" t="s">
        <v>101</v>
      </c>
      <c r="M170" s="37" t="str">
        <f t="shared" si="28"/>
        <v>POINT (614519.172 6115051.297)</v>
      </c>
      <c r="N170" s="38" t="str">
        <f t="shared" si="29"/>
        <v>DKANGIOLANGELANDSSUND8</v>
      </c>
      <c r="O170" s="38" t="s">
        <v>10</v>
      </c>
      <c r="P170" s="38" t="s">
        <v>1067</v>
      </c>
      <c r="Q170" s="38" t="str">
        <f t="shared" si="30"/>
        <v>DKANGIOLANGELANDSSUND8</v>
      </c>
      <c r="R170" s="38" t="s">
        <v>10</v>
      </c>
      <c r="S170" s="38" t="str">
        <f t="shared" si="31"/>
        <v>2015-12-22</v>
      </c>
      <c r="T170" s="38" t="str">
        <f t="shared" si="32"/>
        <v>2021-12-22</v>
      </c>
      <c r="U170" s="38" t="s">
        <v>1068</v>
      </c>
      <c r="V170" s="38" t="s">
        <v>1068</v>
      </c>
      <c r="W170" s="38" t="s">
        <v>1068</v>
      </c>
      <c r="X170" s="38" t="s">
        <v>1068</v>
      </c>
      <c r="Y170" s="38" t="s">
        <v>1069</v>
      </c>
      <c r="Z170" s="38" t="str">
        <f t="shared" si="33"/>
        <v>DKANGIOLANGELANDSSUND8</v>
      </c>
      <c r="AA170" s="38" t="str">
        <f t="shared" si="34"/>
        <v>DKANGIOLANGELANDSSUND8</v>
      </c>
      <c r="AB170" s="38" t="s">
        <v>1070</v>
      </c>
      <c r="AC170" s="40" t="str">
        <f t="shared" si="35"/>
        <v>2011-06-01</v>
      </c>
      <c r="AD170" s="40" t="str">
        <f t="shared" si="36"/>
        <v>2013-09-30</v>
      </c>
      <c r="AE170" s="41" t="str">
        <f t="shared" si="37"/>
        <v>DKCOAST90</v>
      </c>
      <c r="AF170" s="38" t="s">
        <v>1066</v>
      </c>
      <c r="AG170" s="38" t="s">
        <v>1068</v>
      </c>
      <c r="AH170" s="38" t="s">
        <v>1068</v>
      </c>
      <c r="AI170" s="38" t="str">
        <f t="shared" si="38"/>
        <v>TRUE</v>
      </c>
      <c r="AJ170" s="38" t="str">
        <f t="shared" si="39"/>
        <v>FALSE</v>
      </c>
      <c r="AK170" s="38" t="str">
        <f t="shared" si="40"/>
        <v>FALSE</v>
      </c>
      <c r="AL170" s="38" t="s">
        <v>1071</v>
      </c>
      <c r="AM170" s="38">
        <v>-9999</v>
      </c>
      <c r="AN170" s="38">
        <v>-9999</v>
      </c>
      <c r="AO170" s="38" t="s">
        <v>1072</v>
      </c>
      <c r="AP170" s="39" t="str">
        <f t="shared" si="41"/>
        <v>http://www.miljoeportal.dk/borger/Intro_overfladevand/Sider/default.aspx</v>
      </c>
    </row>
    <row r="171" spans="1:42" ht="15.75" x14ac:dyDescent="0.25">
      <c r="A171" s="13" t="s">
        <v>474</v>
      </c>
      <c r="B171" s="32">
        <v>597365.89382976107</v>
      </c>
      <c r="C171" s="32">
        <v>6153839.9415852157</v>
      </c>
      <c r="D171" s="37" t="s">
        <v>59</v>
      </c>
      <c r="E171" s="18">
        <v>39600</v>
      </c>
      <c r="F171" s="18">
        <v>41547</v>
      </c>
      <c r="G171" s="22" t="s">
        <v>96</v>
      </c>
      <c r="H171" s="22" t="s">
        <v>97</v>
      </c>
      <c r="I171" s="22" t="s">
        <v>97</v>
      </c>
      <c r="J171" s="22" t="s">
        <v>94</v>
      </c>
      <c r="K171" s="22" t="s">
        <v>94</v>
      </c>
      <c r="L171" s="20" t="s">
        <v>101</v>
      </c>
      <c r="M171" s="37" t="str">
        <f t="shared" si="28"/>
        <v>POINT (597365.894 6153839.942)</v>
      </c>
      <c r="N171" s="38" t="str">
        <f t="shared" si="29"/>
        <v>DKANGIOODENSEFJORDA</v>
      </c>
      <c r="O171" s="38" t="s">
        <v>10</v>
      </c>
      <c r="P171" s="38" t="s">
        <v>1067</v>
      </c>
      <c r="Q171" s="38" t="str">
        <f t="shared" si="30"/>
        <v>DKANGIOODENSEFJORDA</v>
      </c>
      <c r="R171" s="38" t="s">
        <v>10</v>
      </c>
      <c r="S171" s="38" t="str">
        <f t="shared" si="31"/>
        <v>2015-12-22</v>
      </c>
      <c r="T171" s="38" t="str">
        <f t="shared" si="32"/>
        <v>2021-12-22</v>
      </c>
      <c r="U171" s="38" t="s">
        <v>1068</v>
      </c>
      <c r="V171" s="38" t="s">
        <v>1068</v>
      </c>
      <c r="W171" s="38" t="s">
        <v>1068</v>
      </c>
      <c r="X171" s="38" t="s">
        <v>1068</v>
      </c>
      <c r="Y171" s="38" t="s">
        <v>1069</v>
      </c>
      <c r="Z171" s="38" t="str">
        <f t="shared" si="33"/>
        <v>DKANGIOODENSEFJORDA</v>
      </c>
      <c r="AA171" s="38" t="str">
        <f t="shared" si="34"/>
        <v>DKANGIOODENSEFJORDA</v>
      </c>
      <c r="AB171" s="38" t="s">
        <v>1070</v>
      </c>
      <c r="AC171" s="40" t="str">
        <f t="shared" si="35"/>
        <v>2008-06-01</v>
      </c>
      <c r="AD171" s="40" t="str">
        <f t="shared" si="36"/>
        <v>2013-09-30</v>
      </c>
      <c r="AE171" s="41" t="str">
        <f t="shared" si="37"/>
        <v>DKCOAST92</v>
      </c>
      <c r="AF171" s="38" t="s">
        <v>1066</v>
      </c>
      <c r="AG171" s="38" t="s">
        <v>1068</v>
      </c>
      <c r="AH171" s="38" t="s">
        <v>1068</v>
      </c>
      <c r="AI171" s="38" t="str">
        <f t="shared" si="38"/>
        <v>TRUE</v>
      </c>
      <c r="AJ171" s="38" t="str">
        <f t="shared" si="39"/>
        <v>FALSE</v>
      </c>
      <c r="AK171" s="38" t="str">
        <f t="shared" si="40"/>
        <v>FALSE</v>
      </c>
      <c r="AL171" s="38" t="s">
        <v>1071</v>
      </c>
      <c r="AM171" s="38">
        <v>-9999</v>
      </c>
      <c r="AN171" s="38">
        <v>-9999</v>
      </c>
      <c r="AO171" s="38" t="s">
        <v>1072</v>
      </c>
      <c r="AP171" s="39" t="str">
        <f t="shared" si="41"/>
        <v>http://www.miljoeportal.dk/borger/Intro_overfladevand/Sider/default.aspx</v>
      </c>
    </row>
    <row r="172" spans="1:42" ht="15.75" x14ac:dyDescent="0.25">
      <c r="A172" s="13" t="s">
        <v>476</v>
      </c>
      <c r="B172" s="32">
        <v>597973.11069975083</v>
      </c>
      <c r="C172" s="32">
        <v>6150970.0398180224</v>
      </c>
      <c r="D172" s="37" t="s">
        <v>59</v>
      </c>
      <c r="E172" s="18">
        <v>39234</v>
      </c>
      <c r="F172" s="18">
        <v>41547</v>
      </c>
      <c r="G172" s="22" t="s">
        <v>96</v>
      </c>
      <c r="H172" s="22" t="s">
        <v>97</v>
      </c>
      <c r="I172" s="22" t="s">
        <v>97</v>
      </c>
      <c r="J172" s="22" t="s">
        <v>94</v>
      </c>
      <c r="K172" s="22" t="s">
        <v>94</v>
      </c>
      <c r="L172" s="20" t="s">
        <v>101</v>
      </c>
      <c r="M172" s="37" t="str">
        <f t="shared" si="28"/>
        <v>POINT (597973.111 6150970.04)</v>
      </c>
      <c r="N172" s="38" t="str">
        <f t="shared" si="29"/>
        <v>DKANGIOODENSEFJORD11</v>
      </c>
      <c r="O172" s="38" t="s">
        <v>10</v>
      </c>
      <c r="P172" s="38" t="s">
        <v>1067</v>
      </c>
      <c r="Q172" s="38" t="str">
        <f t="shared" si="30"/>
        <v>DKANGIOODENSEFJORD11</v>
      </c>
      <c r="R172" s="38" t="s">
        <v>10</v>
      </c>
      <c r="S172" s="38" t="str">
        <f t="shared" si="31"/>
        <v>2015-12-22</v>
      </c>
      <c r="T172" s="38" t="str">
        <f t="shared" si="32"/>
        <v>2021-12-22</v>
      </c>
      <c r="U172" s="38" t="s">
        <v>1068</v>
      </c>
      <c r="V172" s="38" t="s">
        <v>1068</v>
      </c>
      <c r="W172" s="38" t="s">
        <v>1068</v>
      </c>
      <c r="X172" s="38" t="s">
        <v>1068</v>
      </c>
      <c r="Y172" s="38" t="s">
        <v>1069</v>
      </c>
      <c r="Z172" s="38" t="str">
        <f t="shared" si="33"/>
        <v>DKANGIOODENSEFJORD11</v>
      </c>
      <c r="AA172" s="38" t="str">
        <f t="shared" si="34"/>
        <v>DKANGIOODENSEFJORD11</v>
      </c>
      <c r="AB172" s="38" t="s">
        <v>1070</v>
      </c>
      <c r="AC172" s="40" t="str">
        <f t="shared" si="35"/>
        <v>2007-06-01</v>
      </c>
      <c r="AD172" s="40" t="str">
        <f t="shared" si="36"/>
        <v>2013-09-30</v>
      </c>
      <c r="AE172" s="41" t="str">
        <f t="shared" si="37"/>
        <v>DKCOAST92</v>
      </c>
      <c r="AF172" s="38" t="s">
        <v>1066</v>
      </c>
      <c r="AG172" s="38" t="s">
        <v>1068</v>
      </c>
      <c r="AH172" s="38" t="s">
        <v>1068</v>
      </c>
      <c r="AI172" s="38" t="str">
        <f t="shared" si="38"/>
        <v>TRUE</v>
      </c>
      <c r="AJ172" s="38" t="str">
        <f t="shared" si="39"/>
        <v>FALSE</v>
      </c>
      <c r="AK172" s="38" t="str">
        <f t="shared" si="40"/>
        <v>FALSE</v>
      </c>
      <c r="AL172" s="38" t="s">
        <v>1071</v>
      </c>
      <c r="AM172" s="38">
        <v>-9999</v>
      </c>
      <c r="AN172" s="38">
        <v>-9999</v>
      </c>
      <c r="AO172" s="38" t="s">
        <v>1072</v>
      </c>
      <c r="AP172" s="39" t="str">
        <f t="shared" si="41"/>
        <v>http://www.miljoeportal.dk/borger/Intro_overfladevand/Sider/default.aspx</v>
      </c>
    </row>
    <row r="173" spans="1:42" ht="15.75" x14ac:dyDescent="0.25">
      <c r="A173" s="13" t="s">
        <v>478</v>
      </c>
      <c r="B173" s="32">
        <v>591473.94207758771</v>
      </c>
      <c r="C173" s="32">
        <v>6148347.2839082545</v>
      </c>
      <c r="D173" s="37" t="s">
        <v>60</v>
      </c>
      <c r="E173" s="18">
        <v>39234</v>
      </c>
      <c r="F173" s="18">
        <v>41547</v>
      </c>
      <c r="G173" s="22" t="s">
        <v>96</v>
      </c>
      <c r="H173" s="22" t="s">
        <v>97</v>
      </c>
      <c r="I173" s="22" t="s">
        <v>97</v>
      </c>
      <c r="J173" s="22" t="s">
        <v>94</v>
      </c>
      <c r="K173" s="22" t="s">
        <v>94</v>
      </c>
      <c r="L173" s="20" t="s">
        <v>101</v>
      </c>
      <c r="M173" s="37" t="str">
        <f t="shared" si="28"/>
        <v>POINT (591473.942 6148347.284)</v>
      </c>
      <c r="N173" s="38" t="str">
        <f t="shared" si="29"/>
        <v>DKANGIOODENSESN1</v>
      </c>
      <c r="O173" s="38" t="s">
        <v>10</v>
      </c>
      <c r="P173" s="38" t="s">
        <v>1067</v>
      </c>
      <c r="Q173" s="38" t="str">
        <f t="shared" si="30"/>
        <v>DKANGIOODENSESN1</v>
      </c>
      <c r="R173" s="38" t="s">
        <v>10</v>
      </c>
      <c r="S173" s="38" t="str">
        <f t="shared" si="31"/>
        <v>2015-12-22</v>
      </c>
      <c r="T173" s="38" t="str">
        <f t="shared" si="32"/>
        <v>2021-12-22</v>
      </c>
      <c r="U173" s="38" t="s">
        <v>1068</v>
      </c>
      <c r="V173" s="38" t="s">
        <v>1068</v>
      </c>
      <c r="W173" s="38" t="s">
        <v>1068</v>
      </c>
      <c r="X173" s="38" t="s">
        <v>1068</v>
      </c>
      <c r="Y173" s="38" t="s">
        <v>1069</v>
      </c>
      <c r="Z173" s="38" t="str">
        <f t="shared" si="33"/>
        <v>DKANGIOODENSESN1</v>
      </c>
      <c r="AA173" s="38" t="str">
        <f t="shared" si="34"/>
        <v>DKANGIOODENSESN1</v>
      </c>
      <c r="AB173" s="38" t="s">
        <v>1070</v>
      </c>
      <c r="AC173" s="40" t="str">
        <f t="shared" si="35"/>
        <v>2007-06-01</v>
      </c>
      <c r="AD173" s="40" t="str">
        <f t="shared" si="36"/>
        <v>2013-09-30</v>
      </c>
      <c r="AE173" s="41" t="str">
        <f t="shared" si="37"/>
        <v>DKCOAST93</v>
      </c>
      <c r="AF173" s="38" t="s">
        <v>1066</v>
      </c>
      <c r="AG173" s="38" t="s">
        <v>1068</v>
      </c>
      <c r="AH173" s="38" t="s">
        <v>1068</v>
      </c>
      <c r="AI173" s="38" t="str">
        <f t="shared" si="38"/>
        <v>TRUE</v>
      </c>
      <c r="AJ173" s="38" t="str">
        <f t="shared" si="39"/>
        <v>FALSE</v>
      </c>
      <c r="AK173" s="38" t="str">
        <f t="shared" si="40"/>
        <v>FALSE</v>
      </c>
      <c r="AL173" s="38" t="s">
        <v>1071</v>
      </c>
      <c r="AM173" s="38">
        <v>-9999</v>
      </c>
      <c r="AN173" s="38">
        <v>-9999</v>
      </c>
      <c r="AO173" s="38" t="s">
        <v>1072</v>
      </c>
      <c r="AP173" s="39" t="str">
        <f t="shared" si="41"/>
        <v>http://www.miljoeportal.dk/borger/Intro_overfladevand/Sider/default.aspx</v>
      </c>
    </row>
    <row r="174" spans="1:42" ht="15.75" x14ac:dyDescent="0.25">
      <c r="A174" s="13" t="s">
        <v>480</v>
      </c>
      <c r="B174" s="32">
        <v>601882.04258646653</v>
      </c>
      <c r="C174" s="32">
        <v>6164953.4481269401</v>
      </c>
      <c r="D174" s="37" t="s">
        <v>61</v>
      </c>
      <c r="E174" s="18">
        <v>39234</v>
      </c>
      <c r="F174" s="18">
        <v>40451</v>
      </c>
      <c r="G174" s="22" t="s">
        <v>96</v>
      </c>
      <c r="H174" s="22" t="s">
        <v>97</v>
      </c>
      <c r="I174" s="22" t="s">
        <v>97</v>
      </c>
      <c r="J174" s="22" t="s">
        <v>94</v>
      </c>
      <c r="K174" s="22" t="s">
        <v>94</v>
      </c>
      <c r="L174" s="20" t="s">
        <v>101</v>
      </c>
      <c r="M174" s="37" t="str">
        <f t="shared" si="28"/>
        <v>POINT (601882.043 6164953.448)</v>
      </c>
      <c r="N174" s="38" t="str">
        <f t="shared" si="29"/>
        <v>DKANGIOFYNSHOVED02</v>
      </c>
      <c r="O174" s="38" t="s">
        <v>10</v>
      </c>
      <c r="P174" s="38" t="s">
        <v>1067</v>
      </c>
      <c r="Q174" s="38" t="str">
        <f t="shared" si="30"/>
        <v>DKANGIOFYNSHOVED02</v>
      </c>
      <c r="R174" s="38" t="s">
        <v>10</v>
      </c>
      <c r="S174" s="38" t="str">
        <f t="shared" si="31"/>
        <v>2015-12-22</v>
      </c>
      <c r="T174" s="38" t="str">
        <f t="shared" si="32"/>
        <v>2021-12-22</v>
      </c>
      <c r="U174" s="38" t="s">
        <v>1068</v>
      </c>
      <c r="V174" s="38" t="s">
        <v>1068</v>
      </c>
      <c r="W174" s="38" t="s">
        <v>1068</v>
      </c>
      <c r="X174" s="38" t="s">
        <v>1068</v>
      </c>
      <c r="Y174" s="38" t="s">
        <v>1069</v>
      </c>
      <c r="Z174" s="38" t="str">
        <f t="shared" si="33"/>
        <v>DKANGIOFYNSHOVED02</v>
      </c>
      <c r="AA174" s="38" t="str">
        <f t="shared" si="34"/>
        <v>DKANGIOFYNSHOVED02</v>
      </c>
      <c r="AB174" s="38" t="s">
        <v>1070</v>
      </c>
      <c r="AC174" s="40" t="str">
        <f t="shared" si="35"/>
        <v>2007-06-01</v>
      </c>
      <c r="AD174" s="40" t="str">
        <f t="shared" si="36"/>
        <v>2010-09-30</v>
      </c>
      <c r="AE174" s="41" t="str">
        <f t="shared" si="37"/>
        <v>DKCOAST96</v>
      </c>
      <c r="AF174" s="38" t="s">
        <v>1066</v>
      </c>
      <c r="AG174" s="38" t="s">
        <v>1068</v>
      </c>
      <c r="AH174" s="38" t="s">
        <v>1068</v>
      </c>
      <c r="AI174" s="38" t="str">
        <f t="shared" si="38"/>
        <v>TRUE</v>
      </c>
      <c r="AJ174" s="38" t="str">
        <f t="shared" si="39"/>
        <v>FALSE</v>
      </c>
      <c r="AK174" s="38" t="str">
        <f t="shared" si="40"/>
        <v>FALSE</v>
      </c>
      <c r="AL174" s="38" t="s">
        <v>1071</v>
      </c>
      <c r="AM174" s="38">
        <v>-9999</v>
      </c>
      <c r="AN174" s="38">
        <v>-9999</v>
      </c>
      <c r="AO174" s="38" t="s">
        <v>1072</v>
      </c>
      <c r="AP174" s="39" t="str">
        <f t="shared" si="41"/>
        <v>http://www.miljoeportal.dk/borger/Intro_overfladevand/Sider/default.aspx</v>
      </c>
    </row>
    <row r="175" spans="1:42" ht="15.75" x14ac:dyDescent="0.25">
      <c r="A175" s="13" t="s">
        <v>482</v>
      </c>
      <c r="B175" s="32">
        <v>612609.59462608979</v>
      </c>
      <c r="C175" s="32">
        <v>6152790.850402642</v>
      </c>
      <c r="D175" s="37" t="s">
        <v>61</v>
      </c>
      <c r="E175" s="18">
        <v>41061</v>
      </c>
      <c r="F175" s="18">
        <v>41182</v>
      </c>
      <c r="G175" s="22" t="s">
        <v>96</v>
      </c>
      <c r="H175" s="22" t="s">
        <v>97</v>
      </c>
      <c r="I175" s="22" t="s">
        <v>97</v>
      </c>
      <c r="J175" s="22" t="s">
        <v>94</v>
      </c>
      <c r="K175" s="22" t="s">
        <v>94</v>
      </c>
      <c r="L175" s="20" t="s">
        <v>101</v>
      </c>
      <c r="M175" s="37" t="str">
        <f t="shared" si="28"/>
        <v>POINT (612609.595 6152790.85)</v>
      </c>
      <c r="N175" s="38" t="str">
        <f t="shared" si="29"/>
        <v>DKANGIOROMSOES</v>
      </c>
      <c r="O175" s="38" t="s">
        <v>10</v>
      </c>
      <c r="P175" s="38" t="s">
        <v>1067</v>
      </c>
      <c r="Q175" s="38" t="str">
        <f t="shared" si="30"/>
        <v>DKANGIOROMSOES</v>
      </c>
      <c r="R175" s="38" t="s">
        <v>10</v>
      </c>
      <c r="S175" s="38" t="str">
        <f t="shared" si="31"/>
        <v>2015-12-22</v>
      </c>
      <c r="T175" s="38" t="str">
        <f t="shared" si="32"/>
        <v>2021-12-22</v>
      </c>
      <c r="U175" s="38" t="s">
        <v>1068</v>
      </c>
      <c r="V175" s="38" t="s">
        <v>1068</v>
      </c>
      <c r="W175" s="38" t="s">
        <v>1068</v>
      </c>
      <c r="X175" s="38" t="s">
        <v>1068</v>
      </c>
      <c r="Y175" s="38" t="s">
        <v>1069</v>
      </c>
      <c r="Z175" s="38" t="str">
        <f t="shared" si="33"/>
        <v>DKANGIOROMSOES</v>
      </c>
      <c r="AA175" s="38" t="str">
        <f t="shared" si="34"/>
        <v>DKANGIOROMSOES</v>
      </c>
      <c r="AB175" s="38" t="s">
        <v>1070</v>
      </c>
      <c r="AC175" s="40" t="str">
        <f t="shared" si="35"/>
        <v>2012-06-01</v>
      </c>
      <c r="AD175" s="40" t="str">
        <f t="shared" si="36"/>
        <v>2012-09-30</v>
      </c>
      <c r="AE175" s="41" t="str">
        <f t="shared" si="37"/>
        <v>DKCOAST96</v>
      </c>
      <c r="AF175" s="38" t="s">
        <v>1066</v>
      </c>
      <c r="AG175" s="38" t="s">
        <v>1068</v>
      </c>
      <c r="AH175" s="38" t="s">
        <v>1068</v>
      </c>
      <c r="AI175" s="38" t="str">
        <f t="shared" si="38"/>
        <v>TRUE</v>
      </c>
      <c r="AJ175" s="38" t="str">
        <f t="shared" si="39"/>
        <v>FALSE</v>
      </c>
      <c r="AK175" s="38" t="str">
        <f t="shared" si="40"/>
        <v>FALSE</v>
      </c>
      <c r="AL175" s="38" t="s">
        <v>1071</v>
      </c>
      <c r="AM175" s="38">
        <v>-9999</v>
      </c>
      <c r="AN175" s="38">
        <v>-9999</v>
      </c>
      <c r="AO175" s="38" t="s">
        <v>1072</v>
      </c>
      <c r="AP175" s="39" t="str">
        <f t="shared" si="41"/>
        <v>http://www.miljoeportal.dk/borger/Intro_overfladevand/Sider/default.aspx</v>
      </c>
    </row>
    <row r="176" spans="1:42" ht="15.75" x14ac:dyDescent="0.25">
      <c r="A176" s="13" t="s">
        <v>484</v>
      </c>
      <c r="B176" s="32">
        <v>532745.00091170904</v>
      </c>
      <c r="C176" s="32">
        <v>6108888.7148174308</v>
      </c>
      <c r="D176" s="37" t="s">
        <v>486</v>
      </c>
      <c r="E176" s="18">
        <v>40695</v>
      </c>
      <c r="F176" s="18">
        <v>41547</v>
      </c>
      <c r="G176" s="22" t="s">
        <v>96</v>
      </c>
      <c r="H176" s="22" t="s">
        <v>97</v>
      </c>
      <c r="I176" s="22" t="s">
        <v>97</v>
      </c>
      <c r="J176" s="22" t="s">
        <v>94</v>
      </c>
      <c r="K176" s="22" t="s">
        <v>94</v>
      </c>
      <c r="L176" s="20" t="s">
        <v>101</v>
      </c>
      <c r="M176" s="37" t="str">
        <f t="shared" si="28"/>
        <v>POINT (532745.001 6108888.715)</v>
      </c>
      <c r="N176" s="38" t="str">
        <f t="shared" si="29"/>
        <v>DKANGIOGENNER6N</v>
      </c>
      <c r="O176" s="38" t="s">
        <v>10</v>
      </c>
      <c r="P176" s="38" t="s">
        <v>1067</v>
      </c>
      <c r="Q176" s="38" t="str">
        <f t="shared" si="30"/>
        <v>DKANGIOGENNER6N</v>
      </c>
      <c r="R176" s="38" t="s">
        <v>10</v>
      </c>
      <c r="S176" s="38" t="str">
        <f t="shared" si="31"/>
        <v>2015-12-22</v>
      </c>
      <c r="T176" s="38" t="str">
        <f t="shared" si="32"/>
        <v>2021-12-22</v>
      </c>
      <c r="U176" s="38" t="s">
        <v>1068</v>
      </c>
      <c r="V176" s="38" t="s">
        <v>1068</v>
      </c>
      <c r="W176" s="38" t="s">
        <v>1068</v>
      </c>
      <c r="X176" s="38" t="s">
        <v>1068</v>
      </c>
      <c r="Y176" s="38" t="s">
        <v>1069</v>
      </c>
      <c r="Z176" s="38" t="str">
        <f t="shared" si="33"/>
        <v>DKANGIOGENNER6N</v>
      </c>
      <c r="AA176" s="38" t="str">
        <f t="shared" si="34"/>
        <v>DKANGIOGENNER6N</v>
      </c>
      <c r="AB176" s="38" t="s">
        <v>1070</v>
      </c>
      <c r="AC176" s="40" t="str">
        <f t="shared" si="35"/>
        <v>2011-06-01</v>
      </c>
      <c r="AD176" s="40" t="str">
        <f t="shared" si="36"/>
        <v>2013-09-30</v>
      </c>
      <c r="AE176" s="41" t="str">
        <f t="shared" si="37"/>
        <v>DKCOAST101</v>
      </c>
      <c r="AF176" s="38" t="s">
        <v>1066</v>
      </c>
      <c r="AG176" s="38" t="s">
        <v>1068</v>
      </c>
      <c r="AH176" s="38" t="s">
        <v>1068</v>
      </c>
      <c r="AI176" s="38" t="str">
        <f t="shared" si="38"/>
        <v>TRUE</v>
      </c>
      <c r="AJ176" s="38" t="str">
        <f t="shared" si="39"/>
        <v>FALSE</v>
      </c>
      <c r="AK176" s="38" t="str">
        <f t="shared" si="40"/>
        <v>FALSE</v>
      </c>
      <c r="AL176" s="38" t="s">
        <v>1071</v>
      </c>
      <c r="AM176" s="38">
        <v>-9999</v>
      </c>
      <c r="AN176" s="38">
        <v>-9999</v>
      </c>
      <c r="AO176" s="38" t="s">
        <v>1072</v>
      </c>
      <c r="AP176" s="39" t="str">
        <f t="shared" si="41"/>
        <v>http://www.miljoeportal.dk/borger/Intro_overfladevand/Sider/default.aspx</v>
      </c>
    </row>
    <row r="177" spans="1:42" ht="15.75" x14ac:dyDescent="0.25">
      <c r="A177" s="13" t="s">
        <v>487</v>
      </c>
      <c r="B177" s="32">
        <v>529935.35860381543</v>
      </c>
      <c r="C177" s="32">
        <v>6108969.0907818088</v>
      </c>
      <c r="D177" s="37" t="s">
        <v>486</v>
      </c>
      <c r="E177" s="18">
        <v>40695</v>
      </c>
      <c r="F177" s="18">
        <v>41547</v>
      </c>
      <c r="G177" s="22" t="s">
        <v>96</v>
      </c>
      <c r="H177" s="22" t="s">
        <v>97</v>
      </c>
      <c r="I177" s="22" t="s">
        <v>97</v>
      </c>
      <c r="J177" s="22" t="s">
        <v>94</v>
      </c>
      <c r="K177" s="22" t="s">
        <v>94</v>
      </c>
      <c r="L177" s="20" t="s">
        <v>101</v>
      </c>
      <c r="M177" s="37" t="str">
        <f t="shared" si="28"/>
        <v>POINT (529935.359 6108969.091)</v>
      </c>
      <c r="N177" s="38" t="str">
        <f t="shared" si="29"/>
        <v>DKANGIOGENNER7N</v>
      </c>
      <c r="O177" s="38" t="s">
        <v>10</v>
      </c>
      <c r="P177" s="38" t="s">
        <v>1067</v>
      </c>
      <c r="Q177" s="38" t="str">
        <f t="shared" si="30"/>
        <v>DKANGIOGENNER7N</v>
      </c>
      <c r="R177" s="38" t="s">
        <v>10</v>
      </c>
      <c r="S177" s="38" t="str">
        <f t="shared" si="31"/>
        <v>2015-12-22</v>
      </c>
      <c r="T177" s="38" t="str">
        <f t="shared" si="32"/>
        <v>2021-12-22</v>
      </c>
      <c r="U177" s="38" t="s">
        <v>1068</v>
      </c>
      <c r="V177" s="38" t="s">
        <v>1068</v>
      </c>
      <c r="W177" s="38" t="s">
        <v>1068</v>
      </c>
      <c r="X177" s="38" t="s">
        <v>1068</v>
      </c>
      <c r="Y177" s="38" t="s">
        <v>1069</v>
      </c>
      <c r="Z177" s="38" t="str">
        <f t="shared" si="33"/>
        <v>DKANGIOGENNER7N</v>
      </c>
      <c r="AA177" s="38" t="str">
        <f t="shared" si="34"/>
        <v>DKANGIOGENNER7N</v>
      </c>
      <c r="AB177" s="38" t="s">
        <v>1070</v>
      </c>
      <c r="AC177" s="40" t="str">
        <f t="shared" si="35"/>
        <v>2011-06-01</v>
      </c>
      <c r="AD177" s="40" t="str">
        <f t="shared" si="36"/>
        <v>2013-09-30</v>
      </c>
      <c r="AE177" s="41" t="str">
        <f t="shared" si="37"/>
        <v>DKCOAST101</v>
      </c>
      <c r="AF177" s="38" t="s">
        <v>1066</v>
      </c>
      <c r="AG177" s="38" t="s">
        <v>1068</v>
      </c>
      <c r="AH177" s="38" t="s">
        <v>1068</v>
      </c>
      <c r="AI177" s="38" t="str">
        <f t="shared" si="38"/>
        <v>TRUE</v>
      </c>
      <c r="AJ177" s="38" t="str">
        <f t="shared" si="39"/>
        <v>FALSE</v>
      </c>
      <c r="AK177" s="38" t="str">
        <f t="shared" si="40"/>
        <v>FALSE</v>
      </c>
      <c r="AL177" s="38" t="s">
        <v>1071</v>
      </c>
      <c r="AM177" s="38">
        <v>-9999</v>
      </c>
      <c r="AN177" s="38">
        <v>-9999</v>
      </c>
      <c r="AO177" s="38" t="s">
        <v>1072</v>
      </c>
      <c r="AP177" s="39" t="str">
        <f t="shared" si="41"/>
        <v>http://www.miljoeportal.dk/borger/Intro_overfladevand/Sider/default.aspx</v>
      </c>
    </row>
    <row r="178" spans="1:42" ht="15.75" x14ac:dyDescent="0.25">
      <c r="A178" s="13" t="s">
        <v>489</v>
      </c>
      <c r="B178" s="32">
        <v>530532.49877455679</v>
      </c>
      <c r="C178" s="32">
        <v>6108093.9938970907</v>
      </c>
      <c r="D178" s="37" t="s">
        <v>486</v>
      </c>
      <c r="E178" s="18">
        <v>40695</v>
      </c>
      <c r="F178" s="18">
        <v>41547</v>
      </c>
      <c r="G178" s="22" t="s">
        <v>96</v>
      </c>
      <c r="H178" s="22" t="s">
        <v>97</v>
      </c>
      <c r="I178" s="22" t="s">
        <v>97</v>
      </c>
      <c r="J178" s="22" t="s">
        <v>94</v>
      </c>
      <c r="K178" s="22" t="s">
        <v>94</v>
      </c>
      <c r="L178" s="20" t="s">
        <v>101</v>
      </c>
      <c r="M178" s="37" t="str">
        <f t="shared" si="28"/>
        <v>POINT (530532.499 6108093.994)</v>
      </c>
      <c r="N178" s="38" t="str">
        <f t="shared" si="29"/>
        <v>DKANGIOGENNER7S</v>
      </c>
      <c r="O178" s="38" t="s">
        <v>10</v>
      </c>
      <c r="P178" s="38" t="s">
        <v>1067</v>
      </c>
      <c r="Q178" s="38" t="str">
        <f t="shared" si="30"/>
        <v>DKANGIOGENNER7S</v>
      </c>
      <c r="R178" s="38" t="s">
        <v>10</v>
      </c>
      <c r="S178" s="38" t="str">
        <f t="shared" si="31"/>
        <v>2015-12-22</v>
      </c>
      <c r="T178" s="38" t="str">
        <f t="shared" si="32"/>
        <v>2021-12-22</v>
      </c>
      <c r="U178" s="38" t="s">
        <v>1068</v>
      </c>
      <c r="V178" s="38" t="s">
        <v>1068</v>
      </c>
      <c r="W178" s="38" t="s">
        <v>1068</v>
      </c>
      <c r="X178" s="38" t="s">
        <v>1068</v>
      </c>
      <c r="Y178" s="38" t="s">
        <v>1069</v>
      </c>
      <c r="Z178" s="38" t="str">
        <f t="shared" si="33"/>
        <v>DKANGIOGENNER7S</v>
      </c>
      <c r="AA178" s="38" t="str">
        <f t="shared" si="34"/>
        <v>DKANGIOGENNER7S</v>
      </c>
      <c r="AB178" s="38" t="s">
        <v>1070</v>
      </c>
      <c r="AC178" s="40" t="str">
        <f t="shared" si="35"/>
        <v>2011-06-01</v>
      </c>
      <c r="AD178" s="40" t="str">
        <f t="shared" si="36"/>
        <v>2013-09-30</v>
      </c>
      <c r="AE178" s="41" t="str">
        <f t="shared" si="37"/>
        <v>DKCOAST101</v>
      </c>
      <c r="AF178" s="38" t="s">
        <v>1066</v>
      </c>
      <c r="AG178" s="38" t="s">
        <v>1068</v>
      </c>
      <c r="AH178" s="38" t="s">
        <v>1068</v>
      </c>
      <c r="AI178" s="38" t="str">
        <f t="shared" si="38"/>
        <v>TRUE</v>
      </c>
      <c r="AJ178" s="38" t="str">
        <f t="shared" si="39"/>
        <v>FALSE</v>
      </c>
      <c r="AK178" s="38" t="str">
        <f t="shared" si="40"/>
        <v>FALSE</v>
      </c>
      <c r="AL178" s="38" t="s">
        <v>1071</v>
      </c>
      <c r="AM178" s="38">
        <v>-9999</v>
      </c>
      <c r="AN178" s="38">
        <v>-9999</v>
      </c>
      <c r="AO178" s="38" t="s">
        <v>1072</v>
      </c>
      <c r="AP178" s="39" t="str">
        <f t="shared" si="41"/>
        <v>http://www.miljoeportal.dk/borger/Intro_overfladevand/Sider/default.aspx</v>
      </c>
    </row>
    <row r="179" spans="1:42" ht="15.75" x14ac:dyDescent="0.25">
      <c r="A179" s="13" t="s">
        <v>491</v>
      </c>
      <c r="B179" s="32">
        <v>532332.57472095394</v>
      </c>
      <c r="C179" s="32">
        <v>6107283.1884230524</v>
      </c>
      <c r="D179" s="37" t="s">
        <v>486</v>
      </c>
      <c r="E179" s="18">
        <v>40695</v>
      </c>
      <c r="F179" s="18">
        <v>41547</v>
      </c>
      <c r="G179" s="22" t="s">
        <v>96</v>
      </c>
      <c r="H179" s="22" t="s">
        <v>97</v>
      </c>
      <c r="I179" s="22" t="s">
        <v>97</v>
      </c>
      <c r="J179" s="22" t="s">
        <v>94</v>
      </c>
      <c r="K179" s="22" t="s">
        <v>94</v>
      </c>
      <c r="L179" s="20" t="s">
        <v>101</v>
      </c>
      <c r="M179" s="37" t="str">
        <f t="shared" si="28"/>
        <v>POINT (532332.575 6107283.188)</v>
      </c>
      <c r="N179" s="38" t="str">
        <f t="shared" si="29"/>
        <v>DKANGIOGEFJ3001</v>
      </c>
      <c r="O179" s="38" t="s">
        <v>10</v>
      </c>
      <c r="P179" s="38" t="s">
        <v>1067</v>
      </c>
      <c r="Q179" s="38" t="str">
        <f t="shared" si="30"/>
        <v>DKANGIOGEFJ3001</v>
      </c>
      <c r="R179" s="38" t="s">
        <v>10</v>
      </c>
      <c r="S179" s="38" t="str">
        <f t="shared" si="31"/>
        <v>2015-12-22</v>
      </c>
      <c r="T179" s="38" t="str">
        <f t="shared" si="32"/>
        <v>2021-12-22</v>
      </c>
      <c r="U179" s="38" t="s">
        <v>1068</v>
      </c>
      <c r="V179" s="38" t="s">
        <v>1068</v>
      </c>
      <c r="W179" s="38" t="s">
        <v>1068</v>
      </c>
      <c r="X179" s="38" t="s">
        <v>1068</v>
      </c>
      <c r="Y179" s="38" t="s">
        <v>1069</v>
      </c>
      <c r="Z179" s="38" t="str">
        <f t="shared" si="33"/>
        <v>DKANGIOGEFJ3001</v>
      </c>
      <c r="AA179" s="38" t="str">
        <f t="shared" si="34"/>
        <v>DKANGIOGEFJ3001</v>
      </c>
      <c r="AB179" s="38" t="s">
        <v>1070</v>
      </c>
      <c r="AC179" s="40" t="str">
        <f t="shared" si="35"/>
        <v>2011-06-01</v>
      </c>
      <c r="AD179" s="40" t="str">
        <f t="shared" si="36"/>
        <v>2013-09-30</v>
      </c>
      <c r="AE179" s="41" t="str">
        <f t="shared" si="37"/>
        <v>DKCOAST101</v>
      </c>
      <c r="AF179" s="38" t="s">
        <v>1066</v>
      </c>
      <c r="AG179" s="38" t="s">
        <v>1068</v>
      </c>
      <c r="AH179" s="38" t="s">
        <v>1068</v>
      </c>
      <c r="AI179" s="38" t="str">
        <f t="shared" si="38"/>
        <v>TRUE</v>
      </c>
      <c r="AJ179" s="38" t="str">
        <f t="shared" si="39"/>
        <v>FALSE</v>
      </c>
      <c r="AK179" s="38" t="str">
        <f t="shared" si="40"/>
        <v>FALSE</v>
      </c>
      <c r="AL179" s="38" t="s">
        <v>1071</v>
      </c>
      <c r="AM179" s="38">
        <v>-9999</v>
      </c>
      <c r="AN179" s="38">
        <v>-9999</v>
      </c>
      <c r="AO179" s="38" t="s">
        <v>1072</v>
      </c>
      <c r="AP179" s="39" t="str">
        <f t="shared" si="41"/>
        <v>http://www.miljoeportal.dk/borger/Intro_overfladevand/Sider/default.aspx</v>
      </c>
    </row>
    <row r="180" spans="1:42" ht="15.75" x14ac:dyDescent="0.25">
      <c r="A180" s="13" t="s">
        <v>493</v>
      </c>
      <c r="B180" s="32">
        <v>530711.00570518814</v>
      </c>
      <c r="C180" s="32">
        <v>6109308.2303675767</v>
      </c>
      <c r="D180" s="37" t="s">
        <v>486</v>
      </c>
      <c r="E180" s="18">
        <v>40695</v>
      </c>
      <c r="F180" s="18">
        <v>41547</v>
      </c>
      <c r="G180" s="22" t="s">
        <v>96</v>
      </c>
      <c r="H180" s="22" t="s">
        <v>97</v>
      </c>
      <c r="I180" s="22" t="s">
        <v>97</v>
      </c>
      <c r="J180" s="22" t="s">
        <v>94</v>
      </c>
      <c r="K180" s="22" t="s">
        <v>94</v>
      </c>
      <c r="L180" s="20" t="s">
        <v>101</v>
      </c>
      <c r="M180" s="37" t="str">
        <f t="shared" si="28"/>
        <v>POINT (530711.006 6109308.23)</v>
      </c>
      <c r="N180" s="38" t="str">
        <f t="shared" si="29"/>
        <v>DKANGIOLN05NGENNERBUGT</v>
      </c>
      <c r="O180" s="38" t="s">
        <v>10</v>
      </c>
      <c r="P180" s="38" t="s">
        <v>1067</v>
      </c>
      <c r="Q180" s="38" t="str">
        <f t="shared" si="30"/>
        <v>DKANGIOLN05NGENNERBUGT</v>
      </c>
      <c r="R180" s="38" t="s">
        <v>10</v>
      </c>
      <c r="S180" s="38" t="str">
        <f t="shared" si="31"/>
        <v>2015-12-22</v>
      </c>
      <c r="T180" s="38" t="str">
        <f t="shared" si="32"/>
        <v>2021-12-22</v>
      </c>
      <c r="U180" s="38" t="s">
        <v>1068</v>
      </c>
      <c r="V180" s="38" t="s">
        <v>1068</v>
      </c>
      <c r="W180" s="38" t="s">
        <v>1068</v>
      </c>
      <c r="X180" s="38" t="s">
        <v>1068</v>
      </c>
      <c r="Y180" s="38" t="s">
        <v>1069</v>
      </c>
      <c r="Z180" s="38" t="str">
        <f t="shared" si="33"/>
        <v>DKANGIOLN05NGENNERBUGT</v>
      </c>
      <c r="AA180" s="38" t="str">
        <f t="shared" si="34"/>
        <v>DKANGIOLN05NGENNERBUGT</v>
      </c>
      <c r="AB180" s="38" t="s">
        <v>1070</v>
      </c>
      <c r="AC180" s="40" t="str">
        <f t="shared" si="35"/>
        <v>2011-06-01</v>
      </c>
      <c r="AD180" s="40" t="str">
        <f t="shared" si="36"/>
        <v>2013-09-30</v>
      </c>
      <c r="AE180" s="41" t="str">
        <f t="shared" si="37"/>
        <v>DKCOAST101</v>
      </c>
      <c r="AF180" s="38" t="s">
        <v>1066</v>
      </c>
      <c r="AG180" s="38" t="s">
        <v>1068</v>
      </c>
      <c r="AH180" s="38" t="s">
        <v>1068</v>
      </c>
      <c r="AI180" s="38" t="str">
        <f t="shared" si="38"/>
        <v>TRUE</v>
      </c>
      <c r="AJ180" s="38" t="str">
        <f t="shared" si="39"/>
        <v>FALSE</v>
      </c>
      <c r="AK180" s="38" t="str">
        <f t="shared" si="40"/>
        <v>FALSE</v>
      </c>
      <c r="AL180" s="38" t="s">
        <v>1071</v>
      </c>
      <c r="AM180" s="38">
        <v>-9999</v>
      </c>
      <c r="AN180" s="38">
        <v>-9999</v>
      </c>
      <c r="AO180" s="38" t="s">
        <v>1072</v>
      </c>
      <c r="AP180" s="39" t="str">
        <f t="shared" si="41"/>
        <v>http://www.miljoeportal.dk/borger/Intro_overfladevand/Sider/default.aspx</v>
      </c>
    </row>
    <row r="181" spans="1:42" ht="15.75" x14ac:dyDescent="0.25">
      <c r="A181" s="13" t="s">
        <v>495</v>
      </c>
      <c r="B181" s="32">
        <v>529340.68330052379</v>
      </c>
      <c r="C181" s="32">
        <v>6099706.2903651036</v>
      </c>
      <c r="D181" s="37" t="s">
        <v>118</v>
      </c>
      <c r="E181" s="18">
        <v>39234</v>
      </c>
      <c r="F181" s="18">
        <v>41547</v>
      </c>
      <c r="G181" s="22" t="s">
        <v>96</v>
      </c>
      <c r="H181" s="22" t="s">
        <v>97</v>
      </c>
      <c r="I181" s="22" t="s">
        <v>97</v>
      </c>
      <c r="J181" s="22" t="s">
        <v>94</v>
      </c>
      <c r="K181" s="22" t="s">
        <v>94</v>
      </c>
      <c r="L181" s="20" t="s">
        <v>101</v>
      </c>
      <c r="M181" s="37" t="str">
        <f t="shared" si="28"/>
        <v>POINT (529340.683 6099706.29)</v>
      </c>
      <c r="N181" s="38" t="str">
        <f t="shared" si="29"/>
        <v>DKANGIOAABENRAA10</v>
      </c>
      <c r="O181" s="38" t="s">
        <v>10</v>
      </c>
      <c r="P181" s="38" t="s">
        <v>1067</v>
      </c>
      <c r="Q181" s="38" t="str">
        <f t="shared" si="30"/>
        <v>DKANGIOAABENRAA10</v>
      </c>
      <c r="R181" s="38" t="s">
        <v>10</v>
      </c>
      <c r="S181" s="38" t="str">
        <f t="shared" si="31"/>
        <v>2015-12-22</v>
      </c>
      <c r="T181" s="38" t="str">
        <f t="shared" si="32"/>
        <v>2021-12-22</v>
      </c>
      <c r="U181" s="38" t="s">
        <v>1068</v>
      </c>
      <c r="V181" s="38" t="s">
        <v>1068</v>
      </c>
      <c r="W181" s="38" t="s">
        <v>1068</v>
      </c>
      <c r="X181" s="38" t="s">
        <v>1068</v>
      </c>
      <c r="Y181" s="38" t="s">
        <v>1069</v>
      </c>
      <c r="Z181" s="38" t="str">
        <f t="shared" si="33"/>
        <v>DKANGIOAABENRAA10</v>
      </c>
      <c r="AA181" s="38" t="str">
        <f t="shared" si="34"/>
        <v>DKANGIOAABENRAA10</v>
      </c>
      <c r="AB181" s="38" t="s">
        <v>1070</v>
      </c>
      <c r="AC181" s="40" t="str">
        <f t="shared" si="35"/>
        <v>2007-06-01</v>
      </c>
      <c r="AD181" s="40" t="str">
        <f t="shared" si="36"/>
        <v>2013-09-30</v>
      </c>
      <c r="AE181" s="41" t="str">
        <f t="shared" si="37"/>
        <v>DKCOAST102</v>
      </c>
      <c r="AF181" s="38" t="s">
        <v>1066</v>
      </c>
      <c r="AG181" s="38" t="s">
        <v>1068</v>
      </c>
      <c r="AH181" s="38" t="s">
        <v>1068</v>
      </c>
      <c r="AI181" s="38" t="str">
        <f t="shared" si="38"/>
        <v>TRUE</v>
      </c>
      <c r="AJ181" s="38" t="str">
        <f t="shared" si="39"/>
        <v>FALSE</v>
      </c>
      <c r="AK181" s="38" t="str">
        <f t="shared" si="40"/>
        <v>FALSE</v>
      </c>
      <c r="AL181" s="38" t="s">
        <v>1071</v>
      </c>
      <c r="AM181" s="38">
        <v>-9999</v>
      </c>
      <c r="AN181" s="38">
        <v>-9999</v>
      </c>
      <c r="AO181" s="38" t="s">
        <v>1072</v>
      </c>
      <c r="AP181" s="39" t="str">
        <f t="shared" si="41"/>
        <v>http://www.miljoeportal.dk/borger/Intro_overfladevand/Sider/default.aspx</v>
      </c>
    </row>
    <row r="182" spans="1:42" ht="15.75" x14ac:dyDescent="0.25">
      <c r="A182" s="13" t="s">
        <v>496</v>
      </c>
      <c r="B182" s="32">
        <v>531708.17118090624</v>
      </c>
      <c r="C182" s="32">
        <v>6100167.6107194042</v>
      </c>
      <c r="D182" s="37" t="s">
        <v>118</v>
      </c>
      <c r="E182" s="18">
        <v>39234</v>
      </c>
      <c r="F182" s="18">
        <v>41547</v>
      </c>
      <c r="G182" s="22" t="s">
        <v>96</v>
      </c>
      <c r="H182" s="22" t="s">
        <v>97</v>
      </c>
      <c r="I182" s="22" t="s">
        <v>97</v>
      </c>
      <c r="J182" s="22" t="s">
        <v>94</v>
      </c>
      <c r="K182" s="22" t="s">
        <v>94</v>
      </c>
      <c r="L182" s="20" t="s">
        <v>101</v>
      </c>
      <c r="M182" s="37" t="str">
        <f t="shared" si="28"/>
        <v>POINT (531708.171 6100167.611)</v>
      </c>
      <c r="N182" s="38" t="str">
        <f t="shared" si="29"/>
        <v>DKANGIOAABENRAA50</v>
      </c>
      <c r="O182" s="38" t="s">
        <v>10</v>
      </c>
      <c r="P182" s="38" t="s">
        <v>1067</v>
      </c>
      <c r="Q182" s="38" t="str">
        <f t="shared" si="30"/>
        <v>DKANGIOAABENRAA50</v>
      </c>
      <c r="R182" s="38" t="s">
        <v>10</v>
      </c>
      <c r="S182" s="38" t="str">
        <f t="shared" si="31"/>
        <v>2015-12-22</v>
      </c>
      <c r="T182" s="38" t="str">
        <f t="shared" si="32"/>
        <v>2021-12-22</v>
      </c>
      <c r="U182" s="38" t="s">
        <v>1068</v>
      </c>
      <c r="V182" s="38" t="s">
        <v>1068</v>
      </c>
      <c r="W182" s="38" t="s">
        <v>1068</v>
      </c>
      <c r="X182" s="38" t="s">
        <v>1068</v>
      </c>
      <c r="Y182" s="38" t="s">
        <v>1069</v>
      </c>
      <c r="Z182" s="38" t="str">
        <f t="shared" si="33"/>
        <v>DKANGIOAABENRAA50</v>
      </c>
      <c r="AA182" s="38" t="str">
        <f t="shared" si="34"/>
        <v>DKANGIOAABENRAA50</v>
      </c>
      <c r="AB182" s="38" t="s">
        <v>1070</v>
      </c>
      <c r="AC182" s="40" t="str">
        <f t="shared" si="35"/>
        <v>2007-06-01</v>
      </c>
      <c r="AD182" s="40" t="str">
        <f t="shared" si="36"/>
        <v>2013-09-30</v>
      </c>
      <c r="AE182" s="41" t="str">
        <f t="shared" si="37"/>
        <v>DKCOAST102</v>
      </c>
      <c r="AF182" s="38" t="s">
        <v>1066</v>
      </c>
      <c r="AG182" s="38" t="s">
        <v>1068</v>
      </c>
      <c r="AH182" s="38" t="s">
        <v>1068</v>
      </c>
      <c r="AI182" s="38" t="str">
        <f t="shared" si="38"/>
        <v>TRUE</v>
      </c>
      <c r="AJ182" s="38" t="str">
        <f t="shared" si="39"/>
        <v>FALSE</v>
      </c>
      <c r="AK182" s="38" t="str">
        <f t="shared" si="40"/>
        <v>FALSE</v>
      </c>
      <c r="AL182" s="38" t="s">
        <v>1071</v>
      </c>
      <c r="AM182" s="38">
        <v>-9999</v>
      </c>
      <c r="AN182" s="38">
        <v>-9999</v>
      </c>
      <c r="AO182" s="38" t="s">
        <v>1072</v>
      </c>
      <c r="AP182" s="39" t="str">
        <f t="shared" si="41"/>
        <v>http://www.miljoeportal.dk/borger/Intro_overfladevand/Sider/default.aspx</v>
      </c>
    </row>
    <row r="183" spans="1:42" ht="15.75" x14ac:dyDescent="0.25">
      <c r="A183" s="13" t="s">
        <v>497</v>
      </c>
      <c r="B183" s="32">
        <v>532016.79927790351</v>
      </c>
      <c r="C183" s="32">
        <v>6096775.6559960954</v>
      </c>
      <c r="D183" s="37" t="s">
        <v>118</v>
      </c>
      <c r="E183" s="18">
        <v>39234</v>
      </c>
      <c r="F183" s="18">
        <v>41547</v>
      </c>
      <c r="G183" s="22" t="s">
        <v>96</v>
      </c>
      <c r="H183" s="22" t="s">
        <v>97</v>
      </c>
      <c r="I183" s="22" t="s">
        <v>97</v>
      </c>
      <c r="J183" s="22" t="s">
        <v>94</v>
      </c>
      <c r="K183" s="22" t="s">
        <v>94</v>
      </c>
      <c r="L183" s="20" t="s">
        <v>101</v>
      </c>
      <c r="M183" s="37" t="str">
        <f t="shared" si="28"/>
        <v>POINT (532016.799 6096775.656)</v>
      </c>
      <c r="N183" s="38" t="str">
        <f t="shared" si="29"/>
        <v>DKANGIOAABENRAA51</v>
      </c>
      <c r="O183" s="38" t="s">
        <v>10</v>
      </c>
      <c r="P183" s="38" t="s">
        <v>1067</v>
      </c>
      <c r="Q183" s="38" t="str">
        <f t="shared" si="30"/>
        <v>DKANGIOAABENRAA51</v>
      </c>
      <c r="R183" s="38" t="s">
        <v>10</v>
      </c>
      <c r="S183" s="38" t="str">
        <f t="shared" si="31"/>
        <v>2015-12-22</v>
      </c>
      <c r="T183" s="38" t="str">
        <f t="shared" si="32"/>
        <v>2021-12-22</v>
      </c>
      <c r="U183" s="38" t="s">
        <v>1068</v>
      </c>
      <c r="V183" s="38" t="s">
        <v>1068</v>
      </c>
      <c r="W183" s="38" t="s">
        <v>1068</v>
      </c>
      <c r="X183" s="38" t="s">
        <v>1068</v>
      </c>
      <c r="Y183" s="38" t="s">
        <v>1069</v>
      </c>
      <c r="Z183" s="38" t="str">
        <f t="shared" si="33"/>
        <v>DKANGIOAABENRAA51</v>
      </c>
      <c r="AA183" s="38" t="str">
        <f t="shared" si="34"/>
        <v>DKANGIOAABENRAA51</v>
      </c>
      <c r="AB183" s="38" t="s">
        <v>1070</v>
      </c>
      <c r="AC183" s="40" t="str">
        <f t="shared" si="35"/>
        <v>2007-06-01</v>
      </c>
      <c r="AD183" s="40" t="str">
        <f t="shared" si="36"/>
        <v>2013-09-30</v>
      </c>
      <c r="AE183" s="41" t="str">
        <f t="shared" si="37"/>
        <v>DKCOAST102</v>
      </c>
      <c r="AF183" s="38" t="s">
        <v>1066</v>
      </c>
      <c r="AG183" s="38" t="s">
        <v>1068</v>
      </c>
      <c r="AH183" s="38" t="s">
        <v>1068</v>
      </c>
      <c r="AI183" s="38" t="str">
        <f t="shared" si="38"/>
        <v>TRUE</v>
      </c>
      <c r="AJ183" s="38" t="str">
        <f t="shared" si="39"/>
        <v>FALSE</v>
      </c>
      <c r="AK183" s="38" t="str">
        <f t="shared" si="40"/>
        <v>FALSE</v>
      </c>
      <c r="AL183" s="38" t="s">
        <v>1071</v>
      </c>
      <c r="AM183" s="38">
        <v>-9999</v>
      </c>
      <c r="AN183" s="38">
        <v>-9999</v>
      </c>
      <c r="AO183" s="38" t="s">
        <v>1072</v>
      </c>
      <c r="AP183" s="39" t="str">
        <f t="shared" si="41"/>
        <v>http://www.miljoeportal.dk/borger/Intro_overfladevand/Sider/default.aspx</v>
      </c>
    </row>
    <row r="184" spans="1:42" ht="15.75" x14ac:dyDescent="0.25">
      <c r="A184" s="13" t="s">
        <v>498</v>
      </c>
      <c r="B184" s="32">
        <v>533799.24330135796</v>
      </c>
      <c r="C184" s="32">
        <v>6101718.681262942</v>
      </c>
      <c r="D184" s="37" t="s">
        <v>118</v>
      </c>
      <c r="E184" s="18">
        <v>39234</v>
      </c>
      <c r="F184" s="18">
        <v>41547</v>
      </c>
      <c r="G184" s="22" t="s">
        <v>96</v>
      </c>
      <c r="H184" s="22" t="s">
        <v>97</v>
      </c>
      <c r="I184" s="22" t="s">
        <v>97</v>
      </c>
      <c r="J184" s="22" t="s">
        <v>94</v>
      </c>
      <c r="K184" s="22" t="s">
        <v>94</v>
      </c>
      <c r="L184" s="20" t="s">
        <v>101</v>
      </c>
      <c r="M184" s="37" t="str">
        <f t="shared" si="28"/>
        <v>POINT (533799.243 6101718.681)</v>
      </c>
      <c r="N184" s="38" t="str">
        <f t="shared" si="29"/>
        <v>DKANGIOAABENRAA250</v>
      </c>
      <c r="O184" s="38" t="s">
        <v>10</v>
      </c>
      <c r="P184" s="38" t="s">
        <v>1067</v>
      </c>
      <c r="Q184" s="38" t="str">
        <f t="shared" si="30"/>
        <v>DKANGIOAABENRAA250</v>
      </c>
      <c r="R184" s="38" t="s">
        <v>10</v>
      </c>
      <c r="S184" s="38" t="str">
        <f t="shared" si="31"/>
        <v>2015-12-22</v>
      </c>
      <c r="T184" s="38" t="str">
        <f t="shared" si="32"/>
        <v>2021-12-22</v>
      </c>
      <c r="U184" s="38" t="s">
        <v>1068</v>
      </c>
      <c r="V184" s="38" t="s">
        <v>1068</v>
      </c>
      <c r="W184" s="38" t="s">
        <v>1068</v>
      </c>
      <c r="X184" s="38" t="s">
        <v>1068</v>
      </c>
      <c r="Y184" s="38" t="s">
        <v>1069</v>
      </c>
      <c r="Z184" s="38" t="str">
        <f t="shared" si="33"/>
        <v>DKANGIOAABENRAA250</v>
      </c>
      <c r="AA184" s="38" t="str">
        <f t="shared" si="34"/>
        <v>DKANGIOAABENRAA250</v>
      </c>
      <c r="AB184" s="38" t="s">
        <v>1070</v>
      </c>
      <c r="AC184" s="40" t="str">
        <f t="shared" si="35"/>
        <v>2007-06-01</v>
      </c>
      <c r="AD184" s="40" t="str">
        <f t="shared" si="36"/>
        <v>2013-09-30</v>
      </c>
      <c r="AE184" s="41" t="str">
        <f t="shared" si="37"/>
        <v>DKCOAST102</v>
      </c>
      <c r="AF184" s="38" t="s">
        <v>1066</v>
      </c>
      <c r="AG184" s="38" t="s">
        <v>1068</v>
      </c>
      <c r="AH184" s="38" t="s">
        <v>1068</v>
      </c>
      <c r="AI184" s="38" t="str">
        <f t="shared" si="38"/>
        <v>TRUE</v>
      </c>
      <c r="AJ184" s="38" t="str">
        <f t="shared" si="39"/>
        <v>FALSE</v>
      </c>
      <c r="AK184" s="38" t="str">
        <f t="shared" si="40"/>
        <v>FALSE</v>
      </c>
      <c r="AL184" s="38" t="s">
        <v>1071</v>
      </c>
      <c r="AM184" s="38">
        <v>-9999</v>
      </c>
      <c r="AN184" s="38">
        <v>-9999</v>
      </c>
      <c r="AO184" s="38" t="s">
        <v>1072</v>
      </c>
      <c r="AP184" s="39" t="str">
        <f t="shared" si="41"/>
        <v>http://www.miljoeportal.dk/borger/Intro_overfladevand/Sider/default.aspx</v>
      </c>
    </row>
    <row r="185" spans="1:42" ht="15.75" x14ac:dyDescent="0.25">
      <c r="A185" s="13" t="s">
        <v>499</v>
      </c>
      <c r="B185" s="32">
        <v>528806.95288449677</v>
      </c>
      <c r="C185" s="32">
        <v>6096853.9701558454</v>
      </c>
      <c r="D185" s="37" t="s">
        <v>118</v>
      </c>
      <c r="E185" s="18">
        <v>39234</v>
      </c>
      <c r="F185" s="18">
        <v>41547</v>
      </c>
      <c r="G185" s="22" t="s">
        <v>96</v>
      </c>
      <c r="H185" s="22" t="s">
        <v>97</v>
      </c>
      <c r="I185" s="22" t="s">
        <v>97</v>
      </c>
      <c r="J185" s="22" t="s">
        <v>94</v>
      </c>
      <c r="K185" s="22" t="s">
        <v>94</v>
      </c>
      <c r="L185" s="20" t="s">
        <v>101</v>
      </c>
      <c r="M185" s="37" t="str">
        <f t="shared" si="28"/>
        <v>POINT (528806.953 6096853.97)</v>
      </c>
      <c r="N185" s="38" t="str">
        <f t="shared" si="29"/>
        <v>DKANGIOAAB255</v>
      </c>
      <c r="O185" s="38" t="s">
        <v>10</v>
      </c>
      <c r="P185" s="38" t="s">
        <v>1067</v>
      </c>
      <c r="Q185" s="38" t="str">
        <f t="shared" si="30"/>
        <v>DKANGIOAAB255</v>
      </c>
      <c r="R185" s="38" t="s">
        <v>10</v>
      </c>
      <c r="S185" s="38" t="str">
        <f t="shared" si="31"/>
        <v>2015-12-22</v>
      </c>
      <c r="T185" s="38" t="str">
        <f t="shared" si="32"/>
        <v>2021-12-22</v>
      </c>
      <c r="U185" s="38" t="s">
        <v>1068</v>
      </c>
      <c r="V185" s="38" t="s">
        <v>1068</v>
      </c>
      <c r="W185" s="38" t="s">
        <v>1068</v>
      </c>
      <c r="X185" s="38" t="s">
        <v>1068</v>
      </c>
      <c r="Y185" s="38" t="s">
        <v>1069</v>
      </c>
      <c r="Z185" s="38" t="str">
        <f t="shared" si="33"/>
        <v>DKANGIOAAB255</v>
      </c>
      <c r="AA185" s="38" t="str">
        <f t="shared" si="34"/>
        <v>DKANGIOAAB255</v>
      </c>
      <c r="AB185" s="38" t="s">
        <v>1070</v>
      </c>
      <c r="AC185" s="40" t="str">
        <f t="shared" si="35"/>
        <v>2007-06-01</v>
      </c>
      <c r="AD185" s="40" t="str">
        <f t="shared" si="36"/>
        <v>2013-09-30</v>
      </c>
      <c r="AE185" s="41" t="str">
        <f t="shared" si="37"/>
        <v>DKCOAST102</v>
      </c>
      <c r="AF185" s="38" t="s">
        <v>1066</v>
      </c>
      <c r="AG185" s="38" t="s">
        <v>1068</v>
      </c>
      <c r="AH185" s="38" t="s">
        <v>1068</v>
      </c>
      <c r="AI185" s="38" t="str">
        <f t="shared" si="38"/>
        <v>TRUE</v>
      </c>
      <c r="AJ185" s="38" t="str">
        <f t="shared" si="39"/>
        <v>FALSE</v>
      </c>
      <c r="AK185" s="38" t="str">
        <f t="shared" si="40"/>
        <v>FALSE</v>
      </c>
      <c r="AL185" s="38" t="s">
        <v>1071</v>
      </c>
      <c r="AM185" s="38">
        <v>-9999</v>
      </c>
      <c r="AN185" s="38">
        <v>-9999</v>
      </c>
      <c r="AO185" s="38" t="s">
        <v>1072</v>
      </c>
      <c r="AP185" s="39" t="str">
        <f t="shared" si="41"/>
        <v>http://www.miljoeportal.dk/borger/Intro_overfladevand/Sider/default.aspx</v>
      </c>
    </row>
    <row r="186" spans="1:42" ht="15.75" x14ac:dyDescent="0.25">
      <c r="A186" s="13" t="s">
        <v>501</v>
      </c>
      <c r="B186" s="32">
        <v>532793.94040298113</v>
      </c>
      <c r="C186" s="32">
        <v>6097181.9121287623</v>
      </c>
      <c r="D186" s="37" t="s">
        <v>118</v>
      </c>
      <c r="E186" s="18">
        <v>39600</v>
      </c>
      <c r="F186" s="18">
        <v>39721</v>
      </c>
      <c r="G186" s="22" t="s">
        <v>96</v>
      </c>
      <c r="H186" s="22" t="s">
        <v>97</v>
      </c>
      <c r="I186" s="22" t="s">
        <v>97</v>
      </c>
      <c r="J186" s="22" t="s">
        <v>94</v>
      </c>
      <c r="K186" s="22" t="s">
        <v>94</v>
      </c>
      <c r="L186" s="20" t="s">
        <v>101</v>
      </c>
      <c r="M186" s="37" t="str">
        <f t="shared" si="28"/>
        <v>POINT (532793.94 6097181.912)</v>
      </c>
      <c r="N186" s="38" t="str">
        <f t="shared" si="29"/>
        <v>DKANGIOAAB257</v>
      </c>
      <c r="O186" s="38" t="s">
        <v>10</v>
      </c>
      <c r="P186" s="38" t="s">
        <v>1067</v>
      </c>
      <c r="Q186" s="38" t="str">
        <f t="shared" si="30"/>
        <v>DKANGIOAAB257</v>
      </c>
      <c r="R186" s="38" t="s">
        <v>10</v>
      </c>
      <c r="S186" s="38" t="str">
        <f t="shared" si="31"/>
        <v>2015-12-22</v>
      </c>
      <c r="T186" s="38" t="str">
        <f t="shared" si="32"/>
        <v>2021-12-22</v>
      </c>
      <c r="U186" s="38" t="s">
        <v>1068</v>
      </c>
      <c r="V186" s="38" t="s">
        <v>1068</v>
      </c>
      <c r="W186" s="38" t="s">
        <v>1068</v>
      </c>
      <c r="X186" s="38" t="s">
        <v>1068</v>
      </c>
      <c r="Y186" s="38" t="s">
        <v>1069</v>
      </c>
      <c r="Z186" s="38" t="str">
        <f t="shared" si="33"/>
        <v>DKANGIOAAB257</v>
      </c>
      <c r="AA186" s="38" t="str">
        <f t="shared" si="34"/>
        <v>DKANGIOAAB257</v>
      </c>
      <c r="AB186" s="38" t="s">
        <v>1070</v>
      </c>
      <c r="AC186" s="40" t="str">
        <f t="shared" si="35"/>
        <v>2008-06-01</v>
      </c>
      <c r="AD186" s="40" t="str">
        <f t="shared" si="36"/>
        <v>2008-09-30</v>
      </c>
      <c r="AE186" s="41" t="str">
        <f t="shared" si="37"/>
        <v>DKCOAST102</v>
      </c>
      <c r="AF186" s="38" t="s">
        <v>1066</v>
      </c>
      <c r="AG186" s="38" t="s">
        <v>1068</v>
      </c>
      <c r="AH186" s="38" t="s">
        <v>1068</v>
      </c>
      <c r="AI186" s="38" t="str">
        <f t="shared" si="38"/>
        <v>TRUE</v>
      </c>
      <c r="AJ186" s="38" t="str">
        <f t="shared" si="39"/>
        <v>FALSE</v>
      </c>
      <c r="AK186" s="38" t="str">
        <f t="shared" si="40"/>
        <v>FALSE</v>
      </c>
      <c r="AL186" s="38" t="s">
        <v>1071</v>
      </c>
      <c r="AM186" s="38">
        <v>-9999</v>
      </c>
      <c r="AN186" s="38">
        <v>-9999</v>
      </c>
      <c r="AO186" s="38" t="s">
        <v>1072</v>
      </c>
      <c r="AP186" s="39" t="str">
        <f t="shared" si="41"/>
        <v>http://www.miljoeportal.dk/borger/Intro_overfladevand/Sider/default.aspx</v>
      </c>
    </row>
    <row r="187" spans="1:42" ht="15.75" x14ac:dyDescent="0.25">
      <c r="A187" s="13" t="s">
        <v>503</v>
      </c>
      <c r="B187" s="32">
        <v>534197.28341363987</v>
      </c>
      <c r="C187" s="32">
        <v>6098116.090137491</v>
      </c>
      <c r="D187" s="37" t="s">
        <v>118</v>
      </c>
      <c r="E187" s="18">
        <v>39234</v>
      </c>
      <c r="F187" s="18">
        <v>41547</v>
      </c>
      <c r="G187" s="22" t="s">
        <v>96</v>
      </c>
      <c r="H187" s="22" t="s">
        <v>97</v>
      </c>
      <c r="I187" s="22" t="s">
        <v>97</v>
      </c>
      <c r="J187" s="22" t="s">
        <v>94</v>
      </c>
      <c r="K187" s="22" t="s">
        <v>94</v>
      </c>
      <c r="L187" s="20" t="s">
        <v>101</v>
      </c>
      <c r="M187" s="37" t="str">
        <f t="shared" si="28"/>
        <v>POINT (534197.283 6098116.09)</v>
      </c>
      <c r="N187" s="38" t="str">
        <f t="shared" si="29"/>
        <v>DKANGIOAAB258</v>
      </c>
      <c r="O187" s="38" t="s">
        <v>10</v>
      </c>
      <c r="P187" s="38" t="s">
        <v>1067</v>
      </c>
      <c r="Q187" s="38" t="str">
        <f t="shared" si="30"/>
        <v>DKANGIOAAB258</v>
      </c>
      <c r="R187" s="38" t="s">
        <v>10</v>
      </c>
      <c r="S187" s="38" t="str">
        <f t="shared" si="31"/>
        <v>2015-12-22</v>
      </c>
      <c r="T187" s="38" t="str">
        <f t="shared" si="32"/>
        <v>2021-12-22</v>
      </c>
      <c r="U187" s="38" t="s">
        <v>1068</v>
      </c>
      <c r="V187" s="38" t="s">
        <v>1068</v>
      </c>
      <c r="W187" s="38" t="s">
        <v>1068</v>
      </c>
      <c r="X187" s="38" t="s">
        <v>1068</v>
      </c>
      <c r="Y187" s="38" t="s">
        <v>1069</v>
      </c>
      <c r="Z187" s="38" t="str">
        <f t="shared" si="33"/>
        <v>DKANGIOAAB258</v>
      </c>
      <c r="AA187" s="38" t="str">
        <f t="shared" si="34"/>
        <v>DKANGIOAAB258</v>
      </c>
      <c r="AB187" s="38" t="s">
        <v>1070</v>
      </c>
      <c r="AC187" s="40" t="str">
        <f t="shared" si="35"/>
        <v>2007-06-01</v>
      </c>
      <c r="AD187" s="40" t="str">
        <f t="shared" si="36"/>
        <v>2013-09-30</v>
      </c>
      <c r="AE187" s="41" t="str">
        <f t="shared" si="37"/>
        <v>DKCOAST102</v>
      </c>
      <c r="AF187" s="38" t="s">
        <v>1066</v>
      </c>
      <c r="AG187" s="38" t="s">
        <v>1068</v>
      </c>
      <c r="AH187" s="38" t="s">
        <v>1068</v>
      </c>
      <c r="AI187" s="38" t="str">
        <f t="shared" si="38"/>
        <v>TRUE</v>
      </c>
      <c r="AJ187" s="38" t="str">
        <f t="shared" si="39"/>
        <v>FALSE</v>
      </c>
      <c r="AK187" s="38" t="str">
        <f t="shared" si="40"/>
        <v>FALSE</v>
      </c>
      <c r="AL187" s="38" t="s">
        <v>1071</v>
      </c>
      <c r="AM187" s="38">
        <v>-9999</v>
      </c>
      <c r="AN187" s="38">
        <v>-9999</v>
      </c>
      <c r="AO187" s="38" t="s">
        <v>1072</v>
      </c>
      <c r="AP187" s="39" t="str">
        <f t="shared" si="41"/>
        <v>http://www.miljoeportal.dk/borger/Intro_overfladevand/Sider/default.aspx</v>
      </c>
    </row>
    <row r="188" spans="1:42" ht="15.75" x14ac:dyDescent="0.25">
      <c r="A188" s="13" t="s">
        <v>505</v>
      </c>
      <c r="B188" s="32">
        <v>535670.62685723801</v>
      </c>
      <c r="C188" s="32">
        <v>6098695.1636217861</v>
      </c>
      <c r="D188" s="37" t="s">
        <v>118</v>
      </c>
      <c r="E188" s="18">
        <v>39234</v>
      </c>
      <c r="F188" s="18">
        <v>41547</v>
      </c>
      <c r="G188" s="22" t="s">
        <v>96</v>
      </c>
      <c r="H188" s="22" t="s">
        <v>97</v>
      </c>
      <c r="I188" s="22" t="s">
        <v>97</v>
      </c>
      <c r="J188" s="22" t="s">
        <v>94</v>
      </c>
      <c r="K188" s="22" t="s">
        <v>94</v>
      </c>
      <c r="L188" s="20" t="s">
        <v>101</v>
      </c>
      <c r="M188" s="37" t="str">
        <f t="shared" si="28"/>
        <v>POINT (535670.627 6098695.164)</v>
      </c>
      <c r="N188" s="38" t="str">
        <f t="shared" si="29"/>
        <v>DKANGIOAAB259</v>
      </c>
      <c r="O188" s="38" t="s">
        <v>10</v>
      </c>
      <c r="P188" s="38" t="s">
        <v>1067</v>
      </c>
      <c r="Q188" s="38" t="str">
        <f t="shared" si="30"/>
        <v>DKANGIOAAB259</v>
      </c>
      <c r="R188" s="38" t="s">
        <v>10</v>
      </c>
      <c r="S188" s="38" t="str">
        <f t="shared" si="31"/>
        <v>2015-12-22</v>
      </c>
      <c r="T188" s="38" t="str">
        <f t="shared" si="32"/>
        <v>2021-12-22</v>
      </c>
      <c r="U188" s="38" t="s">
        <v>1068</v>
      </c>
      <c r="V188" s="38" t="s">
        <v>1068</v>
      </c>
      <c r="W188" s="38" t="s">
        <v>1068</v>
      </c>
      <c r="X188" s="38" t="s">
        <v>1068</v>
      </c>
      <c r="Y188" s="38" t="s">
        <v>1069</v>
      </c>
      <c r="Z188" s="38" t="str">
        <f t="shared" si="33"/>
        <v>DKANGIOAAB259</v>
      </c>
      <c r="AA188" s="38" t="str">
        <f t="shared" si="34"/>
        <v>DKANGIOAAB259</v>
      </c>
      <c r="AB188" s="38" t="s">
        <v>1070</v>
      </c>
      <c r="AC188" s="40" t="str">
        <f t="shared" si="35"/>
        <v>2007-06-01</v>
      </c>
      <c r="AD188" s="40" t="str">
        <f t="shared" si="36"/>
        <v>2013-09-30</v>
      </c>
      <c r="AE188" s="41" t="str">
        <f t="shared" si="37"/>
        <v>DKCOAST102</v>
      </c>
      <c r="AF188" s="38" t="s">
        <v>1066</v>
      </c>
      <c r="AG188" s="38" t="s">
        <v>1068</v>
      </c>
      <c r="AH188" s="38" t="s">
        <v>1068</v>
      </c>
      <c r="AI188" s="38" t="str">
        <f t="shared" si="38"/>
        <v>TRUE</v>
      </c>
      <c r="AJ188" s="38" t="str">
        <f t="shared" si="39"/>
        <v>FALSE</v>
      </c>
      <c r="AK188" s="38" t="str">
        <f t="shared" si="40"/>
        <v>FALSE</v>
      </c>
      <c r="AL188" s="38" t="s">
        <v>1071</v>
      </c>
      <c r="AM188" s="38">
        <v>-9999</v>
      </c>
      <c r="AN188" s="38">
        <v>-9999</v>
      </c>
      <c r="AO188" s="38" t="s">
        <v>1072</v>
      </c>
      <c r="AP188" s="39" t="str">
        <f t="shared" si="41"/>
        <v>http://www.miljoeportal.dk/borger/Intro_overfladevand/Sider/default.aspx</v>
      </c>
    </row>
    <row r="189" spans="1:42" ht="15.75" x14ac:dyDescent="0.25">
      <c r="A189" s="13" t="s">
        <v>507</v>
      </c>
      <c r="B189" s="32">
        <v>548080.33119795972</v>
      </c>
      <c r="C189" s="32">
        <v>6090865.5034400607</v>
      </c>
      <c r="D189" s="37" t="s">
        <v>509</v>
      </c>
      <c r="E189" s="18">
        <v>40695</v>
      </c>
      <c r="F189" s="18">
        <v>41547</v>
      </c>
      <c r="G189" s="22" t="s">
        <v>96</v>
      </c>
      <c r="H189" s="22" t="s">
        <v>97</v>
      </c>
      <c r="I189" s="22" t="s">
        <v>97</v>
      </c>
      <c r="J189" s="22" t="s">
        <v>94</v>
      </c>
      <c r="K189" s="22" t="s">
        <v>94</v>
      </c>
      <c r="L189" s="20" t="s">
        <v>101</v>
      </c>
      <c r="M189" s="37" t="str">
        <f t="shared" si="28"/>
        <v>POINT (548080.331 6090865.503)</v>
      </c>
      <c r="N189" s="38" t="str">
        <f t="shared" si="29"/>
        <v>DKANGIOALSSUND3001</v>
      </c>
      <c r="O189" s="38" t="s">
        <v>10</v>
      </c>
      <c r="P189" s="38" t="s">
        <v>1067</v>
      </c>
      <c r="Q189" s="38" t="str">
        <f t="shared" si="30"/>
        <v>DKANGIOALSSUND3001</v>
      </c>
      <c r="R189" s="38" t="s">
        <v>10</v>
      </c>
      <c r="S189" s="38" t="str">
        <f t="shared" si="31"/>
        <v>2015-12-22</v>
      </c>
      <c r="T189" s="38" t="str">
        <f t="shared" si="32"/>
        <v>2021-12-22</v>
      </c>
      <c r="U189" s="38" t="s">
        <v>1068</v>
      </c>
      <c r="V189" s="38" t="s">
        <v>1068</v>
      </c>
      <c r="W189" s="38" t="s">
        <v>1068</v>
      </c>
      <c r="X189" s="38" t="s">
        <v>1068</v>
      </c>
      <c r="Y189" s="38" t="s">
        <v>1069</v>
      </c>
      <c r="Z189" s="38" t="str">
        <f t="shared" si="33"/>
        <v>DKANGIOALSSUND3001</v>
      </c>
      <c r="AA189" s="38" t="str">
        <f t="shared" si="34"/>
        <v>DKANGIOALSSUND3001</v>
      </c>
      <c r="AB189" s="38" t="s">
        <v>1070</v>
      </c>
      <c r="AC189" s="40" t="str">
        <f t="shared" si="35"/>
        <v>2011-06-01</v>
      </c>
      <c r="AD189" s="40" t="str">
        <f t="shared" si="36"/>
        <v>2013-09-30</v>
      </c>
      <c r="AE189" s="41" t="str">
        <f t="shared" si="37"/>
        <v>DKCOAST104</v>
      </c>
      <c r="AF189" s="38" t="s">
        <v>1066</v>
      </c>
      <c r="AG189" s="38" t="s">
        <v>1068</v>
      </c>
      <c r="AH189" s="38" t="s">
        <v>1068</v>
      </c>
      <c r="AI189" s="38" t="str">
        <f t="shared" si="38"/>
        <v>TRUE</v>
      </c>
      <c r="AJ189" s="38" t="str">
        <f t="shared" si="39"/>
        <v>FALSE</v>
      </c>
      <c r="AK189" s="38" t="str">
        <f t="shared" si="40"/>
        <v>FALSE</v>
      </c>
      <c r="AL189" s="38" t="s">
        <v>1071</v>
      </c>
      <c r="AM189" s="38">
        <v>-9999</v>
      </c>
      <c r="AN189" s="38">
        <v>-9999</v>
      </c>
      <c r="AO189" s="38" t="s">
        <v>1072</v>
      </c>
      <c r="AP189" s="39" t="str">
        <f t="shared" si="41"/>
        <v>http://www.miljoeportal.dk/borger/Intro_overfladevand/Sider/default.aspx</v>
      </c>
    </row>
    <row r="190" spans="1:42" ht="15.75" x14ac:dyDescent="0.25">
      <c r="A190" s="13" t="s">
        <v>510</v>
      </c>
      <c r="B190" s="32">
        <v>549242.7912206169</v>
      </c>
      <c r="C190" s="32">
        <v>6086994.1827323781</v>
      </c>
      <c r="D190" s="37" t="s">
        <v>509</v>
      </c>
      <c r="E190" s="18">
        <v>40695</v>
      </c>
      <c r="F190" s="18">
        <v>41547</v>
      </c>
      <c r="G190" s="22" t="s">
        <v>96</v>
      </c>
      <c r="H190" s="22" t="s">
        <v>97</v>
      </c>
      <c r="I190" s="22" t="s">
        <v>97</v>
      </c>
      <c r="J190" s="22" t="s">
        <v>94</v>
      </c>
      <c r="K190" s="22" t="s">
        <v>94</v>
      </c>
      <c r="L190" s="20" t="s">
        <v>101</v>
      </c>
      <c r="M190" s="37" t="str">
        <f t="shared" si="28"/>
        <v>POINT (549242.791 6086994.183)</v>
      </c>
      <c r="N190" s="38" t="str">
        <f t="shared" si="29"/>
        <v>DKANGIOLN02BSURLOEKKEHAGE</v>
      </c>
      <c r="O190" s="38" t="s">
        <v>10</v>
      </c>
      <c r="P190" s="38" t="s">
        <v>1067</v>
      </c>
      <c r="Q190" s="38" t="str">
        <f t="shared" si="30"/>
        <v>DKANGIOLN02BSURLOEKKEHAGE</v>
      </c>
      <c r="R190" s="38" t="s">
        <v>10</v>
      </c>
      <c r="S190" s="38" t="str">
        <f t="shared" si="31"/>
        <v>2015-12-22</v>
      </c>
      <c r="T190" s="38" t="str">
        <f t="shared" si="32"/>
        <v>2021-12-22</v>
      </c>
      <c r="U190" s="38" t="s">
        <v>1068</v>
      </c>
      <c r="V190" s="38" t="s">
        <v>1068</v>
      </c>
      <c r="W190" s="38" t="s">
        <v>1068</v>
      </c>
      <c r="X190" s="38" t="s">
        <v>1068</v>
      </c>
      <c r="Y190" s="38" t="s">
        <v>1069</v>
      </c>
      <c r="Z190" s="38" t="str">
        <f t="shared" si="33"/>
        <v>DKANGIOLN02BSURLOEKKEHAGE</v>
      </c>
      <c r="AA190" s="38" t="str">
        <f t="shared" si="34"/>
        <v>DKANGIOLN02BSURLOEKKEHAGE</v>
      </c>
      <c r="AB190" s="38" t="s">
        <v>1070</v>
      </c>
      <c r="AC190" s="40" t="str">
        <f t="shared" si="35"/>
        <v>2011-06-01</v>
      </c>
      <c r="AD190" s="40" t="str">
        <f t="shared" si="36"/>
        <v>2013-09-30</v>
      </c>
      <c r="AE190" s="41" t="str">
        <f t="shared" si="37"/>
        <v>DKCOAST104</v>
      </c>
      <c r="AF190" s="38" t="s">
        <v>1066</v>
      </c>
      <c r="AG190" s="38" t="s">
        <v>1068</v>
      </c>
      <c r="AH190" s="38" t="s">
        <v>1068</v>
      </c>
      <c r="AI190" s="38" t="str">
        <f t="shared" si="38"/>
        <v>TRUE</v>
      </c>
      <c r="AJ190" s="38" t="str">
        <f t="shared" si="39"/>
        <v>FALSE</v>
      </c>
      <c r="AK190" s="38" t="str">
        <f t="shared" si="40"/>
        <v>FALSE</v>
      </c>
      <c r="AL190" s="38" t="s">
        <v>1071</v>
      </c>
      <c r="AM190" s="38">
        <v>-9999</v>
      </c>
      <c r="AN190" s="38">
        <v>-9999</v>
      </c>
      <c r="AO190" s="38" t="s">
        <v>1072</v>
      </c>
      <c r="AP190" s="39" t="str">
        <f t="shared" si="41"/>
        <v>http://www.miljoeportal.dk/borger/Intro_overfladevand/Sider/default.aspx</v>
      </c>
    </row>
    <row r="191" spans="1:42" ht="15.75" x14ac:dyDescent="0.25">
      <c r="A191" s="13" t="s">
        <v>512</v>
      </c>
      <c r="B191" s="32">
        <v>548965.51880696486</v>
      </c>
      <c r="C191" s="32">
        <v>6088615.9470488401</v>
      </c>
      <c r="D191" s="37" t="s">
        <v>509</v>
      </c>
      <c r="E191" s="18">
        <v>40695</v>
      </c>
      <c r="F191" s="18">
        <v>41547</v>
      </c>
      <c r="G191" s="22" t="s">
        <v>96</v>
      </c>
      <c r="H191" s="22" t="s">
        <v>97</v>
      </c>
      <c r="I191" s="22" t="s">
        <v>97</v>
      </c>
      <c r="J191" s="22" t="s">
        <v>94</v>
      </c>
      <c r="K191" s="22" t="s">
        <v>94</v>
      </c>
      <c r="L191" s="20" t="s">
        <v>101</v>
      </c>
      <c r="M191" s="37" t="str">
        <f t="shared" si="28"/>
        <v>POINT (548965.519 6088615.947)</v>
      </c>
      <c r="N191" s="38" t="str">
        <f t="shared" si="29"/>
        <v>DKANGIOLN04BKAERVIG</v>
      </c>
      <c r="O191" s="38" t="s">
        <v>10</v>
      </c>
      <c r="P191" s="38" t="s">
        <v>1067</v>
      </c>
      <c r="Q191" s="38" t="str">
        <f t="shared" si="30"/>
        <v>DKANGIOLN04BKAERVIG</v>
      </c>
      <c r="R191" s="38" t="s">
        <v>10</v>
      </c>
      <c r="S191" s="38" t="str">
        <f t="shared" si="31"/>
        <v>2015-12-22</v>
      </c>
      <c r="T191" s="38" t="str">
        <f t="shared" si="32"/>
        <v>2021-12-22</v>
      </c>
      <c r="U191" s="38" t="s">
        <v>1068</v>
      </c>
      <c r="V191" s="38" t="s">
        <v>1068</v>
      </c>
      <c r="W191" s="38" t="s">
        <v>1068</v>
      </c>
      <c r="X191" s="38" t="s">
        <v>1068</v>
      </c>
      <c r="Y191" s="38" t="s">
        <v>1069</v>
      </c>
      <c r="Z191" s="38" t="str">
        <f t="shared" si="33"/>
        <v>DKANGIOLN04BKAERVIG</v>
      </c>
      <c r="AA191" s="38" t="str">
        <f t="shared" si="34"/>
        <v>DKANGIOLN04BKAERVIG</v>
      </c>
      <c r="AB191" s="38" t="s">
        <v>1070</v>
      </c>
      <c r="AC191" s="40" t="str">
        <f t="shared" si="35"/>
        <v>2011-06-01</v>
      </c>
      <c r="AD191" s="40" t="str">
        <f t="shared" si="36"/>
        <v>2013-09-30</v>
      </c>
      <c r="AE191" s="41" t="str">
        <f t="shared" si="37"/>
        <v>DKCOAST104</v>
      </c>
      <c r="AF191" s="38" t="s">
        <v>1066</v>
      </c>
      <c r="AG191" s="38" t="s">
        <v>1068</v>
      </c>
      <c r="AH191" s="38" t="s">
        <v>1068</v>
      </c>
      <c r="AI191" s="38" t="str">
        <f t="shared" si="38"/>
        <v>TRUE</v>
      </c>
      <c r="AJ191" s="38" t="str">
        <f t="shared" si="39"/>
        <v>FALSE</v>
      </c>
      <c r="AK191" s="38" t="str">
        <f t="shared" si="40"/>
        <v>FALSE</v>
      </c>
      <c r="AL191" s="38" t="s">
        <v>1071</v>
      </c>
      <c r="AM191" s="38">
        <v>-9999</v>
      </c>
      <c r="AN191" s="38">
        <v>-9999</v>
      </c>
      <c r="AO191" s="38" t="s">
        <v>1072</v>
      </c>
      <c r="AP191" s="39" t="str">
        <f t="shared" si="41"/>
        <v>http://www.miljoeportal.dk/borger/Intro_overfladevand/Sider/default.aspx</v>
      </c>
    </row>
    <row r="192" spans="1:42" ht="15.75" x14ac:dyDescent="0.25">
      <c r="A192" s="13" t="s">
        <v>514</v>
      </c>
      <c r="B192" s="32">
        <v>547637.47924452624</v>
      </c>
      <c r="C192" s="32">
        <v>6091984.7776454259</v>
      </c>
      <c r="D192" s="37" t="s">
        <v>509</v>
      </c>
      <c r="E192" s="18">
        <v>40695</v>
      </c>
      <c r="F192" s="18">
        <v>41547</v>
      </c>
      <c r="G192" s="22" t="s">
        <v>96</v>
      </c>
      <c r="H192" s="22" t="s">
        <v>97</v>
      </c>
      <c r="I192" s="22" t="s">
        <v>97</v>
      </c>
      <c r="J192" s="22" t="s">
        <v>94</v>
      </c>
      <c r="K192" s="22" t="s">
        <v>94</v>
      </c>
      <c r="L192" s="20" t="s">
        <v>101</v>
      </c>
      <c r="M192" s="37" t="str">
        <f t="shared" si="28"/>
        <v>POINT (547637.479 6091984.778)</v>
      </c>
      <c r="N192" s="38" t="str">
        <f t="shared" si="29"/>
        <v>DKANGIOLN07ASOTTRUPSKOV</v>
      </c>
      <c r="O192" s="38" t="s">
        <v>10</v>
      </c>
      <c r="P192" s="38" t="s">
        <v>1067</v>
      </c>
      <c r="Q192" s="38" t="str">
        <f t="shared" si="30"/>
        <v>DKANGIOLN07ASOTTRUPSKOV</v>
      </c>
      <c r="R192" s="38" t="s">
        <v>10</v>
      </c>
      <c r="S192" s="38" t="str">
        <f t="shared" si="31"/>
        <v>2015-12-22</v>
      </c>
      <c r="T192" s="38" t="str">
        <f t="shared" si="32"/>
        <v>2021-12-22</v>
      </c>
      <c r="U192" s="38" t="s">
        <v>1068</v>
      </c>
      <c r="V192" s="38" t="s">
        <v>1068</v>
      </c>
      <c r="W192" s="38" t="s">
        <v>1068</v>
      </c>
      <c r="X192" s="38" t="s">
        <v>1068</v>
      </c>
      <c r="Y192" s="38" t="s">
        <v>1069</v>
      </c>
      <c r="Z192" s="38" t="str">
        <f t="shared" si="33"/>
        <v>DKANGIOLN07ASOTTRUPSKOV</v>
      </c>
      <c r="AA192" s="38" t="str">
        <f t="shared" si="34"/>
        <v>DKANGIOLN07ASOTTRUPSKOV</v>
      </c>
      <c r="AB192" s="38" t="s">
        <v>1070</v>
      </c>
      <c r="AC192" s="40" t="str">
        <f t="shared" si="35"/>
        <v>2011-06-01</v>
      </c>
      <c r="AD192" s="40" t="str">
        <f t="shared" si="36"/>
        <v>2013-09-30</v>
      </c>
      <c r="AE192" s="41" t="str">
        <f t="shared" si="37"/>
        <v>DKCOAST104</v>
      </c>
      <c r="AF192" s="38" t="s">
        <v>1066</v>
      </c>
      <c r="AG192" s="38" t="s">
        <v>1068</v>
      </c>
      <c r="AH192" s="38" t="s">
        <v>1068</v>
      </c>
      <c r="AI192" s="38" t="str">
        <f t="shared" si="38"/>
        <v>TRUE</v>
      </c>
      <c r="AJ192" s="38" t="str">
        <f t="shared" si="39"/>
        <v>FALSE</v>
      </c>
      <c r="AK192" s="38" t="str">
        <f t="shared" si="40"/>
        <v>FALSE</v>
      </c>
      <c r="AL192" s="38" t="s">
        <v>1071</v>
      </c>
      <c r="AM192" s="38">
        <v>-9999</v>
      </c>
      <c r="AN192" s="38">
        <v>-9999</v>
      </c>
      <c r="AO192" s="38" t="s">
        <v>1072</v>
      </c>
      <c r="AP192" s="39" t="str">
        <f t="shared" si="41"/>
        <v>http://www.miljoeportal.dk/borger/Intro_overfladevand/Sider/default.aspx</v>
      </c>
    </row>
    <row r="193" spans="1:42" ht="15.75" x14ac:dyDescent="0.25">
      <c r="A193" s="13" t="s">
        <v>516</v>
      </c>
      <c r="B193" s="32">
        <v>548403.75719604502</v>
      </c>
      <c r="C193" s="32">
        <v>6092282.346597652</v>
      </c>
      <c r="D193" s="37" t="s">
        <v>509</v>
      </c>
      <c r="E193" s="18">
        <v>40695</v>
      </c>
      <c r="F193" s="18">
        <v>41547</v>
      </c>
      <c r="G193" s="22" t="s">
        <v>96</v>
      </c>
      <c r="H193" s="22" t="s">
        <v>97</v>
      </c>
      <c r="I193" s="22" t="s">
        <v>97</v>
      </c>
      <c r="J193" s="22" t="s">
        <v>94</v>
      </c>
      <c r="K193" s="22" t="s">
        <v>94</v>
      </c>
      <c r="L193" s="20" t="s">
        <v>101</v>
      </c>
      <c r="M193" s="37" t="str">
        <f t="shared" si="28"/>
        <v>POINT (548403.757 6092282.347)</v>
      </c>
      <c r="N193" s="38" t="str">
        <f t="shared" si="29"/>
        <v>DKANGIOLN07BSOTTRUPSKOV</v>
      </c>
      <c r="O193" s="38" t="s">
        <v>10</v>
      </c>
      <c r="P193" s="38" t="s">
        <v>1067</v>
      </c>
      <c r="Q193" s="38" t="str">
        <f t="shared" si="30"/>
        <v>DKANGIOLN07BSOTTRUPSKOV</v>
      </c>
      <c r="R193" s="38" t="s">
        <v>10</v>
      </c>
      <c r="S193" s="38" t="str">
        <f t="shared" si="31"/>
        <v>2015-12-22</v>
      </c>
      <c r="T193" s="38" t="str">
        <f t="shared" si="32"/>
        <v>2021-12-22</v>
      </c>
      <c r="U193" s="38" t="s">
        <v>1068</v>
      </c>
      <c r="V193" s="38" t="s">
        <v>1068</v>
      </c>
      <c r="W193" s="38" t="s">
        <v>1068</v>
      </c>
      <c r="X193" s="38" t="s">
        <v>1068</v>
      </c>
      <c r="Y193" s="38" t="s">
        <v>1069</v>
      </c>
      <c r="Z193" s="38" t="str">
        <f t="shared" si="33"/>
        <v>DKANGIOLN07BSOTTRUPSKOV</v>
      </c>
      <c r="AA193" s="38" t="str">
        <f t="shared" si="34"/>
        <v>DKANGIOLN07BSOTTRUPSKOV</v>
      </c>
      <c r="AB193" s="38" t="s">
        <v>1070</v>
      </c>
      <c r="AC193" s="40" t="str">
        <f t="shared" si="35"/>
        <v>2011-06-01</v>
      </c>
      <c r="AD193" s="40" t="str">
        <f t="shared" si="36"/>
        <v>2013-09-30</v>
      </c>
      <c r="AE193" s="41" t="str">
        <f t="shared" si="37"/>
        <v>DKCOAST104</v>
      </c>
      <c r="AF193" s="38" t="s">
        <v>1066</v>
      </c>
      <c r="AG193" s="38" t="s">
        <v>1068</v>
      </c>
      <c r="AH193" s="38" t="s">
        <v>1068</v>
      </c>
      <c r="AI193" s="38" t="str">
        <f t="shared" si="38"/>
        <v>TRUE</v>
      </c>
      <c r="AJ193" s="38" t="str">
        <f t="shared" si="39"/>
        <v>FALSE</v>
      </c>
      <c r="AK193" s="38" t="str">
        <f t="shared" si="40"/>
        <v>FALSE</v>
      </c>
      <c r="AL193" s="38" t="s">
        <v>1071</v>
      </c>
      <c r="AM193" s="38">
        <v>-9999</v>
      </c>
      <c r="AN193" s="38">
        <v>-9999</v>
      </c>
      <c r="AO193" s="38" t="s">
        <v>1072</v>
      </c>
      <c r="AP193" s="39" t="str">
        <f t="shared" si="41"/>
        <v>http://www.miljoeportal.dk/borger/Intro_overfladevand/Sider/default.aspx</v>
      </c>
    </row>
    <row r="194" spans="1:42" ht="15.75" x14ac:dyDescent="0.25">
      <c r="A194" s="13" t="s">
        <v>518</v>
      </c>
      <c r="B194" s="32">
        <v>549351.03685723839</v>
      </c>
      <c r="C194" s="32">
        <v>6092003.3396575646</v>
      </c>
      <c r="D194" s="37" t="s">
        <v>62</v>
      </c>
      <c r="E194" s="18">
        <v>40695</v>
      </c>
      <c r="F194" s="18">
        <v>41547</v>
      </c>
      <c r="G194" s="22" t="s">
        <v>96</v>
      </c>
      <c r="H194" s="22" t="s">
        <v>97</v>
      </c>
      <c r="I194" s="22" t="s">
        <v>97</v>
      </c>
      <c r="J194" s="22" t="s">
        <v>94</v>
      </c>
      <c r="K194" s="22" t="s">
        <v>94</v>
      </c>
      <c r="L194" s="20" t="s">
        <v>101</v>
      </c>
      <c r="M194" s="37" t="str">
        <f t="shared" si="28"/>
        <v>POINT (549351.037 6092003.34)</v>
      </c>
      <c r="N194" s="38" t="str">
        <f t="shared" si="29"/>
        <v>DKANGIOAUG61</v>
      </c>
      <c r="O194" s="38" t="s">
        <v>10</v>
      </c>
      <c r="P194" s="38" t="s">
        <v>1067</v>
      </c>
      <c r="Q194" s="38" t="str">
        <f t="shared" si="30"/>
        <v>DKANGIOAUG61</v>
      </c>
      <c r="R194" s="38" t="s">
        <v>10</v>
      </c>
      <c r="S194" s="38" t="str">
        <f t="shared" si="31"/>
        <v>2015-12-22</v>
      </c>
      <c r="T194" s="38" t="str">
        <f t="shared" si="32"/>
        <v>2021-12-22</v>
      </c>
      <c r="U194" s="38" t="s">
        <v>1068</v>
      </c>
      <c r="V194" s="38" t="s">
        <v>1068</v>
      </c>
      <c r="W194" s="38" t="s">
        <v>1068</v>
      </c>
      <c r="X194" s="38" t="s">
        <v>1068</v>
      </c>
      <c r="Y194" s="38" t="s">
        <v>1069</v>
      </c>
      <c r="Z194" s="38" t="str">
        <f t="shared" si="33"/>
        <v>DKANGIOAUG61</v>
      </c>
      <c r="AA194" s="38" t="str">
        <f t="shared" si="34"/>
        <v>DKANGIOAUG61</v>
      </c>
      <c r="AB194" s="38" t="s">
        <v>1070</v>
      </c>
      <c r="AC194" s="40" t="str">
        <f t="shared" si="35"/>
        <v>2011-06-01</v>
      </c>
      <c r="AD194" s="40" t="str">
        <f t="shared" si="36"/>
        <v>2013-09-30</v>
      </c>
      <c r="AE194" s="41" t="str">
        <f t="shared" si="37"/>
        <v>DKCOAST105</v>
      </c>
      <c r="AF194" s="38" t="s">
        <v>1066</v>
      </c>
      <c r="AG194" s="38" t="s">
        <v>1068</v>
      </c>
      <c r="AH194" s="38" t="s">
        <v>1068</v>
      </c>
      <c r="AI194" s="38" t="str">
        <f t="shared" si="38"/>
        <v>TRUE</v>
      </c>
      <c r="AJ194" s="38" t="str">
        <f t="shared" si="39"/>
        <v>FALSE</v>
      </c>
      <c r="AK194" s="38" t="str">
        <f t="shared" si="40"/>
        <v>FALSE</v>
      </c>
      <c r="AL194" s="38" t="s">
        <v>1071</v>
      </c>
      <c r="AM194" s="38">
        <v>-9999</v>
      </c>
      <c r="AN194" s="38">
        <v>-9999</v>
      </c>
      <c r="AO194" s="38" t="s">
        <v>1072</v>
      </c>
      <c r="AP194" s="39" t="str">
        <f t="shared" si="41"/>
        <v>http://www.miljoeportal.dk/borger/Intro_overfladevand/Sider/default.aspx</v>
      </c>
    </row>
    <row r="195" spans="1:42" ht="15.75" x14ac:dyDescent="0.25">
      <c r="A195" s="13" t="s">
        <v>519</v>
      </c>
      <c r="B195" s="32">
        <v>552547.65554585808</v>
      </c>
      <c r="C195" s="32">
        <v>6092807.6211120291</v>
      </c>
      <c r="D195" s="37" t="s">
        <v>62</v>
      </c>
      <c r="E195" s="18">
        <v>40695</v>
      </c>
      <c r="F195" s="18">
        <v>41547</v>
      </c>
      <c r="G195" s="22" t="s">
        <v>96</v>
      </c>
      <c r="H195" s="22" t="s">
        <v>97</v>
      </c>
      <c r="I195" s="22" t="s">
        <v>97</v>
      </c>
      <c r="J195" s="22" t="s">
        <v>94</v>
      </c>
      <c r="K195" s="22" t="s">
        <v>94</v>
      </c>
      <c r="L195" s="20" t="s">
        <v>101</v>
      </c>
      <c r="M195" s="37" t="str">
        <f t="shared" ref="M195:M258" si="42">SUBSTITUTE(CONCATENATE("POINT (",ROUND(B195,3)," ",ROUND(C195,3),")"),",",".")</f>
        <v>POINT (552547.656 6092807.621)</v>
      </c>
      <c r="N195" s="38" t="str">
        <f t="shared" ref="N195:N258" si="43">A195</f>
        <v>DKANGIOAUG62</v>
      </c>
      <c r="O195" s="38" t="s">
        <v>10</v>
      </c>
      <c r="P195" s="38" t="s">
        <v>1067</v>
      </c>
      <c r="Q195" s="38" t="str">
        <f t="shared" ref="Q195:Q258" si="44">N195</f>
        <v>DKANGIOAUG62</v>
      </c>
      <c r="R195" s="38" t="s">
        <v>10</v>
      </c>
      <c r="S195" s="38" t="str">
        <f t="shared" ref="S195:S258" si="45">TEXT("22-12-2015","ÅÅÅÅ-MM-DD")</f>
        <v>2015-12-22</v>
      </c>
      <c r="T195" s="38" t="str">
        <f t="shared" ref="T195:T258" si="46">TEXT("22-12-2021","ÅÅÅÅ-MM-DD")</f>
        <v>2021-12-22</v>
      </c>
      <c r="U195" s="38" t="s">
        <v>1068</v>
      </c>
      <c r="V195" s="38" t="s">
        <v>1068</v>
      </c>
      <c r="W195" s="38" t="s">
        <v>1068</v>
      </c>
      <c r="X195" s="38" t="s">
        <v>1068</v>
      </c>
      <c r="Y195" s="38" t="s">
        <v>1069</v>
      </c>
      <c r="Z195" s="38" t="str">
        <f t="shared" ref="Z195:Z258" si="47">N195</f>
        <v>DKANGIOAUG62</v>
      </c>
      <c r="AA195" s="38" t="str">
        <f t="shared" ref="AA195:AA258" si="48">N195</f>
        <v>DKANGIOAUG62</v>
      </c>
      <c r="AB195" s="38" t="s">
        <v>1070</v>
      </c>
      <c r="AC195" s="40" t="str">
        <f t="shared" ref="AC195:AC258" si="49">TEXT(E195,"åååå-mm-dd")</f>
        <v>2011-06-01</v>
      </c>
      <c r="AD195" s="40" t="str">
        <f t="shared" ref="AD195:AD258" si="50">TEXT(F195,"åååå-mm-dd")</f>
        <v>2013-09-30</v>
      </c>
      <c r="AE195" s="41" t="str">
        <f t="shared" ref="AE195:AE258" si="51">D195</f>
        <v>DKCOAST105</v>
      </c>
      <c r="AF195" s="38" t="s">
        <v>1066</v>
      </c>
      <c r="AG195" s="38" t="s">
        <v>1068</v>
      </c>
      <c r="AH195" s="38" t="s">
        <v>1068</v>
      </c>
      <c r="AI195" s="38" t="str">
        <f t="shared" ref="AI195:AI258" si="52">G195</f>
        <v>TRUE</v>
      </c>
      <c r="AJ195" s="38" t="str">
        <f t="shared" ref="AJ195:AJ258" si="53">H195</f>
        <v>FALSE</v>
      </c>
      <c r="AK195" s="38" t="str">
        <f t="shared" ref="AK195:AK258" si="54">I195</f>
        <v>FALSE</v>
      </c>
      <c r="AL195" s="38" t="s">
        <v>1071</v>
      </c>
      <c r="AM195" s="38">
        <v>-9999</v>
      </c>
      <c r="AN195" s="38">
        <v>-9999</v>
      </c>
      <c r="AO195" s="38" t="s">
        <v>1072</v>
      </c>
      <c r="AP195" s="39" t="str">
        <f t="shared" ref="AP195:AP258" si="55">L195</f>
        <v>http://www.miljoeportal.dk/borger/Intro_overfladevand/Sider/default.aspx</v>
      </c>
    </row>
    <row r="196" spans="1:42" ht="15.75" x14ac:dyDescent="0.25">
      <c r="A196" s="13" t="s">
        <v>520</v>
      </c>
      <c r="B196" s="32">
        <v>553861.10181265336</v>
      </c>
      <c r="C196" s="32">
        <v>6088972.5903360378</v>
      </c>
      <c r="D196" s="37" t="s">
        <v>62</v>
      </c>
      <c r="E196" s="18">
        <v>40695</v>
      </c>
      <c r="F196" s="18">
        <v>41547</v>
      </c>
      <c r="G196" s="22" t="s">
        <v>96</v>
      </c>
      <c r="H196" s="22" t="s">
        <v>97</v>
      </c>
      <c r="I196" s="22" t="s">
        <v>97</v>
      </c>
      <c r="J196" s="22" t="s">
        <v>94</v>
      </c>
      <c r="K196" s="22" t="s">
        <v>94</v>
      </c>
      <c r="L196" s="20" t="s">
        <v>101</v>
      </c>
      <c r="M196" s="37" t="str">
        <f t="shared" si="42"/>
        <v>POINT (553861.102 6088972.59)</v>
      </c>
      <c r="N196" s="38" t="str">
        <f t="shared" si="43"/>
        <v>DKANGIOAUG23E</v>
      </c>
      <c r="O196" s="38" t="s">
        <v>10</v>
      </c>
      <c r="P196" s="38" t="s">
        <v>1067</v>
      </c>
      <c r="Q196" s="38" t="str">
        <f t="shared" si="44"/>
        <v>DKANGIOAUG23E</v>
      </c>
      <c r="R196" s="38" t="s">
        <v>10</v>
      </c>
      <c r="S196" s="38" t="str">
        <f t="shared" si="45"/>
        <v>2015-12-22</v>
      </c>
      <c r="T196" s="38" t="str">
        <f t="shared" si="46"/>
        <v>2021-12-22</v>
      </c>
      <c r="U196" s="38" t="s">
        <v>1068</v>
      </c>
      <c r="V196" s="38" t="s">
        <v>1068</v>
      </c>
      <c r="W196" s="38" t="s">
        <v>1068</v>
      </c>
      <c r="X196" s="38" t="s">
        <v>1068</v>
      </c>
      <c r="Y196" s="38" t="s">
        <v>1069</v>
      </c>
      <c r="Z196" s="38" t="str">
        <f t="shared" si="47"/>
        <v>DKANGIOAUG23E</v>
      </c>
      <c r="AA196" s="38" t="str">
        <f t="shared" si="48"/>
        <v>DKANGIOAUG23E</v>
      </c>
      <c r="AB196" s="38" t="s">
        <v>1070</v>
      </c>
      <c r="AC196" s="40" t="str">
        <f t="shared" si="49"/>
        <v>2011-06-01</v>
      </c>
      <c r="AD196" s="40" t="str">
        <f t="shared" si="50"/>
        <v>2013-09-30</v>
      </c>
      <c r="AE196" s="41" t="str">
        <f t="shared" si="51"/>
        <v>DKCOAST105</v>
      </c>
      <c r="AF196" s="38" t="s">
        <v>1066</v>
      </c>
      <c r="AG196" s="38" t="s">
        <v>1068</v>
      </c>
      <c r="AH196" s="38" t="s">
        <v>1068</v>
      </c>
      <c r="AI196" s="38" t="str">
        <f t="shared" si="52"/>
        <v>TRUE</v>
      </c>
      <c r="AJ196" s="38" t="str">
        <f t="shared" si="53"/>
        <v>FALSE</v>
      </c>
      <c r="AK196" s="38" t="str">
        <f t="shared" si="54"/>
        <v>FALSE</v>
      </c>
      <c r="AL196" s="38" t="s">
        <v>1071</v>
      </c>
      <c r="AM196" s="38">
        <v>-9999</v>
      </c>
      <c r="AN196" s="38">
        <v>-9999</v>
      </c>
      <c r="AO196" s="38" t="s">
        <v>1072</v>
      </c>
      <c r="AP196" s="39" t="str">
        <f t="shared" si="55"/>
        <v>http://www.miljoeportal.dk/borger/Intro_overfladevand/Sider/default.aspx</v>
      </c>
    </row>
    <row r="197" spans="1:42" ht="15.75" x14ac:dyDescent="0.25">
      <c r="A197" s="13" t="s">
        <v>522</v>
      </c>
      <c r="B197" s="32">
        <v>551171.43233641004</v>
      </c>
      <c r="C197" s="32">
        <v>6092980.8666036148</v>
      </c>
      <c r="D197" s="37" t="s">
        <v>62</v>
      </c>
      <c r="E197" s="18">
        <v>40695</v>
      </c>
      <c r="F197" s="18">
        <v>41547</v>
      </c>
      <c r="G197" s="22" t="s">
        <v>96</v>
      </c>
      <c r="H197" s="22" t="s">
        <v>97</v>
      </c>
      <c r="I197" s="22" t="s">
        <v>97</v>
      </c>
      <c r="J197" s="22" t="s">
        <v>94</v>
      </c>
      <c r="K197" s="22" t="s">
        <v>94</v>
      </c>
      <c r="L197" s="20" t="s">
        <v>101</v>
      </c>
      <c r="M197" s="37" t="str">
        <f t="shared" si="42"/>
        <v>POINT (551171.432 6092980.867)</v>
      </c>
      <c r="N197" s="38" t="str">
        <f t="shared" si="43"/>
        <v>DKANGIOAUG302</v>
      </c>
      <c r="O197" s="38" t="s">
        <v>10</v>
      </c>
      <c r="P197" s="38" t="s">
        <v>1067</v>
      </c>
      <c r="Q197" s="38" t="str">
        <f t="shared" si="44"/>
        <v>DKANGIOAUG302</v>
      </c>
      <c r="R197" s="38" t="s">
        <v>10</v>
      </c>
      <c r="S197" s="38" t="str">
        <f t="shared" si="45"/>
        <v>2015-12-22</v>
      </c>
      <c r="T197" s="38" t="str">
        <f t="shared" si="46"/>
        <v>2021-12-22</v>
      </c>
      <c r="U197" s="38" t="s">
        <v>1068</v>
      </c>
      <c r="V197" s="38" t="s">
        <v>1068</v>
      </c>
      <c r="W197" s="38" t="s">
        <v>1068</v>
      </c>
      <c r="X197" s="38" t="s">
        <v>1068</v>
      </c>
      <c r="Y197" s="38" t="s">
        <v>1069</v>
      </c>
      <c r="Z197" s="38" t="str">
        <f t="shared" si="47"/>
        <v>DKANGIOAUG302</v>
      </c>
      <c r="AA197" s="38" t="str">
        <f t="shared" si="48"/>
        <v>DKANGIOAUG302</v>
      </c>
      <c r="AB197" s="38" t="s">
        <v>1070</v>
      </c>
      <c r="AC197" s="40" t="str">
        <f t="shared" si="49"/>
        <v>2011-06-01</v>
      </c>
      <c r="AD197" s="40" t="str">
        <f t="shared" si="50"/>
        <v>2013-09-30</v>
      </c>
      <c r="AE197" s="41" t="str">
        <f t="shared" si="51"/>
        <v>DKCOAST105</v>
      </c>
      <c r="AF197" s="38" t="s">
        <v>1066</v>
      </c>
      <c r="AG197" s="38" t="s">
        <v>1068</v>
      </c>
      <c r="AH197" s="38" t="s">
        <v>1068</v>
      </c>
      <c r="AI197" s="38" t="str">
        <f t="shared" si="52"/>
        <v>TRUE</v>
      </c>
      <c r="AJ197" s="38" t="str">
        <f t="shared" si="53"/>
        <v>FALSE</v>
      </c>
      <c r="AK197" s="38" t="str">
        <f t="shared" si="54"/>
        <v>FALSE</v>
      </c>
      <c r="AL197" s="38" t="s">
        <v>1071</v>
      </c>
      <c r="AM197" s="38">
        <v>-9999</v>
      </c>
      <c r="AN197" s="38">
        <v>-9999</v>
      </c>
      <c r="AO197" s="38" t="s">
        <v>1072</v>
      </c>
      <c r="AP197" s="39" t="str">
        <f t="shared" si="55"/>
        <v>http://www.miljoeportal.dk/borger/Intro_overfladevand/Sider/default.aspx</v>
      </c>
    </row>
    <row r="198" spans="1:42" ht="15.75" x14ac:dyDescent="0.25">
      <c r="A198" s="13" t="s">
        <v>524</v>
      </c>
      <c r="B198" s="32">
        <v>553423.32794831996</v>
      </c>
      <c r="C198" s="32">
        <v>6090603.3119928474</v>
      </c>
      <c r="D198" s="37" t="s">
        <v>62</v>
      </c>
      <c r="E198" s="18">
        <v>40695</v>
      </c>
      <c r="F198" s="18">
        <v>41547</v>
      </c>
      <c r="G198" s="22" t="s">
        <v>96</v>
      </c>
      <c r="H198" s="22" t="s">
        <v>97</v>
      </c>
      <c r="I198" s="22" t="s">
        <v>97</v>
      </c>
      <c r="J198" s="22" t="s">
        <v>94</v>
      </c>
      <c r="K198" s="22" t="s">
        <v>94</v>
      </c>
      <c r="L198" s="20" t="s">
        <v>101</v>
      </c>
      <c r="M198" s="37" t="str">
        <f t="shared" si="42"/>
        <v>POINT (553423.328 6090603.312)</v>
      </c>
      <c r="N198" s="38" t="str">
        <f t="shared" si="43"/>
        <v>DKANGIOAUG303</v>
      </c>
      <c r="O198" s="38" t="s">
        <v>10</v>
      </c>
      <c r="P198" s="38" t="s">
        <v>1067</v>
      </c>
      <c r="Q198" s="38" t="str">
        <f t="shared" si="44"/>
        <v>DKANGIOAUG303</v>
      </c>
      <c r="R198" s="38" t="s">
        <v>10</v>
      </c>
      <c r="S198" s="38" t="str">
        <f t="shared" si="45"/>
        <v>2015-12-22</v>
      </c>
      <c r="T198" s="38" t="str">
        <f t="shared" si="46"/>
        <v>2021-12-22</v>
      </c>
      <c r="U198" s="38" t="s">
        <v>1068</v>
      </c>
      <c r="V198" s="38" t="s">
        <v>1068</v>
      </c>
      <c r="W198" s="38" t="s">
        <v>1068</v>
      </c>
      <c r="X198" s="38" t="s">
        <v>1068</v>
      </c>
      <c r="Y198" s="38" t="s">
        <v>1069</v>
      </c>
      <c r="Z198" s="38" t="str">
        <f t="shared" si="47"/>
        <v>DKANGIOAUG303</v>
      </c>
      <c r="AA198" s="38" t="str">
        <f t="shared" si="48"/>
        <v>DKANGIOAUG303</v>
      </c>
      <c r="AB198" s="38" t="s">
        <v>1070</v>
      </c>
      <c r="AC198" s="40" t="str">
        <f t="shared" si="49"/>
        <v>2011-06-01</v>
      </c>
      <c r="AD198" s="40" t="str">
        <f t="shared" si="50"/>
        <v>2013-09-30</v>
      </c>
      <c r="AE198" s="41" t="str">
        <f t="shared" si="51"/>
        <v>DKCOAST105</v>
      </c>
      <c r="AF198" s="38" t="s">
        <v>1066</v>
      </c>
      <c r="AG198" s="38" t="s">
        <v>1068</v>
      </c>
      <c r="AH198" s="38" t="s">
        <v>1068</v>
      </c>
      <c r="AI198" s="38" t="str">
        <f t="shared" si="52"/>
        <v>TRUE</v>
      </c>
      <c r="AJ198" s="38" t="str">
        <f t="shared" si="53"/>
        <v>FALSE</v>
      </c>
      <c r="AK198" s="38" t="str">
        <f t="shared" si="54"/>
        <v>FALSE</v>
      </c>
      <c r="AL198" s="38" t="s">
        <v>1071</v>
      </c>
      <c r="AM198" s="38">
        <v>-9999</v>
      </c>
      <c r="AN198" s="38">
        <v>-9999</v>
      </c>
      <c r="AO198" s="38" t="s">
        <v>1072</v>
      </c>
      <c r="AP198" s="39" t="str">
        <f t="shared" si="55"/>
        <v>http://www.miljoeportal.dk/borger/Intro_overfladevand/Sider/default.aspx</v>
      </c>
    </row>
    <row r="199" spans="1:42" ht="15.75" x14ac:dyDescent="0.25">
      <c r="A199" s="13" t="s">
        <v>526</v>
      </c>
      <c r="B199" s="32">
        <v>554283.61037179548</v>
      </c>
      <c r="C199" s="32">
        <v>6088098.4966817973</v>
      </c>
      <c r="D199" s="37" t="s">
        <v>62</v>
      </c>
      <c r="E199" s="18">
        <v>40695</v>
      </c>
      <c r="F199" s="18">
        <v>41547</v>
      </c>
      <c r="G199" s="22" t="s">
        <v>96</v>
      </c>
      <c r="H199" s="22" t="s">
        <v>97</v>
      </c>
      <c r="I199" s="22" t="s">
        <v>97</v>
      </c>
      <c r="J199" s="22" t="s">
        <v>94</v>
      </c>
      <c r="K199" s="22" t="s">
        <v>94</v>
      </c>
      <c r="L199" s="20" t="s">
        <v>101</v>
      </c>
      <c r="M199" s="37" t="str">
        <f t="shared" si="42"/>
        <v>POINT (554283.61 6088098.497)</v>
      </c>
      <c r="N199" s="38" t="str">
        <f t="shared" si="43"/>
        <v>DKANGIOAUG305</v>
      </c>
      <c r="O199" s="38" t="s">
        <v>10</v>
      </c>
      <c r="P199" s="38" t="s">
        <v>1067</v>
      </c>
      <c r="Q199" s="38" t="str">
        <f t="shared" si="44"/>
        <v>DKANGIOAUG305</v>
      </c>
      <c r="R199" s="38" t="s">
        <v>10</v>
      </c>
      <c r="S199" s="38" t="str">
        <f t="shared" si="45"/>
        <v>2015-12-22</v>
      </c>
      <c r="T199" s="38" t="str">
        <f t="shared" si="46"/>
        <v>2021-12-22</v>
      </c>
      <c r="U199" s="38" t="s">
        <v>1068</v>
      </c>
      <c r="V199" s="38" t="s">
        <v>1068</v>
      </c>
      <c r="W199" s="38" t="s">
        <v>1068</v>
      </c>
      <c r="X199" s="38" t="s">
        <v>1068</v>
      </c>
      <c r="Y199" s="38" t="s">
        <v>1069</v>
      </c>
      <c r="Z199" s="38" t="str">
        <f t="shared" si="47"/>
        <v>DKANGIOAUG305</v>
      </c>
      <c r="AA199" s="38" t="str">
        <f t="shared" si="48"/>
        <v>DKANGIOAUG305</v>
      </c>
      <c r="AB199" s="38" t="s">
        <v>1070</v>
      </c>
      <c r="AC199" s="40" t="str">
        <f t="shared" si="49"/>
        <v>2011-06-01</v>
      </c>
      <c r="AD199" s="40" t="str">
        <f t="shared" si="50"/>
        <v>2013-09-30</v>
      </c>
      <c r="AE199" s="41" t="str">
        <f t="shared" si="51"/>
        <v>DKCOAST105</v>
      </c>
      <c r="AF199" s="38" t="s">
        <v>1066</v>
      </c>
      <c r="AG199" s="38" t="s">
        <v>1068</v>
      </c>
      <c r="AH199" s="38" t="s">
        <v>1068</v>
      </c>
      <c r="AI199" s="38" t="str">
        <f t="shared" si="52"/>
        <v>TRUE</v>
      </c>
      <c r="AJ199" s="38" t="str">
        <f t="shared" si="53"/>
        <v>FALSE</v>
      </c>
      <c r="AK199" s="38" t="str">
        <f t="shared" si="54"/>
        <v>FALSE</v>
      </c>
      <c r="AL199" s="38" t="s">
        <v>1071</v>
      </c>
      <c r="AM199" s="38">
        <v>-9999</v>
      </c>
      <c r="AN199" s="38">
        <v>-9999</v>
      </c>
      <c r="AO199" s="38" t="s">
        <v>1072</v>
      </c>
      <c r="AP199" s="39" t="str">
        <f t="shared" si="55"/>
        <v>http://www.miljoeportal.dk/borger/Intro_overfladevand/Sider/default.aspx</v>
      </c>
    </row>
    <row r="200" spans="1:42" ht="15.75" x14ac:dyDescent="0.25">
      <c r="A200" s="13" t="s">
        <v>528</v>
      </c>
      <c r="B200" s="32">
        <v>552175.65368042456</v>
      </c>
      <c r="C200" s="32">
        <v>6089408.9358157329</v>
      </c>
      <c r="D200" s="37" t="s">
        <v>62</v>
      </c>
      <c r="E200" s="18">
        <v>40695</v>
      </c>
      <c r="F200" s="18">
        <v>41547</v>
      </c>
      <c r="G200" s="22" t="s">
        <v>96</v>
      </c>
      <c r="H200" s="22" t="s">
        <v>97</v>
      </c>
      <c r="I200" s="22" t="s">
        <v>97</v>
      </c>
      <c r="J200" s="22" t="s">
        <v>94</v>
      </c>
      <c r="K200" s="22" t="s">
        <v>94</v>
      </c>
      <c r="L200" s="20" t="s">
        <v>101</v>
      </c>
      <c r="M200" s="37" t="str">
        <f t="shared" si="42"/>
        <v>POINT (552175.654 6089408.936)</v>
      </c>
      <c r="N200" s="38" t="str">
        <f t="shared" si="43"/>
        <v>DKANGIOAUG306</v>
      </c>
      <c r="O200" s="38" t="s">
        <v>10</v>
      </c>
      <c r="P200" s="38" t="s">
        <v>1067</v>
      </c>
      <c r="Q200" s="38" t="str">
        <f t="shared" si="44"/>
        <v>DKANGIOAUG306</v>
      </c>
      <c r="R200" s="38" t="s">
        <v>10</v>
      </c>
      <c r="S200" s="38" t="str">
        <f t="shared" si="45"/>
        <v>2015-12-22</v>
      </c>
      <c r="T200" s="38" t="str">
        <f t="shared" si="46"/>
        <v>2021-12-22</v>
      </c>
      <c r="U200" s="38" t="s">
        <v>1068</v>
      </c>
      <c r="V200" s="38" t="s">
        <v>1068</v>
      </c>
      <c r="W200" s="38" t="s">
        <v>1068</v>
      </c>
      <c r="X200" s="38" t="s">
        <v>1068</v>
      </c>
      <c r="Y200" s="38" t="s">
        <v>1069</v>
      </c>
      <c r="Z200" s="38" t="str">
        <f t="shared" si="47"/>
        <v>DKANGIOAUG306</v>
      </c>
      <c r="AA200" s="38" t="str">
        <f t="shared" si="48"/>
        <v>DKANGIOAUG306</v>
      </c>
      <c r="AB200" s="38" t="s">
        <v>1070</v>
      </c>
      <c r="AC200" s="40" t="str">
        <f t="shared" si="49"/>
        <v>2011-06-01</v>
      </c>
      <c r="AD200" s="40" t="str">
        <f t="shared" si="50"/>
        <v>2013-09-30</v>
      </c>
      <c r="AE200" s="41" t="str">
        <f t="shared" si="51"/>
        <v>DKCOAST105</v>
      </c>
      <c r="AF200" s="38" t="s">
        <v>1066</v>
      </c>
      <c r="AG200" s="38" t="s">
        <v>1068</v>
      </c>
      <c r="AH200" s="38" t="s">
        <v>1068</v>
      </c>
      <c r="AI200" s="38" t="str">
        <f t="shared" si="52"/>
        <v>TRUE</v>
      </c>
      <c r="AJ200" s="38" t="str">
        <f t="shared" si="53"/>
        <v>FALSE</v>
      </c>
      <c r="AK200" s="38" t="str">
        <f t="shared" si="54"/>
        <v>FALSE</v>
      </c>
      <c r="AL200" s="38" t="s">
        <v>1071</v>
      </c>
      <c r="AM200" s="38">
        <v>-9999</v>
      </c>
      <c r="AN200" s="38">
        <v>-9999</v>
      </c>
      <c r="AO200" s="38" t="s">
        <v>1072</v>
      </c>
      <c r="AP200" s="39" t="str">
        <f t="shared" si="55"/>
        <v>http://www.miljoeportal.dk/borger/Intro_overfladevand/Sider/default.aspx</v>
      </c>
    </row>
    <row r="201" spans="1:42" ht="15.75" x14ac:dyDescent="0.25">
      <c r="A201" s="13" t="s">
        <v>530</v>
      </c>
      <c r="B201" s="32">
        <v>536490.12480787956</v>
      </c>
      <c r="C201" s="32">
        <v>6123251.7420007242</v>
      </c>
      <c r="D201" s="37" t="s">
        <v>119</v>
      </c>
      <c r="E201" s="18">
        <v>39234</v>
      </c>
      <c r="F201" s="18">
        <v>39355</v>
      </c>
      <c r="G201" s="22" t="s">
        <v>96</v>
      </c>
      <c r="H201" s="22" t="s">
        <v>97</v>
      </c>
      <c r="I201" s="22" t="s">
        <v>97</v>
      </c>
      <c r="J201" s="22" t="s">
        <v>94</v>
      </c>
      <c r="K201" s="22" t="s">
        <v>94</v>
      </c>
      <c r="L201" s="20" t="s">
        <v>101</v>
      </c>
      <c r="M201" s="37" t="str">
        <f t="shared" si="42"/>
        <v>POINT (536490.125 6123251.742)</v>
      </c>
      <c r="N201" s="38" t="str">
        <f t="shared" si="43"/>
        <v>DKANGIOHADERSLEV2N</v>
      </c>
      <c r="O201" s="38" t="s">
        <v>10</v>
      </c>
      <c r="P201" s="38" t="s">
        <v>1067</v>
      </c>
      <c r="Q201" s="38" t="str">
        <f t="shared" si="44"/>
        <v>DKANGIOHADERSLEV2N</v>
      </c>
      <c r="R201" s="38" t="s">
        <v>10</v>
      </c>
      <c r="S201" s="38" t="str">
        <f t="shared" si="45"/>
        <v>2015-12-22</v>
      </c>
      <c r="T201" s="38" t="str">
        <f t="shared" si="46"/>
        <v>2021-12-22</v>
      </c>
      <c r="U201" s="38" t="s">
        <v>1068</v>
      </c>
      <c r="V201" s="38" t="s">
        <v>1068</v>
      </c>
      <c r="W201" s="38" t="s">
        <v>1068</v>
      </c>
      <c r="X201" s="38" t="s">
        <v>1068</v>
      </c>
      <c r="Y201" s="38" t="s">
        <v>1069</v>
      </c>
      <c r="Z201" s="38" t="str">
        <f t="shared" si="47"/>
        <v>DKANGIOHADERSLEV2N</v>
      </c>
      <c r="AA201" s="38" t="str">
        <f t="shared" si="48"/>
        <v>DKANGIOHADERSLEV2N</v>
      </c>
      <c r="AB201" s="38" t="s">
        <v>1070</v>
      </c>
      <c r="AC201" s="40" t="str">
        <f t="shared" si="49"/>
        <v>2007-06-01</v>
      </c>
      <c r="AD201" s="40" t="str">
        <f t="shared" si="50"/>
        <v>2007-09-30</v>
      </c>
      <c r="AE201" s="41" t="str">
        <f t="shared" si="51"/>
        <v>DKCOAST106</v>
      </c>
      <c r="AF201" s="38" t="s">
        <v>1066</v>
      </c>
      <c r="AG201" s="38" t="s">
        <v>1068</v>
      </c>
      <c r="AH201" s="38" t="s">
        <v>1068</v>
      </c>
      <c r="AI201" s="38" t="str">
        <f t="shared" si="52"/>
        <v>TRUE</v>
      </c>
      <c r="AJ201" s="38" t="str">
        <f t="shared" si="53"/>
        <v>FALSE</v>
      </c>
      <c r="AK201" s="38" t="str">
        <f t="shared" si="54"/>
        <v>FALSE</v>
      </c>
      <c r="AL201" s="38" t="s">
        <v>1071</v>
      </c>
      <c r="AM201" s="38">
        <v>-9999</v>
      </c>
      <c r="AN201" s="38">
        <v>-9999</v>
      </c>
      <c r="AO201" s="38" t="s">
        <v>1072</v>
      </c>
      <c r="AP201" s="39" t="str">
        <f t="shared" si="55"/>
        <v>http://www.miljoeportal.dk/borger/Intro_overfladevand/Sider/default.aspx</v>
      </c>
    </row>
    <row r="202" spans="1:42" ht="15.75" x14ac:dyDescent="0.25">
      <c r="A202" s="13" t="s">
        <v>532</v>
      </c>
      <c r="B202" s="32">
        <v>536578.94974291883</v>
      </c>
      <c r="C202" s="32">
        <v>6123041.0248766961</v>
      </c>
      <c r="D202" s="37" t="s">
        <v>119</v>
      </c>
      <c r="E202" s="18">
        <v>39234</v>
      </c>
      <c r="F202" s="18">
        <v>39355</v>
      </c>
      <c r="G202" s="22" t="s">
        <v>96</v>
      </c>
      <c r="H202" s="22" t="s">
        <v>97</v>
      </c>
      <c r="I202" s="22" t="s">
        <v>97</v>
      </c>
      <c r="J202" s="22" t="s">
        <v>94</v>
      </c>
      <c r="K202" s="22" t="s">
        <v>94</v>
      </c>
      <c r="L202" s="20" t="s">
        <v>101</v>
      </c>
      <c r="M202" s="37" t="str">
        <f t="shared" si="42"/>
        <v>POINT (536578.95 6123041.025)</v>
      </c>
      <c r="N202" s="38" t="str">
        <f t="shared" si="43"/>
        <v>DKANGIOHADERSLEV2S</v>
      </c>
      <c r="O202" s="38" t="s">
        <v>10</v>
      </c>
      <c r="P202" s="38" t="s">
        <v>1067</v>
      </c>
      <c r="Q202" s="38" t="str">
        <f t="shared" si="44"/>
        <v>DKANGIOHADERSLEV2S</v>
      </c>
      <c r="R202" s="38" t="s">
        <v>10</v>
      </c>
      <c r="S202" s="38" t="str">
        <f t="shared" si="45"/>
        <v>2015-12-22</v>
      </c>
      <c r="T202" s="38" t="str">
        <f t="shared" si="46"/>
        <v>2021-12-22</v>
      </c>
      <c r="U202" s="38" t="s">
        <v>1068</v>
      </c>
      <c r="V202" s="38" t="s">
        <v>1068</v>
      </c>
      <c r="W202" s="38" t="s">
        <v>1068</v>
      </c>
      <c r="X202" s="38" t="s">
        <v>1068</v>
      </c>
      <c r="Y202" s="38" t="s">
        <v>1069</v>
      </c>
      <c r="Z202" s="38" t="str">
        <f t="shared" si="47"/>
        <v>DKANGIOHADERSLEV2S</v>
      </c>
      <c r="AA202" s="38" t="str">
        <f t="shared" si="48"/>
        <v>DKANGIOHADERSLEV2S</v>
      </c>
      <c r="AB202" s="38" t="s">
        <v>1070</v>
      </c>
      <c r="AC202" s="40" t="str">
        <f t="shared" si="49"/>
        <v>2007-06-01</v>
      </c>
      <c r="AD202" s="40" t="str">
        <f t="shared" si="50"/>
        <v>2007-09-30</v>
      </c>
      <c r="AE202" s="41" t="str">
        <f t="shared" si="51"/>
        <v>DKCOAST106</v>
      </c>
      <c r="AF202" s="38" t="s">
        <v>1066</v>
      </c>
      <c r="AG202" s="38" t="s">
        <v>1068</v>
      </c>
      <c r="AH202" s="38" t="s">
        <v>1068</v>
      </c>
      <c r="AI202" s="38" t="str">
        <f t="shared" si="52"/>
        <v>TRUE</v>
      </c>
      <c r="AJ202" s="38" t="str">
        <f t="shared" si="53"/>
        <v>FALSE</v>
      </c>
      <c r="AK202" s="38" t="str">
        <f t="shared" si="54"/>
        <v>FALSE</v>
      </c>
      <c r="AL202" s="38" t="s">
        <v>1071</v>
      </c>
      <c r="AM202" s="38">
        <v>-9999</v>
      </c>
      <c r="AN202" s="38">
        <v>-9999</v>
      </c>
      <c r="AO202" s="38" t="s">
        <v>1072</v>
      </c>
      <c r="AP202" s="39" t="str">
        <f t="shared" si="55"/>
        <v>http://www.miljoeportal.dk/borger/Intro_overfladevand/Sider/default.aspx</v>
      </c>
    </row>
    <row r="203" spans="1:42" ht="15.75" x14ac:dyDescent="0.25">
      <c r="A203" s="13" t="s">
        <v>534</v>
      </c>
      <c r="B203" s="32">
        <v>541400.96922377835</v>
      </c>
      <c r="C203" s="32">
        <v>6085534.9971870566</v>
      </c>
      <c r="D203" s="37" t="s">
        <v>121</v>
      </c>
      <c r="E203" s="18">
        <v>40695</v>
      </c>
      <c r="F203" s="18">
        <v>41547</v>
      </c>
      <c r="G203" s="22" t="s">
        <v>96</v>
      </c>
      <c r="H203" s="22" t="s">
        <v>97</v>
      </c>
      <c r="I203" s="22" t="s">
        <v>97</v>
      </c>
      <c r="J203" s="22" t="s">
        <v>94</v>
      </c>
      <c r="K203" s="22" t="s">
        <v>94</v>
      </c>
      <c r="L203" s="20" t="s">
        <v>101</v>
      </c>
      <c r="M203" s="37" t="str">
        <f t="shared" si="42"/>
        <v>POINT (541400.969 6085534.997)</v>
      </c>
      <c r="N203" s="38" t="str">
        <f t="shared" si="43"/>
        <v>DKANGIONYBOEL32</v>
      </c>
      <c r="O203" s="38" t="s">
        <v>10</v>
      </c>
      <c r="P203" s="38" t="s">
        <v>1067</v>
      </c>
      <c r="Q203" s="38" t="str">
        <f t="shared" si="44"/>
        <v>DKANGIONYBOEL32</v>
      </c>
      <c r="R203" s="38" t="s">
        <v>10</v>
      </c>
      <c r="S203" s="38" t="str">
        <f t="shared" si="45"/>
        <v>2015-12-22</v>
      </c>
      <c r="T203" s="38" t="str">
        <f t="shared" si="46"/>
        <v>2021-12-22</v>
      </c>
      <c r="U203" s="38" t="s">
        <v>1068</v>
      </c>
      <c r="V203" s="38" t="s">
        <v>1068</v>
      </c>
      <c r="W203" s="38" t="s">
        <v>1068</v>
      </c>
      <c r="X203" s="38" t="s">
        <v>1068</v>
      </c>
      <c r="Y203" s="38" t="s">
        <v>1069</v>
      </c>
      <c r="Z203" s="38" t="str">
        <f t="shared" si="47"/>
        <v>DKANGIONYBOEL32</v>
      </c>
      <c r="AA203" s="38" t="str">
        <f t="shared" si="48"/>
        <v>DKANGIONYBOEL32</v>
      </c>
      <c r="AB203" s="38" t="s">
        <v>1070</v>
      </c>
      <c r="AC203" s="40" t="str">
        <f t="shared" si="49"/>
        <v>2011-06-01</v>
      </c>
      <c r="AD203" s="40" t="str">
        <f t="shared" si="50"/>
        <v>2013-09-30</v>
      </c>
      <c r="AE203" s="41" t="str">
        <f t="shared" si="51"/>
        <v>DKCOAST110</v>
      </c>
      <c r="AF203" s="38" t="s">
        <v>1066</v>
      </c>
      <c r="AG203" s="38" t="s">
        <v>1068</v>
      </c>
      <c r="AH203" s="38" t="s">
        <v>1068</v>
      </c>
      <c r="AI203" s="38" t="str">
        <f t="shared" si="52"/>
        <v>TRUE</v>
      </c>
      <c r="AJ203" s="38" t="str">
        <f t="shared" si="53"/>
        <v>FALSE</v>
      </c>
      <c r="AK203" s="38" t="str">
        <f t="shared" si="54"/>
        <v>FALSE</v>
      </c>
      <c r="AL203" s="38" t="s">
        <v>1071</v>
      </c>
      <c r="AM203" s="38">
        <v>-9999</v>
      </c>
      <c r="AN203" s="38">
        <v>-9999</v>
      </c>
      <c r="AO203" s="38" t="s">
        <v>1072</v>
      </c>
      <c r="AP203" s="39" t="str">
        <f t="shared" si="55"/>
        <v>http://www.miljoeportal.dk/borger/Intro_overfladevand/Sider/default.aspx</v>
      </c>
    </row>
    <row r="204" spans="1:42" ht="15.75" x14ac:dyDescent="0.25">
      <c r="A204" s="13" t="s">
        <v>535</v>
      </c>
      <c r="B204" s="32">
        <v>532483.41524664883</v>
      </c>
      <c r="C204" s="32">
        <v>6080264.7286823737</v>
      </c>
      <c r="D204" s="37" t="s">
        <v>122</v>
      </c>
      <c r="E204" s="18">
        <v>39234</v>
      </c>
      <c r="F204" s="18">
        <v>41547</v>
      </c>
      <c r="G204" s="22" t="s">
        <v>96</v>
      </c>
      <c r="H204" s="22" t="s">
        <v>97</v>
      </c>
      <c r="I204" s="22" t="s">
        <v>97</v>
      </c>
      <c r="J204" s="22" t="s">
        <v>94</v>
      </c>
      <c r="K204" s="22" t="s">
        <v>94</v>
      </c>
      <c r="L204" s="20" t="s">
        <v>101</v>
      </c>
      <c r="M204" s="37" t="str">
        <f t="shared" si="42"/>
        <v>POINT (532483.415 6080264.729)</v>
      </c>
      <c r="N204" s="38" t="str">
        <f t="shared" si="43"/>
        <v>DKANGIOFLENSBINDRE34B</v>
      </c>
      <c r="O204" s="38" t="s">
        <v>10</v>
      </c>
      <c r="P204" s="38" t="s">
        <v>1067</v>
      </c>
      <c r="Q204" s="38" t="str">
        <f t="shared" si="44"/>
        <v>DKANGIOFLENSBINDRE34B</v>
      </c>
      <c r="R204" s="38" t="s">
        <v>10</v>
      </c>
      <c r="S204" s="38" t="str">
        <f t="shared" si="45"/>
        <v>2015-12-22</v>
      </c>
      <c r="T204" s="38" t="str">
        <f t="shared" si="46"/>
        <v>2021-12-22</v>
      </c>
      <c r="U204" s="38" t="s">
        <v>1068</v>
      </c>
      <c r="V204" s="38" t="s">
        <v>1068</v>
      </c>
      <c r="W204" s="38" t="s">
        <v>1068</v>
      </c>
      <c r="X204" s="38" t="s">
        <v>1068</v>
      </c>
      <c r="Y204" s="38" t="s">
        <v>1069</v>
      </c>
      <c r="Z204" s="38" t="str">
        <f t="shared" si="47"/>
        <v>DKANGIOFLENSBINDRE34B</v>
      </c>
      <c r="AA204" s="38" t="str">
        <f t="shared" si="48"/>
        <v>DKANGIOFLENSBINDRE34B</v>
      </c>
      <c r="AB204" s="38" t="s">
        <v>1070</v>
      </c>
      <c r="AC204" s="40" t="str">
        <f t="shared" si="49"/>
        <v>2007-06-01</v>
      </c>
      <c r="AD204" s="40" t="str">
        <f t="shared" si="50"/>
        <v>2013-09-30</v>
      </c>
      <c r="AE204" s="41" t="str">
        <f t="shared" si="51"/>
        <v>DKCOAST113</v>
      </c>
      <c r="AF204" s="38" t="s">
        <v>1066</v>
      </c>
      <c r="AG204" s="38" t="s">
        <v>1068</v>
      </c>
      <c r="AH204" s="38" t="s">
        <v>1068</v>
      </c>
      <c r="AI204" s="38" t="str">
        <f t="shared" si="52"/>
        <v>TRUE</v>
      </c>
      <c r="AJ204" s="38" t="str">
        <f t="shared" si="53"/>
        <v>FALSE</v>
      </c>
      <c r="AK204" s="38" t="str">
        <f t="shared" si="54"/>
        <v>FALSE</v>
      </c>
      <c r="AL204" s="38" t="s">
        <v>1071</v>
      </c>
      <c r="AM204" s="38">
        <v>-9999</v>
      </c>
      <c r="AN204" s="38">
        <v>-9999</v>
      </c>
      <c r="AO204" s="38" t="s">
        <v>1072</v>
      </c>
      <c r="AP204" s="39" t="str">
        <f t="shared" si="55"/>
        <v>http://www.miljoeportal.dk/borger/Intro_overfladevand/Sider/default.aspx</v>
      </c>
    </row>
    <row r="205" spans="1:42" ht="15.75" x14ac:dyDescent="0.25">
      <c r="A205" s="13" t="s">
        <v>537</v>
      </c>
      <c r="B205" s="32">
        <v>528118.19505204656</v>
      </c>
      <c r="C205" s="32">
        <v>6076418.4105098266</v>
      </c>
      <c r="D205" s="37" t="s">
        <v>122</v>
      </c>
      <c r="E205" s="18">
        <v>41061</v>
      </c>
      <c r="F205" s="18">
        <v>41547</v>
      </c>
      <c r="G205" s="22" t="s">
        <v>96</v>
      </c>
      <c r="H205" s="22" t="s">
        <v>97</v>
      </c>
      <c r="I205" s="22" t="s">
        <v>97</v>
      </c>
      <c r="J205" s="22" t="s">
        <v>94</v>
      </c>
      <c r="K205" s="22" t="s">
        <v>94</v>
      </c>
      <c r="L205" s="20" t="s">
        <v>101</v>
      </c>
      <c r="M205" s="37" t="str">
        <f t="shared" si="42"/>
        <v>POINT (528118.195 6076418.411)</v>
      </c>
      <c r="N205" s="38" t="str">
        <f t="shared" si="43"/>
        <v>DKANGIOFLENSBINDRE35DK</v>
      </c>
      <c r="O205" s="38" t="s">
        <v>10</v>
      </c>
      <c r="P205" s="38" t="s">
        <v>1067</v>
      </c>
      <c r="Q205" s="38" t="str">
        <f t="shared" si="44"/>
        <v>DKANGIOFLENSBINDRE35DK</v>
      </c>
      <c r="R205" s="38" t="s">
        <v>10</v>
      </c>
      <c r="S205" s="38" t="str">
        <f t="shared" si="45"/>
        <v>2015-12-22</v>
      </c>
      <c r="T205" s="38" t="str">
        <f t="shared" si="46"/>
        <v>2021-12-22</v>
      </c>
      <c r="U205" s="38" t="s">
        <v>1068</v>
      </c>
      <c r="V205" s="38" t="s">
        <v>1068</v>
      </c>
      <c r="W205" s="38" t="s">
        <v>1068</v>
      </c>
      <c r="X205" s="38" t="s">
        <v>1068</v>
      </c>
      <c r="Y205" s="38" t="s">
        <v>1069</v>
      </c>
      <c r="Z205" s="38" t="str">
        <f t="shared" si="47"/>
        <v>DKANGIOFLENSBINDRE35DK</v>
      </c>
      <c r="AA205" s="38" t="str">
        <f t="shared" si="48"/>
        <v>DKANGIOFLENSBINDRE35DK</v>
      </c>
      <c r="AB205" s="38" t="s">
        <v>1070</v>
      </c>
      <c r="AC205" s="40" t="str">
        <f t="shared" si="49"/>
        <v>2012-06-01</v>
      </c>
      <c r="AD205" s="40" t="str">
        <f t="shared" si="50"/>
        <v>2013-09-30</v>
      </c>
      <c r="AE205" s="41" t="str">
        <f t="shared" si="51"/>
        <v>DKCOAST113</v>
      </c>
      <c r="AF205" s="38" t="s">
        <v>1066</v>
      </c>
      <c r="AG205" s="38" t="s">
        <v>1068</v>
      </c>
      <c r="AH205" s="38" t="s">
        <v>1068</v>
      </c>
      <c r="AI205" s="38" t="str">
        <f t="shared" si="52"/>
        <v>TRUE</v>
      </c>
      <c r="AJ205" s="38" t="str">
        <f t="shared" si="53"/>
        <v>FALSE</v>
      </c>
      <c r="AK205" s="38" t="str">
        <f t="shared" si="54"/>
        <v>FALSE</v>
      </c>
      <c r="AL205" s="38" t="s">
        <v>1071</v>
      </c>
      <c r="AM205" s="38">
        <v>-9999</v>
      </c>
      <c r="AN205" s="38">
        <v>-9999</v>
      </c>
      <c r="AO205" s="38" t="s">
        <v>1072</v>
      </c>
      <c r="AP205" s="39" t="str">
        <f t="shared" si="55"/>
        <v>http://www.miljoeportal.dk/borger/Intro_overfladevand/Sider/default.aspx</v>
      </c>
    </row>
    <row r="206" spans="1:42" ht="15.75" x14ac:dyDescent="0.25">
      <c r="A206" s="13" t="s">
        <v>539</v>
      </c>
      <c r="B206" s="32">
        <v>535103.82097705302</v>
      </c>
      <c r="C206" s="32">
        <v>6081508.5317254206</v>
      </c>
      <c r="D206" s="37" t="s">
        <v>122</v>
      </c>
      <c r="E206" s="18">
        <v>40695</v>
      </c>
      <c r="F206" s="18">
        <v>41547</v>
      </c>
      <c r="G206" s="22" t="s">
        <v>96</v>
      </c>
      <c r="H206" s="22" t="s">
        <v>97</v>
      </c>
      <c r="I206" s="22" t="s">
        <v>97</v>
      </c>
      <c r="J206" s="22" t="s">
        <v>94</v>
      </c>
      <c r="K206" s="22" t="s">
        <v>94</v>
      </c>
      <c r="L206" s="20" t="s">
        <v>101</v>
      </c>
      <c r="M206" s="37" t="str">
        <f t="shared" si="42"/>
        <v>POINT (535103.821 6081508.532)</v>
      </c>
      <c r="N206" s="38" t="str">
        <f t="shared" si="43"/>
        <v>DKANGIOFLENSBINDREFF89</v>
      </c>
      <c r="O206" s="38" t="s">
        <v>10</v>
      </c>
      <c r="P206" s="38" t="s">
        <v>1067</v>
      </c>
      <c r="Q206" s="38" t="str">
        <f t="shared" si="44"/>
        <v>DKANGIOFLENSBINDREFF89</v>
      </c>
      <c r="R206" s="38" t="s">
        <v>10</v>
      </c>
      <c r="S206" s="38" t="str">
        <f t="shared" si="45"/>
        <v>2015-12-22</v>
      </c>
      <c r="T206" s="38" t="str">
        <f t="shared" si="46"/>
        <v>2021-12-22</v>
      </c>
      <c r="U206" s="38" t="s">
        <v>1068</v>
      </c>
      <c r="V206" s="38" t="s">
        <v>1068</v>
      </c>
      <c r="W206" s="38" t="s">
        <v>1068</v>
      </c>
      <c r="X206" s="38" t="s">
        <v>1068</v>
      </c>
      <c r="Y206" s="38" t="s">
        <v>1069</v>
      </c>
      <c r="Z206" s="38" t="str">
        <f t="shared" si="47"/>
        <v>DKANGIOFLENSBINDREFF89</v>
      </c>
      <c r="AA206" s="38" t="str">
        <f t="shared" si="48"/>
        <v>DKANGIOFLENSBINDREFF89</v>
      </c>
      <c r="AB206" s="38" t="s">
        <v>1070</v>
      </c>
      <c r="AC206" s="40" t="str">
        <f t="shared" si="49"/>
        <v>2011-06-01</v>
      </c>
      <c r="AD206" s="40" t="str">
        <f t="shared" si="50"/>
        <v>2013-09-30</v>
      </c>
      <c r="AE206" s="41" t="str">
        <f t="shared" si="51"/>
        <v>DKCOAST113</v>
      </c>
      <c r="AF206" s="38" t="s">
        <v>1066</v>
      </c>
      <c r="AG206" s="38" t="s">
        <v>1068</v>
      </c>
      <c r="AH206" s="38" t="s">
        <v>1068</v>
      </c>
      <c r="AI206" s="38" t="str">
        <f t="shared" si="52"/>
        <v>TRUE</v>
      </c>
      <c r="AJ206" s="38" t="str">
        <f t="shared" si="53"/>
        <v>FALSE</v>
      </c>
      <c r="AK206" s="38" t="str">
        <f t="shared" si="54"/>
        <v>FALSE</v>
      </c>
      <c r="AL206" s="38" t="s">
        <v>1071</v>
      </c>
      <c r="AM206" s="38">
        <v>-9999</v>
      </c>
      <c r="AN206" s="38">
        <v>-9999</v>
      </c>
      <c r="AO206" s="38" t="s">
        <v>1072</v>
      </c>
      <c r="AP206" s="39" t="str">
        <f t="shared" si="55"/>
        <v>http://www.miljoeportal.dk/borger/Intro_overfladevand/Sider/default.aspx</v>
      </c>
    </row>
    <row r="207" spans="1:42" ht="15.75" x14ac:dyDescent="0.25">
      <c r="A207" s="13" t="s">
        <v>541</v>
      </c>
      <c r="B207" s="32">
        <v>556708.57487252192</v>
      </c>
      <c r="C207" s="32">
        <v>6082897.8565412434</v>
      </c>
      <c r="D207" s="37" t="s">
        <v>63</v>
      </c>
      <c r="E207" s="18">
        <v>39234</v>
      </c>
      <c r="F207" s="18">
        <v>41547</v>
      </c>
      <c r="G207" s="22" t="s">
        <v>96</v>
      </c>
      <c r="H207" s="22" t="s">
        <v>97</v>
      </c>
      <c r="I207" s="22" t="s">
        <v>97</v>
      </c>
      <c r="J207" s="22" t="s">
        <v>94</v>
      </c>
      <c r="K207" s="22" t="s">
        <v>94</v>
      </c>
      <c r="L207" s="20" t="s">
        <v>101</v>
      </c>
      <c r="M207" s="37" t="str">
        <f t="shared" si="42"/>
        <v>POINT (556708.575 6082897.857)</v>
      </c>
      <c r="N207" s="38" t="str">
        <f t="shared" si="43"/>
        <v>DKANGIOFLENSBYDRE27</v>
      </c>
      <c r="O207" s="38" t="s">
        <v>10</v>
      </c>
      <c r="P207" s="38" t="s">
        <v>1067</v>
      </c>
      <c r="Q207" s="38" t="str">
        <f t="shared" si="44"/>
        <v>DKANGIOFLENSBYDRE27</v>
      </c>
      <c r="R207" s="38" t="s">
        <v>10</v>
      </c>
      <c r="S207" s="38" t="str">
        <f t="shared" si="45"/>
        <v>2015-12-22</v>
      </c>
      <c r="T207" s="38" t="str">
        <f t="shared" si="46"/>
        <v>2021-12-22</v>
      </c>
      <c r="U207" s="38" t="s">
        <v>1068</v>
      </c>
      <c r="V207" s="38" t="s">
        <v>1068</v>
      </c>
      <c r="W207" s="38" t="s">
        <v>1068</v>
      </c>
      <c r="X207" s="38" t="s">
        <v>1068</v>
      </c>
      <c r="Y207" s="38" t="s">
        <v>1069</v>
      </c>
      <c r="Z207" s="38" t="str">
        <f t="shared" si="47"/>
        <v>DKANGIOFLENSBYDRE27</v>
      </c>
      <c r="AA207" s="38" t="str">
        <f t="shared" si="48"/>
        <v>DKANGIOFLENSBYDRE27</v>
      </c>
      <c r="AB207" s="38" t="s">
        <v>1070</v>
      </c>
      <c r="AC207" s="40" t="str">
        <f t="shared" si="49"/>
        <v>2007-06-01</v>
      </c>
      <c r="AD207" s="40" t="str">
        <f t="shared" si="50"/>
        <v>2013-09-30</v>
      </c>
      <c r="AE207" s="41" t="str">
        <f t="shared" si="51"/>
        <v>DKCOAST114</v>
      </c>
      <c r="AF207" s="38" t="s">
        <v>1066</v>
      </c>
      <c r="AG207" s="38" t="s">
        <v>1068</v>
      </c>
      <c r="AH207" s="38" t="s">
        <v>1068</v>
      </c>
      <c r="AI207" s="38" t="str">
        <f t="shared" si="52"/>
        <v>TRUE</v>
      </c>
      <c r="AJ207" s="38" t="str">
        <f t="shared" si="53"/>
        <v>FALSE</v>
      </c>
      <c r="AK207" s="38" t="str">
        <f t="shared" si="54"/>
        <v>FALSE</v>
      </c>
      <c r="AL207" s="38" t="s">
        <v>1071</v>
      </c>
      <c r="AM207" s="38">
        <v>-9999</v>
      </c>
      <c r="AN207" s="38">
        <v>-9999</v>
      </c>
      <c r="AO207" s="38" t="s">
        <v>1072</v>
      </c>
      <c r="AP207" s="39" t="str">
        <f t="shared" si="55"/>
        <v>http://www.miljoeportal.dk/borger/Intro_overfladevand/Sider/default.aspx</v>
      </c>
    </row>
    <row r="208" spans="1:42" ht="15.75" x14ac:dyDescent="0.25">
      <c r="A208" s="13" t="s">
        <v>542</v>
      </c>
      <c r="B208" s="32">
        <v>544474.16048644669</v>
      </c>
      <c r="C208" s="32">
        <v>6078809.4082726799</v>
      </c>
      <c r="D208" s="37" t="s">
        <v>63</v>
      </c>
      <c r="E208" s="18">
        <v>39234</v>
      </c>
      <c r="F208" s="18">
        <v>40451</v>
      </c>
      <c r="G208" s="22" t="s">
        <v>96</v>
      </c>
      <c r="H208" s="22" t="s">
        <v>97</v>
      </c>
      <c r="I208" s="22" t="s">
        <v>97</v>
      </c>
      <c r="J208" s="22" t="s">
        <v>94</v>
      </c>
      <c r="K208" s="22" t="s">
        <v>94</v>
      </c>
      <c r="L208" s="20" t="s">
        <v>101</v>
      </c>
      <c r="M208" s="37" t="str">
        <f t="shared" si="42"/>
        <v>POINT (544474.16 6078809.408)</v>
      </c>
      <c r="N208" s="38" t="str">
        <f t="shared" si="43"/>
        <v>DKANGIOFLENSBYDRE29</v>
      </c>
      <c r="O208" s="38" t="s">
        <v>10</v>
      </c>
      <c r="P208" s="38" t="s">
        <v>1067</v>
      </c>
      <c r="Q208" s="38" t="str">
        <f t="shared" si="44"/>
        <v>DKANGIOFLENSBYDRE29</v>
      </c>
      <c r="R208" s="38" t="s">
        <v>10</v>
      </c>
      <c r="S208" s="38" t="str">
        <f t="shared" si="45"/>
        <v>2015-12-22</v>
      </c>
      <c r="T208" s="38" t="str">
        <f t="shared" si="46"/>
        <v>2021-12-22</v>
      </c>
      <c r="U208" s="38" t="s">
        <v>1068</v>
      </c>
      <c r="V208" s="38" t="s">
        <v>1068</v>
      </c>
      <c r="W208" s="38" t="s">
        <v>1068</v>
      </c>
      <c r="X208" s="38" t="s">
        <v>1068</v>
      </c>
      <c r="Y208" s="38" t="s">
        <v>1069</v>
      </c>
      <c r="Z208" s="38" t="str">
        <f t="shared" si="47"/>
        <v>DKANGIOFLENSBYDRE29</v>
      </c>
      <c r="AA208" s="38" t="str">
        <f t="shared" si="48"/>
        <v>DKANGIOFLENSBYDRE29</v>
      </c>
      <c r="AB208" s="38" t="s">
        <v>1070</v>
      </c>
      <c r="AC208" s="40" t="str">
        <f t="shared" si="49"/>
        <v>2007-06-01</v>
      </c>
      <c r="AD208" s="40" t="str">
        <f t="shared" si="50"/>
        <v>2010-09-30</v>
      </c>
      <c r="AE208" s="41" t="str">
        <f t="shared" si="51"/>
        <v>DKCOAST114</v>
      </c>
      <c r="AF208" s="38" t="s">
        <v>1066</v>
      </c>
      <c r="AG208" s="38" t="s">
        <v>1068</v>
      </c>
      <c r="AH208" s="38" t="s">
        <v>1068</v>
      </c>
      <c r="AI208" s="38" t="str">
        <f t="shared" si="52"/>
        <v>TRUE</v>
      </c>
      <c r="AJ208" s="38" t="str">
        <f t="shared" si="53"/>
        <v>FALSE</v>
      </c>
      <c r="AK208" s="38" t="str">
        <f t="shared" si="54"/>
        <v>FALSE</v>
      </c>
      <c r="AL208" s="38" t="s">
        <v>1071</v>
      </c>
      <c r="AM208" s="38">
        <v>-9999</v>
      </c>
      <c r="AN208" s="38">
        <v>-9999</v>
      </c>
      <c r="AO208" s="38" t="s">
        <v>1072</v>
      </c>
      <c r="AP208" s="39" t="str">
        <f t="shared" si="55"/>
        <v>http://www.miljoeportal.dk/borger/Intro_overfladevand/Sider/default.aspx</v>
      </c>
    </row>
    <row r="209" spans="1:42" ht="15.75" x14ac:dyDescent="0.25">
      <c r="A209" s="13" t="s">
        <v>543</v>
      </c>
      <c r="B209" s="32">
        <v>563911.83524540556</v>
      </c>
      <c r="C209" s="32">
        <v>6079455.4709672378</v>
      </c>
      <c r="D209" s="37" t="s">
        <v>63</v>
      </c>
      <c r="E209" s="18">
        <v>39234</v>
      </c>
      <c r="F209" s="18">
        <v>41547</v>
      </c>
      <c r="G209" s="22" t="s">
        <v>96</v>
      </c>
      <c r="H209" s="22" t="s">
        <v>97</v>
      </c>
      <c r="I209" s="22" t="s">
        <v>97</v>
      </c>
      <c r="J209" s="22" t="s">
        <v>94</v>
      </c>
      <c r="K209" s="22" t="s">
        <v>94</v>
      </c>
      <c r="L209" s="20" t="s">
        <v>101</v>
      </c>
      <c r="M209" s="37" t="str">
        <f t="shared" si="42"/>
        <v>POINT (563911.835 6079455.471)</v>
      </c>
      <c r="N209" s="38" t="str">
        <f t="shared" si="43"/>
        <v>DKANGIOFLENSBYDRE70</v>
      </c>
      <c r="O209" s="38" t="s">
        <v>10</v>
      </c>
      <c r="P209" s="38" t="s">
        <v>1067</v>
      </c>
      <c r="Q209" s="38" t="str">
        <f t="shared" si="44"/>
        <v>DKANGIOFLENSBYDRE70</v>
      </c>
      <c r="R209" s="38" t="s">
        <v>10</v>
      </c>
      <c r="S209" s="38" t="str">
        <f t="shared" si="45"/>
        <v>2015-12-22</v>
      </c>
      <c r="T209" s="38" t="str">
        <f t="shared" si="46"/>
        <v>2021-12-22</v>
      </c>
      <c r="U209" s="38" t="s">
        <v>1068</v>
      </c>
      <c r="V209" s="38" t="s">
        <v>1068</v>
      </c>
      <c r="W209" s="38" t="s">
        <v>1068</v>
      </c>
      <c r="X209" s="38" t="s">
        <v>1068</v>
      </c>
      <c r="Y209" s="38" t="s">
        <v>1069</v>
      </c>
      <c r="Z209" s="38" t="str">
        <f t="shared" si="47"/>
        <v>DKANGIOFLENSBYDRE70</v>
      </c>
      <c r="AA209" s="38" t="str">
        <f t="shared" si="48"/>
        <v>DKANGIOFLENSBYDRE70</v>
      </c>
      <c r="AB209" s="38" t="s">
        <v>1070</v>
      </c>
      <c r="AC209" s="40" t="str">
        <f t="shared" si="49"/>
        <v>2007-06-01</v>
      </c>
      <c r="AD209" s="40" t="str">
        <f t="shared" si="50"/>
        <v>2013-09-30</v>
      </c>
      <c r="AE209" s="41" t="str">
        <f t="shared" si="51"/>
        <v>DKCOAST114</v>
      </c>
      <c r="AF209" s="38" t="s">
        <v>1066</v>
      </c>
      <c r="AG209" s="38" t="s">
        <v>1068</v>
      </c>
      <c r="AH209" s="38" t="s">
        <v>1068</v>
      </c>
      <c r="AI209" s="38" t="str">
        <f t="shared" si="52"/>
        <v>TRUE</v>
      </c>
      <c r="AJ209" s="38" t="str">
        <f t="shared" si="53"/>
        <v>FALSE</v>
      </c>
      <c r="AK209" s="38" t="str">
        <f t="shared" si="54"/>
        <v>FALSE</v>
      </c>
      <c r="AL209" s="38" t="s">
        <v>1071</v>
      </c>
      <c r="AM209" s="38">
        <v>-9999</v>
      </c>
      <c r="AN209" s="38">
        <v>-9999</v>
      </c>
      <c r="AO209" s="38" t="s">
        <v>1072</v>
      </c>
      <c r="AP209" s="39" t="str">
        <f t="shared" si="55"/>
        <v>http://www.miljoeportal.dk/borger/Intro_overfladevand/Sider/default.aspx</v>
      </c>
    </row>
    <row r="210" spans="1:42" ht="15.75" x14ac:dyDescent="0.25">
      <c r="A210" s="13" t="s">
        <v>544</v>
      </c>
      <c r="B210" s="32">
        <v>548440.20877286582</v>
      </c>
      <c r="C210" s="32">
        <v>6077370.2838008916</v>
      </c>
      <c r="D210" s="37" t="s">
        <v>63</v>
      </c>
      <c r="E210" s="18">
        <v>39234</v>
      </c>
      <c r="F210" s="18">
        <v>40451</v>
      </c>
      <c r="G210" s="22" t="s">
        <v>96</v>
      </c>
      <c r="H210" s="22" t="s">
        <v>97</v>
      </c>
      <c r="I210" s="22" t="s">
        <v>97</v>
      </c>
      <c r="J210" s="22" t="s">
        <v>94</v>
      </c>
      <c r="K210" s="22" t="s">
        <v>94</v>
      </c>
      <c r="L210" s="20" t="s">
        <v>101</v>
      </c>
      <c r="M210" s="37" t="str">
        <f t="shared" si="42"/>
        <v>POINT (548440.209 6077370.284)</v>
      </c>
      <c r="N210" s="38" t="str">
        <f t="shared" si="43"/>
        <v>DKANGIOFLENSBYDRE28DK</v>
      </c>
      <c r="O210" s="38" t="s">
        <v>10</v>
      </c>
      <c r="P210" s="38" t="s">
        <v>1067</v>
      </c>
      <c r="Q210" s="38" t="str">
        <f t="shared" si="44"/>
        <v>DKANGIOFLENSBYDRE28DK</v>
      </c>
      <c r="R210" s="38" t="s">
        <v>10</v>
      </c>
      <c r="S210" s="38" t="str">
        <f t="shared" si="45"/>
        <v>2015-12-22</v>
      </c>
      <c r="T210" s="38" t="str">
        <f t="shared" si="46"/>
        <v>2021-12-22</v>
      </c>
      <c r="U210" s="38" t="s">
        <v>1068</v>
      </c>
      <c r="V210" s="38" t="s">
        <v>1068</v>
      </c>
      <c r="W210" s="38" t="s">
        <v>1068</v>
      </c>
      <c r="X210" s="38" t="s">
        <v>1068</v>
      </c>
      <c r="Y210" s="38" t="s">
        <v>1069</v>
      </c>
      <c r="Z210" s="38" t="str">
        <f t="shared" si="47"/>
        <v>DKANGIOFLENSBYDRE28DK</v>
      </c>
      <c r="AA210" s="38" t="str">
        <f t="shared" si="48"/>
        <v>DKANGIOFLENSBYDRE28DK</v>
      </c>
      <c r="AB210" s="38" t="s">
        <v>1070</v>
      </c>
      <c r="AC210" s="40" t="str">
        <f t="shared" si="49"/>
        <v>2007-06-01</v>
      </c>
      <c r="AD210" s="40" t="str">
        <f t="shared" si="50"/>
        <v>2010-09-30</v>
      </c>
      <c r="AE210" s="41" t="str">
        <f t="shared" si="51"/>
        <v>DKCOAST114</v>
      </c>
      <c r="AF210" s="38" t="s">
        <v>1066</v>
      </c>
      <c r="AG210" s="38" t="s">
        <v>1068</v>
      </c>
      <c r="AH210" s="38" t="s">
        <v>1068</v>
      </c>
      <c r="AI210" s="38" t="str">
        <f t="shared" si="52"/>
        <v>TRUE</v>
      </c>
      <c r="AJ210" s="38" t="str">
        <f t="shared" si="53"/>
        <v>FALSE</v>
      </c>
      <c r="AK210" s="38" t="str">
        <f t="shared" si="54"/>
        <v>FALSE</v>
      </c>
      <c r="AL210" s="38" t="s">
        <v>1071</v>
      </c>
      <c r="AM210" s="38">
        <v>-9999</v>
      </c>
      <c r="AN210" s="38">
        <v>-9999</v>
      </c>
      <c r="AO210" s="38" t="s">
        <v>1072</v>
      </c>
      <c r="AP210" s="39" t="str">
        <f t="shared" si="55"/>
        <v>http://www.miljoeportal.dk/borger/Intro_overfladevand/Sider/default.aspx</v>
      </c>
    </row>
    <row r="211" spans="1:42" ht="15.75" x14ac:dyDescent="0.25">
      <c r="A211" s="13" t="s">
        <v>546</v>
      </c>
      <c r="B211" s="32">
        <v>541351.51016284758</v>
      </c>
      <c r="C211" s="32">
        <v>6079202.4835602613</v>
      </c>
      <c r="D211" s="37" t="s">
        <v>63</v>
      </c>
      <c r="E211" s="18">
        <v>39234</v>
      </c>
      <c r="F211" s="18">
        <v>41547</v>
      </c>
      <c r="G211" s="22" t="s">
        <v>96</v>
      </c>
      <c r="H211" s="22" t="s">
        <v>97</v>
      </c>
      <c r="I211" s="22" t="s">
        <v>97</v>
      </c>
      <c r="J211" s="22" t="s">
        <v>94</v>
      </c>
      <c r="K211" s="22" t="s">
        <v>94</v>
      </c>
      <c r="L211" s="20" t="s">
        <v>101</v>
      </c>
      <c r="M211" s="37" t="str">
        <f t="shared" si="42"/>
        <v>POINT (541351.51 6079202.484)</v>
      </c>
      <c r="N211" s="38" t="str">
        <f t="shared" si="43"/>
        <v>DKANGIOFLENSBYDRE30DK</v>
      </c>
      <c r="O211" s="38" t="s">
        <v>10</v>
      </c>
      <c r="P211" s="38" t="s">
        <v>1067</v>
      </c>
      <c r="Q211" s="38" t="str">
        <f t="shared" si="44"/>
        <v>DKANGIOFLENSBYDRE30DK</v>
      </c>
      <c r="R211" s="38" t="s">
        <v>10</v>
      </c>
      <c r="S211" s="38" t="str">
        <f t="shared" si="45"/>
        <v>2015-12-22</v>
      </c>
      <c r="T211" s="38" t="str">
        <f t="shared" si="46"/>
        <v>2021-12-22</v>
      </c>
      <c r="U211" s="38" t="s">
        <v>1068</v>
      </c>
      <c r="V211" s="38" t="s">
        <v>1068</v>
      </c>
      <c r="W211" s="38" t="s">
        <v>1068</v>
      </c>
      <c r="X211" s="38" t="s">
        <v>1068</v>
      </c>
      <c r="Y211" s="38" t="s">
        <v>1069</v>
      </c>
      <c r="Z211" s="38" t="str">
        <f t="shared" si="47"/>
        <v>DKANGIOFLENSBYDRE30DK</v>
      </c>
      <c r="AA211" s="38" t="str">
        <f t="shared" si="48"/>
        <v>DKANGIOFLENSBYDRE30DK</v>
      </c>
      <c r="AB211" s="38" t="s">
        <v>1070</v>
      </c>
      <c r="AC211" s="40" t="str">
        <f t="shared" si="49"/>
        <v>2007-06-01</v>
      </c>
      <c r="AD211" s="40" t="str">
        <f t="shared" si="50"/>
        <v>2013-09-30</v>
      </c>
      <c r="AE211" s="41" t="str">
        <f t="shared" si="51"/>
        <v>DKCOAST114</v>
      </c>
      <c r="AF211" s="38" t="s">
        <v>1066</v>
      </c>
      <c r="AG211" s="38" t="s">
        <v>1068</v>
      </c>
      <c r="AH211" s="38" t="s">
        <v>1068</v>
      </c>
      <c r="AI211" s="38" t="str">
        <f t="shared" si="52"/>
        <v>TRUE</v>
      </c>
      <c r="AJ211" s="38" t="str">
        <f t="shared" si="53"/>
        <v>FALSE</v>
      </c>
      <c r="AK211" s="38" t="str">
        <f t="shared" si="54"/>
        <v>FALSE</v>
      </c>
      <c r="AL211" s="38" t="s">
        <v>1071</v>
      </c>
      <c r="AM211" s="38">
        <v>-9999</v>
      </c>
      <c r="AN211" s="38">
        <v>-9999</v>
      </c>
      <c r="AO211" s="38" t="s">
        <v>1072</v>
      </c>
      <c r="AP211" s="39" t="str">
        <f t="shared" si="55"/>
        <v>http://www.miljoeportal.dk/borger/Intro_overfladevand/Sider/default.aspx</v>
      </c>
    </row>
    <row r="212" spans="1:42" ht="15.75" x14ac:dyDescent="0.25">
      <c r="A212" s="13" t="s">
        <v>548</v>
      </c>
      <c r="B212" s="32">
        <v>539931.36643225967</v>
      </c>
      <c r="C212" s="32">
        <v>6083329.3846370913</v>
      </c>
      <c r="D212" s="37" t="s">
        <v>63</v>
      </c>
      <c r="E212" s="18">
        <v>39234</v>
      </c>
      <c r="F212" s="18">
        <v>39355</v>
      </c>
      <c r="G212" s="22" t="s">
        <v>96</v>
      </c>
      <c r="H212" s="22" t="s">
        <v>97</v>
      </c>
      <c r="I212" s="22" t="s">
        <v>97</v>
      </c>
      <c r="J212" s="22" t="s">
        <v>94</v>
      </c>
      <c r="K212" s="22" t="s">
        <v>94</v>
      </c>
      <c r="L212" s="20" t="s">
        <v>101</v>
      </c>
      <c r="M212" s="37" t="str">
        <f t="shared" si="42"/>
        <v>POINT (539931.366 6083329.385)</v>
      </c>
      <c r="N212" s="38" t="str">
        <f t="shared" si="43"/>
        <v>DKANGIOFLENSBYDRE31DK</v>
      </c>
      <c r="O212" s="38" t="s">
        <v>10</v>
      </c>
      <c r="P212" s="38" t="s">
        <v>1067</v>
      </c>
      <c r="Q212" s="38" t="str">
        <f t="shared" si="44"/>
        <v>DKANGIOFLENSBYDRE31DK</v>
      </c>
      <c r="R212" s="38" t="s">
        <v>10</v>
      </c>
      <c r="S212" s="38" t="str">
        <f t="shared" si="45"/>
        <v>2015-12-22</v>
      </c>
      <c r="T212" s="38" t="str">
        <f t="shared" si="46"/>
        <v>2021-12-22</v>
      </c>
      <c r="U212" s="38" t="s">
        <v>1068</v>
      </c>
      <c r="V212" s="38" t="s">
        <v>1068</v>
      </c>
      <c r="W212" s="38" t="s">
        <v>1068</v>
      </c>
      <c r="X212" s="38" t="s">
        <v>1068</v>
      </c>
      <c r="Y212" s="38" t="s">
        <v>1069</v>
      </c>
      <c r="Z212" s="38" t="str">
        <f t="shared" si="47"/>
        <v>DKANGIOFLENSBYDRE31DK</v>
      </c>
      <c r="AA212" s="38" t="str">
        <f t="shared" si="48"/>
        <v>DKANGIOFLENSBYDRE31DK</v>
      </c>
      <c r="AB212" s="38" t="s">
        <v>1070</v>
      </c>
      <c r="AC212" s="40" t="str">
        <f t="shared" si="49"/>
        <v>2007-06-01</v>
      </c>
      <c r="AD212" s="40" t="str">
        <f t="shared" si="50"/>
        <v>2007-09-30</v>
      </c>
      <c r="AE212" s="41" t="str">
        <f t="shared" si="51"/>
        <v>DKCOAST114</v>
      </c>
      <c r="AF212" s="38" t="s">
        <v>1066</v>
      </c>
      <c r="AG212" s="38" t="s">
        <v>1068</v>
      </c>
      <c r="AH212" s="38" t="s">
        <v>1068</v>
      </c>
      <c r="AI212" s="38" t="str">
        <f t="shared" si="52"/>
        <v>TRUE</v>
      </c>
      <c r="AJ212" s="38" t="str">
        <f t="shared" si="53"/>
        <v>FALSE</v>
      </c>
      <c r="AK212" s="38" t="str">
        <f t="shared" si="54"/>
        <v>FALSE</v>
      </c>
      <c r="AL212" s="38" t="s">
        <v>1071</v>
      </c>
      <c r="AM212" s="38">
        <v>-9999</v>
      </c>
      <c r="AN212" s="38">
        <v>-9999</v>
      </c>
      <c r="AO212" s="38" t="s">
        <v>1072</v>
      </c>
      <c r="AP212" s="39" t="str">
        <f t="shared" si="55"/>
        <v>http://www.miljoeportal.dk/borger/Intro_overfladevand/Sider/default.aspx</v>
      </c>
    </row>
    <row r="213" spans="1:42" ht="15.75" x14ac:dyDescent="0.25">
      <c r="A213" s="13" t="s">
        <v>550</v>
      </c>
      <c r="B213" s="32">
        <v>546065.04057875252</v>
      </c>
      <c r="C213" s="32">
        <v>6084267.2867503855</v>
      </c>
      <c r="D213" s="37" t="s">
        <v>63</v>
      </c>
      <c r="E213" s="18">
        <v>39234</v>
      </c>
      <c r="F213" s="18">
        <v>41547</v>
      </c>
      <c r="G213" s="22" t="s">
        <v>96</v>
      </c>
      <c r="H213" s="22" t="s">
        <v>97</v>
      </c>
      <c r="I213" s="22" t="s">
        <v>97</v>
      </c>
      <c r="J213" s="22" t="s">
        <v>94</v>
      </c>
      <c r="K213" s="22" t="s">
        <v>94</v>
      </c>
      <c r="L213" s="20" t="s">
        <v>101</v>
      </c>
      <c r="M213" s="37" t="str">
        <f t="shared" si="42"/>
        <v>POINT (546065.041 6084267.287)</v>
      </c>
      <c r="N213" s="38" t="str">
        <f t="shared" si="43"/>
        <v>DKANGIOFLENSBYDREFF162</v>
      </c>
      <c r="O213" s="38" t="s">
        <v>10</v>
      </c>
      <c r="P213" s="38" t="s">
        <v>1067</v>
      </c>
      <c r="Q213" s="38" t="str">
        <f t="shared" si="44"/>
        <v>DKANGIOFLENSBYDREFF162</v>
      </c>
      <c r="R213" s="38" t="s">
        <v>10</v>
      </c>
      <c r="S213" s="38" t="str">
        <f t="shared" si="45"/>
        <v>2015-12-22</v>
      </c>
      <c r="T213" s="38" t="str">
        <f t="shared" si="46"/>
        <v>2021-12-22</v>
      </c>
      <c r="U213" s="38" t="s">
        <v>1068</v>
      </c>
      <c r="V213" s="38" t="s">
        <v>1068</v>
      </c>
      <c r="W213" s="38" t="s">
        <v>1068</v>
      </c>
      <c r="X213" s="38" t="s">
        <v>1068</v>
      </c>
      <c r="Y213" s="38" t="s">
        <v>1069</v>
      </c>
      <c r="Z213" s="38" t="str">
        <f t="shared" si="47"/>
        <v>DKANGIOFLENSBYDREFF162</v>
      </c>
      <c r="AA213" s="38" t="str">
        <f t="shared" si="48"/>
        <v>DKANGIOFLENSBYDREFF162</v>
      </c>
      <c r="AB213" s="38" t="s">
        <v>1070</v>
      </c>
      <c r="AC213" s="40" t="str">
        <f t="shared" si="49"/>
        <v>2007-06-01</v>
      </c>
      <c r="AD213" s="40" t="str">
        <f t="shared" si="50"/>
        <v>2013-09-30</v>
      </c>
      <c r="AE213" s="41" t="str">
        <f t="shared" si="51"/>
        <v>DKCOAST114</v>
      </c>
      <c r="AF213" s="38" t="s">
        <v>1066</v>
      </c>
      <c r="AG213" s="38" t="s">
        <v>1068</v>
      </c>
      <c r="AH213" s="38" t="s">
        <v>1068</v>
      </c>
      <c r="AI213" s="38" t="str">
        <f t="shared" si="52"/>
        <v>TRUE</v>
      </c>
      <c r="AJ213" s="38" t="str">
        <f t="shared" si="53"/>
        <v>FALSE</v>
      </c>
      <c r="AK213" s="38" t="str">
        <f t="shared" si="54"/>
        <v>FALSE</v>
      </c>
      <c r="AL213" s="38" t="s">
        <v>1071</v>
      </c>
      <c r="AM213" s="38">
        <v>-9999</v>
      </c>
      <c r="AN213" s="38">
        <v>-9999</v>
      </c>
      <c r="AO213" s="38" t="s">
        <v>1072</v>
      </c>
      <c r="AP213" s="39" t="str">
        <f t="shared" si="55"/>
        <v>http://www.miljoeportal.dk/borger/Intro_overfladevand/Sider/default.aspx</v>
      </c>
    </row>
    <row r="214" spans="1:42" ht="15.75" x14ac:dyDescent="0.25">
      <c r="A214" s="13" t="s">
        <v>552</v>
      </c>
      <c r="B214" s="32">
        <v>550955.88962632522</v>
      </c>
      <c r="C214" s="32">
        <v>6164997.7432064135</v>
      </c>
      <c r="D214" s="37" t="s">
        <v>554</v>
      </c>
      <c r="E214" s="18">
        <v>39600</v>
      </c>
      <c r="F214" s="18">
        <v>41547</v>
      </c>
      <c r="G214" s="22" t="s">
        <v>96</v>
      </c>
      <c r="H214" s="22" t="s">
        <v>97</v>
      </c>
      <c r="I214" s="22" t="s">
        <v>97</v>
      </c>
      <c r="J214" s="22" t="s">
        <v>94</v>
      </c>
      <c r="K214" s="22" t="s">
        <v>94</v>
      </c>
      <c r="L214" s="20" t="s">
        <v>101</v>
      </c>
      <c r="M214" s="37" t="str">
        <f t="shared" si="42"/>
        <v>POINT (550955.89 6164997.743)</v>
      </c>
      <c r="N214" s="38" t="str">
        <f t="shared" si="43"/>
        <v>DKANGIOVEJLEYDRE10</v>
      </c>
      <c r="O214" s="38" t="s">
        <v>10</v>
      </c>
      <c r="P214" s="38" t="s">
        <v>1067</v>
      </c>
      <c r="Q214" s="38" t="str">
        <f t="shared" si="44"/>
        <v>DKANGIOVEJLEYDRE10</v>
      </c>
      <c r="R214" s="38" t="s">
        <v>10</v>
      </c>
      <c r="S214" s="38" t="str">
        <f t="shared" si="45"/>
        <v>2015-12-22</v>
      </c>
      <c r="T214" s="38" t="str">
        <f t="shared" si="46"/>
        <v>2021-12-22</v>
      </c>
      <c r="U214" s="38" t="s">
        <v>1068</v>
      </c>
      <c r="V214" s="38" t="s">
        <v>1068</v>
      </c>
      <c r="W214" s="38" t="s">
        <v>1068</v>
      </c>
      <c r="X214" s="38" t="s">
        <v>1068</v>
      </c>
      <c r="Y214" s="38" t="s">
        <v>1069</v>
      </c>
      <c r="Z214" s="38" t="str">
        <f t="shared" si="47"/>
        <v>DKANGIOVEJLEYDRE10</v>
      </c>
      <c r="AA214" s="38" t="str">
        <f t="shared" si="48"/>
        <v>DKANGIOVEJLEYDRE10</v>
      </c>
      <c r="AB214" s="38" t="s">
        <v>1070</v>
      </c>
      <c r="AC214" s="40" t="str">
        <f t="shared" si="49"/>
        <v>2008-06-01</v>
      </c>
      <c r="AD214" s="40" t="str">
        <f t="shared" si="50"/>
        <v>2013-09-30</v>
      </c>
      <c r="AE214" s="41" t="str">
        <f t="shared" si="51"/>
        <v>DKCOAST122</v>
      </c>
      <c r="AF214" s="38" t="s">
        <v>1066</v>
      </c>
      <c r="AG214" s="38" t="s">
        <v>1068</v>
      </c>
      <c r="AH214" s="38" t="s">
        <v>1068</v>
      </c>
      <c r="AI214" s="38" t="str">
        <f t="shared" si="52"/>
        <v>TRUE</v>
      </c>
      <c r="AJ214" s="38" t="str">
        <f t="shared" si="53"/>
        <v>FALSE</v>
      </c>
      <c r="AK214" s="38" t="str">
        <f t="shared" si="54"/>
        <v>FALSE</v>
      </c>
      <c r="AL214" s="38" t="s">
        <v>1071</v>
      </c>
      <c r="AM214" s="38">
        <v>-9999</v>
      </c>
      <c r="AN214" s="38">
        <v>-9999</v>
      </c>
      <c r="AO214" s="38" t="s">
        <v>1072</v>
      </c>
      <c r="AP214" s="39" t="str">
        <f t="shared" si="55"/>
        <v>http://www.miljoeportal.dk/borger/Intro_overfladevand/Sider/default.aspx</v>
      </c>
    </row>
    <row r="215" spans="1:42" ht="15.75" x14ac:dyDescent="0.25">
      <c r="A215" s="13" t="s">
        <v>555</v>
      </c>
      <c r="B215" s="32">
        <v>554000.7280445809</v>
      </c>
      <c r="C215" s="32">
        <v>6164833.973365888</v>
      </c>
      <c r="D215" s="37" t="s">
        <v>554</v>
      </c>
      <c r="E215" s="18">
        <v>39600</v>
      </c>
      <c r="F215" s="18">
        <v>41547</v>
      </c>
      <c r="G215" s="22" t="s">
        <v>96</v>
      </c>
      <c r="H215" s="22" t="s">
        <v>97</v>
      </c>
      <c r="I215" s="22" t="s">
        <v>97</v>
      </c>
      <c r="J215" s="22" t="s">
        <v>94</v>
      </c>
      <c r="K215" s="22" t="s">
        <v>94</v>
      </c>
      <c r="L215" s="20" t="s">
        <v>101</v>
      </c>
      <c r="M215" s="37" t="str">
        <f t="shared" si="42"/>
        <v>POINT (554000.728 6164833.973)</v>
      </c>
      <c r="N215" s="38" t="str">
        <f t="shared" si="43"/>
        <v>DKANGIOVEJLEYDRE11</v>
      </c>
      <c r="O215" s="38" t="s">
        <v>10</v>
      </c>
      <c r="P215" s="38" t="s">
        <v>1067</v>
      </c>
      <c r="Q215" s="38" t="str">
        <f t="shared" si="44"/>
        <v>DKANGIOVEJLEYDRE11</v>
      </c>
      <c r="R215" s="38" t="s">
        <v>10</v>
      </c>
      <c r="S215" s="38" t="str">
        <f t="shared" si="45"/>
        <v>2015-12-22</v>
      </c>
      <c r="T215" s="38" t="str">
        <f t="shared" si="46"/>
        <v>2021-12-22</v>
      </c>
      <c r="U215" s="38" t="s">
        <v>1068</v>
      </c>
      <c r="V215" s="38" t="s">
        <v>1068</v>
      </c>
      <c r="W215" s="38" t="s">
        <v>1068</v>
      </c>
      <c r="X215" s="38" t="s">
        <v>1068</v>
      </c>
      <c r="Y215" s="38" t="s">
        <v>1069</v>
      </c>
      <c r="Z215" s="38" t="str">
        <f t="shared" si="47"/>
        <v>DKANGIOVEJLEYDRE11</v>
      </c>
      <c r="AA215" s="38" t="str">
        <f t="shared" si="48"/>
        <v>DKANGIOVEJLEYDRE11</v>
      </c>
      <c r="AB215" s="38" t="s">
        <v>1070</v>
      </c>
      <c r="AC215" s="40" t="str">
        <f t="shared" si="49"/>
        <v>2008-06-01</v>
      </c>
      <c r="AD215" s="40" t="str">
        <f t="shared" si="50"/>
        <v>2013-09-30</v>
      </c>
      <c r="AE215" s="41" t="str">
        <f t="shared" si="51"/>
        <v>DKCOAST122</v>
      </c>
      <c r="AF215" s="38" t="s">
        <v>1066</v>
      </c>
      <c r="AG215" s="38" t="s">
        <v>1068</v>
      </c>
      <c r="AH215" s="38" t="s">
        <v>1068</v>
      </c>
      <c r="AI215" s="38" t="str">
        <f t="shared" si="52"/>
        <v>TRUE</v>
      </c>
      <c r="AJ215" s="38" t="str">
        <f t="shared" si="53"/>
        <v>FALSE</v>
      </c>
      <c r="AK215" s="38" t="str">
        <f t="shared" si="54"/>
        <v>FALSE</v>
      </c>
      <c r="AL215" s="38" t="s">
        <v>1071</v>
      </c>
      <c r="AM215" s="38">
        <v>-9999</v>
      </c>
      <c r="AN215" s="38">
        <v>-9999</v>
      </c>
      <c r="AO215" s="38" t="s">
        <v>1072</v>
      </c>
      <c r="AP215" s="39" t="str">
        <f t="shared" si="55"/>
        <v>http://www.miljoeportal.dk/borger/Intro_overfladevand/Sider/default.aspx</v>
      </c>
    </row>
    <row r="216" spans="1:42" ht="15.75" x14ac:dyDescent="0.25">
      <c r="A216" s="13" t="s">
        <v>557</v>
      </c>
      <c r="B216" s="32">
        <v>544095.1975376996</v>
      </c>
      <c r="C216" s="32">
        <v>6173226.054996849</v>
      </c>
      <c r="D216" s="37" t="s">
        <v>554</v>
      </c>
      <c r="E216" s="18">
        <v>40330</v>
      </c>
      <c r="F216" s="18">
        <v>41547</v>
      </c>
      <c r="G216" s="22" t="s">
        <v>96</v>
      </c>
      <c r="H216" s="22" t="s">
        <v>97</v>
      </c>
      <c r="I216" s="22" t="s">
        <v>97</v>
      </c>
      <c r="J216" s="22" t="s">
        <v>94</v>
      </c>
      <c r="K216" s="22" t="s">
        <v>94</v>
      </c>
      <c r="L216" s="20" t="s">
        <v>101</v>
      </c>
      <c r="M216" s="37" t="str">
        <f t="shared" si="42"/>
        <v>POINT (544095.198 6173226.055)</v>
      </c>
      <c r="N216" s="38" t="str">
        <f t="shared" si="43"/>
        <v>DKANGIOVEJLEYDRE20</v>
      </c>
      <c r="O216" s="38" t="s">
        <v>10</v>
      </c>
      <c r="P216" s="38" t="s">
        <v>1067</v>
      </c>
      <c r="Q216" s="38" t="str">
        <f t="shared" si="44"/>
        <v>DKANGIOVEJLEYDRE20</v>
      </c>
      <c r="R216" s="38" t="s">
        <v>10</v>
      </c>
      <c r="S216" s="38" t="str">
        <f t="shared" si="45"/>
        <v>2015-12-22</v>
      </c>
      <c r="T216" s="38" t="str">
        <f t="shared" si="46"/>
        <v>2021-12-22</v>
      </c>
      <c r="U216" s="38" t="s">
        <v>1068</v>
      </c>
      <c r="V216" s="38" t="s">
        <v>1068</v>
      </c>
      <c r="W216" s="38" t="s">
        <v>1068</v>
      </c>
      <c r="X216" s="38" t="s">
        <v>1068</v>
      </c>
      <c r="Y216" s="38" t="s">
        <v>1069</v>
      </c>
      <c r="Z216" s="38" t="str">
        <f t="shared" si="47"/>
        <v>DKANGIOVEJLEYDRE20</v>
      </c>
      <c r="AA216" s="38" t="str">
        <f t="shared" si="48"/>
        <v>DKANGIOVEJLEYDRE20</v>
      </c>
      <c r="AB216" s="38" t="s">
        <v>1070</v>
      </c>
      <c r="AC216" s="40" t="str">
        <f t="shared" si="49"/>
        <v>2010-06-01</v>
      </c>
      <c r="AD216" s="40" t="str">
        <f t="shared" si="50"/>
        <v>2013-09-30</v>
      </c>
      <c r="AE216" s="41" t="str">
        <f t="shared" si="51"/>
        <v>DKCOAST122</v>
      </c>
      <c r="AF216" s="38" t="s">
        <v>1066</v>
      </c>
      <c r="AG216" s="38" t="s">
        <v>1068</v>
      </c>
      <c r="AH216" s="38" t="s">
        <v>1068</v>
      </c>
      <c r="AI216" s="38" t="str">
        <f t="shared" si="52"/>
        <v>TRUE</v>
      </c>
      <c r="AJ216" s="38" t="str">
        <f t="shared" si="53"/>
        <v>FALSE</v>
      </c>
      <c r="AK216" s="38" t="str">
        <f t="shared" si="54"/>
        <v>FALSE</v>
      </c>
      <c r="AL216" s="38" t="s">
        <v>1071</v>
      </c>
      <c r="AM216" s="38">
        <v>-9999</v>
      </c>
      <c r="AN216" s="38">
        <v>-9999</v>
      </c>
      <c r="AO216" s="38" t="s">
        <v>1072</v>
      </c>
      <c r="AP216" s="39" t="str">
        <f t="shared" si="55"/>
        <v>http://www.miljoeportal.dk/borger/Intro_overfladevand/Sider/default.aspx</v>
      </c>
    </row>
    <row r="217" spans="1:42" ht="15.75" x14ac:dyDescent="0.25">
      <c r="A217" s="13" t="s">
        <v>559</v>
      </c>
      <c r="B217" s="32">
        <v>545659.32760107424</v>
      </c>
      <c r="C217" s="32">
        <v>6172106.8993879147</v>
      </c>
      <c r="D217" s="37" t="s">
        <v>554</v>
      </c>
      <c r="E217" s="18">
        <v>39600</v>
      </c>
      <c r="F217" s="18">
        <v>41547</v>
      </c>
      <c r="G217" s="22" t="s">
        <v>96</v>
      </c>
      <c r="H217" s="22" t="s">
        <v>97</v>
      </c>
      <c r="I217" s="22" t="s">
        <v>97</v>
      </c>
      <c r="J217" s="22" t="s">
        <v>94</v>
      </c>
      <c r="K217" s="22" t="s">
        <v>94</v>
      </c>
      <c r="L217" s="20" t="s">
        <v>101</v>
      </c>
      <c r="M217" s="37" t="str">
        <f t="shared" si="42"/>
        <v>POINT (545659.328 6172106.899)</v>
      </c>
      <c r="N217" s="38" t="str">
        <f t="shared" si="43"/>
        <v>DKANGIOVEJLEYDRE22</v>
      </c>
      <c r="O217" s="38" t="s">
        <v>10</v>
      </c>
      <c r="P217" s="38" t="s">
        <v>1067</v>
      </c>
      <c r="Q217" s="38" t="str">
        <f t="shared" si="44"/>
        <v>DKANGIOVEJLEYDRE22</v>
      </c>
      <c r="R217" s="38" t="s">
        <v>10</v>
      </c>
      <c r="S217" s="38" t="str">
        <f t="shared" si="45"/>
        <v>2015-12-22</v>
      </c>
      <c r="T217" s="38" t="str">
        <f t="shared" si="46"/>
        <v>2021-12-22</v>
      </c>
      <c r="U217" s="38" t="s">
        <v>1068</v>
      </c>
      <c r="V217" s="38" t="s">
        <v>1068</v>
      </c>
      <c r="W217" s="38" t="s">
        <v>1068</v>
      </c>
      <c r="X217" s="38" t="s">
        <v>1068</v>
      </c>
      <c r="Y217" s="38" t="s">
        <v>1069</v>
      </c>
      <c r="Z217" s="38" t="str">
        <f t="shared" si="47"/>
        <v>DKANGIOVEJLEYDRE22</v>
      </c>
      <c r="AA217" s="38" t="str">
        <f t="shared" si="48"/>
        <v>DKANGIOVEJLEYDRE22</v>
      </c>
      <c r="AB217" s="38" t="s">
        <v>1070</v>
      </c>
      <c r="AC217" s="40" t="str">
        <f t="shared" si="49"/>
        <v>2008-06-01</v>
      </c>
      <c r="AD217" s="40" t="str">
        <f t="shared" si="50"/>
        <v>2013-09-30</v>
      </c>
      <c r="AE217" s="41" t="str">
        <f t="shared" si="51"/>
        <v>DKCOAST122</v>
      </c>
      <c r="AF217" s="38" t="s">
        <v>1066</v>
      </c>
      <c r="AG217" s="38" t="s">
        <v>1068</v>
      </c>
      <c r="AH217" s="38" t="s">
        <v>1068</v>
      </c>
      <c r="AI217" s="38" t="str">
        <f t="shared" si="52"/>
        <v>TRUE</v>
      </c>
      <c r="AJ217" s="38" t="str">
        <f t="shared" si="53"/>
        <v>FALSE</v>
      </c>
      <c r="AK217" s="38" t="str">
        <f t="shared" si="54"/>
        <v>FALSE</v>
      </c>
      <c r="AL217" s="38" t="s">
        <v>1071</v>
      </c>
      <c r="AM217" s="38">
        <v>-9999</v>
      </c>
      <c r="AN217" s="38">
        <v>-9999</v>
      </c>
      <c r="AO217" s="38" t="s">
        <v>1072</v>
      </c>
      <c r="AP217" s="39" t="str">
        <f t="shared" si="55"/>
        <v>http://www.miljoeportal.dk/borger/Intro_overfladevand/Sider/default.aspx</v>
      </c>
    </row>
    <row r="218" spans="1:42" ht="15.75" x14ac:dyDescent="0.25">
      <c r="A218" s="13" t="s">
        <v>561</v>
      </c>
      <c r="B218" s="32">
        <v>549832.78384244116</v>
      </c>
      <c r="C218" s="32">
        <v>6170705.69179653</v>
      </c>
      <c r="D218" s="37" t="s">
        <v>554</v>
      </c>
      <c r="E218" s="18">
        <v>39600</v>
      </c>
      <c r="F218" s="18">
        <v>41547</v>
      </c>
      <c r="G218" s="22" t="s">
        <v>96</v>
      </c>
      <c r="H218" s="22" t="s">
        <v>97</v>
      </c>
      <c r="I218" s="22" t="s">
        <v>97</v>
      </c>
      <c r="J218" s="22" t="s">
        <v>94</v>
      </c>
      <c r="K218" s="22" t="s">
        <v>94</v>
      </c>
      <c r="L218" s="20" t="s">
        <v>101</v>
      </c>
      <c r="M218" s="37" t="str">
        <f t="shared" si="42"/>
        <v>POINT (549832.784 6170705.692)</v>
      </c>
      <c r="N218" s="38" t="str">
        <f t="shared" si="43"/>
        <v>DKANGIOVEJLEYDRE24</v>
      </c>
      <c r="O218" s="38" t="s">
        <v>10</v>
      </c>
      <c r="P218" s="38" t="s">
        <v>1067</v>
      </c>
      <c r="Q218" s="38" t="str">
        <f t="shared" si="44"/>
        <v>DKANGIOVEJLEYDRE24</v>
      </c>
      <c r="R218" s="38" t="s">
        <v>10</v>
      </c>
      <c r="S218" s="38" t="str">
        <f t="shared" si="45"/>
        <v>2015-12-22</v>
      </c>
      <c r="T218" s="38" t="str">
        <f t="shared" si="46"/>
        <v>2021-12-22</v>
      </c>
      <c r="U218" s="38" t="s">
        <v>1068</v>
      </c>
      <c r="V218" s="38" t="s">
        <v>1068</v>
      </c>
      <c r="W218" s="38" t="s">
        <v>1068</v>
      </c>
      <c r="X218" s="38" t="s">
        <v>1068</v>
      </c>
      <c r="Y218" s="38" t="s">
        <v>1069</v>
      </c>
      <c r="Z218" s="38" t="str">
        <f t="shared" si="47"/>
        <v>DKANGIOVEJLEYDRE24</v>
      </c>
      <c r="AA218" s="38" t="str">
        <f t="shared" si="48"/>
        <v>DKANGIOVEJLEYDRE24</v>
      </c>
      <c r="AB218" s="38" t="s">
        <v>1070</v>
      </c>
      <c r="AC218" s="40" t="str">
        <f t="shared" si="49"/>
        <v>2008-06-01</v>
      </c>
      <c r="AD218" s="40" t="str">
        <f t="shared" si="50"/>
        <v>2013-09-30</v>
      </c>
      <c r="AE218" s="41" t="str">
        <f t="shared" si="51"/>
        <v>DKCOAST122</v>
      </c>
      <c r="AF218" s="38" t="s">
        <v>1066</v>
      </c>
      <c r="AG218" s="38" t="s">
        <v>1068</v>
      </c>
      <c r="AH218" s="38" t="s">
        <v>1068</v>
      </c>
      <c r="AI218" s="38" t="str">
        <f t="shared" si="52"/>
        <v>TRUE</v>
      </c>
      <c r="AJ218" s="38" t="str">
        <f t="shared" si="53"/>
        <v>FALSE</v>
      </c>
      <c r="AK218" s="38" t="str">
        <f t="shared" si="54"/>
        <v>FALSE</v>
      </c>
      <c r="AL218" s="38" t="s">
        <v>1071</v>
      </c>
      <c r="AM218" s="38">
        <v>-9999</v>
      </c>
      <c r="AN218" s="38">
        <v>-9999</v>
      </c>
      <c r="AO218" s="38" t="s">
        <v>1072</v>
      </c>
      <c r="AP218" s="39" t="str">
        <f t="shared" si="55"/>
        <v>http://www.miljoeportal.dk/borger/Intro_overfladevand/Sider/default.aspx</v>
      </c>
    </row>
    <row r="219" spans="1:42" ht="15.75" x14ac:dyDescent="0.25">
      <c r="A219" s="13" t="s">
        <v>563</v>
      </c>
      <c r="B219" s="32">
        <v>544863.72299617715</v>
      </c>
      <c r="C219" s="32">
        <v>6169204.8344478291</v>
      </c>
      <c r="D219" s="37" t="s">
        <v>554</v>
      </c>
      <c r="E219" s="18">
        <v>39600</v>
      </c>
      <c r="F219" s="18">
        <v>41547</v>
      </c>
      <c r="G219" s="22" t="s">
        <v>96</v>
      </c>
      <c r="H219" s="22" t="s">
        <v>97</v>
      </c>
      <c r="I219" s="22" t="s">
        <v>97</v>
      </c>
      <c r="J219" s="22" t="s">
        <v>94</v>
      </c>
      <c r="K219" s="22" t="s">
        <v>94</v>
      </c>
      <c r="L219" s="20" t="s">
        <v>101</v>
      </c>
      <c r="M219" s="37" t="str">
        <f t="shared" si="42"/>
        <v>POINT (544863.723 6169204.834)</v>
      </c>
      <c r="N219" s="38" t="str">
        <f t="shared" si="43"/>
        <v>DKANGIOVEJLEYDRE8</v>
      </c>
      <c r="O219" s="38" t="s">
        <v>10</v>
      </c>
      <c r="P219" s="38" t="s">
        <v>1067</v>
      </c>
      <c r="Q219" s="38" t="str">
        <f t="shared" si="44"/>
        <v>DKANGIOVEJLEYDRE8</v>
      </c>
      <c r="R219" s="38" t="s">
        <v>10</v>
      </c>
      <c r="S219" s="38" t="str">
        <f t="shared" si="45"/>
        <v>2015-12-22</v>
      </c>
      <c r="T219" s="38" t="str">
        <f t="shared" si="46"/>
        <v>2021-12-22</v>
      </c>
      <c r="U219" s="38" t="s">
        <v>1068</v>
      </c>
      <c r="V219" s="38" t="s">
        <v>1068</v>
      </c>
      <c r="W219" s="38" t="s">
        <v>1068</v>
      </c>
      <c r="X219" s="38" t="s">
        <v>1068</v>
      </c>
      <c r="Y219" s="38" t="s">
        <v>1069</v>
      </c>
      <c r="Z219" s="38" t="str">
        <f t="shared" si="47"/>
        <v>DKANGIOVEJLEYDRE8</v>
      </c>
      <c r="AA219" s="38" t="str">
        <f t="shared" si="48"/>
        <v>DKANGIOVEJLEYDRE8</v>
      </c>
      <c r="AB219" s="38" t="s">
        <v>1070</v>
      </c>
      <c r="AC219" s="40" t="str">
        <f t="shared" si="49"/>
        <v>2008-06-01</v>
      </c>
      <c r="AD219" s="40" t="str">
        <f t="shared" si="50"/>
        <v>2013-09-30</v>
      </c>
      <c r="AE219" s="41" t="str">
        <f t="shared" si="51"/>
        <v>DKCOAST122</v>
      </c>
      <c r="AF219" s="38" t="s">
        <v>1066</v>
      </c>
      <c r="AG219" s="38" t="s">
        <v>1068</v>
      </c>
      <c r="AH219" s="38" t="s">
        <v>1068</v>
      </c>
      <c r="AI219" s="38" t="str">
        <f t="shared" si="52"/>
        <v>TRUE</v>
      </c>
      <c r="AJ219" s="38" t="str">
        <f t="shared" si="53"/>
        <v>FALSE</v>
      </c>
      <c r="AK219" s="38" t="str">
        <f t="shared" si="54"/>
        <v>FALSE</v>
      </c>
      <c r="AL219" s="38" t="s">
        <v>1071</v>
      </c>
      <c r="AM219" s="38">
        <v>-9999</v>
      </c>
      <c r="AN219" s="38">
        <v>-9999</v>
      </c>
      <c r="AO219" s="38" t="s">
        <v>1072</v>
      </c>
      <c r="AP219" s="39" t="str">
        <f t="shared" si="55"/>
        <v>http://www.miljoeportal.dk/borger/Intro_overfladevand/Sider/default.aspx</v>
      </c>
    </row>
    <row r="220" spans="1:42" ht="15.75" x14ac:dyDescent="0.25">
      <c r="A220" s="13" t="s">
        <v>565</v>
      </c>
      <c r="B220" s="32">
        <v>563771.7748619566</v>
      </c>
      <c r="C220" s="32">
        <v>6173224.7705938164</v>
      </c>
      <c r="D220" s="37" t="s">
        <v>554</v>
      </c>
      <c r="E220" s="18">
        <v>40695</v>
      </c>
      <c r="F220" s="18">
        <v>40816</v>
      </c>
      <c r="G220" s="22" t="s">
        <v>96</v>
      </c>
      <c r="H220" s="22" t="s">
        <v>97</v>
      </c>
      <c r="I220" s="22" t="s">
        <v>97</v>
      </c>
      <c r="J220" s="22" t="s">
        <v>94</v>
      </c>
      <c r="K220" s="22" t="s">
        <v>94</v>
      </c>
      <c r="L220" s="20" t="s">
        <v>101</v>
      </c>
      <c r="M220" s="37" t="str">
        <f t="shared" si="42"/>
        <v>POINT (563771.775 6173224.771)</v>
      </c>
      <c r="N220" s="38" t="str">
        <f t="shared" si="43"/>
        <v>DKANGIOVEJLEYDRE3001</v>
      </c>
      <c r="O220" s="38" t="s">
        <v>10</v>
      </c>
      <c r="P220" s="38" t="s">
        <v>1067</v>
      </c>
      <c r="Q220" s="38" t="str">
        <f t="shared" si="44"/>
        <v>DKANGIOVEJLEYDRE3001</v>
      </c>
      <c r="R220" s="38" t="s">
        <v>10</v>
      </c>
      <c r="S220" s="38" t="str">
        <f t="shared" si="45"/>
        <v>2015-12-22</v>
      </c>
      <c r="T220" s="38" t="str">
        <f t="shared" si="46"/>
        <v>2021-12-22</v>
      </c>
      <c r="U220" s="38" t="s">
        <v>1068</v>
      </c>
      <c r="V220" s="38" t="s">
        <v>1068</v>
      </c>
      <c r="W220" s="38" t="s">
        <v>1068</v>
      </c>
      <c r="X220" s="38" t="s">
        <v>1068</v>
      </c>
      <c r="Y220" s="38" t="s">
        <v>1069</v>
      </c>
      <c r="Z220" s="38" t="str">
        <f t="shared" si="47"/>
        <v>DKANGIOVEJLEYDRE3001</v>
      </c>
      <c r="AA220" s="38" t="str">
        <f t="shared" si="48"/>
        <v>DKANGIOVEJLEYDRE3001</v>
      </c>
      <c r="AB220" s="38" t="s">
        <v>1070</v>
      </c>
      <c r="AC220" s="40" t="str">
        <f t="shared" si="49"/>
        <v>2011-06-01</v>
      </c>
      <c r="AD220" s="40" t="str">
        <f t="shared" si="50"/>
        <v>2011-09-30</v>
      </c>
      <c r="AE220" s="41" t="str">
        <f t="shared" si="51"/>
        <v>DKCOAST122</v>
      </c>
      <c r="AF220" s="38" t="s">
        <v>1066</v>
      </c>
      <c r="AG220" s="38" t="s">
        <v>1068</v>
      </c>
      <c r="AH220" s="38" t="s">
        <v>1068</v>
      </c>
      <c r="AI220" s="38" t="str">
        <f t="shared" si="52"/>
        <v>TRUE</v>
      </c>
      <c r="AJ220" s="38" t="str">
        <f t="shared" si="53"/>
        <v>FALSE</v>
      </c>
      <c r="AK220" s="38" t="str">
        <f t="shared" si="54"/>
        <v>FALSE</v>
      </c>
      <c r="AL220" s="38" t="s">
        <v>1071</v>
      </c>
      <c r="AM220" s="38">
        <v>-9999</v>
      </c>
      <c r="AN220" s="38">
        <v>-9999</v>
      </c>
      <c r="AO220" s="38" t="s">
        <v>1072</v>
      </c>
      <c r="AP220" s="39" t="str">
        <f t="shared" si="55"/>
        <v>http://www.miljoeportal.dk/borger/Intro_overfladevand/Sider/default.aspx</v>
      </c>
    </row>
    <row r="221" spans="1:42" ht="15.75" x14ac:dyDescent="0.25">
      <c r="A221" s="13" t="s">
        <v>567</v>
      </c>
      <c r="B221" s="32">
        <v>538553.44014193327</v>
      </c>
      <c r="C221" s="32">
        <v>6173618.6829896513</v>
      </c>
      <c r="D221" s="37" t="s">
        <v>64</v>
      </c>
      <c r="E221" s="18">
        <v>39600</v>
      </c>
      <c r="F221" s="18">
        <v>41182</v>
      </c>
      <c r="G221" s="22" t="s">
        <v>96</v>
      </c>
      <c r="H221" s="22" t="s">
        <v>97</v>
      </c>
      <c r="I221" s="22" t="s">
        <v>97</v>
      </c>
      <c r="J221" s="22" t="s">
        <v>94</v>
      </c>
      <c r="K221" s="22" t="s">
        <v>94</v>
      </c>
      <c r="L221" s="20" t="s">
        <v>101</v>
      </c>
      <c r="M221" s="37" t="str">
        <f t="shared" si="42"/>
        <v>POINT (538553.44 6173618.683)</v>
      </c>
      <c r="N221" s="38" t="str">
        <f t="shared" si="43"/>
        <v>DKANGIOVEJLEINDRE17</v>
      </c>
      <c r="O221" s="38" t="s">
        <v>10</v>
      </c>
      <c r="P221" s="38" t="s">
        <v>1067</v>
      </c>
      <c r="Q221" s="38" t="str">
        <f t="shared" si="44"/>
        <v>DKANGIOVEJLEINDRE17</v>
      </c>
      <c r="R221" s="38" t="s">
        <v>10</v>
      </c>
      <c r="S221" s="38" t="str">
        <f t="shared" si="45"/>
        <v>2015-12-22</v>
      </c>
      <c r="T221" s="38" t="str">
        <f t="shared" si="46"/>
        <v>2021-12-22</v>
      </c>
      <c r="U221" s="38" t="s">
        <v>1068</v>
      </c>
      <c r="V221" s="38" t="s">
        <v>1068</v>
      </c>
      <c r="W221" s="38" t="s">
        <v>1068</v>
      </c>
      <c r="X221" s="38" t="s">
        <v>1068</v>
      </c>
      <c r="Y221" s="38" t="s">
        <v>1069</v>
      </c>
      <c r="Z221" s="38" t="str">
        <f t="shared" si="47"/>
        <v>DKANGIOVEJLEINDRE17</v>
      </c>
      <c r="AA221" s="38" t="str">
        <f t="shared" si="48"/>
        <v>DKANGIOVEJLEINDRE17</v>
      </c>
      <c r="AB221" s="38" t="s">
        <v>1070</v>
      </c>
      <c r="AC221" s="40" t="str">
        <f t="shared" si="49"/>
        <v>2008-06-01</v>
      </c>
      <c r="AD221" s="40" t="str">
        <f t="shared" si="50"/>
        <v>2012-09-30</v>
      </c>
      <c r="AE221" s="41" t="str">
        <f t="shared" si="51"/>
        <v>DKCOAST123</v>
      </c>
      <c r="AF221" s="38" t="s">
        <v>1066</v>
      </c>
      <c r="AG221" s="38" t="s">
        <v>1068</v>
      </c>
      <c r="AH221" s="38" t="s">
        <v>1068</v>
      </c>
      <c r="AI221" s="38" t="str">
        <f t="shared" si="52"/>
        <v>TRUE</v>
      </c>
      <c r="AJ221" s="38" t="str">
        <f t="shared" si="53"/>
        <v>FALSE</v>
      </c>
      <c r="AK221" s="38" t="str">
        <f t="shared" si="54"/>
        <v>FALSE</v>
      </c>
      <c r="AL221" s="38" t="s">
        <v>1071</v>
      </c>
      <c r="AM221" s="38">
        <v>-9999</v>
      </c>
      <c r="AN221" s="38">
        <v>-9999</v>
      </c>
      <c r="AO221" s="38" t="s">
        <v>1072</v>
      </c>
      <c r="AP221" s="39" t="str">
        <f t="shared" si="55"/>
        <v>http://www.miljoeportal.dk/borger/Intro_overfladevand/Sider/default.aspx</v>
      </c>
    </row>
    <row r="222" spans="1:42" ht="15.75" x14ac:dyDescent="0.25">
      <c r="A222" s="13" t="s">
        <v>569</v>
      </c>
      <c r="B222" s="32">
        <v>542261.12348299718</v>
      </c>
      <c r="C222" s="32">
        <v>6174209.5744828628</v>
      </c>
      <c r="D222" s="37" t="s">
        <v>64</v>
      </c>
      <c r="E222" s="18">
        <v>40695</v>
      </c>
      <c r="F222" s="18">
        <v>41182</v>
      </c>
      <c r="G222" s="22" t="s">
        <v>96</v>
      </c>
      <c r="H222" s="22" t="s">
        <v>97</v>
      </c>
      <c r="I222" s="22" t="s">
        <v>97</v>
      </c>
      <c r="J222" s="22" t="s">
        <v>94</v>
      </c>
      <c r="K222" s="22" t="s">
        <v>94</v>
      </c>
      <c r="L222" s="20" t="s">
        <v>101</v>
      </c>
      <c r="M222" s="37" t="str">
        <f t="shared" si="42"/>
        <v>POINT (542261.123 6174209.574)</v>
      </c>
      <c r="N222" s="38" t="str">
        <f t="shared" si="43"/>
        <v>DKANGIOVEJLEINDRE19</v>
      </c>
      <c r="O222" s="38" t="s">
        <v>10</v>
      </c>
      <c r="P222" s="38" t="s">
        <v>1067</v>
      </c>
      <c r="Q222" s="38" t="str">
        <f t="shared" si="44"/>
        <v>DKANGIOVEJLEINDRE19</v>
      </c>
      <c r="R222" s="38" t="s">
        <v>10</v>
      </c>
      <c r="S222" s="38" t="str">
        <f t="shared" si="45"/>
        <v>2015-12-22</v>
      </c>
      <c r="T222" s="38" t="str">
        <f t="shared" si="46"/>
        <v>2021-12-22</v>
      </c>
      <c r="U222" s="38" t="s">
        <v>1068</v>
      </c>
      <c r="V222" s="38" t="s">
        <v>1068</v>
      </c>
      <c r="W222" s="38" t="s">
        <v>1068</v>
      </c>
      <c r="X222" s="38" t="s">
        <v>1068</v>
      </c>
      <c r="Y222" s="38" t="s">
        <v>1069</v>
      </c>
      <c r="Z222" s="38" t="str">
        <f t="shared" si="47"/>
        <v>DKANGIOVEJLEINDRE19</v>
      </c>
      <c r="AA222" s="38" t="str">
        <f t="shared" si="48"/>
        <v>DKANGIOVEJLEINDRE19</v>
      </c>
      <c r="AB222" s="38" t="s">
        <v>1070</v>
      </c>
      <c r="AC222" s="40" t="str">
        <f t="shared" si="49"/>
        <v>2011-06-01</v>
      </c>
      <c r="AD222" s="40" t="str">
        <f t="shared" si="50"/>
        <v>2012-09-30</v>
      </c>
      <c r="AE222" s="41" t="str">
        <f t="shared" si="51"/>
        <v>DKCOAST123</v>
      </c>
      <c r="AF222" s="38" t="s">
        <v>1066</v>
      </c>
      <c r="AG222" s="38" t="s">
        <v>1068</v>
      </c>
      <c r="AH222" s="38" t="s">
        <v>1068</v>
      </c>
      <c r="AI222" s="38" t="str">
        <f t="shared" si="52"/>
        <v>TRUE</v>
      </c>
      <c r="AJ222" s="38" t="str">
        <f t="shared" si="53"/>
        <v>FALSE</v>
      </c>
      <c r="AK222" s="38" t="str">
        <f t="shared" si="54"/>
        <v>FALSE</v>
      </c>
      <c r="AL222" s="38" t="s">
        <v>1071</v>
      </c>
      <c r="AM222" s="38">
        <v>-9999</v>
      </c>
      <c r="AN222" s="38">
        <v>-9999</v>
      </c>
      <c r="AO222" s="38" t="s">
        <v>1072</v>
      </c>
      <c r="AP222" s="39" t="str">
        <f t="shared" si="55"/>
        <v>http://www.miljoeportal.dk/borger/Intro_overfladevand/Sider/default.aspx</v>
      </c>
    </row>
    <row r="223" spans="1:42" ht="15.75" x14ac:dyDescent="0.25">
      <c r="A223" s="13" t="s">
        <v>571</v>
      </c>
      <c r="B223" s="32">
        <v>536378.91015869309</v>
      </c>
      <c r="C223" s="32">
        <v>6171908.2580103399</v>
      </c>
      <c r="D223" s="37" t="s">
        <v>64</v>
      </c>
      <c r="E223" s="18">
        <v>39600</v>
      </c>
      <c r="F223" s="18">
        <v>40451</v>
      </c>
      <c r="G223" s="22" t="s">
        <v>96</v>
      </c>
      <c r="H223" s="22" t="s">
        <v>97</v>
      </c>
      <c r="I223" s="22" t="s">
        <v>97</v>
      </c>
      <c r="J223" s="22" t="s">
        <v>94</v>
      </c>
      <c r="K223" s="22" t="s">
        <v>94</v>
      </c>
      <c r="L223" s="20" t="s">
        <v>101</v>
      </c>
      <c r="M223" s="37" t="str">
        <f t="shared" si="42"/>
        <v>POINT (536378.91 6171908.258)</v>
      </c>
      <c r="N223" s="38" t="str">
        <f t="shared" si="43"/>
        <v>DKANGIOVEJLEINDRE2</v>
      </c>
      <c r="O223" s="38" t="s">
        <v>10</v>
      </c>
      <c r="P223" s="38" t="s">
        <v>1067</v>
      </c>
      <c r="Q223" s="38" t="str">
        <f t="shared" si="44"/>
        <v>DKANGIOVEJLEINDRE2</v>
      </c>
      <c r="R223" s="38" t="s">
        <v>10</v>
      </c>
      <c r="S223" s="38" t="str">
        <f t="shared" si="45"/>
        <v>2015-12-22</v>
      </c>
      <c r="T223" s="38" t="str">
        <f t="shared" si="46"/>
        <v>2021-12-22</v>
      </c>
      <c r="U223" s="38" t="s">
        <v>1068</v>
      </c>
      <c r="V223" s="38" t="s">
        <v>1068</v>
      </c>
      <c r="W223" s="38" t="s">
        <v>1068</v>
      </c>
      <c r="X223" s="38" t="s">
        <v>1068</v>
      </c>
      <c r="Y223" s="38" t="s">
        <v>1069</v>
      </c>
      <c r="Z223" s="38" t="str">
        <f t="shared" si="47"/>
        <v>DKANGIOVEJLEINDRE2</v>
      </c>
      <c r="AA223" s="38" t="str">
        <f t="shared" si="48"/>
        <v>DKANGIOVEJLEINDRE2</v>
      </c>
      <c r="AB223" s="38" t="s">
        <v>1070</v>
      </c>
      <c r="AC223" s="40" t="str">
        <f t="shared" si="49"/>
        <v>2008-06-01</v>
      </c>
      <c r="AD223" s="40" t="str">
        <f t="shared" si="50"/>
        <v>2010-09-30</v>
      </c>
      <c r="AE223" s="41" t="str">
        <f t="shared" si="51"/>
        <v>DKCOAST123</v>
      </c>
      <c r="AF223" s="38" t="s">
        <v>1066</v>
      </c>
      <c r="AG223" s="38" t="s">
        <v>1068</v>
      </c>
      <c r="AH223" s="38" t="s">
        <v>1068</v>
      </c>
      <c r="AI223" s="38" t="str">
        <f t="shared" si="52"/>
        <v>TRUE</v>
      </c>
      <c r="AJ223" s="38" t="str">
        <f t="shared" si="53"/>
        <v>FALSE</v>
      </c>
      <c r="AK223" s="38" t="str">
        <f t="shared" si="54"/>
        <v>FALSE</v>
      </c>
      <c r="AL223" s="38" t="s">
        <v>1071</v>
      </c>
      <c r="AM223" s="38">
        <v>-9999</v>
      </c>
      <c r="AN223" s="38">
        <v>-9999</v>
      </c>
      <c r="AO223" s="38" t="s">
        <v>1072</v>
      </c>
      <c r="AP223" s="39" t="str">
        <f t="shared" si="55"/>
        <v>http://www.miljoeportal.dk/borger/Intro_overfladevand/Sider/default.aspx</v>
      </c>
    </row>
    <row r="224" spans="1:42" ht="15.75" x14ac:dyDescent="0.25">
      <c r="A224" s="13" t="s">
        <v>573</v>
      </c>
      <c r="B224" s="32">
        <v>538356.34733138257</v>
      </c>
      <c r="C224" s="32">
        <v>6172092.158436724</v>
      </c>
      <c r="D224" s="37" t="s">
        <v>64</v>
      </c>
      <c r="E224" s="18">
        <v>39600</v>
      </c>
      <c r="F224" s="18">
        <v>40451</v>
      </c>
      <c r="G224" s="22" t="s">
        <v>96</v>
      </c>
      <c r="H224" s="22" t="s">
        <v>97</v>
      </c>
      <c r="I224" s="22" t="s">
        <v>97</v>
      </c>
      <c r="J224" s="22" t="s">
        <v>94</v>
      </c>
      <c r="K224" s="22" t="s">
        <v>94</v>
      </c>
      <c r="L224" s="20" t="s">
        <v>101</v>
      </c>
      <c r="M224" s="37" t="str">
        <f t="shared" si="42"/>
        <v>POINT (538356.347 6172092.158)</v>
      </c>
      <c r="N224" s="38" t="str">
        <f t="shared" si="43"/>
        <v>DKANGIOVEJLEINDRE4</v>
      </c>
      <c r="O224" s="38" t="s">
        <v>10</v>
      </c>
      <c r="P224" s="38" t="s">
        <v>1067</v>
      </c>
      <c r="Q224" s="38" t="str">
        <f t="shared" si="44"/>
        <v>DKANGIOVEJLEINDRE4</v>
      </c>
      <c r="R224" s="38" t="s">
        <v>10</v>
      </c>
      <c r="S224" s="38" t="str">
        <f t="shared" si="45"/>
        <v>2015-12-22</v>
      </c>
      <c r="T224" s="38" t="str">
        <f t="shared" si="46"/>
        <v>2021-12-22</v>
      </c>
      <c r="U224" s="38" t="s">
        <v>1068</v>
      </c>
      <c r="V224" s="38" t="s">
        <v>1068</v>
      </c>
      <c r="W224" s="38" t="s">
        <v>1068</v>
      </c>
      <c r="X224" s="38" t="s">
        <v>1068</v>
      </c>
      <c r="Y224" s="38" t="s">
        <v>1069</v>
      </c>
      <c r="Z224" s="38" t="str">
        <f t="shared" si="47"/>
        <v>DKANGIOVEJLEINDRE4</v>
      </c>
      <c r="AA224" s="38" t="str">
        <f t="shared" si="48"/>
        <v>DKANGIOVEJLEINDRE4</v>
      </c>
      <c r="AB224" s="38" t="s">
        <v>1070</v>
      </c>
      <c r="AC224" s="40" t="str">
        <f t="shared" si="49"/>
        <v>2008-06-01</v>
      </c>
      <c r="AD224" s="40" t="str">
        <f t="shared" si="50"/>
        <v>2010-09-30</v>
      </c>
      <c r="AE224" s="41" t="str">
        <f t="shared" si="51"/>
        <v>DKCOAST123</v>
      </c>
      <c r="AF224" s="38" t="s">
        <v>1066</v>
      </c>
      <c r="AG224" s="38" t="s">
        <v>1068</v>
      </c>
      <c r="AH224" s="38" t="s">
        <v>1068</v>
      </c>
      <c r="AI224" s="38" t="str">
        <f t="shared" si="52"/>
        <v>TRUE</v>
      </c>
      <c r="AJ224" s="38" t="str">
        <f t="shared" si="53"/>
        <v>FALSE</v>
      </c>
      <c r="AK224" s="38" t="str">
        <f t="shared" si="54"/>
        <v>FALSE</v>
      </c>
      <c r="AL224" s="38" t="s">
        <v>1071</v>
      </c>
      <c r="AM224" s="38">
        <v>-9999</v>
      </c>
      <c r="AN224" s="38">
        <v>-9999</v>
      </c>
      <c r="AO224" s="38" t="s">
        <v>1072</v>
      </c>
      <c r="AP224" s="39" t="str">
        <f t="shared" si="55"/>
        <v>http://www.miljoeportal.dk/borger/Intro_overfladevand/Sider/default.aspx</v>
      </c>
    </row>
    <row r="225" spans="1:42" ht="15.75" x14ac:dyDescent="0.25">
      <c r="A225" s="13" t="s">
        <v>575</v>
      </c>
      <c r="B225" s="32">
        <v>542016.96052986698</v>
      </c>
      <c r="C225" s="32">
        <v>6172226.0815459415</v>
      </c>
      <c r="D225" s="37" t="s">
        <v>64</v>
      </c>
      <c r="E225" s="18">
        <v>40695</v>
      </c>
      <c r="F225" s="18">
        <v>41182</v>
      </c>
      <c r="G225" s="22" t="s">
        <v>96</v>
      </c>
      <c r="H225" s="22" t="s">
        <v>97</v>
      </c>
      <c r="I225" s="22" t="s">
        <v>97</v>
      </c>
      <c r="J225" s="22" t="s">
        <v>94</v>
      </c>
      <c r="K225" s="22" t="s">
        <v>94</v>
      </c>
      <c r="L225" s="20" t="s">
        <v>101</v>
      </c>
      <c r="M225" s="37" t="str">
        <f t="shared" si="42"/>
        <v>POINT (542016.961 6172226.082)</v>
      </c>
      <c r="N225" s="38" t="str">
        <f t="shared" si="43"/>
        <v>DKANGIOVEJLEINDRE6</v>
      </c>
      <c r="O225" s="38" t="s">
        <v>10</v>
      </c>
      <c r="P225" s="38" t="s">
        <v>1067</v>
      </c>
      <c r="Q225" s="38" t="str">
        <f t="shared" si="44"/>
        <v>DKANGIOVEJLEINDRE6</v>
      </c>
      <c r="R225" s="38" t="s">
        <v>10</v>
      </c>
      <c r="S225" s="38" t="str">
        <f t="shared" si="45"/>
        <v>2015-12-22</v>
      </c>
      <c r="T225" s="38" t="str">
        <f t="shared" si="46"/>
        <v>2021-12-22</v>
      </c>
      <c r="U225" s="38" t="s">
        <v>1068</v>
      </c>
      <c r="V225" s="38" t="s">
        <v>1068</v>
      </c>
      <c r="W225" s="38" t="s">
        <v>1068</v>
      </c>
      <c r="X225" s="38" t="s">
        <v>1068</v>
      </c>
      <c r="Y225" s="38" t="s">
        <v>1069</v>
      </c>
      <c r="Z225" s="38" t="str">
        <f t="shared" si="47"/>
        <v>DKANGIOVEJLEINDRE6</v>
      </c>
      <c r="AA225" s="38" t="str">
        <f t="shared" si="48"/>
        <v>DKANGIOVEJLEINDRE6</v>
      </c>
      <c r="AB225" s="38" t="s">
        <v>1070</v>
      </c>
      <c r="AC225" s="40" t="str">
        <f t="shared" si="49"/>
        <v>2011-06-01</v>
      </c>
      <c r="AD225" s="40" t="str">
        <f t="shared" si="50"/>
        <v>2012-09-30</v>
      </c>
      <c r="AE225" s="41" t="str">
        <f t="shared" si="51"/>
        <v>DKCOAST123</v>
      </c>
      <c r="AF225" s="38" t="s">
        <v>1066</v>
      </c>
      <c r="AG225" s="38" t="s">
        <v>1068</v>
      </c>
      <c r="AH225" s="38" t="s">
        <v>1068</v>
      </c>
      <c r="AI225" s="38" t="str">
        <f t="shared" si="52"/>
        <v>TRUE</v>
      </c>
      <c r="AJ225" s="38" t="str">
        <f t="shared" si="53"/>
        <v>FALSE</v>
      </c>
      <c r="AK225" s="38" t="str">
        <f t="shared" si="54"/>
        <v>FALSE</v>
      </c>
      <c r="AL225" s="38" t="s">
        <v>1071</v>
      </c>
      <c r="AM225" s="38">
        <v>-9999</v>
      </c>
      <c r="AN225" s="38">
        <v>-9999</v>
      </c>
      <c r="AO225" s="38" t="s">
        <v>1072</v>
      </c>
      <c r="AP225" s="39" t="str">
        <f t="shared" si="55"/>
        <v>http://www.miljoeportal.dk/borger/Intro_overfladevand/Sider/default.aspx</v>
      </c>
    </row>
    <row r="226" spans="1:42" ht="15.75" x14ac:dyDescent="0.25">
      <c r="A226" s="13" t="s">
        <v>577</v>
      </c>
      <c r="B226" s="32">
        <v>533441.944508621</v>
      </c>
      <c r="C226" s="32">
        <v>6149202.8961425992</v>
      </c>
      <c r="D226" s="37" t="s">
        <v>65</v>
      </c>
      <c r="E226" s="18">
        <v>39234</v>
      </c>
      <c r="F226" s="18">
        <v>41547</v>
      </c>
      <c r="G226" s="22" t="s">
        <v>96</v>
      </c>
      <c r="H226" s="22" t="s">
        <v>97</v>
      </c>
      <c r="I226" s="22" t="s">
        <v>97</v>
      </c>
      <c r="J226" s="22" t="s">
        <v>94</v>
      </c>
      <c r="K226" s="22" t="s">
        <v>94</v>
      </c>
      <c r="L226" s="20" t="s">
        <v>101</v>
      </c>
      <c r="M226" s="37" t="str">
        <f t="shared" si="42"/>
        <v>POINT (533441.945 6149202.896)</v>
      </c>
      <c r="N226" s="38" t="str">
        <f t="shared" si="43"/>
        <v>DKANGIOKOLDINGINDRE13</v>
      </c>
      <c r="O226" s="38" t="s">
        <v>10</v>
      </c>
      <c r="P226" s="38" t="s">
        <v>1067</v>
      </c>
      <c r="Q226" s="38" t="str">
        <f t="shared" si="44"/>
        <v>DKANGIOKOLDINGINDRE13</v>
      </c>
      <c r="R226" s="38" t="s">
        <v>10</v>
      </c>
      <c r="S226" s="38" t="str">
        <f t="shared" si="45"/>
        <v>2015-12-22</v>
      </c>
      <c r="T226" s="38" t="str">
        <f t="shared" si="46"/>
        <v>2021-12-22</v>
      </c>
      <c r="U226" s="38" t="s">
        <v>1068</v>
      </c>
      <c r="V226" s="38" t="s">
        <v>1068</v>
      </c>
      <c r="W226" s="38" t="s">
        <v>1068</v>
      </c>
      <c r="X226" s="38" t="s">
        <v>1068</v>
      </c>
      <c r="Y226" s="38" t="s">
        <v>1069</v>
      </c>
      <c r="Z226" s="38" t="str">
        <f t="shared" si="47"/>
        <v>DKANGIOKOLDINGINDRE13</v>
      </c>
      <c r="AA226" s="38" t="str">
        <f t="shared" si="48"/>
        <v>DKANGIOKOLDINGINDRE13</v>
      </c>
      <c r="AB226" s="38" t="s">
        <v>1070</v>
      </c>
      <c r="AC226" s="40" t="str">
        <f t="shared" si="49"/>
        <v>2007-06-01</v>
      </c>
      <c r="AD226" s="40" t="str">
        <f t="shared" si="50"/>
        <v>2013-09-30</v>
      </c>
      <c r="AE226" s="41" t="str">
        <f t="shared" si="51"/>
        <v>DKCOAST124</v>
      </c>
      <c r="AF226" s="38" t="s">
        <v>1066</v>
      </c>
      <c r="AG226" s="38" t="s">
        <v>1068</v>
      </c>
      <c r="AH226" s="38" t="s">
        <v>1068</v>
      </c>
      <c r="AI226" s="38" t="str">
        <f t="shared" si="52"/>
        <v>TRUE</v>
      </c>
      <c r="AJ226" s="38" t="str">
        <f t="shared" si="53"/>
        <v>FALSE</v>
      </c>
      <c r="AK226" s="38" t="str">
        <f t="shared" si="54"/>
        <v>FALSE</v>
      </c>
      <c r="AL226" s="38" t="s">
        <v>1071</v>
      </c>
      <c r="AM226" s="38">
        <v>-9999</v>
      </c>
      <c r="AN226" s="38">
        <v>-9999</v>
      </c>
      <c r="AO226" s="38" t="s">
        <v>1072</v>
      </c>
      <c r="AP226" s="39" t="str">
        <f t="shared" si="55"/>
        <v>http://www.miljoeportal.dk/borger/Intro_overfladevand/Sider/default.aspx</v>
      </c>
    </row>
    <row r="227" spans="1:42" ht="15.75" x14ac:dyDescent="0.25">
      <c r="A227" s="13" t="s">
        <v>579</v>
      </c>
      <c r="B227" s="32">
        <v>535478.72589650482</v>
      </c>
      <c r="C227" s="32">
        <v>6149664.0507714329</v>
      </c>
      <c r="D227" s="37" t="s">
        <v>65</v>
      </c>
      <c r="E227" s="18">
        <v>39234</v>
      </c>
      <c r="F227" s="18">
        <v>41547</v>
      </c>
      <c r="G227" s="22" t="s">
        <v>96</v>
      </c>
      <c r="H227" s="22" t="s">
        <v>97</v>
      </c>
      <c r="I227" s="22" t="s">
        <v>97</v>
      </c>
      <c r="J227" s="22" t="s">
        <v>94</v>
      </c>
      <c r="K227" s="22" t="s">
        <v>94</v>
      </c>
      <c r="L227" s="20" t="s">
        <v>101</v>
      </c>
      <c r="M227" s="37" t="str">
        <f t="shared" si="42"/>
        <v>POINT (535478.726 6149664.051)</v>
      </c>
      <c r="N227" s="38" t="str">
        <f t="shared" si="43"/>
        <v>DKANGIOKOLDINGINDRE15</v>
      </c>
      <c r="O227" s="38" t="s">
        <v>10</v>
      </c>
      <c r="P227" s="38" t="s">
        <v>1067</v>
      </c>
      <c r="Q227" s="38" t="str">
        <f t="shared" si="44"/>
        <v>DKANGIOKOLDINGINDRE15</v>
      </c>
      <c r="R227" s="38" t="s">
        <v>10</v>
      </c>
      <c r="S227" s="38" t="str">
        <f t="shared" si="45"/>
        <v>2015-12-22</v>
      </c>
      <c r="T227" s="38" t="str">
        <f t="shared" si="46"/>
        <v>2021-12-22</v>
      </c>
      <c r="U227" s="38" t="s">
        <v>1068</v>
      </c>
      <c r="V227" s="38" t="s">
        <v>1068</v>
      </c>
      <c r="W227" s="38" t="s">
        <v>1068</v>
      </c>
      <c r="X227" s="38" t="s">
        <v>1068</v>
      </c>
      <c r="Y227" s="38" t="s">
        <v>1069</v>
      </c>
      <c r="Z227" s="38" t="str">
        <f t="shared" si="47"/>
        <v>DKANGIOKOLDINGINDRE15</v>
      </c>
      <c r="AA227" s="38" t="str">
        <f t="shared" si="48"/>
        <v>DKANGIOKOLDINGINDRE15</v>
      </c>
      <c r="AB227" s="38" t="s">
        <v>1070</v>
      </c>
      <c r="AC227" s="40" t="str">
        <f t="shared" si="49"/>
        <v>2007-06-01</v>
      </c>
      <c r="AD227" s="40" t="str">
        <f t="shared" si="50"/>
        <v>2013-09-30</v>
      </c>
      <c r="AE227" s="41" t="str">
        <f t="shared" si="51"/>
        <v>DKCOAST124</v>
      </c>
      <c r="AF227" s="38" t="s">
        <v>1066</v>
      </c>
      <c r="AG227" s="38" t="s">
        <v>1068</v>
      </c>
      <c r="AH227" s="38" t="s">
        <v>1068</v>
      </c>
      <c r="AI227" s="38" t="str">
        <f t="shared" si="52"/>
        <v>TRUE</v>
      </c>
      <c r="AJ227" s="38" t="str">
        <f t="shared" si="53"/>
        <v>FALSE</v>
      </c>
      <c r="AK227" s="38" t="str">
        <f t="shared" si="54"/>
        <v>FALSE</v>
      </c>
      <c r="AL227" s="38" t="s">
        <v>1071</v>
      </c>
      <c r="AM227" s="38">
        <v>-9999</v>
      </c>
      <c r="AN227" s="38">
        <v>-9999</v>
      </c>
      <c r="AO227" s="38" t="s">
        <v>1072</v>
      </c>
      <c r="AP227" s="39" t="str">
        <f t="shared" si="55"/>
        <v>http://www.miljoeportal.dk/borger/Intro_overfladevand/Sider/default.aspx</v>
      </c>
    </row>
    <row r="228" spans="1:42" ht="15.75" x14ac:dyDescent="0.25">
      <c r="A228" s="13" t="s">
        <v>581</v>
      </c>
      <c r="B228" s="32">
        <v>533065.42529191577</v>
      </c>
      <c r="C228" s="32">
        <v>6150279.5843765792</v>
      </c>
      <c r="D228" s="37" t="s">
        <v>65</v>
      </c>
      <c r="E228" s="18">
        <v>39234</v>
      </c>
      <c r="F228" s="18">
        <v>41547</v>
      </c>
      <c r="G228" s="22" t="s">
        <v>96</v>
      </c>
      <c r="H228" s="22" t="s">
        <v>97</v>
      </c>
      <c r="I228" s="22" t="s">
        <v>97</v>
      </c>
      <c r="J228" s="22" t="s">
        <v>94</v>
      </c>
      <c r="K228" s="22" t="s">
        <v>94</v>
      </c>
      <c r="L228" s="20" t="s">
        <v>101</v>
      </c>
      <c r="M228" s="37" t="str">
        <f t="shared" si="42"/>
        <v>POINT (533065.425 6150279.584)</v>
      </c>
      <c r="N228" s="38" t="str">
        <f t="shared" si="43"/>
        <v>DKANGIOKOLDINGINDRE2</v>
      </c>
      <c r="O228" s="38" t="s">
        <v>10</v>
      </c>
      <c r="P228" s="38" t="s">
        <v>1067</v>
      </c>
      <c r="Q228" s="38" t="str">
        <f t="shared" si="44"/>
        <v>DKANGIOKOLDINGINDRE2</v>
      </c>
      <c r="R228" s="38" t="s">
        <v>10</v>
      </c>
      <c r="S228" s="38" t="str">
        <f t="shared" si="45"/>
        <v>2015-12-22</v>
      </c>
      <c r="T228" s="38" t="str">
        <f t="shared" si="46"/>
        <v>2021-12-22</v>
      </c>
      <c r="U228" s="38" t="s">
        <v>1068</v>
      </c>
      <c r="V228" s="38" t="s">
        <v>1068</v>
      </c>
      <c r="W228" s="38" t="s">
        <v>1068</v>
      </c>
      <c r="X228" s="38" t="s">
        <v>1068</v>
      </c>
      <c r="Y228" s="38" t="s">
        <v>1069</v>
      </c>
      <c r="Z228" s="38" t="str">
        <f t="shared" si="47"/>
        <v>DKANGIOKOLDINGINDRE2</v>
      </c>
      <c r="AA228" s="38" t="str">
        <f t="shared" si="48"/>
        <v>DKANGIOKOLDINGINDRE2</v>
      </c>
      <c r="AB228" s="38" t="s">
        <v>1070</v>
      </c>
      <c r="AC228" s="40" t="str">
        <f t="shared" si="49"/>
        <v>2007-06-01</v>
      </c>
      <c r="AD228" s="40" t="str">
        <f t="shared" si="50"/>
        <v>2013-09-30</v>
      </c>
      <c r="AE228" s="41" t="str">
        <f t="shared" si="51"/>
        <v>DKCOAST124</v>
      </c>
      <c r="AF228" s="38" t="s">
        <v>1066</v>
      </c>
      <c r="AG228" s="38" t="s">
        <v>1068</v>
      </c>
      <c r="AH228" s="38" t="s">
        <v>1068</v>
      </c>
      <c r="AI228" s="38" t="str">
        <f t="shared" si="52"/>
        <v>TRUE</v>
      </c>
      <c r="AJ228" s="38" t="str">
        <f t="shared" si="53"/>
        <v>FALSE</v>
      </c>
      <c r="AK228" s="38" t="str">
        <f t="shared" si="54"/>
        <v>FALSE</v>
      </c>
      <c r="AL228" s="38" t="s">
        <v>1071</v>
      </c>
      <c r="AM228" s="38">
        <v>-9999</v>
      </c>
      <c r="AN228" s="38">
        <v>-9999</v>
      </c>
      <c r="AO228" s="38" t="s">
        <v>1072</v>
      </c>
      <c r="AP228" s="39" t="str">
        <f t="shared" si="55"/>
        <v>http://www.miljoeportal.dk/borger/Intro_overfladevand/Sider/default.aspx</v>
      </c>
    </row>
    <row r="229" spans="1:42" ht="15.75" x14ac:dyDescent="0.25">
      <c r="A229" s="13" t="s">
        <v>583</v>
      </c>
      <c r="B229" s="32">
        <v>534170.10759228701</v>
      </c>
      <c r="C229" s="32">
        <v>6150154.4915062543</v>
      </c>
      <c r="D229" s="37" t="s">
        <v>65</v>
      </c>
      <c r="E229" s="18">
        <v>40695</v>
      </c>
      <c r="F229" s="18">
        <v>41547</v>
      </c>
      <c r="G229" s="22" t="s">
        <v>96</v>
      </c>
      <c r="H229" s="22" t="s">
        <v>97</v>
      </c>
      <c r="I229" s="22" t="s">
        <v>97</v>
      </c>
      <c r="J229" s="22" t="s">
        <v>94</v>
      </c>
      <c r="K229" s="22" t="s">
        <v>94</v>
      </c>
      <c r="L229" s="20" t="s">
        <v>101</v>
      </c>
      <c r="M229" s="37" t="str">
        <f t="shared" si="42"/>
        <v>POINT (534170.108 6150154.492)</v>
      </c>
      <c r="N229" s="38" t="str">
        <f t="shared" si="43"/>
        <v>DKANGIOKOLDINGINDRE4</v>
      </c>
      <c r="O229" s="38" t="s">
        <v>10</v>
      </c>
      <c r="P229" s="38" t="s">
        <v>1067</v>
      </c>
      <c r="Q229" s="38" t="str">
        <f t="shared" si="44"/>
        <v>DKANGIOKOLDINGINDRE4</v>
      </c>
      <c r="R229" s="38" t="s">
        <v>10</v>
      </c>
      <c r="S229" s="38" t="str">
        <f t="shared" si="45"/>
        <v>2015-12-22</v>
      </c>
      <c r="T229" s="38" t="str">
        <f t="shared" si="46"/>
        <v>2021-12-22</v>
      </c>
      <c r="U229" s="38" t="s">
        <v>1068</v>
      </c>
      <c r="V229" s="38" t="s">
        <v>1068</v>
      </c>
      <c r="W229" s="38" t="s">
        <v>1068</v>
      </c>
      <c r="X229" s="38" t="s">
        <v>1068</v>
      </c>
      <c r="Y229" s="38" t="s">
        <v>1069</v>
      </c>
      <c r="Z229" s="38" t="str">
        <f t="shared" si="47"/>
        <v>DKANGIOKOLDINGINDRE4</v>
      </c>
      <c r="AA229" s="38" t="str">
        <f t="shared" si="48"/>
        <v>DKANGIOKOLDINGINDRE4</v>
      </c>
      <c r="AB229" s="38" t="s">
        <v>1070</v>
      </c>
      <c r="AC229" s="40" t="str">
        <f t="shared" si="49"/>
        <v>2011-06-01</v>
      </c>
      <c r="AD229" s="40" t="str">
        <f t="shared" si="50"/>
        <v>2013-09-30</v>
      </c>
      <c r="AE229" s="41" t="str">
        <f t="shared" si="51"/>
        <v>DKCOAST124</v>
      </c>
      <c r="AF229" s="38" t="s">
        <v>1066</v>
      </c>
      <c r="AG229" s="38" t="s">
        <v>1068</v>
      </c>
      <c r="AH229" s="38" t="s">
        <v>1068</v>
      </c>
      <c r="AI229" s="38" t="str">
        <f t="shared" si="52"/>
        <v>TRUE</v>
      </c>
      <c r="AJ229" s="38" t="str">
        <f t="shared" si="53"/>
        <v>FALSE</v>
      </c>
      <c r="AK229" s="38" t="str">
        <f t="shared" si="54"/>
        <v>FALSE</v>
      </c>
      <c r="AL229" s="38" t="s">
        <v>1071</v>
      </c>
      <c r="AM229" s="38">
        <v>-9999</v>
      </c>
      <c r="AN229" s="38">
        <v>-9999</v>
      </c>
      <c r="AO229" s="38" t="s">
        <v>1072</v>
      </c>
      <c r="AP229" s="39" t="str">
        <f t="shared" si="55"/>
        <v>http://www.miljoeportal.dk/borger/Intro_overfladevand/Sider/default.aspx</v>
      </c>
    </row>
    <row r="230" spans="1:42" ht="15.75" x14ac:dyDescent="0.25">
      <c r="A230" s="13" t="s">
        <v>585</v>
      </c>
      <c r="B230" s="32">
        <v>535432.6297190456</v>
      </c>
      <c r="C230" s="32">
        <v>6150286.9216997987</v>
      </c>
      <c r="D230" s="37" t="s">
        <v>65</v>
      </c>
      <c r="E230" s="18">
        <v>39234</v>
      </c>
      <c r="F230" s="18">
        <v>41547</v>
      </c>
      <c r="G230" s="22" t="s">
        <v>96</v>
      </c>
      <c r="H230" s="22" t="s">
        <v>97</v>
      </c>
      <c r="I230" s="22" t="s">
        <v>97</v>
      </c>
      <c r="J230" s="22" t="s">
        <v>94</v>
      </c>
      <c r="K230" s="22" t="s">
        <v>94</v>
      </c>
      <c r="L230" s="20" t="s">
        <v>101</v>
      </c>
      <c r="M230" s="37" t="str">
        <f t="shared" si="42"/>
        <v>POINT (535432.63 6150286.922)</v>
      </c>
      <c r="N230" s="38" t="str">
        <f t="shared" si="43"/>
        <v>DKANGIOKOLDINGINDRE5</v>
      </c>
      <c r="O230" s="38" t="s">
        <v>10</v>
      </c>
      <c r="P230" s="38" t="s">
        <v>1067</v>
      </c>
      <c r="Q230" s="38" t="str">
        <f t="shared" si="44"/>
        <v>DKANGIOKOLDINGINDRE5</v>
      </c>
      <c r="R230" s="38" t="s">
        <v>10</v>
      </c>
      <c r="S230" s="38" t="str">
        <f t="shared" si="45"/>
        <v>2015-12-22</v>
      </c>
      <c r="T230" s="38" t="str">
        <f t="shared" si="46"/>
        <v>2021-12-22</v>
      </c>
      <c r="U230" s="38" t="s">
        <v>1068</v>
      </c>
      <c r="V230" s="38" t="s">
        <v>1068</v>
      </c>
      <c r="W230" s="38" t="s">
        <v>1068</v>
      </c>
      <c r="X230" s="38" t="s">
        <v>1068</v>
      </c>
      <c r="Y230" s="38" t="s">
        <v>1069</v>
      </c>
      <c r="Z230" s="38" t="str">
        <f t="shared" si="47"/>
        <v>DKANGIOKOLDINGINDRE5</v>
      </c>
      <c r="AA230" s="38" t="str">
        <f t="shared" si="48"/>
        <v>DKANGIOKOLDINGINDRE5</v>
      </c>
      <c r="AB230" s="38" t="s">
        <v>1070</v>
      </c>
      <c r="AC230" s="40" t="str">
        <f t="shared" si="49"/>
        <v>2007-06-01</v>
      </c>
      <c r="AD230" s="40" t="str">
        <f t="shared" si="50"/>
        <v>2013-09-30</v>
      </c>
      <c r="AE230" s="41" t="str">
        <f t="shared" si="51"/>
        <v>DKCOAST124</v>
      </c>
      <c r="AF230" s="38" t="s">
        <v>1066</v>
      </c>
      <c r="AG230" s="38" t="s">
        <v>1068</v>
      </c>
      <c r="AH230" s="38" t="s">
        <v>1068</v>
      </c>
      <c r="AI230" s="38" t="str">
        <f t="shared" si="52"/>
        <v>TRUE</v>
      </c>
      <c r="AJ230" s="38" t="str">
        <f t="shared" si="53"/>
        <v>FALSE</v>
      </c>
      <c r="AK230" s="38" t="str">
        <f t="shared" si="54"/>
        <v>FALSE</v>
      </c>
      <c r="AL230" s="38" t="s">
        <v>1071</v>
      </c>
      <c r="AM230" s="38">
        <v>-9999</v>
      </c>
      <c r="AN230" s="38">
        <v>-9999</v>
      </c>
      <c r="AO230" s="38" t="s">
        <v>1072</v>
      </c>
      <c r="AP230" s="39" t="str">
        <f t="shared" si="55"/>
        <v>http://www.miljoeportal.dk/borger/Intro_overfladevand/Sider/default.aspx</v>
      </c>
    </row>
    <row r="231" spans="1:42" ht="15.75" x14ac:dyDescent="0.25">
      <c r="A231" s="13" t="s">
        <v>587</v>
      </c>
      <c r="B231" s="32">
        <v>538653.21438600938</v>
      </c>
      <c r="C231" s="32">
        <v>6151749.7955428073</v>
      </c>
      <c r="D231" s="37" t="s">
        <v>589</v>
      </c>
      <c r="E231" s="18">
        <v>40330</v>
      </c>
      <c r="F231" s="18">
        <v>41547</v>
      </c>
      <c r="G231" s="22" t="s">
        <v>96</v>
      </c>
      <c r="H231" s="22" t="s">
        <v>97</v>
      </c>
      <c r="I231" s="22" t="s">
        <v>97</v>
      </c>
      <c r="J231" s="22" t="s">
        <v>94</v>
      </c>
      <c r="K231" s="22" t="s">
        <v>94</v>
      </c>
      <c r="L231" s="20" t="s">
        <v>101</v>
      </c>
      <c r="M231" s="37" t="str">
        <f t="shared" si="42"/>
        <v>POINT (538653.214 6151749.796)</v>
      </c>
      <c r="N231" s="38" t="str">
        <f t="shared" si="43"/>
        <v>DKANGIOKOLDINGYDRE10</v>
      </c>
      <c r="O231" s="38" t="s">
        <v>10</v>
      </c>
      <c r="P231" s="38" t="s">
        <v>1067</v>
      </c>
      <c r="Q231" s="38" t="str">
        <f t="shared" si="44"/>
        <v>DKANGIOKOLDINGYDRE10</v>
      </c>
      <c r="R231" s="38" t="s">
        <v>10</v>
      </c>
      <c r="S231" s="38" t="str">
        <f t="shared" si="45"/>
        <v>2015-12-22</v>
      </c>
      <c r="T231" s="38" t="str">
        <f t="shared" si="46"/>
        <v>2021-12-22</v>
      </c>
      <c r="U231" s="38" t="s">
        <v>1068</v>
      </c>
      <c r="V231" s="38" t="s">
        <v>1068</v>
      </c>
      <c r="W231" s="38" t="s">
        <v>1068</v>
      </c>
      <c r="X231" s="38" t="s">
        <v>1068</v>
      </c>
      <c r="Y231" s="38" t="s">
        <v>1069</v>
      </c>
      <c r="Z231" s="38" t="str">
        <f t="shared" si="47"/>
        <v>DKANGIOKOLDINGYDRE10</v>
      </c>
      <c r="AA231" s="38" t="str">
        <f t="shared" si="48"/>
        <v>DKANGIOKOLDINGYDRE10</v>
      </c>
      <c r="AB231" s="38" t="s">
        <v>1070</v>
      </c>
      <c r="AC231" s="40" t="str">
        <f t="shared" si="49"/>
        <v>2010-06-01</v>
      </c>
      <c r="AD231" s="40" t="str">
        <f t="shared" si="50"/>
        <v>2013-09-30</v>
      </c>
      <c r="AE231" s="41" t="str">
        <f t="shared" si="51"/>
        <v>DKCOAST125</v>
      </c>
      <c r="AF231" s="38" t="s">
        <v>1066</v>
      </c>
      <c r="AG231" s="38" t="s">
        <v>1068</v>
      </c>
      <c r="AH231" s="38" t="s">
        <v>1068</v>
      </c>
      <c r="AI231" s="38" t="str">
        <f t="shared" si="52"/>
        <v>TRUE</v>
      </c>
      <c r="AJ231" s="38" t="str">
        <f t="shared" si="53"/>
        <v>FALSE</v>
      </c>
      <c r="AK231" s="38" t="str">
        <f t="shared" si="54"/>
        <v>FALSE</v>
      </c>
      <c r="AL231" s="38" t="s">
        <v>1071</v>
      </c>
      <c r="AM231" s="38">
        <v>-9999</v>
      </c>
      <c r="AN231" s="38">
        <v>-9999</v>
      </c>
      <c r="AO231" s="38" t="s">
        <v>1072</v>
      </c>
      <c r="AP231" s="39" t="str">
        <f t="shared" si="55"/>
        <v>http://www.miljoeportal.dk/borger/Intro_overfladevand/Sider/default.aspx</v>
      </c>
    </row>
    <row r="232" spans="1:42" ht="15.75" x14ac:dyDescent="0.25">
      <c r="A232" s="13" t="s">
        <v>590</v>
      </c>
      <c r="B232" s="32">
        <v>537468.47566155088</v>
      </c>
      <c r="C232" s="32">
        <v>6149368.9545608805</v>
      </c>
      <c r="D232" s="37" t="s">
        <v>589</v>
      </c>
      <c r="E232" s="18">
        <v>39234</v>
      </c>
      <c r="F232" s="18">
        <v>41547</v>
      </c>
      <c r="G232" s="22" t="s">
        <v>96</v>
      </c>
      <c r="H232" s="22" t="s">
        <v>97</v>
      </c>
      <c r="I232" s="22" t="s">
        <v>97</v>
      </c>
      <c r="J232" s="22" t="s">
        <v>94</v>
      </c>
      <c r="K232" s="22" t="s">
        <v>94</v>
      </c>
      <c r="L232" s="20" t="s">
        <v>101</v>
      </c>
      <c r="M232" s="37" t="str">
        <f t="shared" si="42"/>
        <v>POINT (537468.476 6149368.955)</v>
      </c>
      <c r="N232" s="38" t="str">
        <f t="shared" si="43"/>
        <v>DKANGIOKOLDINGYDRE17</v>
      </c>
      <c r="O232" s="38" t="s">
        <v>10</v>
      </c>
      <c r="P232" s="38" t="s">
        <v>1067</v>
      </c>
      <c r="Q232" s="38" t="str">
        <f t="shared" si="44"/>
        <v>DKANGIOKOLDINGYDRE17</v>
      </c>
      <c r="R232" s="38" t="s">
        <v>10</v>
      </c>
      <c r="S232" s="38" t="str">
        <f t="shared" si="45"/>
        <v>2015-12-22</v>
      </c>
      <c r="T232" s="38" t="str">
        <f t="shared" si="46"/>
        <v>2021-12-22</v>
      </c>
      <c r="U232" s="38" t="s">
        <v>1068</v>
      </c>
      <c r="V232" s="38" t="s">
        <v>1068</v>
      </c>
      <c r="W232" s="38" t="s">
        <v>1068</v>
      </c>
      <c r="X232" s="38" t="s">
        <v>1068</v>
      </c>
      <c r="Y232" s="38" t="s">
        <v>1069</v>
      </c>
      <c r="Z232" s="38" t="str">
        <f t="shared" si="47"/>
        <v>DKANGIOKOLDINGYDRE17</v>
      </c>
      <c r="AA232" s="38" t="str">
        <f t="shared" si="48"/>
        <v>DKANGIOKOLDINGYDRE17</v>
      </c>
      <c r="AB232" s="38" t="s">
        <v>1070</v>
      </c>
      <c r="AC232" s="40" t="str">
        <f t="shared" si="49"/>
        <v>2007-06-01</v>
      </c>
      <c r="AD232" s="40" t="str">
        <f t="shared" si="50"/>
        <v>2013-09-30</v>
      </c>
      <c r="AE232" s="41" t="str">
        <f t="shared" si="51"/>
        <v>DKCOAST125</v>
      </c>
      <c r="AF232" s="38" t="s">
        <v>1066</v>
      </c>
      <c r="AG232" s="38" t="s">
        <v>1068</v>
      </c>
      <c r="AH232" s="38" t="s">
        <v>1068</v>
      </c>
      <c r="AI232" s="38" t="str">
        <f t="shared" si="52"/>
        <v>TRUE</v>
      </c>
      <c r="AJ232" s="38" t="str">
        <f t="shared" si="53"/>
        <v>FALSE</v>
      </c>
      <c r="AK232" s="38" t="str">
        <f t="shared" si="54"/>
        <v>FALSE</v>
      </c>
      <c r="AL232" s="38" t="s">
        <v>1071</v>
      </c>
      <c r="AM232" s="38">
        <v>-9999</v>
      </c>
      <c r="AN232" s="38">
        <v>-9999</v>
      </c>
      <c r="AO232" s="38" t="s">
        <v>1072</v>
      </c>
      <c r="AP232" s="39" t="str">
        <f t="shared" si="55"/>
        <v>http://www.miljoeportal.dk/borger/Intro_overfladevand/Sider/default.aspx</v>
      </c>
    </row>
    <row r="233" spans="1:42" ht="15.75" x14ac:dyDescent="0.25">
      <c r="A233" s="13" t="s">
        <v>592</v>
      </c>
      <c r="B233" s="32">
        <v>539354.71066957852</v>
      </c>
      <c r="C233" s="32">
        <v>6150431.622121973</v>
      </c>
      <c r="D233" s="37" t="s">
        <v>589</v>
      </c>
      <c r="E233" s="18">
        <v>40695</v>
      </c>
      <c r="F233" s="18">
        <v>41547</v>
      </c>
      <c r="G233" s="22" t="s">
        <v>96</v>
      </c>
      <c r="H233" s="22" t="s">
        <v>97</v>
      </c>
      <c r="I233" s="22" t="s">
        <v>97</v>
      </c>
      <c r="J233" s="22" t="s">
        <v>94</v>
      </c>
      <c r="K233" s="22" t="s">
        <v>94</v>
      </c>
      <c r="L233" s="20" t="s">
        <v>101</v>
      </c>
      <c r="M233" s="37" t="str">
        <f t="shared" si="42"/>
        <v>POINT (539354.711 6150431.622)</v>
      </c>
      <c r="N233" s="38" t="str">
        <f t="shared" si="43"/>
        <v>DKANGIOKOLDINGYDRE18</v>
      </c>
      <c r="O233" s="38" t="s">
        <v>10</v>
      </c>
      <c r="P233" s="38" t="s">
        <v>1067</v>
      </c>
      <c r="Q233" s="38" t="str">
        <f t="shared" si="44"/>
        <v>DKANGIOKOLDINGYDRE18</v>
      </c>
      <c r="R233" s="38" t="s">
        <v>10</v>
      </c>
      <c r="S233" s="38" t="str">
        <f t="shared" si="45"/>
        <v>2015-12-22</v>
      </c>
      <c r="T233" s="38" t="str">
        <f t="shared" si="46"/>
        <v>2021-12-22</v>
      </c>
      <c r="U233" s="38" t="s">
        <v>1068</v>
      </c>
      <c r="V233" s="38" t="s">
        <v>1068</v>
      </c>
      <c r="W233" s="38" t="s">
        <v>1068</v>
      </c>
      <c r="X233" s="38" t="s">
        <v>1068</v>
      </c>
      <c r="Y233" s="38" t="s">
        <v>1069</v>
      </c>
      <c r="Z233" s="38" t="str">
        <f t="shared" si="47"/>
        <v>DKANGIOKOLDINGYDRE18</v>
      </c>
      <c r="AA233" s="38" t="str">
        <f t="shared" si="48"/>
        <v>DKANGIOKOLDINGYDRE18</v>
      </c>
      <c r="AB233" s="38" t="s">
        <v>1070</v>
      </c>
      <c r="AC233" s="40" t="str">
        <f t="shared" si="49"/>
        <v>2011-06-01</v>
      </c>
      <c r="AD233" s="40" t="str">
        <f t="shared" si="50"/>
        <v>2013-09-30</v>
      </c>
      <c r="AE233" s="41" t="str">
        <f t="shared" si="51"/>
        <v>DKCOAST125</v>
      </c>
      <c r="AF233" s="38" t="s">
        <v>1066</v>
      </c>
      <c r="AG233" s="38" t="s">
        <v>1068</v>
      </c>
      <c r="AH233" s="38" t="s">
        <v>1068</v>
      </c>
      <c r="AI233" s="38" t="str">
        <f t="shared" si="52"/>
        <v>TRUE</v>
      </c>
      <c r="AJ233" s="38" t="str">
        <f t="shared" si="53"/>
        <v>FALSE</v>
      </c>
      <c r="AK233" s="38" t="str">
        <f t="shared" si="54"/>
        <v>FALSE</v>
      </c>
      <c r="AL233" s="38" t="s">
        <v>1071</v>
      </c>
      <c r="AM233" s="38">
        <v>-9999</v>
      </c>
      <c r="AN233" s="38">
        <v>-9999</v>
      </c>
      <c r="AO233" s="38" t="s">
        <v>1072</v>
      </c>
      <c r="AP233" s="39" t="str">
        <f t="shared" si="55"/>
        <v>http://www.miljoeportal.dk/borger/Intro_overfladevand/Sider/default.aspx</v>
      </c>
    </row>
    <row r="234" spans="1:42" ht="15.75" x14ac:dyDescent="0.25">
      <c r="A234" s="13" t="s">
        <v>594</v>
      </c>
      <c r="B234" s="32">
        <v>537021.79090994759</v>
      </c>
      <c r="C234" s="32">
        <v>6150633.9168172777</v>
      </c>
      <c r="D234" s="37" t="s">
        <v>589</v>
      </c>
      <c r="E234" s="18">
        <v>40695</v>
      </c>
      <c r="F234" s="18">
        <v>41547</v>
      </c>
      <c r="G234" s="22" t="s">
        <v>96</v>
      </c>
      <c r="H234" s="22" t="s">
        <v>97</v>
      </c>
      <c r="I234" s="22" t="s">
        <v>97</v>
      </c>
      <c r="J234" s="22" t="s">
        <v>94</v>
      </c>
      <c r="K234" s="22" t="s">
        <v>94</v>
      </c>
      <c r="L234" s="20" t="s">
        <v>101</v>
      </c>
      <c r="M234" s="37" t="str">
        <f t="shared" si="42"/>
        <v>POINT (537021.791 6150633.917)</v>
      </c>
      <c r="N234" s="38" t="str">
        <f t="shared" si="43"/>
        <v>DKANGIOKOLDINGYDRE7</v>
      </c>
      <c r="O234" s="38" t="s">
        <v>10</v>
      </c>
      <c r="P234" s="38" t="s">
        <v>1067</v>
      </c>
      <c r="Q234" s="38" t="str">
        <f t="shared" si="44"/>
        <v>DKANGIOKOLDINGYDRE7</v>
      </c>
      <c r="R234" s="38" t="s">
        <v>10</v>
      </c>
      <c r="S234" s="38" t="str">
        <f t="shared" si="45"/>
        <v>2015-12-22</v>
      </c>
      <c r="T234" s="38" t="str">
        <f t="shared" si="46"/>
        <v>2021-12-22</v>
      </c>
      <c r="U234" s="38" t="s">
        <v>1068</v>
      </c>
      <c r="V234" s="38" t="s">
        <v>1068</v>
      </c>
      <c r="W234" s="38" t="s">
        <v>1068</v>
      </c>
      <c r="X234" s="38" t="s">
        <v>1068</v>
      </c>
      <c r="Y234" s="38" t="s">
        <v>1069</v>
      </c>
      <c r="Z234" s="38" t="str">
        <f t="shared" si="47"/>
        <v>DKANGIOKOLDINGYDRE7</v>
      </c>
      <c r="AA234" s="38" t="str">
        <f t="shared" si="48"/>
        <v>DKANGIOKOLDINGYDRE7</v>
      </c>
      <c r="AB234" s="38" t="s">
        <v>1070</v>
      </c>
      <c r="AC234" s="40" t="str">
        <f t="shared" si="49"/>
        <v>2011-06-01</v>
      </c>
      <c r="AD234" s="40" t="str">
        <f t="shared" si="50"/>
        <v>2013-09-30</v>
      </c>
      <c r="AE234" s="41" t="str">
        <f t="shared" si="51"/>
        <v>DKCOAST125</v>
      </c>
      <c r="AF234" s="38" t="s">
        <v>1066</v>
      </c>
      <c r="AG234" s="38" t="s">
        <v>1068</v>
      </c>
      <c r="AH234" s="38" t="s">
        <v>1068</v>
      </c>
      <c r="AI234" s="38" t="str">
        <f t="shared" si="52"/>
        <v>TRUE</v>
      </c>
      <c r="AJ234" s="38" t="str">
        <f t="shared" si="53"/>
        <v>FALSE</v>
      </c>
      <c r="AK234" s="38" t="str">
        <f t="shared" si="54"/>
        <v>FALSE</v>
      </c>
      <c r="AL234" s="38" t="s">
        <v>1071</v>
      </c>
      <c r="AM234" s="38">
        <v>-9999</v>
      </c>
      <c r="AN234" s="38">
        <v>-9999</v>
      </c>
      <c r="AO234" s="38" t="s">
        <v>1072</v>
      </c>
      <c r="AP234" s="39" t="str">
        <f t="shared" si="55"/>
        <v>http://www.miljoeportal.dk/borger/Intro_overfladevand/Sider/default.aspx</v>
      </c>
    </row>
    <row r="235" spans="1:42" ht="15.75" x14ac:dyDescent="0.25">
      <c r="A235" s="13" t="s">
        <v>596</v>
      </c>
      <c r="B235" s="32">
        <v>567685.70868806913</v>
      </c>
      <c r="C235" s="32">
        <v>6186274.0056076134</v>
      </c>
      <c r="D235" s="37" t="s">
        <v>598</v>
      </c>
      <c r="E235" s="18">
        <v>39600</v>
      </c>
      <c r="F235" s="18">
        <v>41547</v>
      </c>
      <c r="G235" s="22" t="s">
        <v>96</v>
      </c>
      <c r="H235" s="22" t="s">
        <v>97</v>
      </c>
      <c r="I235" s="22" t="s">
        <v>97</v>
      </c>
      <c r="J235" s="22" t="s">
        <v>94</v>
      </c>
      <c r="K235" s="22" t="s">
        <v>94</v>
      </c>
      <c r="L235" s="20" t="s">
        <v>101</v>
      </c>
      <c r="M235" s="37" t="str">
        <f t="shared" si="42"/>
        <v>POINT (567685.709 6186274.006)</v>
      </c>
      <c r="N235" s="38" t="str">
        <f t="shared" si="43"/>
        <v>DKANGIOHORSENSYDRE15</v>
      </c>
      <c r="O235" s="38" t="s">
        <v>10</v>
      </c>
      <c r="P235" s="38" t="s">
        <v>1067</v>
      </c>
      <c r="Q235" s="38" t="str">
        <f t="shared" si="44"/>
        <v>DKANGIOHORSENSYDRE15</v>
      </c>
      <c r="R235" s="38" t="s">
        <v>10</v>
      </c>
      <c r="S235" s="38" t="str">
        <f t="shared" si="45"/>
        <v>2015-12-22</v>
      </c>
      <c r="T235" s="38" t="str">
        <f t="shared" si="46"/>
        <v>2021-12-22</v>
      </c>
      <c r="U235" s="38" t="s">
        <v>1068</v>
      </c>
      <c r="V235" s="38" t="s">
        <v>1068</v>
      </c>
      <c r="W235" s="38" t="s">
        <v>1068</v>
      </c>
      <c r="X235" s="38" t="s">
        <v>1068</v>
      </c>
      <c r="Y235" s="38" t="s">
        <v>1069</v>
      </c>
      <c r="Z235" s="38" t="str">
        <f t="shared" si="47"/>
        <v>DKANGIOHORSENSYDRE15</v>
      </c>
      <c r="AA235" s="38" t="str">
        <f t="shared" si="48"/>
        <v>DKANGIOHORSENSYDRE15</v>
      </c>
      <c r="AB235" s="38" t="s">
        <v>1070</v>
      </c>
      <c r="AC235" s="40" t="str">
        <f t="shared" si="49"/>
        <v>2008-06-01</v>
      </c>
      <c r="AD235" s="40" t="str">
        <f t="shared" si="50"/>
        <v>2013-09-30</v>
      </c>
      <c r="AE235" s="41" t="str">
        <f t="shared" si="51"/>
        <v>DKCOAST127</v>
      </c>
      <c r="AF235" s="38" t="s">
        <v>1066</v>
      </c>
      <c r="AG235" s="38" t="s">
        <v>1068</v>
      </c>
      <c r="AH235" s="38" t="s">
        <v>1068</v>
      </c>
      <c r="AI235" s="38" t="str">
        <f t="shared" si="52"/>
        <v>TRUE</v>
      </c>
      <c r="AJ235" s="38" t="str">
        <f t="shared" si="53"/>
        <v>FALSE</v>
      </c>
      <c r="AK235" s="38" t="str">
        <f t="shared" si="54"/>
        <v>FALSE</v>
      </c>
      <c r="AL235" s="38" t="s">
        <v>1071</v>
      </c>
      <c r="AM235" s="38">
        <v>-9999</v>
      </c>
      <c r="AN235" s="38">
        <v>-9999</v>
      </c>
      <c r="AO235" s="38" t="s">
        <v>1072</v>
      </c>
      <c r="AP235" s="39" t="str">
        <f t="shared" si="55"/>
        <v>http://www.miljoeportal.dk/borger/Intro_overfladevand/Sider/default.aspx</v>
      </c>
    </row>
    <row r="236" spans="1:42" ht="15.75" x14ac:dyDescent="0.25">
      <c r="A236" s="13" t="s">
        <v>599</v>
      </c>
      <c r="B236" s="32">
        <v>566077.60835553659</v>
      </c>
      <c r="C236" s="32">
        <v>6186104.5038514882</v>
      </c>
      <c r="D236" s="37" t="s">
        <v>598</v>
      </c>
      <c r="E236" s="18">
        <v>39600</v>
      </c>
      <c r="F236" s="18">
        <v>41547</v>
      </c>
      <c r="G236" s="22" t="s">
        <v>96</v>
      </c>
      <c r="H236" s="22" t="s">
        <v>97</v>
      </c>
      <c r="I236" s="22" t="s">
        <v>97</v>
      </c>
      <c r="J236" s="22" t="s">
        <v>94</v>
      </c>
      <c r="K236" s="22" t="s">
        <v>94</v>
      </c>
      <c r="L236" s="20" t="s">
        <v>101</v>
      </c>
      <c r="M236" s="37" t="str">
        <f t="shared" si="42"/>
        <v>POINT (566077.608 6186104.504)</v>
      </c>
      <c r="N236" s="38" t="str">
        <f t="shared" si="43"/>
        <v>DKANGIOHORSENSYDRE7</v>
      </c>
      <c r="O236" s="38" t="s">
        <v>10</v>
      </c>
      <c r="P236" s="38" t="s">
        <v>1067</v>
      </c>
      <c r="Q236" s="38" t="str">
        <f t="shared" si="44"/>
        <v>DKANGIOHORSENSYDRE7</v>
      </c>
      <c r="R236" s="38" t="s">
        <v>10</v>
      </c>
      <c r="S236" s="38" t="str">
        <f t="shared" si="45"/>
        <v>2015-12-22</v>
      </c>
      <c r="T236" s="38" t="str">
        <f t="shared" si="46"/>
        <v>2021-12-22</v>
      </c>
      <c r="U236" s="38" t="s">
        <v>1068</v>
      </c>
      <c r="V236" s="38" t="s">
        <v>1068</v>
      </c>
      <c r="W236" s="38" t="s">
        <v>1068</v>
      </c>
      <c r="X236" s="38" t="s">
        <v>1068</v>
      </c>
      <c r="Y236" s="38" t="s">
        <v>1069</v>
      </c>
      <c r="Z236" s="38" t="str">
        <f t="shared" si="47"/>
        <v>DKANGIOHORSENSYDRE7</v>
      </c>
      <c r="AA236" s="38" t="str">
        <f t="shared" si="48"/>
        <v>DKANGIOHORSENSYDRE7</v>
      </c>
      <c r="AB236" s="38" t="s">
        <v>1070</v>
      </c>
      <c r="AC236" s="40" t="str">
        <f t="shared" si="49"/>
        <v>2008-06-01</v>
      </c>
      <c r="AD236" s="40" t="str">
        <f t="shared" si="50"/>
        <v>2013-09-30</v>
      </c>
      <c r="AE236" s="41" t="str">
        <f t="shared" si="51"/>
        <v>DKCOAST127</v>
      </c>
      <c r="AF236" s="38" t="s">
        <v>1066</v>
      </c>
      <c r="AG236" s="38" t="s">
        <v>1068</v>
      </c>
      <c r="AH236" s="38" t="s">
        <v>1068</v>
      </c>
      <c r="AI236" s="38" t="str">
        <f t="shared" si="52"/>
        <v>TRUE</v>
      </c>
      <c r="AJ236" s="38" t="str">
        <f t="shared" si="53"/>
        <v>FALSE</v>
      </c>
      <c r="AK236" s="38" t="str">
        <f t="shared" si="54"/>
        <v>FALSE</v>
      </c>
      <c r="AL236" s="38" t="s">
        <v>1071</v>
      </c>
      <c r="AM236" s="38">
        <v>-9999</v>
      </c>
      <c r="AN236" s="38">
        <v>-9999</v>
      </c>
      <c r="AO236" s="38" t="s">
        <v>1072</v>
      </c>
      <c r="AP236" s="39" t="str">
        <f t="shared" si="55"/>
        <v>http://www.miljoeportal.dk/borger/Intro_overfladevand/Sider/default.aspx</v>
      </c>
    </row>
    <row r="237" spans="1:42" ht="15.75" x14ac:dyDescent="0.25">
      <c r="A237" s="13" t="s">
        <v>601</v>
      </c>
      <c r="B237" s="32">
        <v>563618.38156464777</v>
      </c>
      <c r="C237" s="32">
        <v>6188405.2848258857</v>
      </c>
      <c r="D237" s="37" t="s">
        <v>66</v>
      </c>
      <c r="E237" s="18">
        <v>39234</v>
      </c>
      <c r="F237" s="18">
        <v>41547</v>
      </c>
      <c r="G237" s="22" t="s">
        <v>96</v>
      </c>
      <c r="H237" s="22" t="s">
        <v>97</v>
      </c>
      <c r="I237" s="22" t="s">
        <v>97</v>
      </c>
      <c r="J237" s="22" t="s">
        <v>94</v>
      </c>
      <c r="K237" s="22" t="s">
        <v>94</v>
      </c>
      <c r="L237" s="20" t="s">
        <v>101</v>
      </c>
      <c r="M237" s="37" t="str">
        <f t="shared" si="42"/>
        <v>POINT (563618.382 6188405.285)</v>
      </c>
      <c r="N237" s="38" t="str">
        <f t="shared" si="43"/>
        <v>DKANGIOHORSENSINDRE15</v>
      </c>
      <c r="O237" s="38" t="s">
        <v>10</v>
      </c>
      <c r="P237" s="38" t="s">
        <v>1067</v>
      </c>
      <c r="Q237" s="38" t="str">
        <f t="shared" si="44"/>
        <v>DKANGIOHORSENSINDRE15</v>
      </c>
      <c r="R237" s="38" t="s">
        <v>10</v>
      </c>
      <c r="S237" s="38" t="str">
        <f t="shared" si="45"/>
        <v>2015-12-22</v>
      </c>
      <c r="T237" s="38" t="str">
        <f t="shared" si="46"/>
        <v>2021-12-22</v>
      </c>
      <c r="U237" s="38" t="s">
        <v>1068</v>
      </c>
      <c r="V237" s="38" t="s">
        <v>1068</v>
      </c>
      <c r="W237" s="38" t="s">
        <v>1068</v>
      </c>
      <c r="X237" s="38" t="s">
        <v>1068</v>
      </c>
      <c r="Y237" s="38" t="s">
        <v>1069</v>
      </c>
      <c r="Z237" s="38" t="str">
        <f t="shared" si="47"/>
        <v>DKANGIOHORSENSINDRE15</v>
      </c>
      <c r="AA237" s="38" t="str">
        <f t="shared" si="48"/>
        <v>DKANGIOHORSENSINDRE15</v>
      </c>
      <c r="AB237" s="38" t="s">
        <v>1070</v>
      </c>
      <c r="AC237" s="40" t="str">
        <f t="shared" si="49"/>
        <v>2007-06-01</v>
      </c>
      <c r="AD237" s="40" t="str">
        <f t="shared" si="50"/>
        <v>2013-09-30</v>
      </c>
      <c r="AE237" s="41" t="str">
        <f t="shared" si="51"/>
        <v>DKCOAST128</v>
      </c>
      <c r="AF237" s="38" t="s">
        <v>1066</v>
      </c>
      <c r="AG237" s="38" t="s">
        <v>1068</v>
      </c>
      <c r="AH237" s="38" t="s">
        <v>1068</v>
      </c>
      <c r="AI237" s="38" t="str">
        <f t="shared" si="52"/>
        <v>TRUE</v>
      </c>
      <c r="AJ237" s="38" t="str">
        <f t="shared" si="53"/>
        <v>FALSE</v>
      </c>
      <c r="AK237" s="38" t="str">
        <f t="shared" si="54"/>
        <v>FALSE</v>
      </c>
      <c r="AL237" s="38" t="s">
        <v>1071</v>
      </c>
      <c r="AM237" s="38">
        <v>-9999</v>
      </c>
      <c r="AN237" s="38">
        <v>-9999</v>
      </c>
      <c r="AO237" s="38" t="s">
        <v>1072</v>
      </c>
      <c r="AP237" s="39" t="str">
        <f t="shared" si="55"/>
        <v>http://www.miljoeportal.dk/borger/Intro_overfladevand/Sider/default.aspx</v>
      </c>
    </row>
    <row r="238" spans="1:42" ht="15.75" x14ac:dyDescent="0.25">
      <c r="A238" s="13" t="s">
        <v>603</v>
      </c>
      <c r="B238" s="32">
        <v>562495.50229942391</v>
      </c>
      <c r="C238" s="32">
        <v>6191427.7531343671</v>
      </c>
      <c r="D238" s="37" t="s">
        <v>66</v>
      </c>
      <c r="E238" s="18">
        <v>39234</v>
      </c>
      <c r="F238" s="18">
        <v>41547</v>
      </c>
      <c r="G238" s="22" t="s">
        <v>96</v>
      </c>
      <c r="H238" s="22" t="s">
        <v>97</v>
      </c>
      <c r="I238" s="22" t="s">
        <v>97</v>
      </c>
      <c r="J238" s="22" t="s">
        <v>94</v>
      </c>
      <c r="K238" s="22" t="s">
        <v>94</v>
      </c>
      <c r="L238" s="20" t="s">
        <v>101</v>
      </c>
      <c r="M238" s="37" t="str">
        <f t="shared" si="42"/>
        <v>POINT (562495.502 6191427.753)</v>
      </c>
      <c r="N238" s="38" t="str">
        <f t="shared" si="43"/>
        <v>DKANGIOHORSENSINDRE12</v>
      </c>
      <c r="O238" s="38" t="s">
        <v>10</v>
      </c>
      <c r="P238" s="38" t="s">
        <v>1067</v>
      </c>
      <c r="Q238" s="38" t="str">
        <f t="shared" si="44"/>
        <v>DKANGIOHORSENSINDRE12</v>
      </c>
      <c r="R238" s="38" t="s">
        <v>10</v>
      </c>
      <c r="S238" s="38" t="str">
        <f t="shared" si="45"/>
        <v>2015-12-22</v>
      </c>
      <c r="T238" s="38" t="str">
        <f t="shared" si="46"/>
        <v>2021-12-22</v>
      </c>
      <c r="U238" s="38" t="s">
        <v>1068</v>
      </c>
      <c r="V238" s="38" t="s">
        <v>1068</v>
      </c>
      <c r="W238" s="38" t="s">
        <v>1068</v>
      </c>
      <c r="X238" s="38" t="s">
        <v>1068</v>
      </c>
      <c r="Y238" s="38" t="s">
        <v>1069</v>
      </c>
      <c r="Z238" s="38" t="str">
        <f t="shared" si="47"/>
        <v>DKANGIOHORSENSINDRE12</v>
      </c>
      <c r="AA238" s="38" t="str">
        <f t="shared" si="48"/>
        <v>DKANGIOHORSENSINDRE12</v>
      </c>
      <c r="AB238" s="38" t="s">
        <v>1070</v>
      </c>
      <c r="AC238" s="40" t="str">
        <f t="shared" si="49"/>
        <v>2007-06-01</v>
      </c>
      <c r="AD238" s="40" t="str">
        <f t="shared" si="50"/>
        <v>2013-09-30</v>
      </c>
      <c r="AE238" s="41" t="str">
        <f t="shared" si="51"/>
        <v>DKCOAST128</v>
      </c>
      <c r="AF238" s="38" t="s">
        <v>1066</v>
      </c>
      <c r="AG238" s="38" t="s">
        <v>1068</v>
      </c>
      <c r="AH238" s="38" t="s">
        <v>1068</v>
      </c>
      <c r="AI238" s="38" t="str">
        <f t="shared" si="52"/>
        <v>TRUE</v>
      </c>
      <c r="AJ238" s="38" t="str">
        <f t="shared" si="53"/>
        <v>FALSE</v>
      </c>
      <c r="AK238" s="38" t="str">
        <f t="shared" si="54"/>
        <v>FALSE</v>
      </c>
      <c r="AL238" s="38" t="s">
        <v>1071</v>
      </c>
      <c r="AM238" s="38">
        <v>-9999</v>
      </c>
      <c r="AN238" s="38">
        <v>-9999</v>
      </c>
      <c r="AO238" s="38" t="s">
        <v>1072</v>
      </c>
      <c r="AP238" s="39" t="str">
        <f t="shared" si="55"/>
        <v>http://www.miljoeportal.dk/borger/Intro_overfladevand/Sider/default.aspx</v>
      </c>
    </row>
    <row r="239" spans="1:42" ht="15.75" x14ac:dyDescent="0.25">
      <c r="A239" s="13" t="s">
        <v>605</v>
      </c>
      <c r="B239" s="32">
        <v>564634.43919549591</v>
      </c>
      <c r="C239" s="32">
        <v>6192516.6261679055</v>
      </c>
      <c r="D239" s="37" t="s">
        <v>66</v>
      </c>
      <c r="E239" s="18">
        <v>40695</v>
      </c>
      <c r="F239" s="18">
        <v>41547</v>
      </c>
      <c r="G239" s="22" t="s">
        <v>96</v>
      </c>
      <c r="H239" s="22" t="s">
        <v>97</v>
      </c>
      <c r="I239" s="22" t="s">
        <v>97</v>
      </c>
      <c r="J239" s="22" t="s">
        <v>94</v>
      </c>
      <c r="K239" s="22" t="s">
        <v>94</v>
      </c>
      <c r="L239" s="20" t="s">
        <v>101</v>
      </c>
      <c r="M239" s="37" t="str">
        <f t="shared" si="42"/>
        <v>POINT (564634.439 6192516.626)</v>
      </c>
      <c r="N239" s="38" t="str">
        <f t="shared" si="43"/>
        <v>DKANGIOHORSENSINDRE13</v>
      </c>
      <c r="O239" s="38" t="s">
        <v>10</v>
      </c>
      <c r="P239" s="38" t="s">
        <v>1067</v>
      </c>
      <c r="Q239" s="38" t="str">
        <f t="shared" si="44"/>
        <v>DKANGIOHORSENSINDRE13</v>
      </c>
      <c r="R239" s="38" t="s">
        <v>10</v>
      </c>
      <c r="S239" s="38" t="str">
        <f t="shared" si="45"/>
        <v>2015-12-22</v>
      </c>
      <c r="T239" s="38" t="str">
        <f t="shared" si="46"/>
        <v>2021-12-22</v>
      </c>
      <c r="U239" s="38" t="s">
        <v>1068</v>
      </c>
      <c r="V239" s="38" t="s">
        <v>1068</v>
      </c>
      <c r="W239" s="38" t="s">
        <v>1068</v>
      </c>
      <c r="X239" s="38" t="s">
        <v>1068</v>
      </c>
      <c r="Y239" s="38" t="s">
        <v>1069</v>
      </c>
      <c r="Z239" s="38" t="str">
        <f t="shared" si="47"/>
        <v>DKANGIOHORSENSINDRE13</v>
      </c>
      <c r="AA239" s="38" t="str">
        <f t="shared" si="48"/>
        <v>DKANGIOHORSENSINDRE13</v>
      </c>
      <c r="AB239" s="38" t="s">
        <v>1070</v>
      </c>
      <c r="AC239" s="40" t="str">
        <f t="shared" si="49"/>
        <v>2011-06-01</v>
      </c>
      <c r="AD239" s="40" t="str">
        <f t="shared" si="50"/>
        <v>2013-09-30</v>
      </c>
      <c r="AE239" s="41" t="str">
        <f t="shared" si="51"/>
        <v>DKCOAST128</v>
      </c>
      <c r="AF239" s="38" t="s">
        <v>1066</v>
      </c>
      <c r="AG239" s="38" t="s">
        <v>1068</v>
      </c>
      <c r="AH239" s="38" t="s">
        <v>1068</v>
      </c>
      <c r="AI239" s="38" t="str">
        <f t="shared" si="52"/>
        <v>TRUE</v>
      </c>
      <c r="AJ239" s="38" t="str">
        <f t="shared" si="53"/>
        <v>FALSE</v>
      </c>
      <c r="AK239" s="38" t="str">
        <f t="shared" si="54"/>
        <v>FALSE</v>
      </c>
      <c r="AL239" s="38" t="s">
        <v>1071</v>
      </c>
      <c r="AM239" s="38">
        <v>-9999</v>
      </c>
      <c r="AN239" s="38">
        <v>-9999</v>
      </c>
      <c r="AO239" s="38" t="s">
        <v>1072</v>
      </c>
      <c r="AP239" s="39" t="str">
        <f t="shared" si="55"/>
        <v>http://www.miljoeportal.dk/borger/Intro_overfladevand/Sider/default.aspx</v>
      </c>
    </row>
    <row r="240" spans="1:42" ht="15.75" x14ac:dyDescent="0.25">
      <c r="A240" s="13" t="s">
        <v>607</v>
      </c>
      <c r="B240" s="32">
        <v>557897.94877472462</v>
      </c>
      <c r="C240" s="32">
        <v>6188614.5035206787</v>
      </c>
      <c r="D240" s="37" t="s">
        <v>66</v>
      </c>
      <c r="E240" s="18">
        <v>39234</v>
      </c>
      <c r="F240" s="18">
        <v>41547</v>
      </c>
      <c r="G240" s="22" t="s">
        <v>96</v>
      </c>
      <c r="H240" s="22" t="s">
        <v>97</v>
      </c>
      <c r="I240" s="22" t="s">
        <v>97</v>
      </c>
      <c r="J240" s="22" t="s">
        <v>94</v>
      </c>
      <c r="K240" s="22" t="s">
        <v>94</v>
      </c>
      <c r="L240" s="20" t="s">
        <v>101</v>
      </c>
      <c r="M240" s="37" t="str">
        <f t="shared" si="42"/>
        <v>POINT (557897.949 6188614.504)</v>
      </c>
      <c r="N240" s="38" t="str">
        <f t="shared" si="43"/>
        <v>DKANGIOHORSENSINDRE3</v>
      </c>
      <c r="O240" s="38" t="s">
        <v>10</v>
      </c>
      <c r="P240" s="38" t="s">
        <v>1067</v>
      </c>
      <c r="Q240" s="38" t="str">
        <f t="shared" si="44"/>
        <v>DKANGIOHORSENSINDRE3</v>
      </c>
      <c r="R240" s="38" t="s">
        <v>10</v>
      </c>
      <c r="S240" s="38" t="str">
        <f t="shared" si="45"/>
        <v>2015-12-22</v>
      </c>
      <c r="T240" s="38" t="str">
        <f t="shared" si="46"/>
        <v>2021-12-22</v>
      </c>
      <c r="U240" s="38" t="s">
        <v>1068</v>
      </c>
      <c r="V240" s="38" t="s">
        <v>1068</v>
      </c>
      <c r="W240" s="38" t="s">
        <v>1068</v>
      </c>
      <c r="X240" s="38" t="s">
        <v>1068</v>
      </c>
      <c r="Y240" s="38" t="s">
        <v>1069</v>
      </c>
      <c r="Z240" s="38" t="str">
        <f t="shared" si="47"/>
        <v>DKANGIOHORSENSINDRE3</v>
      </c>
      <c r="AA240" s="38" t="str">
        <f t="shared" si="48"/>
        <v>DKANGIOHORSENSINDRE3</v>
      </c>
      <c r="AB240" s="38" t="s">
        <v>1070</v>
      </c>
      <c r="AC240" s="40" t="str">
        <f t="shared" si="49"/>
        <v>2007-06-01</v>
      </c>
      <c r="AD240" s="40" t="str">
        <f t="shared" si="50"/>
        <v>2013-09-30</v>
      </c>
      <c r="AE240" s="41" t="str">
        <f t="shared" si="51"/>
        <v>DKCOAST128</v>
      </c>
      <c r="AF240" s="38" t="s">
        <v>1066</v>
      </c>
      <c r="AG240" s="38" t="s">
        <v>1068</v>
      </c>
      <c r="AH240" s="38" t="s">
        <v>1068</v>
      </c>
      <c r="AI240" s="38" t="str">
        <f t="shared" si="52"/>
        <v>TRUE</v>
      </c>
      <c r="AJ240" s="38" t="str">
        <f t="shared" si="53"/>
        <v>FALSE</v>
      </c>
      <c r="AK240" s="38" t="str">
        <f t="shared" si="54"/>
        <v>FALSE</v>
      </c>
      <c r="AL240" s="38" t="s">
        <v>1071</v>
      </c>
      <c r="AM240" s="38">
        <v>-9999</v>
      </c>
      <c r="AN240" s="38">
        <v>-9999</v>
      </c>
      <c r="AO240" s="38" t="s">
        <v>1072</v>
      </c>
      <c r="AP240" s="39" t="str">
        <f t="shared" si="55"/>
        <v>http://www.miljoeportal.dk/borger/Intro_overfladevand/Sider/default.aspx</v>
      </c>
    </row>
    <row r="241" spans="1:42" ht="15.75" x14ac:dyDescent="0.25">
      <c r="A241" s="13" t="s">
        <v>609</v>
      </c>
      <c r="B241" s="32">
        <v>559365.62512350152</v>
      </c>
      <c r="C241" s="32">
        <v>6188100.0720126722</v>
      </c>
      <c r="D241" s="37" t="s">
        <v>66</v>
      </c>
      <c r="E241" s="18">
        <v>40695</v>
      </c>
      <c r="F241" s="18">
        <v>41547</v>
      </c>
      <c r="G241" s="22" t="s">
        <v>96</v>
      </c>
      <c r="H241" s="22" t="s">
        <v>97</v>
      </c>
      <c r="I241" s="22" t="s">
        <v>97</v>
      </c>
      <c r="J241" s="22" t="s">
        <v>94</v>
      </c>
      <c r="K241" s="22" t="s">
        <v>94</v>
      </c>
      <c r="L241" s="20" t="s">
        <v>101</v>
      </c>
      <c r="M241" s="37" t="str">
        <f t="shared" si="42"/>
        <v>POINT (559365.625 6188100.072)</v>
      </c>
      <c r="N241" s="38" t="str">
        <f t="shared" si="43"/>
        <v>DKANGIOHORSENSINDRE4</v>
      </c>
      <c r="O241" s="38" t="s">
        <v>10</v>
      </c>
      <c r="P241" s="38" t="s">
        <v>1067</v>
      </c>
      <c r="Q241" s="38" t="str">
        <f t="shared" si="44"/>
        <v>DKANGIOHORSENSINDRE4</v>
      </c>
      <c r="R241" s="38" t="s">
        <v>10</v>
      </c>
      <c r="S241" s="38" t="str">
        <f t="shared" si="45"/>
        <v>2015-12-22</v>
      </c>
      <c r="T241" s="38" t="str">
        <f t="shared" si="46"/>
        <v>2021-12-22</v>
      </c>
      <c r="U241" s="38" t="s">
        <v>1068</v>
      </c>
      <c r="V241" s="38" t="s">
        <v>1068</v>
      </c>
      <c r="W241" s="38" t="s">
        <v>1068</v>
      </c>
      <c r="X241" s="38" t="s">
        <v>1068</v>
      </c>
      <c r="Y241" s="38" t="s">
        <v>1069</v>
      </c>
      <c r="Z241" s="38" t="str">
        <f t="shared" si="47"/>
        <v>DKANGIOHORSENSINDRE4</v>
      </c>
      <c r="AA241" s="38" t="str">
        <f t="shared" si="48"/>
        <v>DKANGIOHORSENSINDRE4</v>
      </c>
      <c r="AB241" s="38" t="s">
        <v>1070</v>
      </c>
      <c r="AC241" s="40" t="str">
        <f t="shared" si="49"/>
        <v>2011-06-01</v>
      </c>
      <c r="AD241" s="40" t="str">
        <f t="shared" si="50"/>
        <v>2013-09-30</v>
      </c>
      <c r="AE241" s="41" t="str">
        <f t="shared" si="51"/>
        <v>DKCOAST128</v>
      </c>
      <c r="AF241" s="38" t="s">
        <v>1066</v>
      </c>
      <c r="AG241" s="38" t="s">
        <v>1068</v>
      </c>
      <c r="AH241" s="38" t="s">
        <v>1068</v>
      </c>
      <c r="AI241" s="38" t="str">
        <f t="shared" si="52"/>
        <v>TRUE</v>
      </c>
      <c r="AJ241" s="38" t="str">
        <f t="shared" si="53"/>
        <v>FALSE</v>
      </c>
      <c r="AK241" s="38" t="str">
        <f t="shared" si="54"/>
        <v>FALSE</v>
      </c>
      <c r="AL241" s="38" t="s">
        <v>1071</v>
      </c>
      <c r="AM241" s="38">
        <v>-9999</v>
      </c>
      <c r="AN241" s="38">
        <v>-9999</v>
      </c>
      <c r="AO241" s="38" t="s">
        <v>1072</v>
      </c>
      <c r="AP241" s="39" t="str">
        <f t="shared" si="55"/>
        <v>http://www.miljoeportal.dk/borger/Intro_overfladevand/Sider/default.aspx</v>
      </c>
    </row>
    <row r="242" spans="1:42" ht="15.75" x14ac:dyDescent="0.25">
      <c r="A242" s="13" t="s">
        <v>611</v>
      </c>
      <c r="B242" s="32">
        <v>560664.56437968172</v>
      </c>
      <c r="C242" s="32">
        <v>6187939.9589537475</v>
      </c>
      <c r="D242" s="37" t="s">
        <v>66</v>
      </c>
      <c r="E242" s="18">
        <v>39234</v>
      </c>
      <c r="F242" s="18">
        <v>41547</v>
      </c>
      <c r="G242" s="22" t="s">
        <v>96</v>
      </c>
      <c r="H242" s="22" t="s">
        <v>97</v>
      </c>
      <c r="I242" s="22" t="s">
        <v>97</v>
      </c>
      <c r="J242" s="22" t="s">
        <v>94</v>
      </c>
      <c r="K242" s="22" t="s">
        <v>94</v>
      </c>
      <c r="L242" s="20" t="s">
        <v>101</v>
      </c>
      <c r="M242" s="37" t="str">
        <f t="shared" si="42"/>
        <v>POINT (560664.564 6187939.959)</v>
      </c>
      <c r="N242" s="38" t="str">
        <f t="shared" si="43"/>
        <v>DKANGIOHORSENSINDRE5</v>
      </c>
      <c r="O242" s="38" t="s">
        <v>10</v>
      </c>
      <c r="P242" s="38" t="s">
        <v>1067</v>
      </c>
      <c r="Q242" s="38" t="str">
        <f t="shared" si="44"/>
        <v>DKANGIOHORSENSINDRE5</v>
      </c>
      <c r="R242" s="38" t="s">
        <v>10</v>
      </c>
      <c r="S242" s="38" t="str">
        <f t="shared" si="45"/>
        <v>2015-12-22</v>
      </c>
      <c r="T242" s="38" t="str">
        <f t="shared" si="46"/>
        <v>2021-12-22</v>
      </c>
      <c r="U242" s="38" t="s">
        <v>1068</v>
      </c>
      <c r="V242" s="38" t="s">
        <v>1068</v>
      </c>
      <c r="W242" s="38" t="s">
        <v>1068</v>
      </c>
      <c r="X242" s="38" t="s">
        <v>1068</v>
      </c>
      <c r="Y242" s="38" t="s">
        <v>1069</v>
      </c>
      <c r="Z242" s="38" t="str">
        <f t="shared" si="47"/>
        <v>DKANGIOHORSENSINDRE5</v>
      </c>
      <c r="AA242" s="38" t="str">
        <f t="shared" si="48"/>
        <v>DKANGIOHORSENSINDRE5</v>
      </c>
      <c r="AB242" s="38" t="s">
        <v>1070</v>
      </c>
      <c r="AC242" s="40" t="str">
        <f t="shared" si="49"/>
        <v>2007-06-01</v>
      </c>
      <c r="AD242" s="40" t="str">
        <f t="shared" si="50"/>
        <v>2013-09-30</v>
      </c>
      <c r="AE242" s="41" t="str">
        <f t="shared" si="51"/>
        <v>DKCOAST128</v>
      </c>
      <c r="AF242" s="38" t="s">
        <v>1066</v>
      </c>
      <c r="AG242" s="38" t="s">
        <v>1068</v>
      </c>
      <c r="AH242" s="38" t="s">
        <v>1068</v>
      </c>
      <c r="AI242" s="38" t="str">
        <f t="shared" si="52"/>
        <v>TRUE</v>
      </c>
      <c r="AJ242" s="38" t="str">
        <f t="shared" si="53"/>
        <v>FALSE</v>
      </c>
      <c r="AK242" s="38" t="str">
        <f t="shared" si="54"/>
        <v>FALSE</v>
      </c>
      <c r="AL242" s="38" t="s">
        <v>1071</v>
      </c>
      <c r="AM242" s="38">
        <v>-9999</v>
      </c>
      <c r="AN242" s="38">
        <v>-9999</v>
      </c>
      <c r="AO242" s="38" t="s">
        <v>1072</v>
      </c>
      <c r="AP242" s="39" t="str">
        <f t="shared" si="55"/>
        <v>http://www.miljoeportal.dk/borger/Intro_overfladevand/Sider/default.aspx</v>
      </c>
    </row>
    <row r="243" spans="1:42" ht="15.75" x14ac:dyDescent="0.25">
      <c r="A243" s="13" t="s">
        <v>613</v>
      </c>
      <c r="B243" s="32">
        <v>449692.66872237425</v>
      </c>
      <c r="C243" s="32">
        <v>6248905.6481074691</v>
      </c>
      <c r="D243" s="37" t="s">
        <v>67</v>
      </c>
      <c r="E243" s="18">
        <v>41061</v>
      </c>
      <c r="F243" s="18">
        <v>41547</v>
      </c>
      <c r="G243" s="22" t="s">
        <v>96</v>
      </c>
      <c r="H243" s="22" t="s">
        <v>97</v>
      </c>
      <c r="I243" s="22" t="s">
        <v>97</v>
      </c>
      <c r="J243" s="22" t="s">
        <v>94</v>
      </c>
      <c r="K243" s="22" t="s">
        <v>94</v>
      </c>
      <c r="L243" s="20" t="s">
        <v>101</v>
      </c>
      <c r="M243" s="37" t="str">
        <f t="shared" si="42"/>
        <v>POINT (449692.669 6248905.648)</v>
      </c>
      <c r="N243" s="38" t="str">
        <f t="shared" si="43"/>
        <v>DKANGIONISSUMYDRE40</v>
      </c>
      <c r="O243" s="38" t="s">
        <v>10</v>
      </c>
      <c r="P243" s="38" t="s">
        <v>1067</v>
      </c>
      <c r="Q243" s="38" t="str">
        <f t="shared" si="44"/>
        <v>DKANGIONISSUMYDRE40</v>
      </c>
      <c r="R243" s="38" t="s">
        <v>10</v>
      </c>
      <c r="S243" s="38" t="str">
        <f t="shared" si="45"/>
        <v>2015-12-22</v>
      </c>
      <c r="T243" s="38" t="str">
        <f t="shared" si="46"/>
        <v>2021-12-22</v>
      </c>
      <c r="U243" s="38" t="s">
        <v>1068</v>
      </c>
      <c r="V243" s="38" t="s">
        <v>1068</v>
      </c>
      <c r="W243" s="38" t="s">
        <v>1068</v>
      </c>
      <c r="X243" s="38" t="s">
        <v>1068</v>
      </c>
      <c r="Y243" s="38" t="s">
        <v>1069</v>
      </c>
      <c r="Z243" s="38" t="str">
        <f t="shared" si="47"/>
        <v>DKANGIONISSUMYDRE40</v>
      </c>
      <c r="AA243" s="38" t="str">
        <f t="shared" si="48"/>
        <v>DKANGIONISSUMYDRE40</v>
      </c>
      <c r="AB243" s="38" t="s">
        <v>1070</v>
      </c>
      <c r="AC243" s="40" t="str">
        <f t="shared" si="49"/>
        <v>2012-06-01</v>
      </c>
      <c r="AD243" s="40" t="str">
        <f t="shared" si="50"/>
        <v>2013-09-30</v>
      </c>
      <c r="AE243" s="41" t="str">
        <f t="shared" si="51"/>
        <v>DKCOAST129</v>
      </c>
      <c r="AF243" s="38" t="s">
        <v>1066</v>
      </c>
      <c r="AG243" s="38" t="s">
        <v>1068</v>
      </c>
      <c r="AH243" s="38" t="s">
        <v>1068</v>
      </c>
      <c r="AI243" s="38" t="str">
        <f t="shared" si="52"/>
        <v>TRUE</v>
      </c>
      <c r="AJ243" s="38" t="str">
        <f t="shared" si="53"/>
        <v>FALSE</v>
      </c>
      <c r="AK243" s="38" t="str">
        <f t="shared" si="54"/>
        <v>FALSE</v>
      </c>
      <c r="AL243" s="38" t="s">
        <v>1071</v>
      </c>
      <c r="AM243" s="38">
        <v>-9999</v>
      </c>
      <c r="AN243" s="38">
        <v>-9999</v>
      </c>
      <c r="AO243" s="38" t="s">
        <v>1072</v>
      </c>
      <c r="AP243" s="39" t="str">
        <f t="shared" si="55"/>
        <v>http://www.miljoeportal.dk/borger/Intro_overfladevand/Sider/default.aspx</v>
      </c>
    </row>
    <row r="244" spans="1:42" ht="15.75" x14ac:dyDescent="0.25">
      <c r="A244" s="13" t="s">
        <v>615</v>
      </c>
      <c r="B244" s="32">
        <v>449053.80559419747</v>
      </c>
      <c r="C244" s="32">
        <v>6250271.3181470726</v>
      </c>
      <c r="D244" s="37" t="s">
        <v>67</v>
      </c>
      <c r="E244" s="18">
        <v>39600</v>
      </c>
      <c r="F244" s="18">
        <v>41547</v>
      </c>
      <c r="G244" s="22" t="s">
        <v>96</v>
      </c>
      <c r="H244" s="22" t="s">
        <v>97</v>
      </c>
      <c r="I244" s="22" t="s">
        <v>97</v>
      </c>
      <c r="J244" s="22" t="s">
        <v>94</v>
      </c>
      <c r="K244" s="22" t="s">
        <v>94</v>
      </c>
      <c r="L244" s="20" t="s">
        <v>101</v>
      </c>
      <c r="M244" s="37" t="str">
        <f t="shared" si="42"/>
        <v>POINT (449053.806 6250271.318)</v>
      </c>
      <c r="N244" s="38" t="str">
        <f t="shared" si="43"/>
        <v>DKANGIONISSUMYDRE41</v>
      </c>
      <c r="O244" s="38" t="s">
        <v>10</v>
      </c>
      <c r="P244" s="38" t="s">
        <v>1067</v>
      </c>
      <c r="Q244" s="38" t="str">
        <f t="shared" si="44"/>
        <v>DKANGIONISSUMYDRE41</v>
      </c>
      <c r="R244" s="38" t="s">
        <v>10</v>
      </c>
      <c r="S244" s="38" t="str">
        <f t="shared" si="45"/>
        <v>2015-12-22</v>
      </c>
      <c r="T244" s="38" t="str">
        <f t="shared" si="46"/>
        <v>2021-12-22</v>
      </c>
      <c r="U244" s="38" t="s">
        <v>1068</v>
      </c>
      <c r="V244" s="38" t="s">
        <v>1068</v>
      </c>
      <c r="W244" s="38" t="s">
        <v>1068</v>
      </c>
      <c r="X244" s="38" t="s">
        <v>1068</v>
      </c>
      <c r="Y244" s="38" t="s">
        <v>1069</v>
      </c>
      <c r="Z244" s="38" t="str">
        <f t="shared" si="47"/>
        <v>DKANGIONISSUMYDRE41</v>
      </c>
      <c r="AA244" s="38" t="str">
        <f t="shared" si="48"/>
        <v>DKANGIONISSUMYDRE41</v>
      </c>
      <c r="AB244" s="38" t="s">
        <v>1070</v>
      </c>
      <c r="AC244" s="40" t="str">
        <f t="shared" si="49"/>
        <v>2008-06-01</v>
      </c>
      <c r="AD244" s="40" t="str">
        <f t="shared" si="50"/>
        <v>2013-09-30</v>
      </c>
      <c r="AE244" s="41" t="str">
        <f t="shared" si="51"/>
        <v>DKCOAST129</v>
      </c>
      <c r="AF244" s="38" t="s">
        <v>1066</v>
      </c>
      <c r="AG244" s="38" t="s">
        <v>1068</v>
      </c>
      <c r="AH244" s="38" t="s">
        <v>1068</v>
      </c>
      <c r="AI244" s="38" t="str">
        <f t="shared" si="52"/>
        <v>TRUE</v>
      </c>
      <c r="AJ244" s="38" t="str">
        <f t="shared" si="53"/>
        <v>FALSE</v>
      </c>
      <c r="AK244" s="38" t="str">
        <f t="shared" si="54"/>
        <v>FALSE</v>
      </c>
      <c r="AL244" s="38" t="s">
        <v>1071</v>
      </c>
      <c r="AM244" s="38">
        <v>-9999</v>
      </c>
      <c r="AN244" s="38">
        <v>-9999</v>
      </c>
      <c r="AO244" s="38" t="s">
        <v>1072</v>
      </c>
      <c r="AP244" s="39" t="str">
        <f t="shared" si="55"/>
        <v>http://www.miljoeportal.dk/borger/Intro_overfladevand/Sider/default.aspx</v>
      </c>
    </row>
    <row r="245" spans="1:42" ht="15.75" x14ac:dyDescent="0.25">
      <c r="A245" s="13" t="s">
        <v>617</v>
      </c>
      <c r="B245" s="32">
        <v>446405.38740200683</v>
      </c>
      <c r="C245" s="32">
        <v>6251506.1590607595</v>
      </c>
      <c r="D245" s="37" t="s">
        <v>67</v>
      </c>
      <c r="E245" s="18">
        <v>41061</v>
      </c>
      <c r="F245" s="18">
        <v>41547</v>
      </c>
      <c r="G245" s="22" t="s">
        <v>96</v>
      </c>
      <c r="H245" s="22" t="s">
        <v>97</v>
      </c>
      <c r="I245" s="22" t="s">
        <v>97</v>
      </c>
      <c r="J245" s="22" t="s">
        <v>94</v>
      </c>
      <c r="K245" s="22" t="s">
        <v>94</v>
      </c>
      <c r="L245" s="20" t="s">
        <v>101</v>
      </c>
      <c r="M245" s="37" t="str">
        <f t="shared" si="42"/>
        <v>POINT (446405.387 6251506.159)</v>
      </c>
      <c r="N245" s="38" t="str">
        <f t="shared" si="43"/>
        <v>DKANGIONISSUMYDRE45</v>
      </c>
      <c r="O245" s="38" t="s">
        <v>10</v>
      </c>
      <c r="P245" s="38" t="s">
        <v>1067</v>
      </c>
      <c r="Q245" s="38" t="str">
        <f t="shared" si="44"/>
        <v>DKANGIONISSUMYDRE45</v>
      </c>
      <c r="R245" s="38" t="s">
        <v>10</v>
      </c>
      <c r="S245" s="38" t="str">
        <f t="shared" si="45"/>
        <v>2015-12-22</v>
      </c>
      <c r="T245" s="38" t="str">
        <f t="shared" si="46"/>
        <v>2021-12-22</v>
      </c>
      <c r="U245" s="38" t="s">
        <v>1068</v>
      </c>
      <c r="V245" s="38" t="s">
        <v>1068</v>
      </c>
      <c r="W245" s="38" t="s">
        <v>1068</v>
      </c>
      <c r="X245" s="38" t="s">
        <v>1068</v>
      </c>
      <c r="Y245" s="38" t="s">
        <v>1069</v>
      </c>
      <c r="Z245" s="38" t="str">
        <f t="shared" si="47"/>
        <v>DKANGIONISSUMYDRE45</v>
      </c>
      <c r="AA245" s="38" t="str">
        <f t="shared" si="48"/>
        <v>DKANGIONISSUMYDRE45</v>
      </c>
      <c r="AB245" s="38" t="s">
        <v>1070</v>
      </c>
      <c r="AC245" s="40" t="str">
        <f t="shared" si="49"/>
        <v>2012-06-01</v>
      </c>
      <c r="AD245" s="40" t="str">
        <f t="shared" si="50"/>
        <v>2013-09-30</v>
      </c>
      <c r="AE245" s="41" t="str">
        <f t="shared" si="51"/>
        <v>DKCOAST129</v>
      </c>
      <c r="AF245" s="38" t="s">
        <v>1066</v>
      </c>
      <c r="AG245" s="38" t="s">
        <v>1068</v>
      </c>
      <c r="AH245" s="38" t="s">
        <v>1068</v>
      </c>
      <c r="AI245" s="38" t="str">
        <f t="shared" si="52"/>
        <v>TRUE</v>
      </c>
      <c r="AJ245" s="38" t="str">
        <f t="shared" si="53"/>
        <v>FALSE</v>
      </c>
      <c r="AK245" s="38" t="str">
        <f t="shared" si="54"/>
        <v>FALSE</v>
      </c>
      <c r="AL245" s="38" t="s">
        <v>1071</v>
      </c>
      <c r="AM245" s="38">
        <v>-9999</v>
      </c>
      <c r="AN245" s="38">
        <v>-9999</v>
      </c>
      <c r="AO245" s="38" t="s">
        <v>1072</v>
      </c>
      <c r="AP245" s="39" t="str">
        <f t="shared" si="55"/>
        <v>http://www.miljoeportal.dk/borger/Intro_overfladevand/Sider/default.aspx</v>
      </c>
    </row>
    <row r="246" spans="1:42" ht="15.75" x14ac:dyDescent="0.25">
      <c r="A246" s="13" t="s">
        <v>619</v>
      </c>
      <c r="B246" s="32">
        <v>447144.7041847487</v>
      </c>
      <c r="C246" s="32">
        <v>6249415.2586058285</v>
      </c>
      <c r="D246" s="37" t="s">
        <v>67</v>
      </c>
      <c r="E246" s="18">
        <v>39965</v>
      </c>
      <c r="F246" s="18">
        <v>40086</v>
      </c>
      <c r="G246" s="22" t="s">
        <v>96</v>
      </c>
      <c r="H246" s="22" t="s">
        <v>97</v>
      </c>
      <c r="I246" s="22" t="s">
        <v>97</v>
      </c>
      <c r="J246" s="22" t="s">
        <v>94</v>
      </c>
      <c r="K246" s="22" t="s">
        <v>94</v>
      </c>
      <c r="L246" s="20" t="s">
        <v>101</v>
      </c>
      <c r="M246" s="37" t="str">
        <f t="shared" si="42"/>
        <v>POINT (447144.704 6249415.259)</v>
      </c>
      <c r="N246" s="38" t="str">
        <f t="shared" si="43"/>
        <v>DKANGIONISSUMYDRE47</v>
      </c>
      <c r="O246" s="38" t="s">
        <v>10</v>
      </c>
      <c r="P246" s="38" t="s">
        <v>1067</v>
      </c>
      <c r="Q246" s="38" t="str">
        <f t="shared" si="44"/>
        <v>DKANGIONISSUMYDRE47</v>
      </c>
      <c r="R246" s="38" t="s">
        <v>10</v>
      </c>
      <c r="S246" s="38" t="str">
        <f t="shared" si="45"/>
        <v>2015-12-22</v>
      </c>
      <c r="T246" s="38" t="str">
        <f t="shared" si="46"/>
        <v>2021-12-22</v>
      </c>
      <c r="U246" s="38" t="s">
        <v>1068</v>
      </c>
      <c r="V246" s="38" t="s">
        <v>1068</v>
      </c>
      <c r="W246" s="38" t="s">
        <v>1068</v>
      </c>
      <c r="X246" s="38" t="s">
        <v>1068</v>
      </c>
      <c r="Y246" s="38" t="s">
        <v>1069</v>
      </c>
      <c r="Z246" s="38" t="str">
        <f t="shared" si="47"/>
        <v>DKANGIONISSUMYDRE47</v>
      </c>
      <c r="AA246" s="38" t="str">
        <f t="shared" si="48"/>
        <v>DKANGIONISSUMYDRE47</v>
      </c>
      <c r="AB246" s="38" t="s">
        <v>1070</v>
      </c>
      <c r="AC246" s="40" t="str">
        <f t="shared" si="49"/>
        <v>2009-06-01</v>
      </c>
      <c r="AD246" s="40" t="str">
        <f t="shared" si="50"/>
        <v>2009-09-30</v>
      </c>
      <c r="AE246" s="41" t="str">
        <f t="shared" si="51"/>
        <v>DKCOAST129</v>
      </c>
      <c r="AF246" s="38" t="s">
        <v>1066</v>
      </c>
      <c r="AG246" s="38" t="s">
        <v>1068</v>
      </c>
      <c r="AH246" s="38" t="s">
        <v>1068</v>
      </c>
      <c r="AI246" s="38" t="str">
        <f t="shared" si="52"/>
        <v>TRUE</v>
      </c>
      <c r="AJ246" s="38" t="str">
        <f t="shared" si="53"/>
        <v>FALSE</v>
      </c>
      <c r="AK246" s="38" t="str">
        <f t="shared" si="54"/>
        <v>FALSE</v>
      </c>
      <c r="AL246" s="38" t="s">
        <v>1071</v>
      </c>
      <c r="AM246" s="38">
        <v>-9999</v>
      </c>
      <c r="AN246" s="38">
        <v>-9999</v>
      </c>
      <c r="AO246" s="38" t="s">
        <v>1072</v>
      </c>
      <c r="AP246" s="39" t="str">
        <f t="shared" si="55"/>
        <v>http://www.miljoeportal.dk/borger/Intro_overfladevand/Sider/default.aspx</v>
      </c>
    </row>
    <row r="247" spans="1:42" ht="15.75" x14ac:dyDescent="0.25">
      <c r="A247" s="13" t="s">
        <v>621</v>
      </c>
      <c r="B247" s="32">
        <v>449728.88258401072</v>
      </c>
      <c r="C247" s="32">
        <v>6217659.7048555585</v>
      </c>
      <c r="D247" s="37" t="s">
        <v>68</v>
      </c>
      <c r="E247" s="18">
        <v>40330</v>
      </c>
      <c r="F247" s="18">
        <v>41547</v>
      </c>
      <c r="G247" s="22" t="s">
        <v>96</v>
      </c>
      <c r="H247" s="22" t="s">
        <v>97</v>
      </c>
      <c r="I247" s="22" t="s">
        <v>97</v>
      </c>
      <c r="J247" s="22" t="s">
        <v>94</v>
      </c>
      <c r="K247" s="22" t="s">
        <v>94</v>
      </c>
      <c r="L247" s="20" t="s">
        <v>101</v>
      </c>
      <c r="M247" s="37" t="str">
        <f t="shared" si="42"/>
        <v>POINT (449728.883 6217659.705)</v>
      </c>
      <c r="N247" s="38" t="str">
        <f t="shared" si="43"/>
        <v>DKANGIORINGKOEBING2</v>
      </c>
      <c r="O247" s="38" t="s">
        <v>10</v>
      </c>
      <c r="P247" s="38" t="s">
        <v>1067</v>
      </c>
      <c r="Q247" s="38" t="str">
        <f t="shared" si="44"/>
        <v>DKANGIORINGKOEBING2</v>
      </c>
      <c r="R247" s="38" t="s">
        <v>10</v>
      </c>
      <c r="S247" s="38" t="str">
        <f t="shared" si="45"/>
        <v>2015-12-22</v>
      </c>
      <c r="T247" s="38" t="str">
        <f t="shared" si="46"/>
        <v>2021-12-22</v>
      </c>
      <c r="U247" s="38" t="s">
        <v>1068</v>
      </c>
      <c r="V247" s="38" t="s">
        <v>1068</v>
      </c>
      <c r="W247" s="38" t="s">
        <v>1068</v>
      </c>
      <c r="X247" s="38" t="s">
        <v>1068</v>
      </c>
      <c r="Y247" s="38" t="s">
        <v>1069</v>
      </c>
      <c r="Z247" s="38" t="str">
        <f t="shared" si="47"/>
        <v>DKANGIORINGKOEBING2</v>
      </c>
      <c r="AA247" s="38" t="str">
        <f t="shared" si="48"/>
        <v>DKANGIORINGKOEBING2</v>
      </c>
      <c r="AB247" s="38" t="s">
        <v>1070</v>
      </c>
      <c r="AC247" s="40" t="str">
        <f t="shared" si="49"/>
        <v>2010-06-01</v>
      </c>
      <c r="AD247" s="40" t="str">
        <f t="shared" si="50"/>
        <v>2013-09-30</v>
      </c>
      <c r="AE247" s="41" t="str">
        <f t="shared" si="51"/>
        <v>DKCOAST132</v>
      </c>
      <c r="AF247" s="38" t="s">
        <v>1066</v>
      </c>
      <c r="AG247" s="38" t="s">
        <v>1068</v>
      </c>
      <c r="AH247" s="38" t="s">
        <v>1068</v>
      </c>
      <c r="AI247" s="38" t="str">
        <f t="shared" si="52"/>
        <v>TRUE</v>
      </c>
      <c r="AJ247" s="38" t="str">
        <f t="shared" si="53"/>
        <v>FALSE</v>
      </c>
      <c r="AK247" s="38" t="str">
        <f t="shared" si="54"/>
        <v>FALSE</v>
      </c>
      <c r="AL247" s="38" t="s">
        <v>1071</v>
      </c>
      <c r="AM247" s="38">
        <v>-9999</v>
      </c>
      <c r="AN247" s="38">
        <v>-9999</v>
      </c>
      <c r="AO247" s="38" t="s">
        <v>1072</v>
      </c>
      <c r="AP247" s="39" t="str">
        <f t="shared" si="55"/>
        <v>http://www.miljoeportal.dk/borger/Intro_overfladevand/Sider/default.aspx</v>
      </c>
    </row>
    <row r="248" spans="1:42" ht="15.75" x14ac:dyDescent="0.25">
      <c r="A248" s="13" t="s">
        <v>623</v>
      </c>
      <c r="B248" s="32">
        <v>446592.51225200709</v>
      </c>
      <c r="C248" s="32">
        <v>6217085.3741176352</v>
      </c>
      <c r="D248" s="37" t="s">
        <v>68</v>
      </c>
      <c r="E248" s="18">
        <v>40330</v>
      </c>
      <c r="F248" s="18">
        <v>40451</v>
      </c>
      <c r="G248" s="22" t="s">
        <v>96</v>
      </c>
      <c r="H248" s="22" t="s">
        <v>97</v>
      </c>
      <c r="I248" s="22" t="s">
        <v>97</v>
      </c>
      <c r="J248" s="22" t="s">
        <v>94</v>
      </c>
      <c r="K248" s="22" t="s">
        <v>94</v>
      </c>
      <c r="L248" s="20" t="s">
        <v>101</v>
      </c>
      <c r="M248" s="37" t="str">
        <f t="shared" si="42"/>
        <v>POINT (446592.512 6217085.374)</v>
      </c>
      <c r="N248" s="38" t="str">
        <f t="shared" si="43"/>
        <v>DKANGIORINGKOEBING7</v>
      </c>
      <c r="O248" s="38" t="s">
        <v>10</v>
      </c>
      <c r="P248" s="38" t="s">
        <v>1067</v>
      </c>
      <c r="Q248" s="38" t="str">
        <f t="shared" si="44"/>
        <v>DKANGIORINGKOEBING7</v>
      </c>
      <c r="R248" s="38" t="s">
        <v>10</v>
      </c>
      <c r="S248" s="38" t="str">
        <f t="shared" si="45"/>
        <v>2015-12-22</v>
      </c>
      <c r="T248" s="38" t="str">
        <f t="shared" si="46"/>
        <v>2021-12-22</v>
      </c>
      <c r="U248" s="38" t="s">
        <v>1068</v>
      </c>
      <c r="V248" s="38" t="s">
        <v>1068</v>
      </c>
      <c r="W248" s="38" t="s">
        <v>1068</v>
      </c>
      <c r="X248" s="38" t="s">
        <v>1068</v>
      </c>
      <c r="Y248" s="38" t="s">
        <v>1069</v>
      </c>
      <c r="Z248" s="38" t="str">
        <f t="shared" si="47"/>
        <v>DKANGIORINGKOEBING7</v>
      </c>
      <c r="AA248" s="38" t="str">
        <f t="shared" si="48"/>
        <v>DKANGIORINGKOEBING7</v>
      </c>
      <c r="AB248" s="38" t="s">
        <v>1070</v>
      </c>
      <c r="AC248" s="40" t="str">
        <f t="shared" si="49"/>
        <v>2010-06-01</v>
      </c>
      <c r="AD248" s="40" t="str">
        <f t="shared" si="50"/>
        <v>2010-09-30</v>
      </c>
      <c r="AE248" s="41" t="str">
        <f t="shared" si="51"/>
        <v>DKCOAST132</v>
      </c>
      <c r="AF248" s="38" t="s">
        <v>1066</v>
      </c>
      <c r="AG248" s="38" t="s">
        <v>1068</v>
      </c>
      <c r="AH248" s="38" t="s">
        <v>1068</v>
      </c>
      <c r="AI248" s="38" t="str">
        <f t="shared" si="52"/>
        <v>TRUE</v>
      </c>
      <c r="AJ248" s="38" t="str">
        <f t="shared" si="53"/>
        <v>FALSE</v>
      </c>
      <c r="AK248" s="38" t="str">
        <f t="shared" si="54"/>
        <v>FALSE</v>
      </c>
      <c r="AL248" s="38" t="s">
        <v>1071</v>
      </c>
      <c r="AM248" s="38">
        <v>-9999</v>
      </c>
      <c r="AN248" s="38">
        <v>-9999</v>
      </c>
      <c r="AO248" s="38" t="s">
        <v>1072</v>
      </c>
      <c r="AP248" s="39" t="str">
        <f t="shared" si="55"/>
        <v>http://www.miljoeportal.dk/borger/Intro_overfladevand/Sider/default.aspx</v>
      </c>
    </row>
    <row r="249" spans="1:42" ht="15.75" x14ac:dyDescent="0.25">
      <c r="A249" s="13" t="s">
        <v>625</v>
      </c>
      <c r="B249" s="32">
        <v>445537.01495610253</v>
      </c>
      <c r="C249" s="32">
        <v>6210086.014792609</v>
      </c>
      <c r="D249" s="37" t="s">
        <v>68</v>
      </c>
      <c r="E249" s="18">
        <v>40330</v>
      </c>
      <c r="F249" s="18">
        <v>41547</v>
      </c>
      <c r="G249" s="22" t="s">
        <v>96</v>
      </c>
      <c r="H249" s="22" t="s">
        <v>97</v>
      </c>
      <c r="I249" s="22" t="s">
        <v>97</v>
      </c>
      <c r="J249" s="22" t="s">
        <v>94</v>
      </c>
      <c r="K249" s="22" t="s">
        <v>94</v>
      </c>
      <c r="L249" s="20" t="s">
        <v>101</v>
      </c>
      <c r="M249" s="37" t="str">
        <f t="shared" si="42"/>
        <v>POINT (445537.015 6210086.015)</v>
      </c>
      <c r="N249" s="38" t="str">
        <f t="shared" si="43"/>
        <v>DKANGIORINGKOEBING10A</v>
      </c>
      <c r="O249" s="38" t="s">
        <v>10</v>
      </c>
      <c r="P249" s="38" t="s">
        <v>1067</v>
      </c>
      <c r="Q249" s="38" t="str">
        <f t="shared" si="44"/>
        <v>DKANGIORINGKOEBING10A</v>
      </c>
      <c r="R249" s="38" t="s">
        <v>10</v>
      </c>
      <c r="S249" s="38" t="str">
        <f t="shared" si="45"/>
        <v>2015-12-22</v>
      </c>
      <c r="T249" s="38" t="str">
        <f t="shared" si="46"/>
        <v>2021-12-22</v>
      </c>
      <c r="U249" s="38" t="s">
        <v>1068</v>
      </c>
      <c r="V249" s="38" t="s">
        <v>1068</v>
      </c>
      <c r="W249" s="38" t="s">
        <v>1068</v>
      </c>
      <c r="X249" s="38" t="s">
        <v>1068</v>
      </c>
      <c r="Y249" s="38" t="s">
        <v>1069</v>
      </c>
      <c r="Z249" s="38" t="str">
        <f t="shared" si="47"/>
        <v>DKANGIORINGKOEBING10A</v>
      </c>
      <c r="AA249" s="38" t="str">
        <f t="shared" si="48"/>
        <v>DKANGIORINGKOEBING10A</v>
      </c>
      <c r="AB249" s="38" t="s">
        <v>1070</v>
      </c>
      <c r="AC249" s="40" t="str">
        <f t="shared" si="49"/>
        <v>2010-06-01</v>
      </c>
      <c r="AD249" s="40" t="str">
        <f t="shared" si="50"/>
        <v>2013-09-30</v>
      </c>
      <c r="AE249" s="41" t="str">
        <f t="shared" si="51"/>
        <v>DKCOAST132</v>
      </c>
      <c r="AF249" s="38" t="s">
        <v>1066</v>
      </c>
      <c r="AG249" s="38" t="s">
        <v>1068</v>
      </c>
      <c r="AH249" s="38" t="s">
        <v>1068</v>
      </c>
      <c r="AI249" s="38" t="str">
        <f t="shared" si="52"/>
        <v>TRUE</v>
      </c>
      <c r="AJ249" s="38" t="str">
        <f t="shared" si="53"/>
        <v>FALSE</v>
      </c>
      <c r="AK249" s="38" t="str">
        <f t="shared" si="54"/>
        <v>FALSE</v>
      </c>
      <c r="AL249" s="38" t="s">
        <v>1071</v>
      </c>
      <c r="AM249" s="38">
        <v>-9999</v>
      </c>
      <c r="AN249" s="38">
        <v>-9999</v>
      </c>
      <c r="AO249" s="38" t="s">
        <v>1072</v>
      </c>
      <c r="AP249" s="39" t="str">
        <f t="shared" si="55"/>
        <v>http://www.miljoeportal.dk/borger/Intro_overfladevand/Sider/default.aspx</v>
      </c>
    </row>
    <row r="250" spans="1:42" ht="15.75" x14ac:dyDescent="0.25">
      <c r="A250" s="13" t="s">
        <v>627</v>
      </c>
      <c r="B250" s="32">
        <v>447478.21379103232</v>
      </c>
      <c r="C250" s="32">
        <v>6203372.188525266</v>
      </c>
      <c r="D250" s="37" t="s">
        <v>68</v>
      </c>
      <c r="E250" s="18">
        <v>39234</v>
      </c>
      <c r="F250" s="18">
        <v>40451</v>
      </c>
      <c r="G250" s="22" t="s">
        <v>96</v>
      </c>
      <c r="H250" s="22" t="s">
        <v>97</v>
      </c>
      <c r="I250" s="22" t="s">
        <v>97</v>
      </c>
      <c r="J250" s="22" t="s">
        <v>94</v>
      </c>
      <c r="K250" s="22" t="s">
        <v>94</v>
      </c>
      <c r="L250" s="20" t="s">
        <v>101</v>
      </c>
      <c r="M250" s="37" t="str">
        <f t="shared" si="42"/>
        <v>POINT (447478.214 6203372.189)</v>
      </c>
      <c r="N250" s="38" t="str">
        <f t="shared" si="43"/>
        <v>DKANGIORINGKOEBING16A</v>
      </c>
      <c r="O250" s="38" t="s">
        <v>10</v>
      </c>
      <c r="P250" s="38" t="s">
        <v>1067</v>
      </c>
      <c r="Q250" s="38" t="str">
        <f t="shared" si="44"/>
        <v>DKANGIORINGKOEBING16A</v>
      </c>
      <c r="R250" s="38" t="s">
        <v>10</v>
      </c>
      <c r="S250" s="38" t="str">
        <f t="shared" si="45"/>
        <v>2015-12-22</v>
      </c>
      <c r="T250" s="38" t="str">
        <f t="shared" si="46"/>
        <v>2021-12-22</v>
      </c>
      <c r="U250" s="38" t="s">
        <v>1068</v>
      </c>
      <c r="V250" s="38" t="s">
        <v>1068</v>
      </c>
      <c r="W250" s="38" t="s">
        <v>1068</v>
      </c>
      <c r="X250" s="38" t="s">
        <v>1068</v>
      </c>
      <c r="Y250" s="38" t="s">
        <v>1069</v>
      </c>
      <c r="Z250" s="38" t="str">
        <f t="shared" si="47"/>
        <v>DKANGIORINGKOEBING16A</v>
      </c>
      <c r="AA250" s="38" t="str">
        <f t="shared" si="48"/>
        <v>DKANGIORINGKOEBING16A</v>
      </c>
      <c r="AB250" s="38" t="s">
        <v>1070</v>
      </c>
      <c r="AC250" s="40" t="str">
        <f t="shared" si="49"/>
        <v>2007-06-01</v>
      </c>
      <c r="AD250" s="40" t="str">
        <f t="shared" si="50"/>
        <v>2010-09-30</v>
      </c>
      <c r="AE250" s="41" t="str">
        <f t="shared" si="51"/>
        <v>DKCOAST132</v>
      </c>
      <c r="AF250" s="38" t="s">
        <v>1066</v>
      </c>
      <c r="AG250" s="38" t="s">
        <v>1068</v>
      </c>
      <c r="AH250" s="38" t="s">
        <v>1068</v>
      </c>
      <c r="AI250" s="38" t="str">
        <f t="shared" si="52"/>
        <v>TRUE</v>
      </c>
      <c r="AJ250" s="38" t="str">
        <f t="shared" si="53"/>
        <v>FALSE</v>
      </c>
      <c r="AK250" s="38" t="str">
        <f t="shared" si="54"/>
        <v>FALSE</v>
      </c>
      <c r="AL250" s="38" t="s">
        <v>1071</v>
      </c>
      <c r="AM250" s="38">
        <v>-9999</v>
      </c>
      <c r="AN250" s="38">
        <v>-9999</v>
      </c>
      <c r="AO250" s="38" t="s">
        <v>1072</v>
      </c>
      <c r="AP250" s="39" t="str">
        <f t="shared" si="55"/>
        <v>http://www.miljoeportal.dk/borger/Intro_overfladevand/Sider/default.aspx</v>
      </c>
    </row>
    <row r="251" spans="1:42" ht="15.75" x14ac:dyDescent="0.25">
      <c r="A251" s="13" t="s">
        <v>629</v>
      </c>
      <c r="B251" s="32">
        <v>449645.36679425422</v>
      </c>
      <c r="C251" s="32">
        <v>6202088.56279507</v>
      </c>
      <c r="D251" s="37" t="s">
        <v>68</v>
      </c>
      <c r="E251" s="18">
        <v>39234</v>
      </c>
      <c r="F251" s="18">
        <v>41547</v>
      </c>
      <c r="G251" s="22" t="s">
        <v>96</v>
      </c>
      <c r="H251" s="22" t="s">
        <v>97</v>
      </c>
      <c r="I251" s="22" t="s">
        <v>97</v>
      </c>
      <c r="J251" s="22" t="s">
        <v>94</v>
      </c>
      <c r="K251" s="22" t="s">
        <v>94</v>
      </c>
      <c r="L251" s="20" t="s">
        <v>101</v>
      </c>
      <c r="M251" s="37" t="str">
        <f t="shared" si="42"/>
        <v>POINT (449645.367 6202088.563)</v>
      </c>
      <c r="N251" s="38" t="str">
        <f t="shared" si="43"/>
        <v>DKANGIORINGKOEBING17</v>
      </c>
      <c r="O251" s="38" t="s">
        <v>10</v>
      </c>
      <c r="P251" s="38" t="s">
        <v>1067</v>
      </c>
      <c r="Q251" s="38" t="str">
        <f t="shared" si="44"/>
        <v>DKANGIORINGKOEBING17</v>
      </c>
      <c r="R251" s="38" t="s">
        <v>10</v>
      </c>
      <c r="S251" s="38" t="str">
        <f t="shared" si="45"/>
        <v>2015-12-22</v>
      </c>
      <c r="T251" s="38" t="str">
        <f t="shared" si="46"/>
        <v>2021-12-22</v>
      </c>
      <c r="U251" s="38" t="s">
        <v>1068</v>
      </c>
      <c r="V251" s="38" t="s">
        <v>1068</v>
      </c>
      <c r="W251" s="38" t="s">
        <v>1068</v>
      </c>
      <c r="X251" s="38" t="s">
        <v>1068</v>
      </c>
      <c r="Y251" s="38" t="s">
        <v>1069</v>
      </c>
      <c r="Z251" s="38" t="str">
        <f t="shared" si="47"/>
        <v>DKANGIORINGKOEBING17</v>
      </c>
      <c r="AA251" s="38" t="str">
        <f t="shared" si="48"/>
        <v>DKANGIORINGKOEBING17</v>
      </c>
      <c r="AB251" s="38" t="s">
        <v>1070</v>
      </c>
      <c r="AC251" s="40" t="str">
        <f t="shared" si="49"/>
        <v>2007-06-01</v>
      </c>
      <c r="AD251" s="40" t="str">
        <f t="shared" si="50"/>
        <v>2013-09-30</v>
      </c>
      <c r="AE251" s="41" t="str">
        <f t="shared" si="51"/>
        <v>DKCOAST132</v>
      </c>
      <c r="AF251" s="38" t="s">
        <v>1066</v>
      </c>
      <c r="AG251" s="38" t="s">
        <v>1068</v>
      </c>
      <c r="AH251" s="38" t="s">
        <v>1068</v>
      </c>
      <c r="AI251" s="38" t="str">
        <f t="shared" si="52"/>
        <v>TRUE</v>
      </c>
      <c r="AJ251" s="38" t="str">
        <f t="shared" si="53"/>
        <v>FALSE</v>
      </c>
      <c r="AK251" s="38" t="str">
        <f t="shared" si="54"/>
        <v>FALSE</v>
      </c>
      <c r="AL251" s="38" t="s">
        <v>1071</v>
      </c>
      <c r="AM251" s="38">
        <v>-9999</v>
      </c>
      <c r="AN251" s="38">
        <v>-9999</v>
      </c>
      <c r="AO251" s="38" t="s">
        <v>1072</v>
      </c>
      <c r="AP251" s="39" t="str">
        <f t="shared" si="55"/>
        <v>http://www.miljoeportal.dk/borger/Intro_overfladevand/Sider/default.aspx</v>
      </c>
    </row>
    <row r="252" spans="1:42" ht="15.75" x14ac:dyDescent="0.25">
      <c r="A252" s="13" t="s">
        <v>631</v>
      </c>
      <c r="B252" s="32">
        <v>448173.60456721514</v>
      </c>
      <c r="C252" s="32">
        <v>6199579.297596544</v>
      </c>
      <c r="D252" s="37" t="s">
        <v>68</v>
      </c>
      <c r="E252" s="18">
        <v>40330</v>
      </c>
      <c r="F252" s="18">
        <v>41547</v>
      </c>
      <c r="G252" s="22" t="s">
        <v>96</v>
      </c>
      <c r="H252" s="22" t="s">
        <v>97</v>
      </c>
      <c r="I252" s="22" t="s">
        <v>97</v>
      </c>
      <c r="J252" s="22" t="s">
        <v>94</v>
      </c>
      <c r="K252" s="22" t="s">
        <v>94</v>
      </c>
      <c r="L252" s="20" t="s">
        <v>101</v>
      </c>
      <c r="M252" s="37" t="str">
        <f t="shared" si="42"/>
        <v>POINT (448173.605 6199579.298)</v>
      </c>
      <c r="N252" s="38" t="str">
        <f t="shared" si="43"/>
        <v>DKANGIORINGKOEBING19</v>
      </c>
      <c r="O252" s="38" t="s">
        <v>10</v>
      </c>
      <c r="P252" s="38" t="s">
        <v>1067</v>
      </c>
      <c r="Q252" s="38" t="str">
        <f t="shared" si="44"/>
        <v>DKANGIORINGKOEBING19</v>
      </c>
      <c r="R252" s="38" t="s">
        <v>10</v>
      </c>
      <c r="S252" s="38" t="str">
        <f t="shared" si="45"/>
        <v>2015-12-22</v>
      </c>
      <c r="T252" s="38" t="str">
        <f t="shared" si="46"/>
        <v>2021-12-22</v>
      </c>
      <c r="U252" s="38" t="s">
        <v>1068</v>
      </c>
      <c r="V252" s="38" t="s">
        <v>1068</v>
      </c>
      <c r="W252" s="38" t="s">
        <v>1068</v>
      </c>
      <c r="X252" s="38" t="s">
        <v>1068</v>
      </c>
      <c r="Y252" s="38" t="s">
        <v>1069</v>
      </c>
      <c r="Z252" s="38" t="str">
        <f t="shared" si="47"/>
        <v>DKANGIORINGKOEBING19</v>
      </c>
      <c r="AA252" s="38" t="str">
        <f t="shared" si="48"/>
        <v>DKANGIORINGKOEBING19</v>
      </c>
      <c r="AB252" s="38" t="s">
        <v>1070</v>
      </c>
      <c r="AC252" s="40" t="str">
        <f t="shared" si="49"/>
        <v>2010-06-01</v>
      </c>
      <c r="AD252" s="40" t="str">
        <f t="shared" si="50"/>
        <v>2013-09-30</v>
      </c>
      <c r="AE252" s="41" t="str">
        <f t="shared" si="51"/>
        <v>DKCOAST132</v>
      </c>
      <c r="AF252" s="38" t="s">
        <v>1066</v>
      </c>
      <c r="AG252" s="38" t="s">
        <v>1068</v>
      </c>
      <c r="AH252" s="38" t="s">
        <v>1068</v>
      </c>
      <c r="AI252" s="38" t="str">
        <f t="shared" si="52"/>
        <v>TRUE</v>
      </c>
      <c r="AJ252" s="38" t="str">
        <f t="shared" si="53"/>
        <v>FALSE</v>
      </c>
      <c r="AK252" s="38" t="str">
        <f t="shared" si="54"/>
        <v>FALSE</v>
      </c>
      <c r="AL252" s="38" t="s">
        <v>1071</v>
      </c>
      <c r="AM252" s="38">
        <v>-9999</v>
      </c>
      <c r="AN252" s="38">
        <v>-9999</v>
      </c>
      <c r="AO252" s="38" t="s">
        <v>1072</v>
      </c>
      <c r="AP252" s="39" t="str">
        <f t="shared" si="55"/>
        <v>http://www.miljoeportal.dk/borger/Intro_overfladevand/Sider/default.aspx</v>
      </c>
    </row>
    <row r="253" spans="1:42" ht="15.75" x14ac:dyDescent="0.25">
      <c r="A253" s="13" t="s">
        <v>633</v>
      </c>
      <c r="B253" s="32">
        <v>450752.25835845317</v>
      </c>
      <c r="C253" s="32">
        <v>6194952.1668521492</v>
      </c>
      <c r="D253" s="37" t="s">
        <v>68</v>
      </c>
      <c r="E253" s="18">
        <v>39965</v>
      </c>
      <c r="F253" s="18">
        <v>41547</v>
      </c>
      <c r="G253" s="22" t="s">
        <v>96</v>
      </c>
      <c r="H253" s="22" t="s">
        <v>97</v>
      </c>
      <c r="I253" s="22" t="s">
        <v>97</v>
      </c>
      <c r="J253" s="22" t="s">
        <v>94</v>
      </c>
      <c r="K253" s="22" t="s">
        <v>94</v>
      </c>
      <c r="L253" s="20" t="s">
        <v>101</v>
      </c>
      <c r="M253" s="37" t="str">
        <f t="shared" si="42"/>
        <v>POINT (450752.258 6194952.167)</v>
      </c>
      <c r="N253" s="38" t="str">
        <f t="shared" si="43"/>
        <v>DKANGIORINGKOEBING42</v>
      </c>
      <c r="O253" s="38" t="s">
        <v>10</v>
      </c>
      <c r="P253" s="38" t="s">
        <v>1067</v>
      </c>
      <c r="Q253" s="38" t="str">
        <f t="shared" si="44"/>
        <v>DKANGIORINGKOEBING42</v>
      </c>
      <c r="R253" s="38" t="s">
        <v>10</v>
      </c>
      <c r="S253" s="38" t="str">
        <f t="shared" si="45"/>
        <v>2015-12-22</v>
      </c>
      <c r="T253" s="38" t="str">
        <f t="shared" si="46"/>
        <v>2021-12-22</v>
      </c>
      <c r="U253" s="38" t="s">
        <v>1068</v>
      </c>
      <c r="V253" s="38" t="s">
        <v>1068</v>
      </c>
      <c r="W253" s="38" t="s">
        <v>1068</v>
      </c>
      <c r="X253" s="38" t="s">
        <v>1068</v>
      </c>
      <c r="Y253" s="38" t="s">
        <v>1069</v>
      </c>
      <c r="Z253" s="38" t="str">
        <f t="shared" si="47"/>
        <v>DKANGIORINGKOEBING42</v>
      </c>
      <c r="AA253" s="38" t="str">
        <f t="shared" si="48"/>
        <v>DKANGIORINGKOEBING42</v>
      </c>
      <c r="AB253" s="38" t="s">
        <v>1070</v>
      </c>
      <c r="AC253" s="40" t="str">
        <f t="shared" si="49"/>
        <v>2009-06-01</v>
      </c>
      <c r="AD253" s="40" t="str">
        <f t="shared" si="50"/>
        <v>2013-09-30</v>
      </c>
      <c r="AE253" s="41" t="str">
        <f t="shared" si="51"/>
        <v>DKCOAST132</v>
      </c>
      <c r="AF253" s="38" t="s">
        <v>1066</v>
      </c>
      <c r="AG253" s="38" t="s">
        <v>1068</v>
      </c>
      <c r="AH253" s="38" t="s">
        <v>1068</v>
      </c>
      <c r="AI253" s="38" t="str">
        <f t="shared" si="52"/>
        <v>TRUE</v>
      </c>
      <c r="AJ253" s="38" t="str">
        <f t="shared" si="53"/>
        <v>FALSE</v>
      </c>
      <c r="AK253" s="38" t="str">
        <f t="shared" si="54"/>
        <v>FALSE</v>
      </c>
      <c r="AL253" s="38" t="s">
        <v>1071</v>
      </c>
      <c r="AM253" s="38">
        <v>-9999</v>
      </c>
      <c r="AN253" s="38">
        <v>-9999</v>
      </c>
      <c r="AO253" s="38" t="s">
        <v>1072</v>
      </c>
      <c r="AP253" s="39" t="str">
        <f t="shared" si="55"/>
        <v>http://www.miljoeportal.dk/borger/Intro_overfladevand/Sider/default.aspx</v>
      </c>
    </row>
    <row r="254" spans="1:42" ht="15.75" x14ac:dyDescent="0.25">
      <c r="A254" s="13" t="s">
        <v>635</v>
      </c>
      <c r="B254" s="32">
        <v>457080.69387790683</v>
      </c>
      <c r="C254" s="32">
        <v>6191445.4684619028</v>
      </c>
      <c r="D254" s="37" t="s">
        <v>68</v>
      </c>
      <c r="E254" s="18">
        <v>40330</v>
      </c>
      <c r="F254" s="18">
        <v>41547</v>
      </c>
      <c r="G254" s="22" t="s">
        <v>96</v>
      </c>
      <c r="H254" s="22" t="s">
        <v>97</v>
      </c>
      <c r="I254" s="22" t="s">
        <v>97</v>
      </c>
      <c r="J254" s="22" t="s">
        <v>94</v>
      </c>
      <c r="K254" s="22" t="s">
        <v>94</v>
      </c>
      <c r="L254" s="20" t="s">
        <v>101</v>
      </c>
      <c r="M254" s="37" t="str">
        <f t="shared" si="42"/>
        <v>POINT (457080.694 6191445.468)</v>
      </c>
      <c r="N254" s="38" t="str">
        <f t="shared" si="43"/>
        <v>DKANGIORINGKOEBING49</v>
      </c>
      <c r="O254" s="38" t="s">
        <v>10</v>
      </c>
      <c r="P254" s="38" t="s">
        <v>1067</v>
      </c>
      <c r="Q254" s="38" t="str">
        <f t="shared" si="44"/>
        <v>DKANGIORINGKOEBING49</v>
      </c>
      <c r="R254" s="38" t="s">
        <v>10</v>
      </c>
      <c r="S254" s="38" t="str">
        <f t="shared" si="45"/>
        <v>2015-12-22</v>
      </c>
      <c r="T254" s="38" t="str">
        <f t="shared" si="46"/>
        <v>2021-12-22</v>
      </c>
      <c r="U254" s="38" t="s">
        <v>1068</v>
      </c>
      <c r="V254" s="38" t="s">
        <v>1068</v>
      </c>
      <c r="W254" s="38" t="s">
        <v>1068</v>
      </c>
      <c r="X254" s="38" t="s">
        <v>1068</v>
      </c>
      <c r="Y254" s="38" t="s">
        <v>1069</v>
      </c>
      <c r="Z254" s="38" t="str">
        <f t="shared" si="47"/>
        <v>DKANGIORINGKOEBING49</v>
      </c>
      <c r="AA254" s="38" t="str">
        <f t="shared" si="48"/>
        <v>DKANGIORINGKOEBING49</v>
      </c>
      <c r="AB254" s="38" t="s">
        <v>1070</v>
      </c>
      <c r="AC254" s="40" t="str">
        <f t="shared" si="49"/>
        <v>2010-06-01</v>
      </c>
      <c r="AD254" s="40" t="str">
        <f t="shared" si="50"/>
        <v>2013-09-30</v>
      </c>
      <c r="AE254" s="41" t="str">
        <f t="shared" si="51"/>
        <v>DKCOAST132</v>
      </c>
      <c r="AF254" s="38" t="s">
        <v>1066</v>
      </c>
      <c r="AG254" s="38" t="s">
        <v>1068</v>
      </c>
      <c r="AH254" s="38" t="s">
        <v>1068</v>
      </c>
      <c r="AI254" s="38" t="str">
        <f t="shared" si="52"/>
        <v>TRUE</v>
      </c>
      <c r="AJ254" s="38" t="str">
        <f t="shared" si="53"/>
        <v>FALSE</v>
      </c>
      <c r="AK254" s="38" t="str">
        <f t="shared" si="54"/>
        <v>FALSE</v>
      </c>
      <c r="AL254" s="38" t="s">
        <v>1071</v>
      </c>
      <c r="AM254" s="38">
        <v>-9999</v>
      </c>
      <c r="AN254" s="38">
        <v>-9999</v>
      </c>
      <c r="AO254" s="38" t="s">
        <v>1072</v>
      </c>
      <c r="AP254" s="39" t="str">
        <f t="shared" si="55"/>
        <v>http://www.miljoeportal.dk/borger/Intro_overfladevand/Sider/default.aspx</v>
      </c>
    </row>
    <row r="255" spans="1:42" ht="15.75" x14ac:dyDescent="0.25">
      <c r="A255" s="13" t="s">
        <v>637</v>
      </c>
      <c r="B255" s="32">
        <v>459307.80239570228</v>
      </c>
      <c r="C255" s="32">
        <v>6202632.1754354145</v>
      </c>
      <c r="D255" s="37" t="s">
        <v>68</v>
      </c>
      <c r="E255" s="18">
        <v>41061</v>
      </c>
      <c r="F255" s="18">
        <v>41547</v>
      </c>
      <c r="G255" s="22" t="s">
        <v>96</v>
      </c>
      <c r="H255" s="22" t="s">
        <v>97</v>
      </c>
      <c r="I255" s="22" t="s">
        <v>97</v>
      </c>
      <c r="J255" s="22" t="s">
        <v>94</v>
      </c>
      <c r="K255" s="22" t="s">
        <v>94</v>
      </c>
      <c r="L255" s="20" t="s">
        <v>101</v>
      </c>
      <c r="M255" s="37" t="str">
        <f t="shared" si="42"/>
        <v>POINT (459307.802 6202632.175)</v>
      </c>
      <c r="N255" s="38" t="str">
        <f t="shared" si="43"/>
        <v>DKANGIORINGKOEBING54</v>
      </c>
      <c r="O255" s="38" t="s">
        <v>10</v>
      </c>
      <c r="P255" s="38" t="s">
        <v>1067</v>
      </c>
      <c r="Q255" s="38" t="str">
        <f t="shared" si="44"/>
        <v>DKANGIORINGKOEBING54</v>
      </c>
      <c r="R255" s="38" t="s">
        <v>10</v>
      </c>
      <c r="S255" s="38" t="str">
        <f t="shared" si="45"/>
        <v>2015-12-22</v>
      </c>
      <c r="T255" s="38" t="str">
        <f t="shared" si="46"/>
        <v>2021-12-22</v>
      </c>
      <c r="U255" s="38" t="s">
        <v>1068</v>
      </c>
      <c r="V255" s="38" t="s">
        <v>1068</v>
      </c>
      <c r="W255" s="38" t="s">
        <v>1068</v>
      </c>
      <c r="X255" s="38" t="s">
        <v>1068</v>
      </c>
      <c r="Y255" s="38" t="s">
        <v>1069</v>
      </c>
      <c r="Z255" s="38" t="str">
        <f t="shared" si="47"/>
        <v>DKANGIORINGKOEBING54</v>
      </c>
      <c r="AA255" s="38" t="str">
        <f t="shared" si="48"/>
        <v>DKANGIORINGKOEBING54</v>
      </c>
      <c r="AB255" s="38" t="s">
        <v>1070</v>
      </c>
      <c r="AC255" s="40" t="str">
        <f t="shared" si="49"/>
        <v>2012-06-01</v>
      </c>
      <c r="AD255" s="40" t="str">
        <f t="shared" si="50"/>
        <v>2013-09-30</v>
      </c>
      <c r="AE255" s="41" t="str">
        <f t="shared" si="51"/>
        <v>DKCOAST132</v>
      </c>
      <c r="AF255" s="38" t="s">
        <v>1066</v>
      </c>
      <c r="AG255" s="38" t="s">
        <v>1068</v>
      </c>
      <c r="AH255" s="38" t="s">
        <v>1068</v>
      </c>
      <c r="AI255" s="38" t="str">
        <f t="shared" si="52"/>
        <v>TRUE</v>
      </c>
      <c r="AJ255" s="38" t="str">
        <f t="shared" si="53"/>
        <v>FALSE</v>
      </c>
      <c r="AK255" s="38" t="str">
        <f t="shared" si="54"/>
        <v>FALSE</v>
      </c>
      <c r="AL255" s="38" t="s">
        <v>1071</v>
      </c>
      <c r="AM255" s="38">
        <v>-9999</v>
      </c>
      <c r="AN255" s="38">
        <v>-9999</v>
      </c>
      <c r="AO255" s="38" t="s">
        <v>1072</v>
      </c>
      <c r="AP255" s="39" t="str">
        <f t="shared" si="55"/>
        <v>http://www.miljoeportal.dk/borger/Intro_overfladevand/Sider/default.aspx</v>
      </c>
    </row>
    <row r="256" spans="1:42" ht="15.75" x14ac:dyDescent="0.25">
      <c r="A256" s="13" t="s">
        <v>639</v>
      </c>
      <c r="B256" s="32">
        <v>454705.83773109142</v>
      </c>
      <c r="C256" s="32">
        <v>6204180.6700105127</v>
      </c>
      <c r="D256" s="37" t="s">
        <v>68</v>
      </c>
      <c r="E256" s="18">
        <v>40330</v>
      </c>
      <c r="F256" s="18">
        <v>40451</v>
      </c>
      <c r="G256" s="22" t="s">
        <v>96</v>
      </c>
      <c r="H256" s="22" t="s">
        <v>97</v>
      </c>
      <c r="I256" s="22" t="s">
        <v>97</v>
      </c>
      <c r="J256" s="22" t="s">
        <v>94</v>
      </c>
      <c r="K256" s="22" t="s">
        <v>94</v>
      </c>
      <c r="L256" s="20" t="s">
        <v>101</v>
      </c>
      <c r="M256" s="37" t="str">
        <f t="shared" si="42"/>
        <v>POINT (454705.838 6204180.67)</v>
      </c>
      <c r="N256" s="38" t="str">
        <f t="shared" si="43"/>
        <v>DKANGIORINGKOEBING56</v>
      </c>
      <c r="O256" s="38" t="s">
        <v>10</v>
      </c>
      <c r="P256" s="38" t="s">
        <v>1067</v>
      </c>
      <c r="Q256" s="38" t="str">
        <f t="shared" si="44"/>
        <v>DKANGIORINGKOEBING56</v>
      </c>
      <c r="R256" s="38" t="s">
        <v>10</v>
      </c>
      <c r="S256" s="38" t="str">
        <f t="shared" si="45"/>
        <v>2015-12-22</v>
      </c>
      <c r="T256" s="38" t="str">
        <f t="shared" si="46"/>
        <v>2021-12-22</v>
      </c>
      <c r="U256" s="38" t="s">
        <v>1068</v>
      </c>
      <c r="V256" s="38" t="s">
        <v>1068</v>
      </c>
      <c r="W256" s="38" t="s">
        <v>1068</v>
      </c>
      <c r="X256" s="38" t="s">
        <v>1068</v>
      </c>
      <c r="Y256" s="38" t="s">
        <v>1069</v>
      </c>
      <c r="Z256" s="38" t="str">
        <f t="shared" si="47"/>
        <v>DKANGIORINGKOEBING56</v>
      </c>
      <c r="AA256" s="38" t="str">
        <f t="shared" si="48"/>
        <v>DKANGIORINGKOEBING56</v>
      </c>
      <c r="AB256" s="38" t="s">
        <v>1070</v>
      </c>
      <c r="AC256" s="40" t="str">
        <f t="shared" si="49"/>
        <v>2010-06-01</v>
      </c>
      <c r="AD256" s="40" t="str">
        <f t="shared" si="50"/>
        <v>2010-09-30</v>
      </c>
      <c r="AE256" s="41" t="str">
        <f t="shared" si="51"/>
        <v>DKCOAST132</v>
      </c>
      <c r="AF256" s="38" t="s">
        <v>1066</v>
      </c>
      <c r="AG256" s="38" t="s">
        <v>1068</v>
      </c>
      <c r="AH256" s="38" t="s">
        <v>1068</v>
      </c>
      <c r="AI256" s="38" t="str">
        <f t="shared" si="52"/>
        <v>TRUE</v>
      </c>
      <c r="AJ256" s="38" t="str">
        <f t="shared" si="53"/>
        <v>FALSE</v>
      </c>
      <c r="AK256" s="38" t="str">
        <f t="shared" si="54"/>
        <v>FALSE</v>
      </c>
      <c r="AL256" s="38" t="s">
        <v>1071</v>
      </c>
      <c r="AM256" s="38">
        <v>-9999</v>
      </c>
      <c r="AN256" s="38">
        <v>-9999</v>
      </c>
      <c r="AO256" s="38" t="s">
        <v>1072</v>
      </c>
      <c r="AP256" s="39" t="str">
        <f t="shared" si="55"/>
        <v>http://www.miljoeportal.dk/borger/Intro_overfladevand/Sider/default.aspx</v>
      </c>
    </row>
    <row r="257" spans="1:42" ht="15.75" x14ac:dyDescent="0.25">
      <c r="A257" s="13" t="s">
        <v>641</v>
      </c>
      <c r="B257" s="32">
        <v>456543.38945063169</v>
      </c>
      <c r="C257" s="32">
        <v>6211574.722806829</v>
      </c>
      <c r="D257" s="37" t="s">
        <v>68</v>
      </c>
      <c r="E257" s="18">
        <v>40330</v>
      </c>
      <c r="F257" s="18">
        <v>41547</v>
      </c>
      <c r="G257" s="22" t="s">
        <v>96</v>
      </c>
      <c r="H257" s="22" t="s">
        <v>97</v>
      </c>
      <c r="I257" s="22" t="s">
        <v>97</v>
      </c>
      <c r="J257" s="22" t="s">
        <v>94</v>
      </c>
      <c r="K257" s="22" t="s">
        <v>94</v>
      </c>
      <c r="L257" s="20" t="s">
        <v>101</v>
      </c>
      <c r="M257" s="37" t="str">
        <f t="shared" si="42"/>
        <v>POINT (456543.389 6211574.723)</v>
      </c>
      <c r="N257" s="38" t="str">
        <f t="shared" si="43"/>
        <v>DKANGIORINGKOEBING61</v>
      </c>
      <c r="O257" s="38" t="s">
        <v>10</v>
      </c>
      <c r="P257" s="38" t="s">
        <v>1067</v>
      </c>
      <c r="Q257" s="38" t="str">
        <f t="shared" si="44"/>
        <v>DKANGIORINGKOEBING61</v>
      </c>
      <c r="R257" s="38" t="s">
        <v>10</v>
      </c>
      <c r="S257" s="38" t="str">
        <f t="shared" si="45"/>
        <v>2015-12-22</v>
      </c>
      <c r="T257" s="38" t="str">
        <f t="shared" si="46"/>
        <v>2021-12-22</v>
      </c>
      <c r="U257" s="38" t="s">
        <v>1068</v>
      </c>
      <c r="V257" s="38" t="s">
        <v>1068</v>
      </c>
      <c r="W257" s="38" t="s">
        <v>1068</v>
      </c>
      <c r="X257" s="38" t="s">
        <v>1068</v>
      </c>
      <c r="Y257" s="38" t="s">
        <v>1069</v>
      </c>
      <c r="Z257" s="38" t="str">
        <f t="shared" si="47"/>
        <v>DKANGIORINGKOEBING61</v>
      </c>
      <c r="AA257" s="38" t="str">
        <f t="shared" si="48"/>
        <v>DKANGIORINGKOEBING61</v>
      </c>
      <c r="AB257" s="38" t="s">
        <v>1070</v>
      </c>
      <c r="AC257" s="40" t="str">
        <f t="shared" si="49"/>
        <v>2010-06-01</v>
      </c>
      <c r="AD257" s="40" t="str">
        <f t="shared" si="50"/>
        <v>2013-09-30</v>
      </c>
      <c r="AE257" s="41" t="str">
        <f t="shared" si="51"/>
        <v>DKCOAST132</v>
      </c>
      <c r="AF257" s="38" t="s">
        <v>1066</v>
      </c>
      <c r="AG257" s="38" t="s">
        <v>1068</v>
      </c>
      <c r="AH257" s="38" t="s">
        <v>1068</v>
      </c>
      <c r="AI257" s="38" t="str">
        <f t="shared" si="52"/>
        <v>TRUE</v>
      </c>
      <c r="AJ257" s="38" t="str">
        <f t="shared" si="53"/>
        <v>FALSE</v>
      </c>
      <c r="AK257" s="38" t="str">
        <f t="shared" si="54"/>
        <v>FALSE</v>
      </c>
      <c r="AL257" s="38" t="s">
        <v>1071</v>
      </c>
      <c r="AM257" s="38">
        <v>-9999</v>
      </c>
      <c r="AN257" s="38">
        <v>-9999</v>
      </c>
      <c r="AO257" s="38" t="s">
        <v>1072</v>
      </c>
      <c r="AP257" s="39" t="str">
        <f t="shared" si="55"/>
        <v>http://www.miljoeportal.dk/borger/Intro_overfladevand/Sider/default.aspx</v>
      </c>
    </row>
    <row r="258" spans="1:42" ht="15.75" x14ac:dyDescent="0.25">
      <c r="A258" s="13" t="s">
        <v>643</v>
      </c>
      <c r="B258" s="32">
        <v>454605.07497157803</v>
      </c>
      <c r="C258" s="32">
        <v>6214321.7767287735</v>
      </c>
      <c r="D258" s="37" t="s">
        <v>68</v>
      </c>
      <c r="E258" s="18">
        <v>41426</v>
      </c>
      <c r="F258" s="18">
        <v>41547</v>
      </c>
      <c r="G258" s="22" t="s">
        <v>96</v>
      </c>
      <c r="H258" s="22" t="s">
        <v>97</v>
      </c>
      <c r="I258" s="22" t="s">
        <v>97</v>
      </c>
      <c r="J258" s="22" t="s">
        <v>94</v>
      </c>
      <c r="K258" s="22" t="s">
        <v>94</v>
      </c>
      <c r="L258" s="20" t="s">
        <v>101</v>
      </c>
      <c r="M258" s="37" t="str">
        <f t="shared" si="42"/>
        <v>POINT (454605.075 6214321.777)</v>
      </c>
      <c r="N258" s="38" t="str">
        <f t="shared" si="43"/>
        <v>DKANGIORINGKOEBING62</v>
      </c>
      <c r="O258" s="38" t="s">
        <v>10</v>
      </c>
      <c r="P258" s="38" t="s">
        <v>1067</v>
      </c>
      <c r="Q258" s="38" t="str">
        <f t="shared" si="44"/>
        <v>DKANGIORINGKOEBING62</v>
      </c>
      <c r="R258" s="38" t="s">
        <v>10</v>
      </c>
      <c r="S258" s="38" t="str">
        <f t="shared" si="45"/>
        <v>2015-12-22</v>
      </c>
      <c r="T258" s="38" t="str">
        <f t="shared" si="46"/>
        <v>2021-12-22</v>
      </c>
      <c r="U258" s="38" t="s">
        <v>1068</v>
      </c>
      <c r="V258" s="38" t="s">
        <v>1068</v>
      </c>
      <c r="W258" s="38" t="s">
        <v>1068</v>
      </c>
      <c r="X258" s="38" t="s">
        <v>1068</v>
      </c>
      <c r="Y258" s="38" t="s">
        <v>1069</v>
      </c>
      <c r="Z258" s="38" t="str">
        <f t="shared" si="47"/>
        <v>DKANGIORINGKOEBING62</v>
      </c>
      <c r="AA258" s="38" t="str">
        <f t="shared" si="48"/>
        <v>DKANGIORINGKOEBING62</v>
      </c>
      <c r="AB258" s="38" t="s">
        <v>1070</v>
      </c>
      <c r="AC258" s="40" t="str">
        <f t="shared" si="49"/>
        <v>2013-06-01</v>
      </c>
      <c r="AD258" s="40" t="str">
        <f t="shared" si="50"/>
        <v>2013-09-30</v>
      </c>
      <c r="AE258" s="41" t="str">
        <f t="shared" si="51"/>
        <v>DKCOAST132</v>
      </c>
      <c r="AF258" s="38" t="s">
        <v>1066</v>
      </c>
      <c r="AG258" s="38" t="s">
        <v>1068</v>
      </c>
      <c r="AH258" s="38" t="s">
        <v>1068</v>
      </c>
      <c r="AI258" s="38" t="str">
        <f t="shared" si="52"/>
        <v>TRUE</v>
      </c>
      <c r="AJ258" s="38" t="str">
        <f t="shared" si="53"/>
        <v>FALSE</v>
      </c>
      <c r="AK258" s="38" t="str">
        <f t="shared" si="54"/>
        <v>FALSE</v>
      </c>
      <c r="AL258" s="38" t="s">
        <v>1071</v>
      </c>
      <c r="AM258" s="38">
        <v>-9999</v>
      </c>
      <c r="AN258" s="38">
        <v>-9999</v>
      </c>
      <c r="AO258" s="38" t="s">
        <v>1072</v>
      </c>
      <c r="AP258" s="39" t="str">
        <f t="shared" si="55"/>
        <v>http://www.miljoeportal.dk/borger/Intro_overfladevand/Sider/default.aspx</v>
      </c>
    </row>
    <row r="259" spans="1:42" ht="15.75" x14ac:dyDescent="0.25">
      <c r="A259" s="13" t="s">
        <v>645</v>
      </c>
      <c r="B259" s="32">
        <v>576992.8867211563</v>
      </c>
      <c r="C259" s="32">
        <v>6269078.2645168286</v>
      </c>
      <c r="D259" s="37" t="s">
        <v>69</v>
      </c>
      <c r="E259" s="18">
        <v>39234</v>
      </c>
      <c r="F259" s="18">
        <v>41547</v>
      </c>
      <c r="G259" s="22" t="s">
        <v>96</v>
      </c>
      <c r="H259" s="22" t="s">
        <v>97</v>
      </c>
      <c r="I259" s="22" t="s">
        <v>97</v>
      </c>
      <c r="J259" s="22" t="s">
        <v>94</v>
      </c>
      <c r="K259" s="22" t="s">
        <v>94</v>
      </c>
      <c r="L259" s="20" t="s">
        <v>101</v>
      </c>
      <c r="M259" s="37" t="str">
        <f t="shared" ref="M259:M322" si="56">SUBSTITUTE(CONCATENATE("POINT (",ROUND(B259,3)," ",ROUND(C259,3),")"),",",".")</f>
        <v>POINT (576992.887 6269078.265)</v>
      </c>
      <c r="N259" s="38" t="str">
        <f t="shared" ref="N259:N322" si="57">A259</f>
        <v>DKANGIORANDERSYDRE6</v>
      </c>
      <c r="O259" s="38" t="s">
        <v>10</v>
      </c>
      <c r="P259" s="38" t="s">
        <v>1067</v>
      </c>
      <c r="Q259" s="38" t="str">
        <f t="shared" ref="Q259:Q322" si="58">N259</f>
        <v>DKANGIORANDERSYDRE6</v>
      </c>
      <c r="R259" s="38" t="s">
        <v>10</v>
      </c>
      <c r="S259" s="38" t="str">
        <f t="shared" ref="S259:S322" si="59">TEXT("22-12-2015","ÅÅÅÅ-MM-DD")</f>
        <v>2015-12-22</v>
      </c>
      <c r="T259" s="38" t="str">
        <f t="shared" ref="T259:T322" si="60">TEXT("22-12-2021","ÅÅÅÅ-MM-DD")</f>
        <v>2021-12-22</v>
      </c>
      <c r="U259" s="38" t="s">
        <v>1068</v>
      </c>
      <c r="V259" s="38" t="s">
        <v>1068</v>
      </c>
      <c r="W259" s="38" t="s">
        <v>1068</v>
      </c>
      <c r="X259" s="38" t="s">
        <v>1068</v>
      </c>
      <c r="Y259" s="38" t="s">
        <v>1069</v>
      </c>
      <c r="Z259" s="38" t="str">
        <f t="shared" ref="Z259:Z322" si="61">N259</f>
        <v>DKANGIORANDERSYDRE6</v>
      </c>
      <c r="AA259" s="38" t="str">
        <f t="shared" ref="AA259:AA322" si="62">N259</f>
        <v>DKANGIORANDERSYDRE6</v>
      </c>
      <c r="AB259" s="38" t="s">
        <v>1070</v>
      </c>
      <c r="AC259" s="40" t="str">
        <f t="shared" ref="AC259:AC322" si="63">TEXT(E259,"åååå-mm-dd")</f>
        <v>2007-06-01</v>
      </c>
      <c r="AD259" s="40" t="str">
        <f t="shared" ref="AD259:AD322" si="64">TEXT(F259,"åååå-mm-dd")</f>
        <v>2013-09-30</v>
      </c>
      <c r="AE259" s="41" t="str">
        <f t="shared" ref="AE259:AE322" si="65">D259</f>
        <v>DKCOAST137</v>
      </c>
      <c r="AF259" s="38" t="s">
        <v>1066</v>
      </c>
      <c r="AG259" s="38" t="s">
        <v>1068</v>
      </c>
      <c r="AH259" s="38" t="s">
        <v>1068</v>
      </c>
      <c r="AI259" s="38" t="str">
        <f t="shared" ref="AI259:AI322" si="66">G259</f>
        <v>TRUE</v>
      </c>
      <c r="AJ259" s="38" t="str">
        <f t="shared" ref="AJ259:AJ322" si="67">H259</f>
        <v>FALSE</v>
      </c>
      <c r="AK259" s="38" t="str">
        <f t="shared" ref="AK259:AK322" si="68">I259</f>
        <v>FALSE</v>
      </c>
      <c r="AL259" s="38" t="s">
        <v>1071</v>
      </c>
      <c r="AM259" s="38">
        <v>-9999</v>
      </c>
      <c r="AN259" s="38">
        <v>-9999</v>
      </c>
      <c r="AO259" s="38" t="s">
        <v>1072</v>
      </c>
      <c r="AP259" s="39" t="str">
        <f t="shared" ref="AP259:AP322" si="69">L259</f>
        <v>http://www.miljoeportal.dk/borger/Intro_overfladevand/Sider/default.aspx</v>
      </c>
    </row>
    <row r="260" spans="1:42" ht="15.75" x14ac:dyDescent="0.25">
      <c r="A260" s="13" t="s">
        <v>647</v>
      </c>
      <c r="B260" s="32">
        <v>576392.51038335543</v>
      </c>
      <c r="C260" s="32">
        <v>6269980.2841281751</v>
      </c>
      <c r="D260" s="37" t="s">
        <v>69</v>
      </c>
      <c r="E260" s="18">
        <v>39234</v>
      </c>
      <c r="F260" s="18">
        <v>41547</v>
      </c>
      <c r="G260" s="22" t="s">
        <v>96</v>
      </c>
      <c r="H260" s="22" t="s">
        <v>97</v>
      </c>
      <c r="I260" s="22" t="s">
        <v>97</v>
      </c>
      <c r="J260" s="22" t="s">
        <v>94</v>
      </c>
      <c r="K260" s="22" t="s">
        <v>94</v>
      </c>
      <c r="L260" s="20" t="s">
        <v>101</v>
      </c>
      <c r="M260" s="37" t="str">
        <f t="shared" si="56"/>
        <v>POINT (576392.51 6269980.284)</v>
      </c>
      <c r="N260" s="38" t="str">
        <f t="shared" si="57"/>
        <v>DKANGIORANDERSYDRE7</v>
      </c>
      <c r="O260" s="38" t="s">
        <v>10</v>
      </c>
      <c r="P260" s="38" t="s">
        <v>1067</v>
      </c>
      <c r="Q260" s="38" t="str">
        <f t="shared" si="58"/>
        <v>DKANGIORANDERSYDRE7</v>
      </c>
      <c r="R260" s="38" t="s">
        <v>10</v>
      </c>
      <c r="S260" s="38" t="str">
        <f t="shared" si="59"/>
        <v>2015-12-22</v>
      </c>
      <c r="T260" s="38" t="str">
        <f t="shared" si="60"/>
        <v>2021-12-22</v>
      </c>
      <c r="U260" s="38" t="s">
        <v>1068</v>
      </c>
      <c r="V260" s="38" t="s">
        <v>1068</v>
      </c>
      <c r="W260" s="38" t="s">
        <v>1068</v>
      </c>
      <c r="X260" s="38" t="s">
        <v>1068</v>
      </c>
      <c r="Y260" s="38" t="s">
        <v>1069</v>
      </c>
      <c r="Z260" s="38" t="str">
        <f t="shared" si="61"/>
        <v>DKANGIORANDERSYDRE7</v>
      </c>
      <c r="AA260" s="38" t="str">
        <f t="shared" si="62"/>
        <v>DKANGIORANDERSYDRE7</v>
      </c>
      <c r="AB260" s="38" t="s">
        <v>1070</v>
      </c>
      <c r="AC260" s="40" t="str">
        <f t="shared" si="63"/>
        <v>2007-06-01</v>
      </c>
      <c r="AD260" s="40" t="str">
        <f t="shared" si="64"/>
        <v>2013-09-30</v>
      </c>
      <c r="AE260" s="41" t="str">
        <f t="shared" si="65"/>
        <v>DKCOAST137</v>
      </c>
      <c r="AF260" s="38" t="s">
        <v>1066</v>
      </c>
      <c r="AG260" s="38" t="s">
        <v>1068</v>
      </c>
      <c r="AH260" s="38" t="s">
        <v>1068</v>
      </c>
      <c r="AI260" s="38" t="str">
        <f t="shared" si="66"/>
        <v>TRUE</v>
      </c>
      <c r="AJ260" s="38" t="str">
        <f t="shared" si="67"/>
        <v>FALSE</v>
      </c>
      <c r="AK260" s="38" t="str">
        <f t="shared" si="68"/>
        <v>FALSE</v>
      </c>
      <c r="AL260" s="38" t="s">
        <v>1071</v>
      </c>
      <c r="AM260" s="38">
        <v>-9999</v>
      </c>
      <c r="AN260" s="38">
        <v>-9999</v>
      </c>
      <c r="AO260" s="38" t="s">
        <v>1072</v>
      </c>
      <c r="AP260" s="39" t="str">
        <f t="shared" si="69"/>
        <v>http://www.miljoeportal.dk/borger/Intro_overfladevand/Sider/default.aspx</v>
      </c>
    </row>
    <row r="261" spans="1:42" ht="15.75" x14ac:dyDescent="0.25">
      <c r="A261" s="13" t="s">
        <v>649</v>
      </c>
      <c r="B261" s="32">
        <v>579365.77339182503</v>
      </c>
      <c r="C261" s="32">
        <v>6272028.1175026763</v>
      </c>
      <c r="D261" s="37" t="s">
        <v>69</v>
      </c>
      <c r="E261" s="18">
        <v>39234</v>
      </c>
      <c r="F261" s="18">
        <v>41547</v>
      </c>
      <c r="G261" s="22" t="s">
        <v>96</v>
      </c>
      <c r="H261" s="22" t="s">
        <v>97</v>
      </c>
      <c r="I261" s="22" t="s">
        <v>97</v>
      </c>
      <c r="J261" s="22" t="s">
        <v>94</v>
      </c>
      <c r="K261" s="22" t="s">
        <v>94</v>
      </c>
      <c r="L261" s="20" t="s">
        <v>101</v>
      </c>
      <c r="M261" s="37" t="str">
        <f t="shared" si="56"/>
        <v>POINT (579365.773 6272028.118)</v>
      </c>
      <c r="N261" s="38" t="str">
        <f t="shared" si="57"/>
        <v>DKANGIORANDERSYDRE8</v>
      </c>
      <c r="O261" s="38" t="s">
        <v>10</v>
      </c>
      <c r="P261" s="38" t="s">
        <v>1067</v>
      </c>
      <c r="Q261" s="38" t="str">
        <f t="shared" si="58"/>
        <v>DKANGIORANDERSYDRE8</v>
      </c>
      <c r="R261" s="38" t="s">
        <v>10</v>
      </c>
      <c r="S261" s="38" t="str">
        <f t="shared" si="59"/>
        <v>2015-12-22</v>
      </c>
      <c r="T261" s="38" t="str">
        <f t="shared" si="60"/>
        <v>2021-12-22</v>
      </c>
      <c r="U261" s="38" t="s">
        <v>1068</v>
      </c>
      <c r="V261" s="38" t="s">
        <v>1068</v>
      </c>
      <c r="W261" s="38" t="s">
        <v>1068</v>
      </c>
      <c r="X261" s="38" t="s">
        <v>1068</v>
      </c>
      <c r="Y261" s="38" t="s">
        <v>1069</v>
      </c>
      <c r="Z261" s="38" t="str">
        <f t="shared" si="61"/>
        <v>DKANGIORANDERSYDRE8</v>
      </c>
      <c r="AA261" s="38" t="str">
        <f t="shared" si="62"/>
        <v>DKANGIORANDERSYDRE8</v>
      </c>
      <c r="AB261" s="38" t="s">
        <v>1070</v>
      </c>
      <c r="AC261" s="40" t="str">
        <f t="shared" si="63"/>
        <v>2007-06-01</v>
      </c>
      <c r="AD261" s="40" t="str">
        <f t="shared" si="64"/>
        <v>2013-09-30</v>
      </c>
      <c r="AE261" s="41" t="str">
        <f t="shared" si="65"/>
        <v>DKCOAST137</v>
      </c>
      <c r="AF261" s="38" t="s">
        <v>1066</v>
      </c>
      <c r="AG261" s="38" t="s">
        <v>1068</v>
      </c>
      <c r="AH261" s="38" t="s">
        <v>1068</v>
      </c>
      <c r="AI261" s="38" t="str">
        <f t="shared" si="66"/>
        <v>TRUE</v>
      </c>
      <c r="AJ261" s="38" t="str">
        <f t="shared" si="67"/>
        <v>FALSE</v>
      </c>
      <c r="AK261" s="38" t="str">
        <f t="shared" si="68"/>
        <v>FALSE</v>
      </c>
      <c r="AL261" s="38" t="s">
        <v>1071</v>
      </c>
      <c r="AM261" s="38">
        <v>-9999</v>
      </c>
      <c r="AN261" s="38">
        <v>-9999</v>
      </c>
      <c r="AO261" s="38" t="s">
        <v>1072</v>
      </c>
      <c r="AP261" s="39" t="str">
        <f t="shared" si="69"/>
        <v>http://www.miljoeportal.dk/borger/Intro_overfladevand/Sider/default.aspx</v>
      </c>
    </row>
    <row r="262" spans="1:42" ht="15.75" x14ac:dyDescent="0.25">
      <c r="A262" s="13" t="s">
        <v>651</v>
      </c>
      <c r="B262" s="32">
        <v>579661.81228386052</v>
      </c>
      <c r="C262" s="32">
        <v>6273592.4162691487</v>
      </c>
      <c r="D262" s="37" t="s">
        <v>69</v>
      </c>
      <c r="E262" s="18">
        <v>39234</v>
      </c>
      <c r="F262" s="18">
        <v>41547</v>
      </c>
      <c r="G262" s="22" t="s">
        <v>96</v>
      </c>
      <c r="H262" s="22" t="s">
        <v>97</v>
      </c>
      <c r="I262" s="22" t="s">
        <v>97</v>
      </c>
      <c r="J262" s="22" t="s">
        <v>94</v>
      </c>
      <c r="K262" s="22" t="s">
        <v>94</v>
      </c>
      <c r="L262" s="20" t="s">
        <v>101</v>
      </c>
      <c r="M262" s="37" t="str">
        <f t="shared" si="56"/>
        <v>POINT (579661.812 6273592.416)</v>
      </c>
      <c r="N262" s="38" t="str">
        <f t="shared" si="57"/>
        <v>DKANGIORANDERSYDRE9</v>
      </c>
      <c r="O262" s="38" t="s">
        <v>10</v>
      </c>
      <c r="P262" s="38" t="s">
        <v>1067</v>
      </c>
      <c r="Q262" s="38" t="str">
        <f t="shared" si="58"/>
        <v>DKANGIORANDERSYDRE9</v>
      </c>
      <c r="R262" s="38" t="s">
        <v>10</v>
      </c>
      <c r="S262" s="38" t="str">
        <f t="shared" si="59"/>
        <v>2015-12-22</v>
      </c>
      <c r="T262" s="38" t="str">
        <f t="shared" si="60"/>
        <v>2021-12-22</v>
      </c>
      <c r="U262" s="38" t="s">
        <v>1068</v>
      </c>
      <c r="V262" s="38" t="s">
        <v>1068</v>
      </c>
      <c r="W262" s="38" t="s">
        <v>1068</v>
      </c>
      <c r="X262" s="38" t="s">
        <v>1068</v>
      </c>
      <c r="Y262" s="38" t="s">
        <v>1069</v>
      </c>
      <c r="Z262" s="38" t="str">
        <f t="shared" si="61"/>
        <v>DKANGIORANDERSYDRE9</v>
      </c>
      <c r="AA262" s="38" t="str">
        <f t="shared" si="62"/>
        <v>DKANGIORANDERSYDRE9</v>
      </c>
      <c r="AB262" s="38" t="s">
        <v>1070</v>
      </c>
      <c r="AC262" s="40" t="str">
        <f t="shared" si="63"/>
        <v>2007-06-01</v>
      </c>
      <c r="AD262" s="40" t="str">
        <f t="shared" si="64"/>
        <v>2013-09-30</v>
      </c>
      <c r="AE262" s="41" t="str">
        <f t="shared" si="65"/>
        <v>DKCOAST137</v>
      </c>
      <c r="AF262" s="38" t="s">
        <v>1066</v>
      </c>
      <c r="AG262" s="38" t="s">
        <v>1068</v>
      </c>
      <c r="AH262" s="38" t="s">
        <v>1068</v>
      </c>
      <c r="AI262" s="38" t="str">
        <f t="shared" si="66"/>
        <v>TRUE</v>
      </c>
      <c r="AJ262" s="38" t="str">
        <f t="shared" si="67"/>
        <v>FALSE</v>
      </c>
      <c r="AK262" s="38" t="str">
        <f t="shared" si="68"/>
        <v>FALSE</v>
      </c>
      <c r="AL262" s="38" t="s">
        <v>1071</v>
      </c>
      <c r="AM262" s="38">
        <v>-9999</v>
      </c>
      <c r="AN262" s="38">
        <v>-9999</v>
      </c>
      <c r="AO262" s="38" t="s">
        <v>1072</v>
      </c>
      <c r="AP262" s="39" t="str">
        <f t="shared" si="69"/>
        <v>http://www.miljoeportal.dk/borger/Intro_overfladevand/Sider/default.aspx</v>
      </c>
    </row>
    <row r="263" spans="1:42" ht="15.75" x14ac:dyDescent="0.25">
      <c r="A263" s="13" t="s">
        <v>653</v>
      </c>
      <c r="B263" s="32">
        <v>576066.43208478915</v>
      </c>
      <c r="C263" s="32">
        <v>6267268.9886826454</v>
      </c>
      <c r="D263" s="37" t="s">
        <v>69</v>
      </c>
      <c r="E263" s="18">
        <v>39234</v>
      </c>
      <c r="F263" s="18">
        <v>41547</v>
      </c>
      <c r="G263" s="22" t="s">
        <v>96</v>
      </c>
      <c r="H263" s="22" t="s">
        <v>97</v>
      </c>
      <c r="I263" s="22" t="s">
        <v>97</v>
      </c>
      <c r="J263" s="22" t="s">
        <v>94</v>
      </c>
      <c r="K263" s="22" t="s">
        <v>94</v>
      </c>
      <c r="L263" s="20" t="s">
        <v>101</v>
      </c>
      <c r="M263" s="37" t="str">
        <f t="shared" si="56"/>
        <v>POINT (576066.432 6267268.989)</v>
      </c>
      <c r="N263" s="38" t="str">
        <f t="shared" si="57"/>
        <v>DKANGIORANDERSYDRE10</v>
      </c>
      <c r="O263" s="38" t="s">
        <v>10</v>
      </c>
      <c r="P263" s="38" t="s">
        <v>1067</v>
      </c>
      <c r="Q263" s="38" t="str">
        <f t="shared" si="58"/>
        <v>DKANGIORANDERSYDRE10</v>
      </c>
      <c r="R263" s="38" t="s">
        <v>10</v>
      </c>
      <c r="S263" s="38" t="str">
        <f t="shared" si="59"/>
        <v>2015-12-22</v>
      </c>
      <c r="T263" s="38" t="str">
        <f t="shared" si="60"/>
        <v>2021-12-22</v>
      </c>
      <c r="U263" s="38" t="s">
        <v>1068</v>
      </c>
      <c r="V263" s="38" t="s">
        <v>1068</v>
      </c>
      <c r="W263" s="38" t="s">
        <v>1068</v>
      </c>
      <c r="X263" s="38" t="s">
        <v>1068</v>
      </c>
      <c r="Y263" s="38" t="s">
        <v>1069</v>
      </c>
      <c r="Z263" s="38" t="str">
        <f t="shared" si="61"/>
        <v>DKANGIORANDERSYDRE10</v>
      </c>
      <c r="AA263" s="38" t="str">
        <f t="shared" si="62"/>
        <v>DKANGIORANDERSYDRE10</v>
      </c>
      <c r="AB263" s="38" t="s">
        <v>1070</v>
      </c>
      <c r="AC263" s="40" t="str">
        <f t="shared" si="63"/>
        <v>2007-06-01</v>
      </c>
      <c r="AD263" s="40" t="str">
        <f t="shared" si="64"/>
        <v>2013-09-30</v>
      </c>
      <c r="AE263" s="41" t="str">
        <f t="shared" si="65"/>
        <v>DKCOAST137</v>
      </c>
      <c r="AF263" s="38" t="s">
        <v>1066</v>
      </c>
      <c r="AG263" s="38" t="s">
        <v>1068</v>
      </c>
      <c r="AH263" s="38" t="s">
        <v>1068</v>
      </c>
      <c r="AI263" s="38" t="str">
        <f t="shared" si="66"/>
        <v>TRUE</v>
      </c>
      <c r="AJ263" s="38" t="str">
        <f t="shared" si="67"/>
        <v>FALSE</v>
      </c>
      <c r="AK263" s="38" t="str">
        <f t="shared" si="68"/>
        <v>FALSE</v>
      </c>
      <c r="AL263" s="38" t="s">
        <v>1071</v>
      </c>
      <c r="AM263" s="38">
        <v>-9999</v>
      </c>
      <c r="AN263" s="38">
        <v>-9999</v>
      </c>
      <c r="AO263" s="38" t="s">
        <v>1072</v>
      </c>
      <c r="AP263" s="39" t="str">
        <f t="shared" si="69"/>
        <v>http://www.miljoeportal.dk/borger/Intro_overfladevand/Sider/default.aspx</v>
      </c>
    </row>
    <row r="264" spans="1:42" ht="15.75" x14ac:dyDescent="0.25">
      <c r="A264" s="13" t="s">
        <v>655</v>
      </c>
      <c r="B264" s="32">
        <v>583424.25791487901</v>
      </c>
      <c r="C264" s="32">
        <v>6271226.9398232242</v>
      </c>
      <c r="D264" s="37" t="s">
        <v>70</v>
      </c>
      <c r="E264" s="18">
        <v>39234</v>
      </c>
      <c r="F264" s="18">
        <v>41547</v>
      </c>
      <c r="G264" s="22" t="s">
        <v>96</v>
      </c>
      <c r="H264" s="22" t="s">
        <v>97</v>
      </c>
      <c r="I264" s="22" t="s">
        <v>97</v>
      </c>
      <c r="J264" s="22" t="s">
        <v>94</v>
      </c>
      <c r="K264" s="22" t="s">
        <v>94</v>
      </c>
      <c r="L264" s="20" t="s">
        <v>101</v>
      </c>
      <c r="M264" s="37" t="str">
        <f t="shared" si="56"/>
        <v>POINT (583424.258 6271226.94)</v>
      </c>
      <c r="N264" s="38" t="str">
        <f t="shared" si="57"/>
        <v>DKANGIOHEVRING1</v>
      </c>
      <c r="O264" s="38" t="s">
        <v>10</v>
      </c>
      <c r="P264" s="38" t="s">
        <v>1067</v>
      </c>
      <c r="Q264" s="38" t="str">
        <f t="shared" si="58"/>
        <v>DKANGIOHEVRING1</v>
      </c>
      <c r="R264" s="38" t="s">
        <v>10</v>
      </c>
      <c r="S264" s="38" t="str">
        <f t="shared" si="59"/>
        <v>2015-12-22</v>
      </c>
      <c r="T264" s="38" t="str">
        <f t="shared" si="60"/>
        <v>2021-12-22</v>
      </c>
      <c r="U264" s="38" t="s">
        <v>1068</v>
      </c>
      <c r="V264" s="38" t="s">
        <v>1068</v>
      </c>
      <c r="W264" s="38" t="s">
        <v>1068</v>
      </c>
      <c r="X264" s="38" t="s">
        <v>1068</v>
      </c>
      <c r="Y264" s="38" t="s">
        <v>1069</v>
      </c>
      <c r="Z264" s="38" t="str">
        <f t="shared" si="61"/>
        <v>DKANGIOHEVRING1</v>
      </c>
      <c r="AA264" s="38" t="str">
        <f t="shared" si="62"/>
        <v>DKANGIOHEVRING1</v>
      </c>
      <c r="AB264" s="38" t="s">
        <v>1070</v>
      </c>
      <c r="AC264" s="40" t="str">
        <f t="shared" si="63"/>
        <v>2007-06-01</v>
      </c>
      <c r="AD264" s="40" t="str">
        <f t="shared" si="64"/>
        <v>2013-09-30</v>
      </c>
      <c r="AE264" s="41" t="str">
        <f t="shared" si="65"/>
        <v>DKCOAST138</v>
      </c>
      <c r="AF264" s="38" t="s">
        <v>1066</v>
      </c>
      <c r="AG264" s="38" t="s">
        <v>1068</v>
      </c>
      <c r="AH264" s="38" t="s">
        <v>1068</v>
      </c>
      <c r="AI264" s="38" t="str">
        <f t="shared" si="66"/>
        <v>TRUE</v>
      </c>
      <c r="AJ264" s="38" t="str">
        <f t="shared" si="67"/>
        <v>FALSE</v>
      </c>
      <c r="AK264" s="38" t="str">
        <f t="shared" si="68"/>
        <v>FALSE</v>
      </c>
      <c r="AL264" s="38" t="s">
        <v>1071</v>
      </c>
      <c r="AM264" s="38">
        <v>-9999</v>
      </c>
      <c r="AN264" s="38">
        <v>-9999</v>
      </c>
      <c r="AO264" s="38" t="s">
        <v>1072</v>
      </c>
      <c r="AP264" s="39" t="str">
        <f t="shared" si="69"/>
        <v>http://www.miljoeportal.dk/borger/Intro_overfladevand/Sider/default.aspx</v>
      </c>
    </row>
    <row r="265" spans="1:42" ht="15.75" x14ac:dyDescent="0.25">
      <c r="A265" s="13" t="s">
        <v>657</v>
      </c>
      <c r="B265" s="32">
        <v>584969.60345456621</v>
      </c>
      <c r="C265" s="32">
        <v>6268641.3217477249</v>
      </c>
      <c r="D265" s="37" t="s">
        <v>70</v>
      </c>
      <c r="E265" s="18">
        <v>39234</v>
      </c>
      <c r="F265" s="18">
        <v>41547</v>
      </c>
      <c r="G265" s="22" t="s">
        <v>96</v>
      </c>
      <c r="H265" s="22" t="s">
        <v>97</v>
      </c>
      <c r="I265" s="22" t="s">
        <v>97</v>
      </c>
      <c r="J265" s="22" t="s">
        <v>94</v>
      </c>
      <c r="K265" s="22" t="s">
        <v>94</v>
      </c>
      <c r="L265" s="20" t="s">
        <v>101</v>
      </c>
      <c r="M265" s="37" t="str">
        <f t="shared" si="56"/>
        <v>POINT (584969.603 6268641.322)</v>
      </c>
      <c r="N265" s="38" t="str">
        <f t="shared" si="57"/>
        <v>DKANGIOHEVRING11</v>
      </c>
      <c r="O265" s="38" t="s">
        <v>10</v>
      </c>
      <c r="P265" s="38" t="s">
        <v>1067</v>
      </c>
      <c r="Q265" s="38" t="str">
        <f t="shared" si="58"/>
        <v>DKANGIOHEVRING11</v>
      </c>
      <c r="R265" s="38" t="s">
        <v>10</v>
      </c>
      <c r="S265" s="38" t="str">
        <f t="shared" si="59"/>
        <v>2015-12-22</v>
      </c>
      <c r="T265" s="38" t="str">
        <f t="shared" si="60"/>
        <v>2021-12-22</v>
      </c>
      <c r="U265" s="38" t="s">
        <v>1068</v>
      </c>
      <c r="V265" s="38" t="s">
        <v>1068</v>
      </c>
      <c r="W265" s="38" t="s">
        <v>1068</v>
      </c>
      <c r="X265" s="38" t="s">
        <v>1068</v>
      </c>
      <c r="Y265" s="38" t="s">
        <v>1069</v>
      </c>
      <c r="Z265" s="38" t="str">
        <f t="shared" si="61"/>
        <v>DKANGIOHEVRING11</v>
      </c>
      <c r="AA265" s="38" t="str">
        <f t="shared" si="62"/>
        <v>DKANGIOHEVRING11</v>
      </c>
      <c r="AB265" s="38" t="s">
        <v>1070</v>
      </c>
      <c r="AC265" s="40" t="str">
        <f t="shared" si="63"/>
        <v>2007-06-01</v>
      </c>
      <c r="AD265" s="40" t="str">
        <f t="shared" si="64"/>
        <v>2013-09-30</v>
      </c>
      <c r="AE265" s="41" t="str">
        <f t="shared" si="65"/>
        <v>DKCOAST138</v>
      </c>
      <c r="AF265" s="38" t="s">
        <v>1066</v>
      </c>
      <c r="AG265" s="38" t="s">
        <v>1068</v>
      </c>
      <c r="AH265" s="38" t="s">
        <v>1068</v>
      </c>
      <c r="AI265" s="38" t="str">
        <f t="shared" si="66"/>
        <v>TRUE</v>
      </c>
      <c r="AJ265" s="38" t="str">
        <f t="shared" si="67"/>
        <v>FALSE</v>
      </c>
      <c r="AK265" s="38" t="str">
        <f t="shared" si="68"/>
        <v>FALSE</v>
      </c>
      <c r="AL265" s="38" t="s">
        <v>1071</v>
      </c>
      <c r="AM265" s="38">
        <v>-9999</v>
      </c>
      <c r="AN265" s="38">
        <v>-9999</v>
      </c>
      <c r="AO265" s="38" t="s">
        <v>1072</v>
      </c>
      <c r="AP265" s="39" t="str">
        <f t="shared" si="69"/>
        <v>http://www.miljoeportal.dk/borger/Intro_overfladevand/Sider/default.aspx</v>
      </c>
    </row>
    <row r="266" spans="1:42" ht="15.75" x14ac:dyDescent="0.25">
      <c r="A266" s="13" t="s">
        <v>659</v>
      </c>
      <c r="B266" s="32">
        <v>587096.41993427509</v>
      </c>
      <c r="C266" s="32">
        <v>6266591.4830430886</v>
      </c>
      <c r="D266" s="37" t="s">
        <v>70</v>
      </c>
      <c r="E266" s="18">
        <v>39965</v>
      </c>
      <c r="F266" s="18">
        <v>41547</v>
      </c>
      <c r="G266" s="22" t="s">
        <v>96</v>
      </c>
      <c r="H266" s="22" t="s">
        <v>97</v>
      </c>
      <c r="I266" s="22" t="s">
        <v>97</v>
      </c>
      <c r="J266" s="22" t="s">
        <v>94</v>
      </c>
      <c r="K266" s="22" t="s">
        <v>94</v>
      </c>
      <c r="L266" s="20" t="s">
        <v>101</v>
      </c>
      <c r="M266" s="37" t="str">
        <f t="shared" si="56"/>
        <v>POINT (587096.42 6266591.483)</v>
      </c>
      <c r="N266" s="38" t="str">
        <f t="shared" si="57"/>
        <v>DKANGIOHEVRING13</v>
      </c>
      <c r="O266" s="38" t="s">
        <v>10</v>
      </c>
      <c r="P266" s="38" t="s">
        <v>1067</v>
      </c>
      <c r="Q266" s="38" t="str">
        <f t="shared" si="58"/>
        <v>DKANGIOHEVRING13</v>
      </c>
      <c r="R266" s="38" t="s">
        <v>10</v>
      </c>
      <c r="S266" s="38" t="str">
        <f t="shared" si="59"/>
        <v>2015-12-22</v>
      </c>
      <c r="T266" s="38" t="str">
        <f t="shared" si="60"/>
        <v>2021-12-22</v>
      </c>
      <c r="U266" s="38" t="s">
        <v>1068</v>
      </c>
      <c r="V266" s="38" t="s">
        <v>1068</v>
      </c>
      <c r="W266" s="38" t="s">
        <v>1068</v>
      </c>
      <c r="X266" s="38" t="s">
        <v>1068</v>
      </c>
      <c r="Y266" s="38" t="s">
        <v>1069</v>
      </c>
      <c r="Z266" s="38" t="str">
        <f t="shared" si="61"/>
        <v>DKANGIOHEVRING13</v>
      </c>
      <c r="AA266" s="38" t="str">
        <f t="shared" si="62"/>
        <v>DKANGIOHEVRING13</v>
      </c>
      <c r="AB266" s="38" t="s">
        <v>1070</v>
      </c>
      <c r="AC266" s="40" t="str">
        <f t="shared" si="63"/>
        <v>2009-06-01</v>
      </c>
      <c r="AD266" s="40" t="str">
        <f t="shared" si="64"/>
        <v>2013-09-30</v>
      </c>
      <c r="AE266" s="41" t="str">
        <f t="shared" si="65"/>
        <v>DKCOAST138</v>
      </c>
      <c r="AF266" s="38" t="s">
        <v>1066</v>
      </c>
      <c r="AG266" s="38" t="s">
        <v>1068</v>
      </c>
      <c r="AH266" s="38" t="s">
        <v>1068</v>
      </c>
      <c r="AI266" s="38" t="str">
        <f t="shared" si="66"/>
        <v>TRUE</v>
      </c>
      <c r="AJ266" s="38" t="str">
        <f t="shared" si="67"/>
        <v>FALSE</v>
      </c>
      <c r="AK266" s="38" t="str">
        <f t="shared" si="68"/>
        <v>FALSE</v>
      </c>
      <c r="AL266" s="38" t="s">
        <v>1071</v>
      </c>
      <c r="AM266" s="38">
        <v>-9999</v>
      </c>
      <c r="AN266" s="38">
        <v>-9999</v>
      </c>
      <c r="AO266" s="38" t="s">
        <v>1072</v>
      </c>
      <c r="AP266" s="39" t="str">
        <f t="shared" si="69"/>
        <v>http://www.miljoeportal.dk/borger/Intro_overfladevand/Sider/default.aspx</v>
      </c>
    </row>
    <row r="267" spans="1:42" ht="15.75" x14ac:dyDescent="0.25">
      <c r="A267" s="13" t="s">
        <v>661</v>
      </c>
      <c r="B267" s="32">
        <v>583966.38945037732</v>
      </c>
      <c r="C267" s="32">
        <v>6269923.9012957411</v>
      </c>
      <c r="D267" s="37" t="s">
        <v>70</v>
      </c>
      <c r="E267" s="18">
        <v>41061</v>
      </c>
      <c r="F267" s="18">
        <v>41547</v>
      </c>
      <c r="G267" s="22" t="s">
        <v>96</v>
      </c>
      <c r="H267" s="22" t="s">
        <v>97</v>
      </c>
      <c r="I267" s="22" t="s">
        <v>97</v>
      </c>
      <c r="J267" s="22" t="s">
        <v>94</v>
      </c>
      <c r="K267" s="22" t="s">
        <v>94</v>
      </c>
      <c r="L267" s="20" t="s">
        <v>101</v>
      </c>
      <c r="M267" s="37" t="str">
        <f t="shared" si="56"/>
        <v>POINT (583966.389 6269923.901)</v>
      </c>
      <c r="N267" s="38" t="str">
        <f t="shared" si="57"/>
        <v>DKANGIOHEVRING14</v>
      </c>
      <c r="O267" s="38" t="s">
        <v>10</v>
      </c>
      <c r="P267" s="38" t="s">
        <v>1067</v>
      </c>
      <c r="Q267" s="38" t="str">
        <f t="shared" si="58"/>
        <v>DKANGIOHEVRING14</v>
      </c>
      <c r="R267" s="38" t="s">
        <v>10</v>
      </c>
      <c r="S267" s="38" t="str">
        <f t="shared" si="59"/>
        <v>2015-12-22</v>
      </c>
      <c r="T267" s="38" t="str">
        <f t="shared" si="60"/>
        <v>2021-12-22</v>
      </c>
      <c r="U267" s="38" t="s">
        <v>1068</v>
      </c>
      <c r="V267" s="38" t="s">
        <v>1068</v>
      </c>
      <c r="W267" s="38" t="s">
        <v>1068</v>
      </c>
      <c r="X267" s="38" t="s">
        <v>1068</v>
      </c>
      <c r="Y267" s="38" t="s">
        <v>1069</v>
      </c>
      <c r="Z267" s="38" t="str">
        <f t="shared" si="61"/>
        <v>DKANGIOHEVRING14</v>
      </c>
      <c r="AA267" s="38" t="str">
        <f t="shared" si="62"/>
        <v>DKANGIOHEVRING14</v>
      </c>
      <c r="AB267" s="38" t="s">
        <v>1070</v>
      </c>
      <c r="AC267" s="40" t="str">
        <f t="shared" si="63"/>
        <v>2012-06-01</v>
      </c>
      <c r="AD267" s="40" t="str">
        <f t="shared" si="64"/>
        <v>2013-09-30</v>
      </c>
      <c r="AE267" s="41" t="str">
        <f t="shared" si="65"/>
        <v>DKCOAST138</v>
      </c>
      <c r="AF267" s="38" t="s">
        <v>1066</v>
      </c>
      <c r="AG267" s="38" t="s">
        <v>1068</v>
      </c>
      <c r="AH267" s="38" t="s">
        <v>1068</v>
      </c>
      <c r="AI267" s="38" t="str">
        <f t="shared" si="66"/>
        <v>TRUE</v>
      </c>
      <c r="AJ267" s="38" t="str">
        <f t="shared" si="67"/>
        <v>FALSE</v>
      </c>
      <c r="AK267" s="38" t="str">
        <f t="shared" si="68"/>
        <v>FALSE</v>
      </c>
      <c r="AL267" s="38" t="s">
        <v>1071</v>
      </c>
      <c r="AM267" s="38">
        <v>-9999</v>
      </c>
      <c r="AN267" s="38">
        <v>-9999</v>
      </c>
      <c r="AO267" s="38" t="s">
        <v>1072</v>
      </c>
      <c r="AP267" s="39" t="str">
        <f t="shared" si="69"/>
        <v>http://www.miljoeportal.dk/borger/Intro_overfladevand/Sider/default.aspx</v>
      </c>
    </row>
    <row r="268" spans="1:42" ht="15.75" x14ac:dyDescent="0.25">
      <c r="A268" s="13" t="s">
        <v>663</v>
      </c>
      <c r="B268" s="32">
        <v>596918.76198253513</v>
      </c>
      <c r="C268" s="32">
        <v>6220274.5368711445</v>
      </c>
      <c r="D268" s="37" t="s">
        <v>665</v>
      </c>
      <c r="E268" s="18">
        <v>40695</v>
      </c>
      <c r="F268" s="18">
        <v>41547</v>
      </c>
      <c r="G268" s="22" t="s">
        <v>96</v>
      </c>
      <c r="H268" s="22" t="s">
        <v>97</v>
      </c>
      <c r="I268" s="22" t="s">
        <v>97</v>
      </c>
      <c r="J268" s="22" t="s">
        <v>94</v>
      </c>
      <c r="K268" s="22" t="s">
        <v>94</v>
      </c>
      <c r="L268" s="20" t="s">
        <v>101</v>
      </c>
      <c r="M268" s="37" t="str">
        <f t="shared" si="56"/>
        <v>POINT (596918.762 6220274.537)</v>
      </c>
      <c r="N268" s="38" t="str">
        <f t="shared" si="57"/>
        <v>DKANGIOEBELTOFT3</v>
      </c>
      <c r="O268" s="38" t="s">
        <v>10</v>
      </c>
      <c r="P268" s="38" t="s">
        <v>1067</v>
      </c>
      <c r="Q268" s="38" t="str">
        <f t="shared" si="58"/>
        <v>DKANGIOEBELTOFT3</v>
      </c>
      <c r="R268" s="38" t="s">
        <v>10</v>
      </c>
      <c r="S268" s="38" t="str">
        <f t="shared" si="59"/>
        <v>2015-12-22</v>
      </c>
      <c r="T268" s="38" t="str">
        <f t="shared" si="60"/>
        <v>2021-12-22</v>
      </c>
      <c r="U268" s="38" t="s">
        <v>1068</v>
      </c>
      <c r="V268" s="38" t="s">
        <v>1068</v>
      </c>
      <c r="W268" s="38" t="s">
        <v>1068</v>
      </c>
      <c r="X268" s="38" t="s">
        <v>1068</v>
      </c>
      <c r="Y268" s="38" t="s">
        <v>1069</v>
      </c>
      <c r="Z268" s="38" t="str">
        <f t="shared" si="61"/>
        <v>DKANGIOEBELTOFT3</v>
      </c>
      <c r="AA268" s="38" t="str">
        <f t="shared" si="62"/>
        <v>DKANGIOEBELTOFT3</v>
      </c>
      <c r="AB268" s="38" t="s">
        <v>1070</v>
      </c>
      <c r="AC268" s="40" t="str">
        <f t="shared" si="63"/>
        <v>2011-06-01</v>
      </c>
      <c r="AD268" s="40" t="str">
        <f t="shared" si="64"/>
        <v>2013-09-30</v>
      </c>
      <c r="AE268" s="41" t="str">
        <f t="shared" si="65"/>
        <v>DKCOAST141</v>
      </c>
      <c r="AF268" s="38" t="s">
        <v>1066</v>
      </c>
      <c r="AG268" s="38" t="s">
        <v>1068</v>
      </c>
      <c r="AH268" s="38" t="s">
        <v>1068</v>
      </c>
      <c r="AI268" s="38" t="str">
        <f t="shared" si="66"/>
        <v>TRUE</v>
      </c>
      <c r="AJ268" s="38" t="str">
        <f t="shared" si="67"/>
        <v>FALSE</v>
      </c>
      <c r="AK268" s="38" t="str">
        <f t="shared" si="68"/>
        <v>FALSE</v>
      </c>
      <c r="AL268" s="38" t="s">
        <v>1071</v>
      </c>
      <c r="AM268" s="38">
        <v>-9999</v>
      </c>
      <c r="AN268" s="38">
        <v>-9999</v>
      </c>
      <c r="AO268" s="38" t="s">
        <v>1072</v>
      </c>
      <c r="AP268" s="39" t="str">
        <f t="shared" si="69"/>
        <v>http://www.miljoeportal.dk/borger/Intro_overfladevand/Sider/default.aspx</v>
      </c>
    </row>
    <row r="269" spans="1:42" ht="15.75" x14ac:dyDescent="0.25">
      <c r="A269" s="13" t="s">
        <v>666</v>
      </c>
      <c r="B269" s="32">
        <v>596564.25246260141</v>
      </c>
      <c r="C269" s="32">
        <v>6222482.216771693</v>
      </c>
      <c r="D269" s="37" t="s">
        <v>665</v>
      </c>
      <c r="E269" s="18">
        <v>40695</v>
      </c>
      <c r="F269" s="18">
        <v>41547</v>
      </c>
      <c r="G269" s="22" t="s">
        <v>96</v>
      </c>
      <c r="H269" s="22" t="s">
        <v>97</v>
      </c>
      <c r="I269" s="22" t="s">
        <v>97</v>
      </c>
      <c r="J269" s="22" t="s">
        <v>94</v>
      </c>
      <c r="K269" s="22" t="s">
        <v>94</v>
      </c>
      <c r="L269" s="20" t="s">
        <v>101</v>
      </c>
      <c r="M269" s="37" t="str">
        <f t="shared" si="56"/>
        <v>POINT (596564.252 6222482.217)</v>
      </c>
      <c r="N269" s="38" t="str">
        <f t="shared" si="57"/>
        <v>DKANGIOEBELTOFT5</v>
      </c>
      <c r="O269" s="38" t="s">
        <v>10</v>
      </c>
      <c r="P269" s="38" t="s">
        <v>1067</v>
      </c>
      <c r="Q269" s="38" t="str">
        <f t="shared" si="58"/>
        <v>DKANGIOEBELTOFT5</v>
      </c>
      <c r="R269" s="38" t="s">
        <v>10</v>
      </c>
      <c r="S269" s="38" t="str">
        <f t="shared" si="59"/>
        <v>2015-12-22</v>
      </c>
      <c r="T269" s="38" t="str">
        <f t="shared" si="60"/>
        <v>2021-12-22</v>
      </c>
      <c r="U269" s="38" t="s">
        <v>1068</v>
      </c>
      <c r="V269" s="38" t="s">
        <v>1068</v>
      </c>
      <c r="W269" s="38" t="s">
        <v>1068</v>
      </c>
      <c r="X269" s="38" t="s">
        <v>1068</v>
      </c>
      <c r="Y269" s="38" t="s">
        <v>1069</v>
      </c>
      <c r="Z269" s="38" t="str">
        <f t="shared" si="61"/>
        <v>DKANGIOEBELTOFT5</v>
      </c>
      <c r="AA269" s="38" t="str">
        <f t="shared" si="62"/>
        <v>DKANGIOEBELTOFT5</v>
      </c>
      <c r="AB269" s="38" t="s">
        <v>1070</v>
      </c>
      <c r="AC269" s="40" t="str">
        <f t="shared" si="63"/>
        <v>2011-06-01</v>
      </c>
      <c r="AD269" s="40" t="str">
        <f t="shared" si="64"/>
        <v>2013-09-30</v>
      </c>
      <c r="AE269" s="41" t="str">
        <f t="shared" si="65"/>
        <v>DKCOAST141</v>
      </c>
      <c r="AF269" s="38" t="s">
        <v>1066</v>
      </c>
      <c r="AG269" s="38" t="s">
        <v>1068</v>
      </c>
      <c r="AH269" s="38" t="s">
        <v>1068</v>
      </c>
      <c r="AI269" s="38" t="str">
        <f t="shared" si="66"/>
        <v>TRUE</v>
      </c>
      <c r="AJ269" s="38" t="str">
        <f t="shared" si="67"/>
        <v>FALSE</v>
      </c>
      <c r="AK269" s="38" t="str">
        <f t="shared" si="68"/>
        <v>FALSE</v>
      </c>
      <c r="AL269" s="38" t="s">
        <v>1071</v>
      </c>
      <c r="AM269" s="38">
        <v>-9999</v>
      </c>
      <c r="AN269" s="38">
        <v>-9999</v>
      </c>
      <c r="AO269" s="38" t="s">
        <v>1072</v>
      </c>
      <c r="AP269" s="39" t="str">
        <f t="shared" si="69"/>
        <v>http://www.miljoeportal.dk/borger/Intro_overfladevand/Sider/default.aspx</v>
      </c>
    </row>
    <row r="270" spans="1:42" ht="15.75" x14ac:dyDescent="0.25">
      <c r="A270" s="13" t="s">
        <v>668</v>
      </c>
      <c r="B270" s="32">
        <v>597888.24151932739</v>
      </c>
      <c r="C270" s="32">
        <v>6229827.4647085369</v>
      </c>
      <c r="D270" s="37" t="s">
        <v>665</v>
      </c>
      <c r="E270" s="18">
        <v>39600</v>
      </c>
      <c r="F270" s="18">
        <v>41547</v>
      </c>
      <c r="G270" s="22" t="s">
        <v>96</v>
      </c>
      <c r="H270" s="22" t="s">
        <v>97</v>
      </c>
      <c r="I270" s="22" t="s">
        <v>97</v>
      </c>
      <c r="J270" s="22" t="s">
        <v>94</v>
      </c>
      <c r="K270" s="22" t="s">
        <v>94</v>
      </c>
      <c r="L270" s="20" t="s">
        <v>101</v>
      </c>
      <c r="M270" s="37" t="str">
        <f t="shared" si="56"/>
        <v>POINT (597888.242 6229827.465)</v>
      </c>
      <c r="N270" s="38" t="str">
        <f t="shared" si="57"/>
        <v>DKANGIOEBELTOFT1</v>
      </c>
      <c r="O270" s="38" t="s">
        <v>10</v>
      </c>
      <c r="P270" s="38" t="s">
        <v>1067</v>
      </c>
      <c r="Q270" s="38" t="str">
        <f t="shared" si="58"/>
        <v>DKANGIOEBELTOFT1</v>
      </c>
      <c r="R270" s="38" t="s">
        <v>10</v>
      </c>
      <c r="S270" s="38" t="str">
        <f t="shared" si="59"/>
        <v>2015-12-22</v>
      </c>
      <c r="T270" s="38" t="str">
        <f t="shared" si="60"/>
        <v>2021-12-22</v>
      </c>
      <c r="U270" s="38" t="s">
        <v>1068</v>
      </c>
      <c r="V270" s="38" t="s">
        <v>1068</v>
      </c>
      <c r="W270" s="38" t="s">
        <v>1068</v>
      </c>
      <c r="X270" s="38" t="s">
        <v>1068</v>
      </c>
      <c r="Y270" s="38" t="s">
        <v>1069</v>
      </c>
      <c r="Z270" s="38" t="str">
        <f t="shared" si="61"/>
        <v>DKANGIOEBELTOFT1</v>
      </c>
      <c r="AA270" s="38" t="str">
        <f t="shared" si="62"/>
        <v>DKANGIOEBELTOFT1</v>
      </c>
      <c r="AB270" s="38" t="s">
        <v>1070</v>
      </c>
      <c r="AC270" s="40" t="str">
        <f t="shared" si="63"/>
        <v>2008-06-01</v>
      </c>
      <c r="AD270" s="40" t="str">
        <f t="shared" si="64"/>
        <v>2013-09-30</v>
      </c>
      <c r="AE270" s="41" t="str">
        <f t="shared" si="65"/>
        <v>DKCOAST141</v>
      </c>
      <c r="AF270" s="38" t="s">
        <v>1066</v>
      </c>
      <c r="AG270" s="38" t="s">
        <v>1068</v>
      </c>
      <c r="AH270" s="38" t="s">
        <v>1068</v>
      </c>
      <c r="AI270" s="38" t="str">
        <f t="shared" si="66"/>
        <v>TRUE</v>
      </c>
      <c r="AJ270" s="38" t="str">
        <f t="shared" si="67"/>
        <v>FALSE</v>
      </c>
      <c r="AK270" s="38" t="str">
        <f t="shared" si="68"/>
        <v>FALSE</v>
      </c>
      <c r="AL270" s="38" t="s">
        <v>1071</v>
      </c>
      <c r="AM270" s="38">
        <v>-9999</v>
      </c>
      <c r="AN270" s="38">
        <v>-9999</v>
      </c>
      <c r="AO270" s="38" t="s">
        <v>1072</v>
      </c>
      <c r="AP270" s="39" t="str">
        <f t="shared" si="69"/>
        <v>http://www.miljoeportal.dk/borger/Intro_overfladevand/Sider/default.aspx</v>
      </c>
    </row>
    <row r="271" spans="1:42" ht="15.75" x14ac:dyDescent="0.25">
      <c r="A271" s="13" t="s">
        <v>670</v>
      </c>
      <c r="B271" s="32">
        <v>598414.54382732383</v>
      </c>
      <c r="C271" s="32">
        <v>6231498.5732414639</v>
      </c>
      <c r="D271" s="37" t="s">
        <v>665</v>
      </c>
      <c r="E271" s="18">
        <v>39600</v>
      </c>
      <c r="F271" s="18">
        <v>41547</v>
      </c>
      <c r="G271" s="22" t="s">
        <v>96</v>
      </c>
      <c r="H271" s="22" t="s">
        <v>97</v>
      </c>
      <c r="I271" s="22" t="s">
        <v>97</v>
      </c>
      <c r="J271" s="22" t="s">
        <v>94</v>
      </c>
      <c r="K271" s="22" t="s">
        <v>94</v>
      </c>
      <c r="L271" s="20" t="s">
        <v>101</v>
      </c>
      <c r="M271" s="37" t="str">
        <f t="shared" si="56"/>
        <v>POINT (598414.544 6231498.573)</v>
      </c>
      <c r="N271" s="38" t="str">
        <f t="shared" si="57"/>
        <v>DKANGIOEBELTOFT2</v>
      </c>
      <c r="O271" s="38" t="s">
        <v>10</v>
      </c>
      <c r="P271" s="38" t="s">
        <v>1067</v>
      </c>
      <c r="Q271" s="38" t="str">
        <f t="shared" si="58"/>
        <v>DKANGIOEBELTOFT2</v>
      </c>
      <c r="R271" s="38" t="s">
        <v>10</v>
      </c>
      <c r="S271" s="38" t="str">
        <f t="shared" si="59"/>
        <v>2015-12-22</v>
      </c>
      <c r="T271" s="38" t="str">
        <f t="shared" si="60"/>
        <v>2021-12-22</v>
      </c>
      <c r="U271" s="38" t="s">
        <v>1068</v>
      </c>
      <c r="V271" s="38" t="s">
        <v>1068</v>
      </c>
      <c r="W271" s="38" t="s">
        <v>1068</v>
      </c>
      <c r="X271" s="38" t="s">
        <v>1068</v>
      </c>
      <c r="Y271" s="38" t="s">
        <v>1069</v>
      </c>
      <c r="Z271" s="38" t="str">
        <f t="shared" si="61"/>
        <v>DKANGIOEBELTOFT2</v>
      </c>
      <c r="AA271" s="38" t="str">
        <f t="shared" si="62"/>
        <v>DKANGIOEBELTOFT2</v>
      </c>
      <c r="AB271" s="38" t="s">
        <v>1070</v>
      </c>
      <c r="AC271" s="40" t="str">
        <f t="shared" si="63"/>
        <v>2008-06-01</v>
      </c>
      <c r="AD271" s="40" t="str">
        <f t="shared" si="64"/>
        <v>2013-09-30</v>
      </c>
      <c r="AE271" s="41" t="str">
        <f t="shared" si="65"/>
        <v>DKCOAST141</v>
      </c>
      <c r="AF271" s="38" t="s">
        <v>1066</v>
      </c>
      <c r="AG271" s="38" t="s">
        <v>1068</v>
      </c>
      <c r="AH271" s="38" t="s">
        <v>1068</v>
      </c>
      <c r="AI271" s="38" t="str">
        <f t="shared" si="66"/>
        <v>TRUE</v>
      </c>
      <c r="AJ271" s="38" t="str">
        <f t="shared" si="67"/>
        <v>FALSE</v>
      </c>
      <c r="AK271" s="38" t="str">
        <f t="shared" si="68"/>
        <v>FALSE</v>
      </c>
      <c r="AL271" s="38" t="s">
        <v>1071</v>
      </c>
      <c r="AM271" s="38">
        <v>-9999</v>
      </c>
      <c r="AN271" s="38">
        <v>-9999</v>
      </c>
      <c r="AO271" s="38" t="s">
        <v>1072</v>
      </c>
      <c r="AP271" s="39" t="str">
        <f t="shared" si="69"/>
        <v>http://www.miljoeportal.dk/borger/Intro_overfladevand/Sider/default.aspx</v>
      </c>
    </row>
    <row r="272" spans="1:42" ht="15.75" x14ac:dyDescent="0.25">
      <c r="A272" s="13" t="s">
        <v>1016</v>
      </c>
      <c r="B272" s="32">
        <v>601507.44701182807</v>
      </c>
      <c r="C272" s="32">
        <v>6232406.0456176642</v>
      </c>
      <c r="D272" s="37" t="s">
        <v>665</v>
      </c>
      <c r="E272" s="18">
        <v>39600</v>
      </c>
      <c r="F272" s="18">
        <v>41547</v>
      </c>
      <c r="G272" s="22" t="s">
        <v>96</v>
      </c>
      <c r="H272" s="22" t="s">
        <v>97</v>
      </c>
      <c r="I272" s="22" t="s">
        <v>97</v>
      </c>
      <c r="J272" s="22" t="s">
        <v>94</v>
      </c>
      <c r="K272" s="22" t="s">
        <v>94</v>
      </c>
      <c r="L272" s="20" t="s">
        <v>101</v>
      </c>
      <c r="M272" s="37" t="str">
        <f t="shared" si="56"/>
        <v>POINT (601507.447 6232406.046)</v>
      </c>
      <c r="N272" s="38" t="str">
        <f t="shared" si="57"/>
        <v>DKANGIOEBELTOFT6</v>
      </c>
      <c r="O272" s="38" t="s">
        <v>10</v>
      </c>
      <c r="P272" s="38" t="s">
        <v>1067</v>
      </c>
      <c r="Q272" s="38" t="str">
        <f t="shared" si="58"/>
        <v>DKANGIOEBELTOFT6</v>
      </c>
      <c r="R272" s="38" t="s">
        <v>10</v>
      </c>
      <c r="S272" s="38" t="str">
        <f t="shared" si="59"/>
        <v>2015-12-22</v>
      </c>
      <c r="T272" s="38" t="str">
        <f t="shared" si="60"/>
        <v>2021-12-22</v>
      </c>
      <c r="U272" s="38" t="s">
        <v>1068</v>
      </c>
      <c r="V272" s="38" t="s">
        <v>1068</v>
      </c>
      <c r="W272" s="38" t="s">
        <v>1068</v>
      </c>
      <c r="X272" s="38" t="s">
        <v>1068</v>
      </c>
      <c r="Y272" s="38" t="s">
        <v>1069</v>
      </c>
      <c r="Z272" s="38" t="str">
        <f t="shared" si="61"/>
        <v>DKANGIOEBELTOFT6</v>
      </c>
      <c r="AA272" s="38" t="str">
        <f t="shared" si="62"/>
        <v>DKANGIOEBELTOFT6</v>
      </c>
      <c r="AB272" s="38" t="s">
        <v>1070</v>
      </c>
      <c r="AC272" s="40" t="str">
        <f t="shared" si="63"/>
        <v>2008-06-01</v>
      </c>
      <c r="AD272" s="40" t="str">
        <f t="shared" si="64"/>
        <v>2013-09-30</v>
      </c>
      <c r="AE272" s="41" t="str">
        <f t="shared" si="65"/>
        <v>DKCOAST141</v>
      </c>
      <c r="AF272" s="38" t="s">
        <v>1066</v>
      </c>
      <c r="AG272" s="38" t="s">
        <v>1068</v>
      </c>
      <c r="AH272" s="38" t="s">
        <v>1068</v>
      </c>
      <c r="AI272" s="38" t="str">
        <f t="shared" si="66"/>
        <v>TRUE</v>
      </c>
      <c r="AJ272" s="38" t="str">
        <f t="shared" si="67"/>
        <v>FALSE</v>
      </c>
      <c r="AK272" s="38" t="str">
        <f t="shared" si="68"/>
        <v>FALSE</v>
      </c>
      <c r="AL272" s="38" t="s">
        <v>1071</v>
      </c>
      <c r="AM272" s="38">
        <v>-9999</v>
      </c>
      <c r="AN272" s="38">
        <v>-9999</v>
      </c>
      <c r="AO272" s="38" t="s">
        <v>1072</v>
      </c>
      <c r="AP272" s="39" t="str">
        <f t="shared" si="69"/>
        <v>http://www.miljoeportal.dk/borger/Intro_overfladevand/Sider/default.aspx</v>
      </c>
    </row>
    <row r="273" spans="1:42" ht="15.75" x14ac:dyDescent="0.25">
      <c r="A273" s="13" t="s">
        <v>673</v>
      </c>
      <c r="B273" s="32">
        <v>602340.56733180198</v>
      </c>
      <c r="C273" s="32">
        <v>6232325.7157562021</v>
      </c>
      <c r="D273" s="37" t="s">
        <v>665</v>
      </c>
      <c r="E273" s="18">
        <v>39600</v>
      </c>
      <c r="F273" s="18">
        <v>41547</v>
      </c>
      <c r="G273" s="22" t="s">
        <v>96</v>
      </c>
      <c r="H273" s="22" t="s">
        <v>97</v>
      </c>
      <c r="I273" s="22" t="s">
        <v>97</v>
      </c>
      <c r="J273" s="22" t="s">
        <v>94</v>
      </c>
      <c r="K273" s="22" t="s">
        <v>94</v>
      </c>
      <c r="L273" s="20" t="s">
        <v>101</v>
      </c>
      <c r="M273" s="37" t="str">
        <f t="shared" si="56"/>
        <v>POINT (602340.567 6232325.716)</v>
      </c>
      <c r="N273" s="38" t="str">
        <f t="shared" si="57"/>
        <v>DKANGIOEBELTOFT4</v>
      </c>
      <c r="O273" s="38" t="s">
        <v>10</v>
      </c>
      <c r="P273" s="38" t="s">
        <v>1067</v>
      </c>
      <c r="Q273" s="38" t="str">
        <f t="shared" si="58"/>
        <v>DKANGIOEBELTOFT4</v>
      </c>
      <c r="R273" s="38" t="s">
        <v>10</v>
      </c>
      <c r="S273" s="38" t="str">
        <f t="shared" si="59"/>
        <v>2015-12-22</v>
      </c>
      <c r="T273" s="38" t="str">
        <f t="shared" si="60"/>
        <v>2021-12-22</v>
      </c>
      <c r="U273" s="38" t="s">
        <v>1068</v>
      </c>
      <c r="V273" s="38" t="s">
        <v>1068</v>
      </c>
      <c r="W273" s="38" t="s">
        <v>1068</v>
      </c>
      <c r="X273" s="38" t="s">
        <v>1068</v>
      </c>
      <c r="Y273" s="38" t="s">
        <v>1069</v>
      </c>
      <c r="Z273" s="38" t="str">
        <f t="shared" si="61"/>
        <v>DKANGIOEBELTOFT4</v>
      </c>
      <c r="AA273" s="38" t="str">
        <f t="shared" si="62"/>
        <v>DKANGIOEBELTOFT4</v>
      </c>
      <c r="AB273" s="38" t="s">
        <v>1070</v>
      </c>
      <c r="AC273" s="40" t="str">
        <f t="shared" si="63"/>
        <v>2008-06-01</v>
      </c>
      <c r="AD273" s="40" t="str">
        <f t="shared" si="64"/>
        <v>2013-09-30</v>
      </c>
      <c r="AE273" s="41" t="str">
        <f t="shared" si="65"/>
        <v>DKCOAST141</v>
      </c>
      <c r="AF273" s="38" t="s">
        <v>1066</v>
      </c>
      <c r="AG273" s="38" t="s">
        <v>1068</v>
      </c>
      <c r="AH273" s="38" t="s">
        <v>1068</v>
      </c>
      <c r="AI273" s="38" t="str">
        <f t="shared" si="66"/>
        <v>TRUE</v>
      </c>
      <c r="AJ273" s="38" t="str">
        <f t="shared" si="67"/>
        <v>FALSE</v>
      </c>
      <c r="AK273" s="38" t="str">
        <f t="shared" si="68"/>
        <v>FALSE</v>
      </c>
      <c r="AL273" s="38" t="s">
        <v>1071</v>
      </c>
      <c r="AM273" s="38">
        <v>-9999</v>
      </c>
      <c r="AN273" s="38">
        <v>-9999</v>
      </c>
      <c r="AO273" s="38" t="s">
        <v>1072</v>
      </c>
      <c r="AP273" s="39" t="str">
        <f t="shared" si="69"/>
        <v>http://www.miljoeportal.dk/borger/Intro_overfladevand/Sider/default.aspx</v>
      </c>
    </row>
    <row r="274" spans="1:42" ht="15.75" x14ac:dyDescent="0.25">
      <c r="A274" s="13" t="s">
        <v>1017</v>
      </c>
      <c r="B274" s="32">
        <v>603691.56825887482</v>
      </c>
      <c r="C274" s="32">
        <v>6231356.16412846</v>
      </c>
      <c r="D274" s="37" t="s">
        <v>665</v>
      </c>
      <c r="E274" s="18">
        <v>39600</v>
      </c>
      <c r="F274" s="18">
        <v>41547</v>
      </c>
      <c r="G274" s="22" t="s">
        <v>96</v>
      </c>
      <c r="H274" s="22" t="s">
        <v>97</v>
      </c>
      <c r="I274" s="22" t="s">
        <v>97</v>
      </c>
      <c r="J274" s="22" t="s">
        <v>94</v>
      </c>
      <c r="K274" s="22" t="s">
        <v>94</v>
      </c>
      <c r="L274" s="20" t="s">
        <v>101</v>
      </c>
      <c r="M274" s="37" t="str">
        <f t="shared" si="56"/>
        <v>POINT (603691.568 6231356.164)</v>
      </c>
      <c r="N274" s="38" t="str">
        <f t="shared" si="57"/>
        <v>DKANGIOEBELTOFT7</v>
      </c>
      <c r="O274" s="38" t="s">
        <v>10</v>
      </c>
      <c r="P274" s="38" t="s">
        <v>1067</v>
      </c>
      <c r="Q274" s="38" t="str">
        <f t="shared" si="58"/>
        <v>DKANGIOEBELTOFT7</v>
      </c>
      <c r="R274" s="38" t="s">
        <v>10</v>
      </c>
      <c r="S274" s="38" t="str">
        <f t="shared" si="59"/>
        <v>2015-12-22</v>
      </c>
      <c r="T274" s="38" t="str">
        <f t="shared" si="60"/>
        <v>2021-12-22</v>
      </c>
      <c r="U274" s="38" t="s">
        <v>1068</v>
      </c>
      <c r="V274" s="38" t="s">
        <v>1068</v>
      </c>
      <c r="W274" s="38" t="s">
        <v>1068</v>
      </c>
      <c r="X274" s="38" t="s">
        <v>1068</v>
      </c>
      <c r="Y274" s="38" t="s">
        <v>1069</v>
      </c>
      <c r="Z274" s="38" t="str">
        <f t="shared" si="61"/>
        <v>DKANGIOEBELTOFT7</v>
      </c>
      <c r="AA274" s="38" t="str">
        <f t="shared" si="62"/>
        <v>DKANGIOEBELTOFT7</v>
      </c>
      <c r="AB274" s="38" t="s">
        <v>1070</v>
      </c>
      <c r="AC274" s="40" t="str">
        <f t="shared" si="63"/>
        <v>2008-06-01</v>
      </c>
      <c r="AD274" s="40" t="str">
        <f t="shared" si="64"/>
        <v>2013-09-30</v>
      </c>
      <c r="AE274" s="41" t="str">
        <f t="shared" si="65"/>
        <v>DKCOAST141</v>
      </c>
      <c r="AF274" s="38" t="s">
        <v>1066</v>
      </c>
      <c r="AG274" s="38" t="s">
        <v>1068</v>
      </c>
      <c r="AH274" s="38" t="s">
        <v>1068</v>
      </c>
      <c r="AI274" s="38" t="str">
        <f t="shared" si="66"/>
        <v>TRUE</v>
      </c>
      <c r="AJ274" s="38" t="str">
        <f t="shared" si="67"/>
        <v>FALSE</v>
      </c>
      <c r="AK274" s="38" t="str">
        <f t="shared" si="68"/>
        <v>FALSE</v>
      </c>
      <c r="AL274" s="38" t="s">
        <v>1071</v>
      </c>
      <c r="AM274" s="38">
        <v>-9999</v>
      </c>
      <c r="AN274" s="38">
        <v>-9999</v>
      </c>
      <c r="AO274" s="38" t="s">
        <v>1072</v>
      </c>
      <c r="AP274" s="39" t="str">
        <f t="shared" si="69"/>
        <v>http://www.miljoeportal.dk/borger/Intro_overfladevand/Sider/default.aspx</v>
      </c>
    </row>
    <row r="275" spans="1:42" ht="15.75" x14ac:dyDescent="0.25">
      <c r="A275" s="13" t="s">
        <v>676</v>
      </c>
      <c r="B275" s="32">
        <v>590243.4704748278</v>
      </c>
      <c r="C275" s="32">
        <v>6232420.3947802596</v>
      </c>
      <c r="D275" s="37" t="s">
        <v>678</v>
      </c>
      <c r="E275" s="18">
        <v>39234</v>
      </c>
      <c r="F275" s="18">
        <v>41547</v>
      </c>
      <c r="G275" s="22" t="s">
        <v>96</v>
      </c>
      <c r="H275" s="22" t="s">
        <v>97</v>
      </c>
      <c r="I275" s="22" t="s">
        <v>97</v>
      </c>
      <c r="J275" s="22" t="s">
        <v>94</v>
      </c>
      <c r="K275" s="22" t="s">
        <v>94</v>
      </c>
      <c r="L275" s="20" t="s">
        <v>101</v>
      </c>
      <c r="M275" s="37" t="str">
        <f t="shared" si="56"/>
        <v>POINT (590243.47 6232420.395)</v>
      </c>
      <c r="N275" s="38" t="str">
        <f t="shared" si="57"/>
        <v>DKANGIOKNE002KNEBEL</v>
      </c>
      <c r="O275" s="38" t="s">
        <v>10</v>
      </c>
      <c r="P275" s="38" t="s">
        <v>1067</v>
      </c>
      <c r="Q275" s="38" t="str">
        <f t="shared" si="58"/>
        <v>DKANGIOKNE002KNEBEL</v>
      </c>
      <c r="R275" s="38" t="s">
        <v>10</v>
      </c>
      <c r="S275" s="38" t="str">
        <f t="shared" si="59"/>
        <v>2015-12-22</v>
      </c>
      <c r="T275" s="38" t="str">
        <f t="shared" si="60"/>
        <v>2021-12-22</v>
      </c>
      <c r="U275" s="38" t="s">
        <v>1068</v>
      </c>
      <c r="V275" s="38" t="s">
        <v>1068</v>
      </c>
      <c r="W275" s="38" t="s">
        <v>1068</v>
      </c>
      <c r="X275" s="38" t="s">
        <v>1068</v>
      </c>
      <c r="Y275" s="38" t="s">
        <v>1069</v>
      </c>
      <c r="Z275" s="38" t="str">
        <f t="shared" si="61"/>
        <v>DKANGIOKNE002KNEBEL</v>
      </c>
      <c r="AA275" s="38" t="str">
        <f t="shared" si="62"/>
        <v>DKANGIOKNE002KNEBEL</v>
      </c>
      <c r="AB275" s="38" t="s">
        <v>1070</v>
      </c>
      <c r="AC275" s="40" t="str">
        <f t="shared" si="63"/>
        <v>2007-06-01</v>
      </c>
      <c r="AD275" s="40" t="str">
        <f t="shared" si="64"/>
        <v>2013-09-30</v>
      </c>
      <c r="AE275" s="41" t="str">
        <f t="shared" si="65"/>
        <v>DKCOAST144</v>
      </c>
      <c r="AF275" s="38" t="s">
        <v>1066</v>
      </c>
      <c r="AG275" s="38" t="s">
        <v>1068</v>
      </c>
      <c r="AH275" s="38" t="s">
        <v>1068</v>
      </c>
      <c r="AI275" s="38" t="str">
        <f t="shared" si="66"/>
        <v>TRUE</v>
      </c>
      <c r="AJ275" s="38" t="str">
        <f t="shared" si="67"/>
        <v>FALSE</v>
      </c>
      <c r="AK275" s="38" t="str">
        <f t="shared" si="68"/>
        <v>FALSE</v>
      </c>
      <c r="AL275" s="38" t="s">
        <v>1071</v>
      </c>
      <c r="AM275" s="38">
        <v>-9999</v>
      </c>
      <c r="AN275" s="38">
        <v>-9999</v>
      </c>
      <c r="AO275" s="38" t="s">
        <v>1072</v>
      </c>
      <c r="AP275" s="39" t="str">
        <f t="shared" si="69"/>
        <v>http://www.miljoeportal.dk/borger/Intro_overfladevand/Sider/default.aspx</v>
      </c>
    </row>
    <row r="276" spans="1:42" ht="15.75" x14ac:dyDescent="0.25">
      <c r="A276" s="13" t="s">
        <v>679</v>
      </c>
      <c r="B276" s="32">
        <v>591655.9721168041</v>
      </c>
      <c r="C276" s="32">
        <v>6230468.653579995</v>
      </c>
      <c r="D276" s="37" t="s">
        <v>678</v>
      </c>
      <c r="E276" s="18">
        <v>39234</v>
      </c>
      <c r="F276" s="18">
        <v>41547</v>
      </c>
      <c r="G276" s="22" t="s">
        <v>96</v>
      </c>
      <c r="H276" s="22" t="s">
        <v>97</v>
      </c>
      <c r="I276" s="22" t="s">
        <v>97</v>
      </c>
      <c r="J276" s="22" t="s">
        <v>94</v>
      </c>
      <c r="K276" s="22" t="s">
        <v>94</v>
      </c>
      <c r="L276" s="20" t="s">
        <v>101</v>
      </c>
      <c r="M276" s="37" t="str">
        <f t="shared" si="56"/>
        <v>POINT (591655.972 6230468.654)</v>
      </c>
      <c r="N276" s="38" t="str">
        <f t="shared" si="57"/>
        <v>DKANGIOKNE003KNEBEL</v>
      </c>
      <c r="O276" s="38" t="s">
        <v>10</v>
      </c>
      <c r="P276" s="38" t="s">
        <v>1067</v>
      </c>
      <c r="Q276" s="38" t="str">
        <f t="shared" si="58"/>
        <v>DKANGIOKNE003KNEBEL</v>
      </c>
      <c r="R276" s="38" t="s">
        <v>10</v>
      </c>
      <c r="S276" s="38" t="str">
        <f t="shared" si="59"/>
        <v>2015-12-22</v>
      </c>
      <c r="T276" s="38" t="str">
        <f t="shared" si="60"/>
        <v>2021-12-22</v>
      </c>
      <c r="U276" s="38" t="s">
        <v>1068</v>
      </c>
      <c r="V276" s="38" t="s">
        <v>1068</v>
      </c>
      <c r="W276" s="38" t="s">
        <v>1068</v>
      </c>
      <c r="X276" s="38" t="s">
        <v>1068</v>
      </c>
      <c r="Y276" s="38" t="s">
        <v>1069</v>
      </c>
      <c r="Z276" s="38" t="str">
        <f t="shared" si="61"/>
        <v>DKANGIOKNE003KNEBEL</v>
      </c>
      <c r="AA276" s="38" t="str">
        <f t="shared" si="62"/>
        <v>DKANGIOKNE003KNEBEL</v>
      </c>
      <c r="AB276" s="38" t="s">
        <v>1070</v>
      </c>
      <c r="AC276" s="40" t="str">
        <f t="shared" si="63"/>
        <v>2007-06-01</v>
      </c>
      <c r="AD276" s="40" t="str">
        <f t="shared" si="64"/>
        <v>2013-09-30</v>
      </c>
      <c r="AE276" s="41" t="str">
        <f t="shared" si="65"/>
        <v>DKCOAST144</v>
      </c>
      <c r="AF276" s="38" t="s">
        <v>1066</v>
      </c>
      <c r="AG276" s="38" t="s">
        <v>1068</v>
      </c>
      <c r="AH276" s="38" t="s">
        <v>1068</v>
      </c>
      <c r="AI276" s="38" t="str">
        <f t="shared" si="66"/>
        <v>TRUE</v>
      </c>
      <c r="AJ276" s="38" t="str">
        <f t="shared" si="67"/>
        <v>FALSE</v>
      </c>
      <c r="AK276" s="38" t="str">
        <f t="shared" si="68"/>
        <v>FALSE</v>
      </c>
      <c r="AL276" s="38" t="s">
        <v>1071</v>
      </c>
      <c r="AM276" s="38">
        <v>-9999</v>
      </c>
      <c r="AN276" s="38">
        <v>-9999</v>
      </c>
      <c r="AO276" s="38" t="s">
        <v>1072</v>
      </c>
      <c r="AP276" s="39" t="str">
        <f t="shared" si="69"/>
        <v>http://www.miljoeportal.dk/borger/Intro_overfladevand/Sider/default.aspx</v>
      </c>
    </row>
    <row r="277" spans="1:42" ht="15.75" x14ac:dyDescent="0.25">
      <c r="A277" s="13" t="s">
        <v>681</v>
      </c>
      <c r="B277" s="32">
        <v>589401.09922881913</v>
      </c>
      <c r="C277" s="32">
        <v>6231478.5835364321</v>
      </c>
      <c r="D277" s="37" t="s">
        <v>678</v>
      </c>
      <c r="E277" s="18">
        <v>39234</v>
      </c>
      <c r="F277" s="18">
        <v>41547</v>
      </c>
      <c r="G277" s="22" t="s">
        <v>96</v>
      </c>
      <c r="H277" s="22" t="s">
        <v>97</v>
      </c>
      <c r="I277" s="22" t="s">
        <v>97</v>
      </c>
      <c r="J277" s="22" t="s">
        <v>94</v>
      </c>
      <c r="K277" s="22" t="s">
        <v>94</v>
      </c>
      <c r="L277" s="20" t="s">
        <v>101</v>
      </c>
      <c r="M277" s="37" t="str">
        <f t="shared" si="56"/>
        <v>POINT (589401.099 6231478.584)</v>
      </c>
      <c r="N277" s="38" t="str">
        <f t="shared" si="57"/>
        <v>DKANGIOKNE004KNEBEL</v>
      </c>
      <c r="O277" s="38" t="s">
        <v>10</v>
      </c>
      <c r="P277" s="38" t="s">
        <v>1067</v>
      </c>
      <c r="Q277" s="38" t="str">
        <f t="shared" si="58"/>
        <v>DKANGIOKNE004KNEBEL</v>
      </c>
      <c r="R277" s="38" t="s">
        <v>10</v>
      </c>
      <c r="S277" s="38" t="str">
        <f t="shared" si="59"/>
        <v>2015-12-22</v>
      </c>
      <c r="T277" s="38" t="str">
        <f t="shared" si="60"/>
        <v>2021-12-22</v>
      </c>
      <c r="U277" s="38" t="s">
        <v>1068</v>
      </c>
      <c r="V277" s="38" t="s">
        <v>1068</v>
      </c>
      <c r="W277" s="38" t="s">
        <v>1068</v>
      </c>
      <c r="X277" s="38" t="s">
        <v>1068</v>
      </c>
      <c r="Y277" s="38" t="s">
        <v>1069</v>
      </c>
      <c r="Z277" s="38" t="str">
        <f t="shared" si="61"/>
        <v>DKANGIOKNE004KNEBEL</v>
      </c>
      <c r="AA277" s="38" t="str">
        <f t="shared" si="62"/>
        <v>DKANGIOKNE004KNEBEL</v>
      </c>
      <c r="AB277" s="38" t="s">
        <v>1070</v>
      </c>
      <c r="AC277" s="40" t="str">
        <f t="shared" si="63"/>
        <v>2007-06-01</v>
      </c>
      <c r="AD277" s="40" t="str">
        <f t="shared" si="64"/>
        <v>2013-09-30</v>
      </c>
      <c r="AE277" s="41" t="str">
        <f t="shared" si="65"/>
        <v>DKCOAST144</v>
      </c>
      <c r="AF277" s="38" t="s">
        <v>1066</v>
      </c>
      <c r="AG277" s="38" t="s">
        <v>1068</v>
      </c>
      <c r="AH277" s="38" t="s">
        <v>1068</v>
      </c>
      <c r="AI277" s="38" t="str">
        <f t="shared" si="66"/>
        <v>TRUE</v>
      </c>
      <c r="AJ277" s="38" t="str">
        <f t="shared" si="67"/>
        <v>FALSE</v>
      </c>
      <c r="AK277" s="38" t="str">
        <f t="shared" si="68"/>
        <v>FALSE</v>
      </c>
      <c r="AL277" s="38" t="s">
        <v>1071</v>
      </c>
      <c r="AM277" s="38">
        <v>-9999</v>
      </c>
      <c r="AN277" s="38">
        <v>-9999</v>
      </c>
      <c r="AO277" s="38" t="s">
        <v>1072</v>
      </c>
      <c r="AP277" s="39" t="str">
        <f t="shared" si="69"/>
        <v>http://www.miljoeportal.dk/borger/Intro_overfladevand/Sider/default.aspx</v>
      </c>
    </row>
    <row r="278" spans="1:42" ht="15.75" x14ac:dyDescent="0.25">
      <c r="A278" s="13" t="s">
        <v>683</v>
      </c>
      <c r="B278" s="32">
        <v>588843.3664214774</v>
      </c>
      <c r="C278" s="32">
        <v>6230854.5998145575</v>
      </c>
      <c r="D278" s="37" t="s">
        <v>678</v>
      </c>
      <c r="E278" s="18">
        <v>39234</v>
      </c>
      <c r="F278" s="18">
        <v>41547</v>
      </c>
      <c r="G278" s="22" t="s">
        <v>96</v>
      </c>
      <c r="H278" s="22" t="s">
        <v>97</v>
      </c>
      <c r="I278" s="22" t="s">
        <v>97</v>
      </c>
      <c r="J278" s="22" t="s">
        <v>94</v>
      </c>
      <c r="K278" s="22" t="s">
        <v>94</v>
      </c>
      <c r="L278" s="20" t="s">
        <v>101</v>
      </c>
      <c r="M278" s="37" t="str">
        <f t="shared" si="56"/>
        <v>POINT (588843.366 6230854.6)</v>
      </c>
      <c r="N278" s="38" t="str">
        <f t="shared" si="57"/>
        <v>DKANGIOKNE005KNEBEL</v>
      </c>
      <c r="O278" s="38" t="s">
        <v>10</v>
      </c>
      <c r="P278" s="38" t="s">
        <v>1067</v>
      </c>
      <c r="Q278" s="38" t="str">
        <f t="shared" si="58"/>
        <v>DKANGIOKNE005KNEBEL</v>
      </c>
      <c r="R278" s="38" t="s">
        <v>10</v>
      </c>
      <c r="S278" s="38" t="str">
        <f t="shared" si="59"/>
        <v>2015-12-22</v>
      </c>
      <c r="T278" s="38" t="str">
        <f t="shared" si="60"/>
        <v>2021-12-22</v>
      </c>
      <c r="U278" s="38" t="s">
        <v>1068</v>
      </c>
      <c r="V278" s="38" t="s">
        <v>1068</v>
      </c>
      <c r="W278" s="38" t="s">
        <v>1068</v>
      </c>
      <c r="X278" s="38" t="s">
        <v>1068</v>
      </c>
      <c r="Y278" s="38" t="s">
        <v>1069</v>
      </c>
      <c r="Z278" s="38" t="str">
        <f t="shared" si="61"/>
        <v>DKANGIOKNE005KNEBEL</v>
      </c>
      <c r="AA278" s="38" t="str">
        <f t="shared" si="62"/>
        <v>DKANGIOKNE005KNEBEL</v>
      </c>
      <c r="AB278" s="38" t="s">
        <v>1070</v>
      </c>
      <c r="AC278" s="40" t="str">
        <f t="shared" si="63"/>
        <v>2007-06-01</v>
      </c>
      <c r="AD278" s="40" t="str">
        <f t="shared" si="64"/>
        <v>2013-09-30</v>
      </c>
      <c r="AE278" s="41" t="str">
        <f t="shared" si="65"/>
        <v>DKCOAST144</v>
      </c>
      <c r="AF278" s="38" t="s">
        <v>1066</v>
      </c>
      <c r="AG278" s="38" t="s">
        <v>1068</v>
      </c>
      <c r="AH278" s="38" t="s">
        <v>1068</v>
      </c>
      <c r="AI278" s="38" t="str">
        <f t="shared" si="66"/>
        <v>TRUE</v>
      </c>
      <c r="AJ278" s="38" t="str">
        <f t="shared" si="67"/>
        <v>FALSE</v>
      </c>
      <c r="AK278" s="38" t="str">
        <f t="shared" si="68"/>
        <v>FALSE</v>
      </c>
      <c r="AL278" s="38" t="s">
        <v>1071</v>
      </c>
      <c r="AM278" s="38">
        <v>-9999</v>
      </c>
      <c r="AN278" s="38">
        <v>-9999</v>
      </c>
      <c r="AO278" s="38" t="s">
        <v>1072</v>
      </c>
      <c r="AP278" s="39" t="str">
        <f t="shared" si="69"/>
        <v>http://www.miljoeportal.dk/borger/Intro_overfladevand/Sider/default.aspx</v>
      </c>
    </row>
    <row r="279" spans="1:42" ht="15.75" x14ac:dyDescent="0.25">
      <c r="A279" s="13" t="s">
        <v>685</v>
      </c>
      <c r="B279" s="32">
        <v>590674.09613670583</v>
      </c>
      <c r="C279" s="32">
        <v>6233754.4365917202</v>
      </c>
      <c r="D279" s="37" t="s">
        <v>687</v>
      </c>
      <c r="E279" s="18">
        <v>40695</v>
      </c>
      <c r="F279" s="18">
        <v>41547</v>
      </c>
      <c r="G279" s="22" t="s">
        <v>96</v>
      </c>
      <c r="H279" s="22" t="s">
        <v>97</v>
      </c>
      <c r="I279" s="22" t="s">
        <v>97</v>
      </c>
      <c r="J279" s="22" t="s">
        <v>94</v>
      </c>
      <c r="K279" s="22" t="s">
        <v>94</v>
      </c>
      <c r="L279" s="20" t="s">
        <v>101</v>
      </c>
      <c r="M279" s="37" t="str">
        <f t="shared" si="56"/>
        <v>POINT (590674.096 6233754.437)</v>
      </c>
      <c r="N279" s="38" t="str">
        <f t="shared" si="57"/>
        <v>DKANGIOKALOE12</v>
      </c>
      <c r="O279" s="38" t="s">
        <v>10</v>
      </c>
      <c r="P279" s="38" t="s">
        <v>1067</v>
      </c>
      <c r="Q279" s="38" t="str">
        <f t="shared" si="58"/>
        <v>DKANGIOKALOE12</v>
      </c>
      <c r="R279" s="38" t="s">
        <v>10</v>
      </c>
      <c r="S279" s="38" t="str">
        <f t="shared" si="59"/>
        <v>2015-12-22</v>
      </c>
      <c r="T279" s="38" t="str">
        <f t="shared" si="60"/>
        <v>2021-12-22</v>
      </c>
      <c r="U279" s="38" t="s">
        <v>1068</v>
      </c>
      <c r="V279" s="38" t="s">
        <v>1068</v>
      </c>
      <c r="W279" s="38" t="s">
        <v>1068</v>
      </c>
      <c r="X279" s="38" t="s">
        <v>1068</v>
      </c>
      <c r="Y279" s="38" t="s">
        <v>1069</v>
      </c>
      <c r="Z279" s="38" t="str">
        <f t="shared" si="61"/>
        <v>DKANGIOKALOE12</v>
      </c>
      <c r="AA279" s="38" t="str">
        <f t="shared" si="62"/>
        <v>DKANGIOKALOE12</v>
      </c>
      <c r="AB279" s="38" t="s">
        <v>1070</v>
      </c>
      <c r="AC279" s="40" t="str">
        <f t="shared" si="63"/>
        <v>2011-06-01</v>
      </c>
      <c r="AD279" s="40" t="str">
        <f t="shared" si="64"/>
        <v>2013-09-30</v>
      </c>
      <c r="AE279" s="41" t="str">
        <f t="shared" si="65"/>
        <v>DKCOAST145</v>
      </c>
      <c r="AF279" s="38" t="s">
        <v>1066</v>
      </c>
      <c r="AG279" s="38" t="s">
        <v>1068</v>
      </c>
      <c r="AH279" s="38" t="s">
        <v>1068</v>
      </c>
      <c r="AI279" s="38" t="str">
        <f t="shared" si="66"/>
        <v>TRUE</v>
      </c>
      <c r="AJ279" s="38" t="str">
        <f t="shared" si="67"/>
        <v>FALSE</v>
      </c>
      <c r="AK279" s="38" t="str">
        <f t="shared" si="68"/>
        <v>FALSE</v>
      </c>
      <c r="AL279" s="38" t="s">
        <v>1071</v>
      </c>
      <c r="AM279" s="38">
        <v>-9999</v>
      </c>
      <c r="AN279" s="38">
        <v>-9999</v>
      </c>
      <c r="AO279" s="38" t="s">
        <v>1072</v>
      </c>
      <c r="AP279" s="39" t="str">
        <f t="shared" si="69"/>
        <v>http://www.miljoeportal.dk/borger/Intro_overfladevand/Sider/default.aspx</v>
      </c>
    </row>
    <row r="280" spans="1:42" ht="15.75" x14ac:dyDescent="0.25">
      <c r="A280" s="13" t="s">
        <v>688</v>
      </c>
      <c r="B280" s="32">
        <v>585932.53388265101</v>
      </c>
      <c r="C280" s="32">
        <v>6237686.6669601109</v>
      </c>
      <c r="D280" s="37" t="s">
        <v>687</v>
      </c>
      <c r="E280" s="18">
        <v>39234</v>
      </c>
      <c r="F280" s="18">
        <v>41547</v>
      </c>
      <c r="G280" s="22" t="s">
        <v>96</v>
      </c>
      <c r="H280" s="22" t="s">
        <v>97</v>
      </c>
      <c r="I280" s="22" t="s">
        <v>97</v>
      </c>
      <c r="J280" s="22" t="s">
        <v>94</v>
      </c>
      <c r="K280" s="22" t="s">
        <v>94</v>
      </c>
      <c r="L280" s="20" t="s">
        <v>101</v>
      </c>
      <c r="M280" s="37" t="str">
        <f t="shared" si="56"/>
        <v>POINT (585932.534 6237686.667)</v>
      </c>
      <c r="N280" s="38" t="str">
        <f t="shared" si="57"/>
        <v>DKANGIOKALOE7</v>
      </c>
      <c r="O280" s="38" t="s">
        <v>10</v>
      </c>
      <c r="P280" s="38" t="s">
        <v>1067</v>
      </c>
      <c r="Q280" s="38" t="str">
        <f t="shared" si="58"/>
        <v>DKANGIOKALOE7</v>
      </c>
      <c r="R280" s="38" t="s">
        <v>10</v>
      </c>
      <c r="S280" s="38" t="str">
        <f t="shared" si="59"/>
        <v>2015-12-22</v>
      </c>
      <c r="T280" s="38" t="str">
        <f t="shared" si="60"/>
        <v>2021-12-22</v>
      </c>
      <c r="U280" s="38" t="s">
        <v>1068</v>
      </c>
      <c r="V280" s="38" t="s">
        <v>1068</v>
      </c>
      <c r="W280" s="38" t="s">
        <v>1068</v>
      </c>
      <c r="X280" s="38" t="s">
        <v>1068</v>
      </c>
      <c r="Y280" s="38" t="s">
        <v>1069</v>
      </c>
      <c r="Z280" s="38" t="str">
        <f t="shared" si="61"/>
        <v>DKANGIOKALOE7</v>
      </c>
      <c r="AA280" s="38" t="str">
        <f t="shared" si="62"/>
        <v>DKANGIOKALOE7</v>
      </c>
      <c r="AB280" s="38" t="s">
        <v>1070</v>
      </c>
      <c r="AC280" s="40" t="str">
        <f t="shared" si="63"/>
        <v>2007-06-01</v>
      </c>
      <c r="AD280" s="40" t="str">
        <f t="shared" si="64"/>
        <v>2013-09-30</v>
      </c>
      <c r="AE280" s="41" t="str">
        <f t="shared" si="65"/>
        <v>DKCOAST145</v>
      </c>
      <c r="AF280" s="38" t="s">
        <v>1066</v>
      </c>
      <c r="AG280" s="38" t="s">
        <v>1068</v>
      </c>
      <c r="AH280" s="38" t="s">
        <v>1068</v>
      </c>
      <c r="AI280" s="38" t="str">
        <f t="shared" si="66"/>
        <v>TRUE</v>
      </c>
      <c r="AJ280" s="38" t="str">
        <f t="shared" si="67"/>
        <v>FALSE</v>
      </c>
      <c r="AK280" s="38" t="str">
        <f t="shared" si="68"/>
        <v>FALSE</v>
      </c>
      <c r="AL280" s="38" t="s">
        <v>1071</v>
      </c>
      <c r="AM280" s="38">
        <v>-9999</v>
      </c>
      <c r="AN280" s="38">
        <v>-9999</v>
      </c>
      <c r="AO280" s="38" t="s">
        <v>1072</v>
      </c>
      <c r="AP280" s="39" t="str">
        <f t="shared" si="69"/>
        <v>http://www.miljoeportal.dk/borger/Intro_overfladevand/Sider/default.aspx</v>
      </c>
    </row>
    <row r="281" spans="1:42" ht="15.75" x14ac:dyDescent="0.25">
      <c r="A281" s="13" t="s">
        <v>690</v>
      </c>
      <c r="B281" s="32">
        <v>589889.90930299717</v>
      </c>
      <c r="C281" s="32">
        <v>6239482.8851672113</v>
      </c>
      <c r="D281" s="37" t="s">
        <v>687</v>
      </c>
      <c r="E281" s="18">
        <v>40695</v>
      </c>
      <c r="F281" s="18">
        <v>41547</v>
      </c>
      <c r="G281" s="22" t="s">
        <v>96</v>
      </c>
      <c r="H281" s="22" t="s">
        <v>97</v>
      </c>
      <c r="I281" s="22" t="s">
        <v>97</v>
      </c>
      <c r="J281" s="22" t="s">
        <v>94</v>
      </c>
      <c r="K281" s="22" t="s">
        <v>94</v>
      </c>
      <c r="L281" s="20" t="s">
        <v>101</v>
      </c>
      <c r="M281" s="37" t="str">
        <f t="shared" si="56"/>
        <v>POINT (589889.909 6239482.885)</v>
      </c>
      <c r="N281" s="38" t="str">
        <f t="shared" si="57"/>
        <v>DKANGIOKALOE8</v>
      </c>
      <c r="O281" s="38" t="s">
        <v>10</v>
      </c>
      <c r="P281" s="38" t="s">
        <v>1067</v>
      </c>
      <c r="Q281" s="38" t="str">
        <f t="shared" si="58"/>
        <v>DKANGIOKALOE8</v>
      </c>
      <c r="R281" s="38" t="s">
        <v>10</v>
      </c>
      <c r="S281" s="38" t="str">
        <f t="shared" si="59"/>
        <v>2015-12-22</v>
      </c>
      <c r="T281" s="38" t="str">
        <f t="shared" si="60"/>
        <v>2021-12-22</v>
      </c>
      <c r="U281" s="38" t="s">
        <v>1068</v>
      </c>
      <c r="V281" s="38" t="s">
        <v>1068</v>
      </c>
      <c r="W281" s="38" t="s">
        <v>1068</v>
      </c>
      <c r="X281" s="38" t="s">
        <v>1068</v>
      </c>
      <c r="Y281" s="38" t="s">
        <v>1069</v>
      </c>
      <c r="Z281" s="38" t="str">
        <f t="shared" si="61"/>
        <v>DKANGIOKALOE8</v>
      </c>
      <c r="AA281" s="38" t="str">
        <f t="shared" si="62"/>
        <v>DKANGIOKALOE8</v>
      </c>
      <c r="AB281" s="38" t="s">
        <v>1070</v>
      </c>
      <c r="AC281" s="40" t="str">
        <f t="shared" si="63"/>
        <v>2011-06-01</v>
      </c>
      <c r="AD281" s="40" t="str">
        <f t="shared" si="64"/>
        <v>2013-09-30</v>
      </c>
      <c r="AE281" s="41" t="str">
        <f t="shared" si="65"/>
        <v>DKCOAST145</v>
      </c>
      <c r="AF281" s="38" t="s">
        <v>1066</v>
      </c>
      <c r="AG281" s="38" t="s">
        <v>1068</v>
      </c>
      <c r="AH281" s="38" t="s">
        <v>1068</v>
      </c>
      <c r="AI281" s="38" t="str">
        <f t="shared" si="66"/>
        <v>TRUE</v>
      </c>
      <c r="AJ281" s="38" t="str">
        <f t="shared" si="67"/>
        <v>FALSE</v>
      </c>
      <c r="AK281" s="38" t="str">
        <f t="shared" si="68"/>
        <v>FALSE</v>
      </c>
      <c r="AL281" s="38" t="s">
        <v>1071</v>
      </c>
      <c r="AM281" s="38">
        <v>-9999</v>
      </c>
      <c r="AN281" s="38">
        <v>-9999</v>
      </c>
      <c r="AO281" s="38" t="s">
        <v>1072</v>
      </c>
      <c r="AP281" s="39" t="str">
        <f t="shared" si="69"/>
        <v>http://www.miljoeportal.dk/borger/Intro_overfladevand/Sider/default.aspx</v>
      </c>
    </row>
    <row r="282" spans="1:42" ht="15.75" x14ac:dyDescent="0.25">
      <c r="A282" s="13" t="s">
        <v>692</v>
      </c>
      <c r="B282" s="32">
        <v>590502.33002257592</v>
      </c>
      <c r="C282" s="32">
        <v>6237758.9666046957</v>
      </c>
      <c r="D282" s="37" t="s">
        <v>687</v>
      </c>
      <c r="E282" s="18">
        <v>39234</v>
      </c>
      <c r="F282" s="18">
        <v>41547</v>
      </c>
      <c r="G282" s="22" t="s">
        <v>96</v>
      </c>
      <c r="H282" s="22" t="s">
        <v>97</v>
      </c>
      <c r="I282" s="22" t="s">
        <v>97</v>
      </c>
      <c r="J282" s="22" t="s">
        <v>94</v>
      </c>
      <c r="K282" s="22" t="s">
        <v>94</v>
      </c>
      <c r="L282" s="20" t="s">
        <v>101</v>
      </c>
      <c r="M282" s="37" t="str">
        <f t="shared" si="56"/>
        <v>POINT (590502.33 6237758.967)</v>
      </c>
      <c r="N282" s="38" t="str">
        <f t="shared" si="57"/>
        <v>DKANGIOKALOE9</v>
      </c>
      <c r="O282" s="38" t="s">
        <v>10</v>
      </c>
      <c r="P282" s="38" t="s">
        <v>1067</v>
      </c>
      <c r="Q282" s="38" t="str">
        <f t="shared" si="58"/>
        <v>DKANGIOKALOE9</v>
      </c>
      <c r="R282" s="38" t="s">
        <v>10</v>
      </c>
      <c r="S282" s="38" t="str">
        <f t="shared" si="59"/>
        <v>2015-12-22</v>
      </c>
      <c r="T282" s="38" t="str">
        <f t="shared" si="60"/>
        <v>2021-12-22</v>
      </c>
      <c r="U282" s="38" t="s">
        <v>1068</v>
      </c>
      <c r="V282" s="38" t="s">
        <v>1068</v>
      </c>
      <c r="W282" s="38" t="s">
        <v>1068</v>
      </c>
      <c r="X282" s="38" t="s">
        <v>1068</v>
      </c>
      <c r="Y282" s="38" t="s">
        <v>1069</v>
      </c>
      <c r="Z282" s="38" t="str">
        <f t="shared" si="61"/>
        <v>DKANGIOKALOE9</v>
      </c>
      <c r="AA282" s="38" t="str">
        <f t="shared" si="62"/>
        <v>DKANGIOKALOE9</v>
      </c>
      <c r="AB282" s="38" t="s">
        <v>1070</v>
      </c>
      <c r="AC282" s="40" t="str">
        <f t="shared" si="63"/>
        <v>2007-06-01</v>
      </c>
      <c r="AD282" s="40" t="str">
        <f t="shared" si="64"/>
        <v>2013-09-30</v>
      </c>
      <c r="AE282" s="41" t="str">
        <f t="shared" si="65"/>
        <v>DKCOAST145</v>
      </c>
      <c r="AF282" s="38" t="s">
        <v>1066</v>
      </c>
      <c r="AG282" s="38" t="s">
        <v>1068</v>
      </c>
      <c r="AH282" s="38" t="s">
        <v>1068</v>
      </c>
      <c r="AI282" s="38" t="str">
        <f t="shared" si="66"/>
        <v>TRUE</v>
      </c>
      <c r="AJ282" s="38" t="str">
        <f t="shared" si="67"/>
        <v>FALSE</v>
      </c>
      <c r="AK282" s="38" t="str">
        <f t="shared" si="68"/>
        <v>FALSE</v>
      </c>
      <c r="AL282" s="38" t="s">
        <v>1071</v>
      </c>
      <c r="AM282" s="38">
        <v>-9999</v>
      </c>
      <c r="AN282" s="38">
        <v>-9999</v>
      </c>
      <c r="AO282" s="38" t="s">
        <v>1072</v>
      </c>
      <c r="AP282" s="39" t="str">
        <f t="shared" si="69"/>
        <v>http://www.miljoeportal.dk/borger/Intro_overfladevand/Sider/default.aspx</v>
      </c>
    </row>
    <row r="283" spans="1:42" ht="15.75" x14ac:dyDescent="0.25">
      <c r="A283" s="13" t="s">
        <v>694</v>
      </c>
      <c r="B283" s="32">
        <v>591671.79633351287</v>
      </c>
      <c r="C283" s="32">
        <v>6234933.6703159921</v>
      </c>
      <c r="D283" s="37" t="s">
        <v>687</v>
      </c>
      <c r="E283" s="18">
        <v>39234</v>
      </c>
      <c r="F283" s="18">
        <v>41547</v>
      </c>
      <c r="G283" s="22" t="s">
        <v>96</v>
      </c>
      <c r="H283" s="22" t="s">
        <v>97</v>
      </c>
      <c r="I283" s="22" t="s">
        <v>97</v>
      </c>
      <c r="J283" s="22" t="s">
        <v>94</v>
      </c>
      <c r="K283" s="22" t="s">
        <v>94</v>
      </c>
      <c r="L283" s="20" t="s">
        <v>101</v>
      </c>
      <c r="M283" s="37" t="str">
        <f t="shared" si="56"/>
        <v>POINT (591671.796 6234933.67)</v>
      </c>
      <c r="N283" s="38" t="str">
        <f t="shared" si="57"/>
        <v>DKANGIOKALOE10</v>
      </c>
      <c r="O283" s="38" t="s">
        <v>10</v>
      </c>
      <c r="P283" s="38" t="s">
        <v>1067</v>
      </c>
      <c r="Q283" s="38" t="str">
        <f t="shared" si="58"/>
        <v>DKANGIOKALOE10</v>
      </c>
      <c r="R283" s="38" t="s">
        <v>10</v>
      </c>
      <c r="S283" s="38" t="str">
        <f t="shared" si="59"/>
        <v>2015-12-22</v>
      </c>
      <c r="T283" s="38" t="str">
        <f t="shared" si="60"/>
        <v>2021-12-22</v>
      </c>
      <c r="U283" s="38" t="s">
        <v>1068</v>
      </c>
      <c r="V283" s="38" t="s">
        <v>1068</v>
      </c>
      <c r="W283" s="38" t="s">
        <v>1068</v>
      </c>
      <c r="X283" s="38" t="s">
        <v>1068</v>
      </c>
      <c r="Y283" s="38" t="s">
        <v>1069</v>
      </c>
      <c r="Z283" s="38" t="str">
        <f t="shared" si="61"/>
        <v>DKANGIOKALOE10</v>
      </c>
      <c r="AA283" s="38" t="str">
        <f t="shared" si="62"/>
        <v>DKANGIOKALOE10</v>
      </c>
      <c r="AB283" s="38" t="s">
        <v>1070</v>
      </c>
      <c r="AC283" s="40" t="str">
        <f t="shared" si="63"/>
        <v>2007-06-01</v>
      </c>
      <c r="AD283" s="40" t="str">
        <f t="shared" si="64"/>
        <v>2013-09-30</v>
      </c>
      <c r="AE283" s="41" t="str">
        <f t="shared" si="65"/>
        <v>DKCOAST145</v>
      </c>
      <c r="AF283" s="38" t="s">
        <v>1066</v>
      </c>
      <c r="AG283" s="38" t="s">
        <v>1068</v>
      </c>
      <c r="AH283" s="38" t="s">
        <v>1068</v>
      </c>
      <c r="AI283" s="38" t="str">
        <f t="shared" si="66"/>
        <v>TRUE</v>
      </c>
      <c r="AJ283" s="38" t="str">
        <f t="shared" si="67"/>
        <v>FALSE</v>
      </c>
      <c r="AK283" s="38" t="str">
        <f t="shared" si="68"/>
        <v>FALSE</v>
      </c>
      <c r="AL283" s="38" t="s">
        <v>1071</v>
      </c>
      <c r="AM283" s="38">
        <v>-9999</v>
      </c>
      <c r="AN283" s="38">
        <v>-9999</v>
      </c>
      <c r="AO283" s="38" t="s">
        <v>1072</v>
      </c>
      <c r="AP283" s="39" t="str">
        <f t="shared" si="69"/>
        <v>http://www.miljoeportal.dk/borger/Intro_overfladevand/Sider/default.aspx</v>
      </c>
    </row>
    <row r="284" spans="1:42" ht="15.75" x14ac:dyDescent="0.25">
      <c r="A284" s="13" t="s">
        <v>696</v>
      </c>
      <c r="B284" s="32">
        <v>589971.04381402896</v>
      </c>
      <c r="C284" s="32">
        <v>6232692.9898014814</v>
      </c>
      <c r="D284" s="37" t="s">
        <v>687</v>
      </c>
      <c r="E284" s="18">
        <v>39234</v>
      </c>
      <c r="F284" s="18">
        <v>41547</v>
      </c>
      <c r="G284" s="22" t="s">
        <v>96</v>
      </c>
      <c r="H284" s="22" t="s">
        <v>97</v>
      </c>
      <c r="I284" s="22" t="s">
        <v>97</v>
      </c>
      <c r="J284" s="22" t="s">
        <v>94</v>
      </c>
      <c r="K284" s="22" t="s">
        <v>94</v>
      </c>
      <c r="L284" s="20" t="s">
        <v>101</v>
      </c>
      <c r="M284" s="37" t="str">
        <f t="shared" si="56"/>
        <v>POINT (589971.044 6232692.99)</v>
      </c>
      <c r="N284" s="38" t="str">
        <f t="shared" si="57"/>
        <v>DKANGIOKALOE15</v>
      </c>
      <c r="O284" s="38" t="s">
        <v>10</v>
      </c>
      <c r="P284" s="38" t="s">
        <v>1067</v>
      </c>
      <c r="Q284" s="38" t="str">
        <f t="shared" si="58"/>
        <v>DKANGIOKALOE15</v>
      </c>
      <c r="R284" s="38" t="s">
        <v>10</v>
      </c>
      <c r="S284" s="38" t="str">
        <f t="shared" si="59"/>
        <v>2015-12-22</v>
      </c>
      <c r="T284" s="38" t="str">
        <f t="shared" si="60"/>
        <v>2021-12-22</v>
      </c>
      <c r="U284" s="38" t="s">
        <v>1068</v>
      </c>
      <c r="V284" s="38" t="s">
        <v>1068</v>
      </c>
      <c r="W284" s="38" t="s">
        <v>1068</v>
      </c>
      <c r="X284" s="38" t="s">
        <v>1068</v>
      </c>
      <c r="Y284" s="38" t="s">
        <v>1069</v>
      </c>
      <c r="Z284" s="38" t="str">
        <f t="shared" si="61"/>
        <v>DKANGIOKALOE15</v>
      </c>
      <c r="AA284" s="38" t="str">
        <f t="shared" si="62"/>
        <v>DKANGIOKALOE15</v>
      </c>
      <c r="AB284" s="38" t="s">
        <v>1070</v>
      </c>
      <c r="AC284" s="40" t="str">
        <f t="shared" si="63"/>
        <v>2007-06-01</v>
      </c>
      <c r="AD284" s="40" t="str">
        <f t="shared" si="64"/>
        <v>2013-09-30</v>
      </c>
      <c r="AE284" s="41" t="str">
        <f t="shared" si="65"/>
        <v>DKCOAST145</v>
      </c>
      <c r="AF284" s="38" t="s">
        <v>1066</v>
      </c>
      <c r="AG284" s="38" t="s">
        <v>1068</v>
      </c>
      <c r="AH284" s="38" t="s">
        <v>1068</v>
      </c>
      <c r="AI284" s="38" t="str">
        <f t="shared" si="66"/>
        <v>TRUE</v>
      </c>
      <c r="AJ284" s="38" t="str">
        <f t="shared" si="67"/>
        <v>FALSE</v>
      </c>
      <c r="AK284" s="38" t="str">
        <f t="shared" si="68"/>
        <v>FALSE</v>
      </c>
      <c r="AL284" s="38" t="s">
        <v>1071</v>
      </c>
      <c r="AM284" s="38">
        <v>-9999</v>
      </c>
      <c r="AN284" s="38">
        <v>-9999</v>
      </c>
      <c r="AO284" s="38" t="s">
        <v>1072</v>
      </c>
      <c r="AP284" s="39" t="str">
        <f t="shared" si="69"/>
        <v>http://www.miljoeportal.dk/borger/Intro_overfladevand/Sider/default.aspx</v>
      </c>
    </row>
    <row r="285" spans="1:42" ht="15.75" x14ac:dyDescent="0.25">
      <c r="A285" s="13" t="s">
        <v>698</v>
      </c>
      <c r="B285" s="32">
        <v>586100.09272413119</v>
      </c>
      <c r="C285" s="32">
        <v>6239204.2073135236</v>
      </c>
      <c r="D285" s="37" t="s">
        <v>687</v>
      </c>
      <c r="E285" s="18">
        <v>41061</v>
      </c>
      <c r="F285" s="18">
        <v>41547</v>
      </c>
      <c r="G285" s="22" t="s">
        <v>96</v>
      </c>
      <c r="H285" s="22" t="s">
        <v>97</v>
      </c>
      <c r="I285" s="22" t="s">
        <v>97</v>
      </c>
      <c r="J285" s="22" t="s">
        <v>94</v>
      </c>
      <c r="K285" s="22" t="s">
        <v>94</v>
      </c>
      <c r="L285" s="20" t="s">
        <v>101</v>
      </c>
      <c r="M285" s="37" t="str">
        <f t="shared" si="56"/>
        <v>POINT (586100.093 6239204.207)</v>
      </c>
      <c r="N285" s="38" t="str">
        <f t="shared" si="57"/>
        <v>DKANGIOKALOE30</v>
      </c>
      <c r="O285" s="38" t="s">
        <v>10</v>
      </c>
      <c r="P285" s="38" t="s">
        <v>1067</v>
      </c>
      <c r="Q285" s="38" t="str">
        <f t="shared" si="58"/>
        <v>DKANGIOKALOE30</v>
      </c>
      <c r="R285" s="38" t="s">
        <v>10</v>
      </c>
      <c r="S285" s="38" t="str">
        <f t="shared" si="59"/>
        <v>2015-12-22</v>
      </c>
      <c r="T285" s="38" t="str">
        <f t="shared" si="60"/>
        <v>2021-12-22</v>
      </c>
      <c r="U285" s="38" t="s">
        <v>1068</v>
      </c>
      <c r="V285" s="38" t="s">
        <v>1068</v>
      </c>
      <c r="W285" s="38" t="s">
        <v>1068</v>
      </c>
      <c r="X285" s="38" t="s">
        <v>1068</v>
      </c>
      <c r="Y285" s="38" t="s">
        <v>1069</v>
      </c>
      <c r="Z285" s="38" t="str">
        <f t="shared" si="61"/>
        <v>DKANGIOKALOE30</v>
      </c>
      <c r="AA285" s="38" t="str">
        <f t="shared" si="62"/>
        <v>DKANGIOKALOE30</v>
      </c>
      <c r="AB285" s="38" t="s">
        <v>1070</v>
      </c>
      <c r="AC285" s="40" t="str">
        <f t="shared" si="63"/>
        <v>2012-06-01</v>
      </c>
      <c r="AD285" s="40" t="str">
        <f t="shared" si="64"/>
        <v>2013-09-30</v>
      </c>
      <c r="AE285" s="41" t="str">
        <f t="shared" si="65"/>
        <v>DKCOAST145</v>
      </c>
      <c r="AF285" s="38" t="s">
        <v>1066</v>
      </c>
      <c r="AG285" s="38" t="s">
        <v>1068</v>
      </c>
      <c r="AH285" s="38" t="s">
        <v>1068</v>
      </c>
      <c r="AI285" s="38" t="str">
        <f t="shared" si="66"/>
        <v>TRUE</v>
      </c>
      <c r="AJ285" s="38" t="str">
        <f t="shared" si="67"/>
        <v>FALSE</v>
      </c>
      <c r="AK285" s="38" t="str">
        <f t="shared" si="68"/>
        <v>FALSE</v>
      </c>
      <c r="AL285" s="38" t="s">
        <v>1071</v>
      </c>
      <c r="AM285" s="38">
        <v>-9999</v>
      </c>
      <c r="AN285" s="38">
        <v>-9999</v>
      </c>
      <c r="AO285" s="38" t="s">
        <v>1072</v>
      </c>
      <c r="AP285" s="39" t="str">
        <f t="shared" si="69"/>
        <v>http://www.miljoeportal.dk/borger/Intro_overfladevand/Sider/default.aspx</v>
      </c>
    </row>
    <row r="286" spans="1:42" ht="15.75" x14ac:dyDescent="0.25">
      <c r="A286" s="13" t="s">
        <v>700</v>
      </c>
      <c r="B286" s="32">
        <v>583493.33905608673</v>
      </c>
      <c r="C286" s="32">
        <v>6228742.7397801466</v>
      </c>
      <c r="D286" s="37" t="s">
        <v>71</v>
      </c>
      <c r="E286" s="18">
        <v>40695</v>
      </c>
      <c r="F286" s="18">
        <v>41547</v>
      </c>
      <c r="G286" s="22" t="s">
        <v>96</v>
      </c>
      <c r="H286" s="22" t="s">
        <v>97</v>
      </c>
      <c r="I286" s="22" t="s">
        <v>97</v>
      </c>
      <c r="J286" s="22" t="s">
        <v>94</v>
      </c>
      <c r="K286" s="22" t="s">
        <v>94</v>
      </c>
      <c r="L286" s="20" t="s">
        <v>101</v>
      </c>
      <c r="M286" s="37" t="str">
        <f t="shared" si="56"/>
        <v>POINT (583493.339 6228742.74)</v>
      </c>
      <c r="N286" s="38" t="str">
        <f t="shared" si="57"/>
        <v>DKANGIOAARHUSKALOE19</v>
      </c>
      <c r="O286" s="38" t="s">
        <v>10</v>
      </c>
      <c r="P286" s="38" t="s">
        <v>1067</v>
      </c>
      <c r="Q286" s="38" t="str">
        <f t="shared" si="58"/>
        <v>DKANGIOAARHUSKALOE19</v>
      </c>
      <c r="R286" s="38" t="s">
        <v>10</v>
      </c>
      <c r="S286" s="38" t="str">
        <f t="shared" si="59"/>
        <v>2015-12-22</v>
      </c>
      <c r="T286" s="38" t="str">
        <f t="shared" si="60"/>
        <v>2021-12-22</v>
      </c>
      <c r="U286" s="38" t="s">
        <v>1068</v>
      </c>
      <c r="V286" s="38" t="s">
        <v>1068</v>
      </c>
      <c r="W286" s="38" t="s">
        <v>1068</v>
      </c>
      <c r="X286" s="38" t="s">
        <v>1068</v>
      </c>
      <c r="Y286" s="38" t="s">
        <v>1069</v>
      </c>
      <c r="Z286" s="38" t="str">
        <f t="shared" si="61"/>
        <v>DKANGIOAARHUSKALOE19</v>
      </c>
      <c r="AA286" s="38" t="str">
        <f t="shared" si="62"/>
        <v>DKANGIOAARHUSKALOE19</v>
      </c>
      <c r="AB286" s="38" t="s">
        <v>1070</v>
      </c>
      <c r="AC286" s="40" t="str">
        <f t="shared" si="63"/>
        <v>2011-06-01</v>
      </c>
      <c r="AD286" s="40" t="str">
        <f t="shared" si="64"/>
        <v>2013-09-30</v>
      </c>
      <c r="AE286" s="41" t="str">
        <f t="shared" si="65"/>
        <v>DKCOAST147</v>
      </c>
      <c r="AF286" s="38" t="s">
        <v>1066</v>
      </c>
      <c r="AG286" s="38" t="s">
        <v>1068</v>
      </c>
      <c r="AH286" s="38" t="s">
        <v>1068</v>
      </c>
      <c r="AI286" s="38" t="str">
        <f t="shared" si="66"/>
        <v>TRUE</v>
      </c>
      <c r="AJ286" s="38" t="str">
        <f t="shared" si="67"/>
        <v>FALSE</v>
      </c>
      <c r="AK286" s="38" t="str">
        <f t="shared" si="68"/>
        <v>FALSE</v>
      </c>
      <c r="AL286" s="38" t="s">
        <v>1071</v>
      </c>
      <c r="AM286" s="38">
        <v>-9999</v>
      </c>
      <c r="AN286" s="38">
        <v>-9999</v>
      </c>
      <c r="AO286" s="38" t="s">
        <v>1072</v>
      </c>
      <c r="AP286" s="39" t="str">
        <f t="shared" si="69"/>
        <v>http://www.miljoeportal.dk/borger/Intro_overfladevand/Sider/default.aspx</v>
      </c>
    </row>
    <row r="287" spans="1:42" ht="15.75" x14ac:dyDescent="0.25">
      <c r="A287" s="13" t="s">
        <v>702</v>
      </c>
      <c r="B287" s="32">
        <v>585890.10799294896</v>
      </c>
      <c r="C287" s="32">
        <v>6225294.3537346255</v>
      </c>
      <c r="D287" s="37" t="s">
        <v>71</v>
      </c>
      <c r="E287" s="18">
        <v>41426</v>
      </c>
      <c r="F287" s="18">
        <v>41547</v>
      </c>
      <c r="G287" s="22" t="s">
        <v>96</v>
      </c>
      <c r="H287" s="22" t="s">
        <v>97</v>
      </c>
      <c r="I287" s="22" t="s">
        <v>97</v>
      </c>
      <c r="J287" s="22" t="s">
        <v>94</v>
      </c>
      <c r="K287" s="22" t="s">
        <v>94</v>
      </c>
      <c r="L287" s="20" t="s">
        <v>101</v>
      </c>
      <c r="M287" s="37" t="str">
        <f t="shared" si="56"/>
        <v>POINT (585890.108 6225294.354)</v>
      </c>
      <c r="N287" s="38" t="str">
        <f t="shared" si="57"/>
        <v>DKANGIOAARHUSKALOE21</v>
      </c>
      <c r="O287" s="38" t="s">
        <v>10</v>
      </c>
      <c r="P287" s="38" t="s">
        <v>1067</v>
      </c>
      <c r="Q287" s="38" t="str">
        <f t="shared" si="58"/>
        <v>DKANGIOAARHUSKALOE21</v>
      </c>
      <c r="R287" s="38" t="s">
        <v>10</v>
      </c>
      <c r="S287" s="38" t="str">
        <f t="shared" si="59"/>
        <v>2015-12-22</v>
      </c>
      <c r="T287" s="38" t="str">
        <f t="shared" si="60"/>
        <v>2021-12-22</v>
      </c>
      <c r="U287" s="38" t="s">
        <v>1068</v>
      </c>
      <c r="V287" s="38" t="s">
        <v>1068</v>
      </c>
      <c r="W287" s="38" t="s">
        <v>1068</v>
      </c>
      <c r="X287" s="38" t="s">
        <v>1068</v>
      </c>
      <c r="Y287" s="38" t="s">
        <v>1069</v>
      </c>
      <c r="Z287" s="38" t="str">
        <f t="shared" si="61"/>
        <v>DKANGIOAARHUSKALOE21</v>
      </c>
      <c r="AA287" s="38" t="str">
        <f t="shared" si="62"/>
        <v>DKANGIOAARHUSKALOE21</v>
      </c>
      <c r="AB287" s="38" t="s">
        <v>1070</v>
      </c>
      <c r="AC287" s="40" t="str">
        <f t="shared" si="63"/>
        <v>2013-06-01</v>
      </c>
      <c r="AD287" s="40" t="str">
        <f t="shared" si="64"/>
        <v>2013-09-30</v>
      </c>
      <c r="AE287" s="41" t="str">
        <f t="shared" si="65"/>
        <v>DKCOAST147</v>
      </c>
      <c r="AF287" s="38" t="s">
        <v>1066</v>
      </c>
      <c r="AG287" s="38" t="s">
        <v>1068</v>
      </c>
      <c r="AH287" s="38" t="s">
        <v>1068</v>
      </c>
      <c r="AI287" s="38" t="str">
        <f t="shared" si="66"/>
        <v>TRUE</v>
      </c>
      <c r="AJ287" s="38" t="str">
        <f t="shared" si="67"/>
        <v>FALSE</v>
      </c>
      <c r="AK287" s="38" t="str">
        <f t="shared" si="68"/>
        <v>FALSE</v>
      </c>
      <c r="AL287" s="38" t="s">
        <v>1071</v>
      </c>
      <c r="AM287" s="38">
        <v>-9999</v>
      </c>
      <c r="AN287" s="38">
        <v>-9999</v>
      </c>
      <c r="AO287" s="38" t="s">
        <v>1072</v>
      </c>
      <c r="AP287" s="39" t="str">
        <f t="shared" si="69"/>
        <v>http://www.miljoeportal.dk/borger/Intro_overfladevand/Sider/default.aspx</v>
      </c>
    </row>
    <row r="288" spans="1:42" ht="15.75" x14ac:dyDescent="0.25">
      <c r="A288" s="13" t="s">
        <v>704</v>
      </c>
      <c r="B288" s="32">
        <v>578487.16072331811</v>
      </c>
      <c r="C288" s="32">
        <v>6213652.2134978995</v>
      </c>
      <c r="D288" s="37" t="s">
        <v>71</v>
      </c>
      <c r="E288" s="18">
        <v>39234</v>
      </c>
      <c r="F288" s="18">
        <v>41547</v>
      </c>
      <c r="G288" s="22" t="s">
        <v>96</v>
      </c>
      <c r="H288" s="22" t="s">
        <v>97</v>
      </c>
      <c r="I288" s="22" t="s">
        <v>97</v>
      </c>
      <c r="J288" s="22" t="s">
        <v>94</v>
      </c>
      <c r="K288" s="22" t="s">
        <v>94</v>
      </c>
      <c r="L288" s="20" t="s">
        <v>101</v>
      </c>
      <c r="M288" s="37" t="str">
        <f t="shared" si="56"/>
        <v>POINT (578487.161 6213652.213)</v>
      </c>
      <c r="N288" s="38" t="str">
        <f t="shared" si="57"/>
        <v>DKANGIOAARHUSKALOE1</v>
      </c>
      <c r="O288" s="38" t="s">
        <v>10</v>
      </c>
      <c r="P288" s="38" t="s">
        <v>1067</v>
      </c>
      <c r="Q288" s="38" t="str">
        <f t="shared" si="58"/>
        <v>DKANGIOAARHUSKALOE1</v>
      </c>
      <c r="R288" s="38" t="s">
        <v>10</v>
      </c>
      <c r="S288" s="38" t="str">
        <f t="shared" si="59"/>
        <v>2015-12-22</v>
      </c>
      <c r="T288" s="38" t="str">
        <f t="shared" si="60"/>
        <v>2021-12-22</v>
      </c>
      <c r="U288" s="38" t="s">
        <v>1068</v>
      </c>
      <c r="V288" s="38" t="s">
        <v>1068</v>
      </c>
      <c r="W288" s="38" t="s">
        <v>1068</v>
      </c>
      <c r="X288" s="38" t="s">
        <v>1068</v>
      </c>
      <c r="Y288" s="38" t="s">
        <v>1069</v>
      </c>
      <c r="Z288" s="38" t="str">
        <f t="shared" si="61"/>
        <v>DKANGIOAARHUSKALOE1</v>
      </c>
      <c r="AA288" s="38" t="str">
        <f t="shared" si="62"/>
        <v>DKANGIOAARHUSKALOE1</v>
      </c>
      <c r="AB288" s="38" t="s">
        <v>1070</v>
      </c>
      <c r="AC288" s="40" t="str">
        <f t="shared" si="63"/>
        <v>2007-06-01</v>
      </c>
      <c r="AD288" s="40" t="str">
        <f t="shared" si="64"/>
        <v>2013-09-30</v>
      </c>
      <c r="AE288" s="41" t="str">
        <f t="shared" si="65"/>
        <v>DKCOAST147</v>
      </c>
      <c r="AF288" s="38" t="s">
        <v>1066</v>
      </c>
      <c r="AG288" s="38" t="s">
        <v>1068</v>
      </c>
      <c r="AH288" s="38" t="s">
        <v>1068</v>
      </c>
      <c r="AI288" s="38" t="str">
        <f t="shared" si="66"/>
        <v>TRUE</v>
      </c>
      <c r="AJ288" s="38" t="str">
        <f t="shared" si="67"/>
        <v>FALSE</v>
      </c>
      <c r="AK288" s="38" t="str">
        <f t="shared" si="68"/>
        <v>FALSE</v>
      </c>
      <c r="AL288" s="38" t="s">
        <v>1071</v>
      </c>
      <c r="AM288" s="38">
        <v>-9999</v>
      </c>
      <c r="AN288" s="38">
        <v>-9999</v>
      </c>
      <c r="AO288" s="38" t="s">
        <v>1072</v>
      </c>
      <c r="AP288" s="39" t="str">
        <f t="shared" si="69"/>
        <v>http://www.miljoeportal.dk/borger/Intro_overfladevand/Sider/default.aspx</v>
      </c>
    </row>
    <row r="289" spans="1:42" ht="15.75" x14ac:dyDescent="0.25">
      <c r="A289" s="13" t="s">
        <v>706</v>
      </c>
      <c r="B289" s="32">
        <v>577707.51331504947</v>
      </c>
      <c r="C289" s="32">
        <v>6217155.9209856708</v>
      </c>
      <c r="D289" s="37" t="s">
        <v>71</v>
      </c>
      <c r="E289" s="18">
        <v>39234</v>
      </c>
      <c r="F289" s="18">
        <v>41547</v>
      </c>
      <c r="G289" s="22" t="s">
        <v>96</v>
      </c>
      <c r="H289" s="22" t="s">
        <v>97</v>
      </c>
      <c r="I289" s="22" t="s">
        <v>97</v>
      </c>
      <c r="J289" s="22" t="s">
        <v>94</v>
      </c>
      <c r="K289" s="22" t="s">
        <v>94</v>
      </c>
      <c r="L289" s="20" t="s">
        <v>101</v>
      </c>
      <c r="M289" s="37" t="str">
        <f t="shared" si="56"/>
        <v>POINT (577707.513 6217155.921)</v>
      </c>
      <c r="N289" s="38" t="str">
        <f t="shared" si="57"/>
        <v>DKANGIOAARHUSKALOE2</v>
      </c>
      <c r="O289" s="38" t="s">
        <v>10</v>
      </c>
      <c r="P289" s="38" t="s">
        <v>1067</v>
      </c>
      <c r="Q289" s="38" t="str">
        <f t="shared" si="58"/>
        <v>DKANGIOAARHUSKALOE2</v>
      </c>
      <c r="R289" s="38" t="s">
        <v>10</v>
      </c>
      <c r="S289" s="38" t="str">
        <f t="shared" si="59"/>
        <v>2015-12-22</v>
      </c>
      <c r="T289" s="38" t="str">
        <f t="shared" si="60"/>
        <v>2021-12-22</v>
      </c>
      <c r="U289" s="38" t="s">
        <v>1068</v>
      </c>
      <c r="V289" s="38" t="s">
        <v>1068</v>
      </c>
      <c r="W289" s="38" t="s">
        <v>1068</v>
      </c>
      <c r="X289" s="38" t="s">
        <v>1068</v>
      </c>
      <c r="Y289" s="38" t="s">
        <v>1069</v>
      </c>
      <c r="Z289" s="38" t="str">
        <f t="shared" si="61"/>
        <v>DKANGIOAARHUSKALOE2</v>
      </c>
      <c r="AA289" s="38" t="str">
        <f t="shared" si="62"/>
        <v>DKANGIOAARHUSKALOE2</v>
      </c>
      <c r="AB289" s="38" t="s">
        <v>1070</v>
      </c>
      <c r="AC289" s="40" t="str">
        <f t="shared" si="63"/>
        <v>2007-06-01</v>
      </c>
      <c r="AD289" s="40" t="str">
        <f t="shared" si="64"/>
        <v>2013-09-30</v>
      </c>
      <c r="AE289" s="41" t="str">
        <f t="shared" si="65"/>
        <v>DKCOAST147</v>
      </c>
      <c r="AF289" s="38" t="s">
        <v>1066</v>
      </c>
      <c r="AG289" s="38" t="s">
        <v>1068</v>
      </c>
      <c r="AH289" s="38" t="s">
        <v>1068</v>
      </c>
      <c r="AI289" s="38" t="str">
        <f t="shared" si="66"/>
        <v>TRUE</v>
      </c>
      <c r="AJ289" s="38" t="str">
        <f t="shared" si="67"/>
        <v>FALSE</v>
      </c>
      <c r="AK289" s="38" t="str">
        <f t="shared" si="68"/>
        <v>FALSE</v>
      </c>
      <c r="AL289" s="38" t="s">
        <v>1071</v>
      </c>
      <c r="AM289" s="38">
        <v>-9999</v>
      </c>
      <c r="AN289" s="38">
        <v>-9999</v>
      </c>
      <c r="AO289" s="38" t="s">
        <v>1072</v>
      </c>
      <c r="AP289" s="39" t="str">
        <f t="shared" si="69"/>
        <v>http://www.miljoeportal.dk/borger/Intro_overfladevand/Sider/default.aspx</v>
      </c>
    </row>
    <row r="290" spans="1:42" ht="15.75" x14ac:dyDescent="0.25">
      <c r="A290" s="13" t="s">
        <v>708</v>
      </c>
      <c r="B290" s="32">
        <v>575804.28691697191</v>
      </c>
      <c r="C290" s="32">
        <v>6220617.4792114515</v>
      </c>
      <c r="D290" s="37" t="s">
        <v>71</v>
      </c>
      <c r="E290" s="18">
        <v>39234</v>
      </c>
      <c r="F290" s="18">
        <v>41547</v>
      </c>
      <c r="G290" s="22" t="s">
        <v>96</v>
      </c>
      <c r="H290" s="22" t="s">
        <v>97</v>
      </c>
      <c r="I290" s="22" t="s">
        <v>97</v>
      </c>
      <c r="J290" s="22" t="s">
        <v>94</v>
      </c>
      <c r="K290" s="22" t="s">
        <v>94</v>
      </c>
      <c r="L290" s="20" t="s">
        <v>101</v>
      </c>
      <c r="M290" s="37" t="str">
        <f t="shared" si="56"/>
        <v>POINT (575804.287 6220617.479)</v>
      </c>
      <c r="N290" s="38" t="str">
        <f t="shared" si="57"/>
        <v>DKANGIOAARHUSKALOE3</v>
      </c>
      <c r="O290" s="38" t="s">
        <v>10</v>
      </c>
      <c r="P290" s="38" t="s">
        <v>1067</v>
      </c>
      <c r="Q290" s="38" t="str">
        <f t="shared" si="58"/>
        <v>DKANGIOAARHUSKALOE3</v>
      </c>
      <c r="R290" s="38" t="s">
        <v>10</v>
      </c>
      <c r="S290" s="38" t="str">
        <f t="shared" si="59"/>
        <v>2015-12-22</v>
      </c>
      <c r="T290" s="38" t="str">
        <f t="shared" si="60"/>
        <v>2021-12-22</v>
      </c>
      <c r="U290" s="38" t="s">
        <v>1068</v>
      </c>
      <c r="V290" s="38" t="s">
        <v>1068</v>
      </c>
      <c r="W290" s="38" t="s">
        <v>1068</v>
      </c>
      <c r="X290" s="38" t="s">
        <v>1068</v>
      </c>
      <c r="Y290" s="38" t="s">
        <v>1069</v>
      </c>
      <c r="Z290" s="38" t="str">
        <f t="shared" si="61"/>
        <v>DKANGIOAARHUSKALOE3</v>
      </c>
      <c r="AA290" s="38" t="str">
        <f t="shared" si="62"/>
        <v>DKANGIOAARHUSKALOE3</v>
      </c>
      <c r="AB290" s="38" t="s">
        <v>1070</v>
      </c>
      <c r="AC290" s="40" t="str">
        <f t="shared" si="63"/>
        <v>2007-06-01</v>
      </c>
      <c r="AD290" s="40" t="str">
        <f t="shared" si="64"/>
        <v>2013-09-30</v>
      </c>
      <c r="AE290" s="41" t="str">
        <f t="shared" si="65"/>
        <v>DKCOAST147</v>
      </c>
      <c r="AF290" s="38" t="s">
        <v>1066</v>
      </c>
      <c r="AG290" s="38" t="s">
        <v>1068</v>
      </c>
      <c r="AH290" s="38" t="s">
        <v>1068</v>
      </c>
      <c r="AI290" s="38" t="str">
        <f t="shared" si="66"/>
        <v>TRUE</v>
      </c>
      <c r="AJ290" s="38" t="str">
        <f t="shared" si="67"/>
        <v>FALSE</v>
      </c>
      <c r="AK290" s="38" t="str">
        <f t="shared" si="68"/>
        <v>FALSE</v>
      </c>
      <c r="AL290" s="38" t="s">
        <v>1071</v>
      </c>
      <c r="AM290" s="38">
        <v>-9999</v>
      </c>
      <c r="AN290" s="38">
        <v>-9999</v>
      </c>
      <c r="AO290" s="38" t="s">
        <v>1072</v>
      </c>
      <c r="AP290" s="39" t="str">
        <f t="shared" si="69"/>
        <v>http://www.miljoeportal.dk/borger/Intro_overfladevand/Sider/default.aspx</v>
      </c>
    </row>
    <row r="291" spans="1:42" ht="15.75" x14ac:dyDescent="0.25">
      <c r="A291" s="13" t="s">
        <v>710</v>
      </c>
      <c r="B291" s="32">
        <v>579640.52007411572</v>
      </c>
      <c r="C291" s="32">
        <v>6229326.0851196917</v>
      </c>
      <c r="D291" s="37" t="s">
        <v>71</v>
      </c>
      <c r="E291" s="18">
        <v>39234</v>
      </c>
      <c r="F291" s="18">
        <v>41547</v>
      </c>
      <c r="G291" s="22" t="s">
        <v>96</v>
      </c>
      <c r="H291" s="22" t="s">
        <v>97</v>
      </c>
      <c r="I291" s="22" t="s">
        <v>97</v>
      </c>
      <c r="J291" s="22" t="s">
        <v>94</v>
      </c>
      <c r="K291" s="22" t="s">
        <v>94</v>
      </c>
      <c r="L291" s="20" t="s">
        <v>101</v>
      </c>
      <c r="M291" s="37" t="str">
        <f t="shared" si="56"/>
        <v>POINT (579640.52 6229326.085)</v>
      </c>
      <c r="N291" s="38" t="str">
        <f t="shared" si="57"/>
        <v>DKANGIOAARHUSKALOE5</v>
      </c>
      <c r="O291" s="38" t="s">
        <v>10</v>
      </c>
      <c r="P291" s="38" t="s">
        <v>1067</v>
      </c>
      <c r="Q291" s="38" t="str">
        <f t="shared" si="58"/>
        <v>DKANGIOAARHUSKALOE5</v>
      </c>
      <c r="R291" s="38" t="s">
        <v>10</v>
      </c>
      <c r="S291" s="38" t="str">
        <f t="shared" si="59"/>
        <v>2015-12-22</v>
      </c>
      <c r="T291" s="38" t="str">
        <f t="shared" si="60"/>
        <v>2021-12-22</v>
      </c>
      <c r="U291" s="38" t="s">
        <v>1068</v>
      </c>
      <c r="V291" s="38" t="s">
        <v>1068</v>
      </c>
      <c r="W291" s="38" t="s">
        <v>1068</v>
      </c>
      <c r="X291" s="38" t="s">
        <v>1068</v>
      </c>
      <c r="Y291" s="38" t="s">
        <v>1069</v>
      </c>
      <c r="Z291" s="38" t="str">
        <f t="shared" si="61"/>
        <v>DKANGIOAARHUSKALOE5</v>
      </c>
      <c r="AA291" s="38" t="str">
        <f t="shared" si="62"/>
        <v>DKANGIOAARHUSKALOE5</v>
      </c>
      <c r="AB291" s="38" t="s">
        <v>1070</v>
      </c>
      <c r="AC291" s="40" t="str">
        <f t="shared" si="63"/>
        <v>2007-06-01</v>
      </c>
      <c r="AD291" s="40" t="str">
        <f t="shared" si="64"/>
        <v>2013-09-30</v>
      </c>
      <c r="AE291" s="41" t="str">
        <f t="shared" si="65"/>
        <v>DKCOAST147</v>
      </c>
      <c r="AF291" s="38" t="s">
        <v>1066</v>
      </c>
      <c r="AG291" s="38" t="s">
        <v>1068</v>
      </c>
      <c r="AH291" s="38" t="s">
        <v>1068</v>
      </c>
      <c r="AI291" s="38" t="str">
        <f t="shared" si="66"/>
        <v>TRUE</v>
      </c>
      <c r="AJ291" s="38" t="str">
        <f t="shared" si="67"/>
        <v>FALSE</v>
      </c>
      <c r="AK291" s="38" t="str">
        <f t="shared" si="68"/>
        <v>FALSE</v>
      </c>
      <c r="AL291" s="38" t="s">
        <v>1071</v>
      </c>
      <c r="AM291" s="38">
        <v>-9999</v>
      </c>
      <c r="AN291" s="38">
        <v>-9999</v>
      </c>
      <c r="AO291" s="38" t="s">
        <v>1072</v>
      </c>
      <c r="AP291" s="39" t="str">
        <f t="shared" si="69"/>
        <v>http://www.miljoeportal.dk/borger/Intro_overfladevand/Sider/default.aspx</v>
      </c>
    </row>
    <row r="292" spans="1:42" ht="15.75" x14ac:dyDescent="0.25">
      <c r="A292" s="13" t="s">
        <v>712</v>
      </c>
      <c r="B292" s="32">
        <v>583507.06248580222</v>
      </c>
      <c r="C292" s="32">
        <v>6235656.7378936103</v>
      </c>
      <c r="D292" s="37" t="s">
        <v>71</v>
      </c>
      <c r="E292" s="18">
        <v>39234</v>
      </c>
      <c r="F292" s="18">
        <v>41547</v>
      </c>
      <c r="G292" s="22" t="s">
        <v>96</v>
      </c>
      <c r="H292" s="22" t="s">
        <v>97</v>
      </c>
      <c r="I292" s="22" t="s">
        <v>97</v>
      </c>
      <c r="J292" s="22" t="s">
        <v>94</v>
      </c>
      <c r="K292" s="22" t="s">
        <v>94</v>
      </c>
      <c r="L292" s="20" t="s">
        <v>101</v>
      </c>
      <c r="M292" s="37" t="str">
        <f t="shared" si="56"/>
        <v>POINT (583507.062 6235656.738)</v>
      </c>
      <c r="N292" s="38" t="str">
        <f t="shared" si="57"/>
        <v>DKANGIOAARHUSKALOE17</v>
      </c>
      <c r="O292" s="38" t="s">
        <v>10</v>
      </c>
      <c r="P292" s="38" t="s">
        <v>1067</v>
      </c>
      <c r="Q292" s="38" t="str">
        <f t="shared" si="58"/>
        <v>DKANGIOAARHUSKALOE17</v>
      </c>
      <c r="R292" s="38" t="s">
        <v>10</v>
      </c>
      <c r="S292" s="38" t="str">
        <f t="shared" si="59"/>
        <v>2015-12-22</v>
      </c>
      <c r="T292" s="38" t="str">
        <f t="shared" si="60"/>
        <v>2021-12-22</v>
      </c>
      <c r="U292" s="38" t="s">
        <v>1068</v>
      </c>
      <c r="V292" s="38" t="s">
        <v>1068</v>
      </c>
      <c r="W292" s="38" t="s">
        <v>1068</v>
      </c>
      <c r="X292" s="38" t="s">
        <v>1068</v>
      </c>
      <c r="Y292" s="38" t="s">
        <v>1069</v>
      </c>
      <c r="Z292" s="38" t="str">
        <f t="shared" si="61"/>
        <v>DKANGIOAARHUSKALOE17</v>
      </c>
      <c r="AA292" s="38" t="str">
        <f t="shared" si="62"/>
        <v>DKANGIOAARHUSKALOE17</v>
      </c>
      <c r="AB292" s="38" t="s">
        <v>1070</v>
      </c>
      <c r="AC292" s="40" t="str">
        <f t="shared" si="63"/>
        <v>2007-06-01</v>
      </c>
      <c r="AD292" s="40" t="str">
        <f t="shared" si="64"/>
        <v>2013-09-30</v>
      </c>
      <c r="AE292" s="41" t="str">
        <f t="shared" si="65"/>
        <v>DKCOAST147</v>
      </c>
      <c r="AF292" s="38" t="s">
        <v>1066</v>
      </c>
      <c r="AG292" s="38" t="s">
        <v>1068</v>
      </c>
      <c r="AH292" s="38" t="s">
        <v>1068</v>
      </c>
      <c r="AI292" s="38" t="str">
        <f t="shared" si="66"/>
        <v>TRUE</v>
      </c>
      <c r="AJ292" s="38" t="str">
        <f t="shared" si="67"/>
        <v>FALSE</v>
      </c>
      <c r="AK292" s="38" t="str">
        <f t="shared" si="68"/>
        <v>FALSE</v>
      </c>
      <c r="AL292" s="38" t="s">
        <v>1071</v>
      </c>
      <c r="AM292" s="38">
        <v>-9999</v>
      </c>
      <c r="AN292" s="38">
        <v>-9999</v>
      </c>
      <c r="AO292" s="38" t="s">
        <v>1072</v>
      </c>
      <c r="AP292" s="39" t="str">
        <f t="shared" si="69"/>
        <v>http://www.miljoeportal.dk/borger/Intro_overfladevand/Sider/default.aspx</v>
      </c>
    </row>
    <row r="293" spans="1:42" ht="15.75" x14ac:dyDescent="0.25">
      <c r="A293" s="13" t="s">
        <v>714</v>
      </c>
      <c r="B293" s="32">
        <v>576795.07718797307</v>
      </c>
      <c r="C293" s="32">
        <v>6219109.9536202159</v>
      </c>
      <c r="D293" s="37" t="s">
        <v>71</v>
      </c>
      <c r="E293" s="18">
        <v>39234</v>
      </c>
      <c r="F293" s="18">
        <v>41547</v>
      </c>
      <c r="G293" s="22" t="s">
        <v>96</v>
      </c>
      <c r="H293" s="22" t="s">
        <v>97</v>
      </c>
      <c r="I293" s="22" t="s">
        <v>97</v>
      </c>
      <c r="J293" s="22" t="s">
        <v>94</v>
      </c>
      <c r="K293" s="22" t="s">
        <v>94</v>
      </c>
      <c r="L293" s="20" t="s">
        <v>101</v>
      </c>
      <c r="M293" s="37" t="str">
        <f t="shared" si="56"/>
        <v>POINT (576795.077 6219109.954)</v>
      </c>
      <c r="N293" s="38" t="str">
        <f t="shared" si="57"/>
        <v>DKANGIOAARHUSKALOE20</v>
      </c>
      <c r="O293" s="38" t="s">
        <v>10</v>
      </c>
      <c r="P293" s="38" t="s">
        <v>1067</v>
      </c>
      <c r="Q293" s="38" t="str">
        <f t="shared" si="58"/>
        <v>DKANGIOAARHUSKALOE20</v>
      </c>
      <c r="R293" s="38" t="s">
        <v>10</v>
      </c>
      <c r="S293" s="38" t="str">
        <f t="shared" si="59"/>
        <v>2015-12-22</v>
      </c>
      <c r="T293" s="38" t="str">
        <f t="shared" si="60"/>
        <v>2021-12-22</v>
      </c>
      <c r="U293" s="38" t="s">
        <v>1068</v>
      </c>
      <c r="V293" s="38" t="s">
        <v>1068</v>
      </c>
      <c r="W293" s="38" t="s">
        <v>1068</v>
      </c>
      <c r="X293" s="38" t="s">
        <v>1068</v>
      </c>
      <c r="Y293" s="38" t="s">
        <v>1069</v>
      </c>
      <c r="Z293" s="38" t="str">
        <f t="shared" si="61"/>
        <v>DKANGIOAARHUSKALOE20</v>
      </c>
      <c r="AA293" s="38" t="str">
        <f t="shared" si="62"/>
        <v>DKANGIOAARHUSKALOE20</v>
      </c>
      <c r="AB293" s="38" t="s">
        <v>1070</v>
      </c>
      <c r="AC293" s="40" t="str">
        <f t="shared" si="63"/>
        <v>2007-06-01</v>
      </c>
      <c r="AD293" s="40" t="str">
        <f t="shared" si="64"/>
        <v>2013-09-30</v>
      </c>
      <c r="AE293" s="41" t="str">
        <f t="shared" si="65"/>
        <v>DKCOAST147</v>
      </c>
      <c r="AF293" s="38" t="s">
        <v>1066</v>
      </c>
      <c r="AG293" s="38" t="s">
        <v>1068</v>
      </c>
      <c r="AH293" s="38" t="s">
        <v>1068</v>
      </c>
      <c r="AI293" s="38" t="str">
        <f t="shared" si="66"/>
        <v>TRUE</v>
      </c>
      <c r="AJ293" s="38" t="str">
        <f t="shared" si="67"/>
        <v>FALSE</v>
      </c>
      <c r="AK293" s="38" t="str">
        <f t="shared" si="68"/>
        <v>FALSE</v>
      </c>
      <c r="AL293" s="38" t="s">
        <v>1071</v>
      </c>
      <c r="AM293" s="38">
        <v>-9999</v>
      </c>
      <c r="AN293" s="38">
        <v>-9999</v>
      </c>
      <c r="AO293" s="38" t="s">
        <v>1072</v>
      </c>
      <c r="AP293" s="39" t="str">
        <f t="shared" si="69"/>
        <v>http://www.miljoeportal.dk/borger/Intro_overfladevand/Sider/default.aspx</v>
      </c>
    </row>
    <row r="294" spans="1:42" ht="15.75" x14ac:dyDescent="0.25">
      <c r="A294" s="13" t="s">
        <v>716</v>
      </c>
      <c r="B294" s="32">
        <v>628502.38444087538</v>
      </c>
      <c r="C294" s="32">
        <v>6344629.7498490894</v>
      </c>
      <c r="D294" s="37" t="s">
        <v>72</v>
      </c>
      <c r="E294" s="18">
        <v>39234</v>
      </c>
      <c r="F294" s="18">
        <v>41547</v>
      </c>
      <c r="G294" s="22" t="s">
        <v>96</v>
      </c>
      <c r="H294" s="22" t="s">
        <v>97</v>
      </c>
      <c r="I294" s="22" t="s">
        <v>97</v>
      </c>
      <c r="J294" s="22" t="s">
        <v>94</v>
      </c>
      <c r="K294" s="22" t="s">
        <v>94</v>
      </c>
      <c r="L294" s="20" t="s">
        <v>101</v>
      </c>
      <c r="M294" s="37" t="str">
        <f t="shared" si="56"/>
        <v>POINT (628502.384 6344629.75)</v>
      </c>
      <c r="N294" s="38" t="str">
        <f t="shared" si="57"/>
        <v>DKANGIOLAESOESYDI</v>
      </c>
      <c r="O294" s="38" t="s">
        <v>10</v>
      </c>
      <c r="P294" s="38" t="s">
        <v>1067</v>
      </c>
      <c r="Q294" s="38" t="str">
        <f t="shared" si="58"/>
        <v>DKANGIOLAESOESYDI</v>
      </c>
      <c r="R294" s="38" t="s">
        <v>10</v>
      </c>
      <c r="S294" s="38" t="str">
        <f t="shared" si="59"/>
        <v>2015-12-22</v>
      </c>
      <c r="T294" s="38" t="str">
        <f t="shared" si="60"/>
        <v>2021-12-22</v>
      </c>
      <c r="U294" s="38" t="s">
        <v>1068</v>
      </c>
      <c r="V294" s="38" t="s">
        <v>1068</v>
      </c>
      <c r="W294" s="38" t="s">
        <v>1068</v>
      </c>
      <c r="X294" s="38" t="s">
        <v>1068</v>
      </c>
      <c r="Y294" s="38" t="s">
        <v>1069</v>
      </c>
      <c r="Z294" s="38" t="str">
        <f t="shared" si="61"/>
        <v>DKANGIOLAESOESYDI</v>
      </c>
      <c r="AA294" s="38" t="str">
        <f t="shared" si="62"/>
        <v>DKANGIOLAESOESYDI</v>
      </c>
      <c r="AB294" s="38" t="s">
        <v>1070</v>
      </c>
      <c r="AC294" s="40" t="str">
        <f t="shared" si="63"/>
        <v>2007-06-01</v>
      </c>
      <c r="AD294" s="40" t="str">
        <f t="shared" si="64"/>
        <v>2013-09-30</v>
      </c>
      <c r="AE294" s="41" t="str">
        <f t="shared" si="65"/>
        <v>DKCOAST154</v>
      </c>
      <c r="AF294" s="38" t="s">
        <v>1066</v>
      </c>
      <c r="AG294" s="38" t="s">
        <v>1068</v>
      </c>
      <c r="AH294" s="38" t="s">
        <v>1068</v>
      </c>
      <c r="AI294" s="38" t="str">
        <f t="shared" si="66"/>
        <v>TRUE</v>
      </c>
      <c r="AJ294" s="38" t="str">
        <f t="shared" si="67"/>
        <v>FALSE</v>
      </c>
      <c r="AK294" s="38" t="str">
        <f t="shared" si="68"/>
        <v>FALSE</v>
      </c>
      <c r="AL294" s="38" t="s">
        <v>1071</v>
      </c>
      <c r="AM294" s="38">
        <v>-9999</v>
      </c>
      <c r="AN294" s="38">
        <v>-9999</v>
      </c>
      <c r="AO294" s="38" t="s">
        <v>1072</v>
      </c>
      <c r="AP294" s="39" t="str">
        <f t="shared" si="69"/>
        <v>http://www.miljoeportal.dk/borger/Intro_overfladevand/Sider/default.aspx</v>
      </c>
    </row>
    <row r="295" spans="1:42" ht="15.75" x14ac:dyDescent="0.25">
      <c r="A295" s="13" t="s">
        <v>718</v>
      </c>
      <c r="B295" s="32">
        <v>627198.66003001621</v>
      </c>
      <c r="C295" s="32">
        <v>6343219.0448873788</v>
      </c>
      <c r="D295" s="37" t="s">
        <v>72</v>
      </c>
      <c r="E295" s="18">
        <v>39234</v>
      </c>
      <c r="F295" s="18">
        <v>41547</v>
      </c>
      <c r="G295" s="22" t="s">
        <v>96</v>
      </c>
      <c r="H295" s="22" t="s">
        <v>97</v>
      </c>
      <c r="I295" s="22" t="s">
        <v>97</v>
      </c>
      <c r="J295" s="22" t="s">
        <v>94</v>
      </c>
      <c r="K295" s="22" t="s">
        <v>94</v>
      </c>
      <c r="L295" s="20" t="s">
        <v>101</v>
      </c>
      <c r="M295" s="37" t="str">
        <f t="shared" si="56"/>
        <v>POINT (627198.66 6343219.045)</v>
      </c>
      <c r="N295" s="38" t="str">
        <f t="shared" si="57"/>
        <v>DKANGIOLAESOESYDII</v>
      </c>
      <c r="O295" s="38" t="s">
        <v>10</v>
      </c>
      <c r="P295" s="38" t="s">
        <v>1067</v>
      </c>
      <c r="Q295" s="38" t="str">
        <f t="shared" si="58"/>
        <v>DKANGIOLAESOESYDII</v>
      </c>
      <c r="R295" s="38" t="s">
        <v>10</v>
      </c>
      <c r="S295" s="38" t="str">
        <f t="shared" si="59"/>
        <v>2015-12-22</v>
      </c>
      <c r="T295" s="38" t="str">
        <f t="shared" si="60"/>
        <v>2021-12-22</v>
      </c>
      <c r="U295" s="38" t="s">
        <v>1068</v>
      </c>
      <c r="V295" s="38" t="s">
        <v>1068</v>
      </c>
      <c r="W295" s="38" t="s">
        <v>1068</v>
      </c>
      <c r="X295" s="38" t="s">
        <v>1068</v>
      </c>
      <c r="Y295" s="38" t="s">
        <v>1069</v>
      </c>
      <c r="Z295" s="38" t="str">
        <f t="shared" si="61"/>
        <v>DKANGIOLAESOESYDII</v>
      </c>
      <c r="AA295" s="38" t="str">
        <f t="shared" si="62"/>
        <v>DKANGIOLAESOESYDII</v>
      </c>
      <c r="AB295" s="38" t="s">
        <v>1070</v>
      </c>
      <c r="AC295" s="40" t="str">
        <f t="shared" si="63"/>
        <v>2007-06-01</v>
      </c>
      <c r="AD295" s="40" t="str">
        <f t="shared" si="64"/>
        <v>2013-09-30</v>
      </c>
      <c r="AE295" s="41" t="str">
        <f t="shared" si="65"/>
        <v>DKCOAST154</v>
      </c>
      <c r="AF295" s="38" t="s">
        <v>1066</v>
      </c>
      <c r="AG295" s="38" t="s">
        <v>1068</v>
      </c>
      <c r="AH295" s="38" t="s">
        <v>1068</v>
      </c>
      <c r="AI295" s="38" t="str">
        <f t="shared" si="66"/>
        <v>TRUE</v>
      </c>
      <c r="AJ295" s="38" t="str">
        <f t="shared" si="67"/>
        <v>FALSE</v>
      </c>
      <c r="AK295" s="38" t="str">
        <f t="shared" si="68"/>
        <v>FALSE</v>
      </c>
      <c r="AL295" s="38" t="s">
        <v>1071</v>
      </c>
      <c r="AM295" s="38">
        <v>-9999</v>
      </c>
      <c r="AN295" s="38">
        <v>-9999</v>
      </c>
      <c r="AO295" s="38" t="s">
        <v>1072</v>
      </c>
      <c r="AP295" s="39" t="str">
        <f t="shared" si="69"/>
        <v>http://www.miljoeportal.dk/borger/Intro_overfladevand/Sider/default.aspx</v>
      </c>
    </row>
    <row r="296" spans="1:42" ht="15.75" x14ac:dyDescent="0.25">
      <c r="A296" s="13" t="s">
        <v>720</v>
      </c>
      <c r="B296" s="32">
        <v>616209.44765176787</v>
      </c>
      <c r="C296" s="32">
        <v>6356092.7587197246</v>
      </c>
      <c r="D296" s="37" t="s">
        <v>72</v>
      </c>
      <c r="E296" s="18">
        <v>40695</v>
      </c>
      <c r="F296" s="18">
        <v>41547</v>
      </c>
      <c r="G296" s="22" t="s">
        <v>96</v>
      </c>
      <c r="H296" s="22" t="s">
        <v>97</v>
      </c>
      <c r="I296" s="22" t="s">
        <v>97</v>
      </c>
      <c r="J296" s="22" t="s">
        <v>94</v>
      </c>
      <c r="K296" s="22" t="s">
        <v>94</v>
      </c>
      <c r="L296" s="20" t="s">
        <v>101</v>
      </c>
      <c r="M296" s="37" t="str">
        <f t="shared" si="56"/>
        <v>POINT (616209.448 6356092.759)</v>
      </c>
      <c r="N296" s="38" t="str">
        <f t="shared" si="57"/>
        <v>DKANGIOROENNERREV</v>
      </c>
      <c r="O296" s="38" t="s">
        <v>10</v>
      </c>
      <c r="P296" s="38" t="s">
        <v>1067</v>
      </c>
      <c r="Q296" s="38" t="str">
        <f t="shared" si="58"/>
        <v>DKANGIOROENNERREV</v>
      </c>
      <c r="R296" s="38" t="s">
        <v>10</v>
      </c>
      <c r="S296" s="38" t="str">
        <f t="shared" si="59"/>
        <v>2015-12-22</v>
      </c>
      <c r="T296" s="38" t="str">
        <f t="shared" si="60"/>
        <v>2021-12-22</v>
      </c>
      <c r="U296" s="38" t="s">
        <v>1068</v>
      </c>
      <c r="V296" s="38" t="s">
        <v>1068</v>
      </c>
      <c r="W296" s="38" t="s">
        <v>1068</v>
      </c>
      <c r="X296" s="38" t="s">
        <v>1068</v>
      </c>
      <c r="Y296" s="38" t="s">
        <v>1069</v>
      </c>
      <c r="Z296" s="38" t="str">
        <f t="shared" si="61"/>
        <v>DKANGIOROENNERREV</v>
      </c>
      <c r="AA296" s="38" t="str">
        <f t="shared" si="62"/>
        <v>DKANGIOROENNERREV</v>
      </c>
      <c r="AB296" s="38" t="s">
        <v>1070</v>
      </c>
      <c r="AC296" s="40" t="str">
        <f t="shared" si="63"/>
        <v>2011-06-01</v>
      </c>
      <c r="AD296" s="40" t="str">
        <f t="shared" si="64"/>
        <v>2013-09-30</v>
      </c>
      <c r="AE296" s="41" t="str">
        <f t="shared" si="65"/>
        <v>DKCOAST154</v>
      </c>
      <c r="AF296" s="38" t="s">
        <v>1066</v>
      </c>
      <c r="AG296" s="38" t="s">
        <v>1068</v>
      </c>
      <c r="AH296" s="38" t="s">
        <v>1068</v>
      </c>
      <c r="AI296" s="38" t="str">
        <f t="shared" si="66"/>
        <v>TRUE</v>
      </c>
      <c r="AJ296" s="38" t="str">
        <f t="shared" si="67"/>
        <v>FALSE</v>
      </c>
      <c r="AK296" s="38" t="str">
        <f t="shared" si="68"/>
        <v>FALSE</v>
      </c>
      <c r="AL296" s="38" t="s">
        <v>1071</v>
      </c>
      <c r="AM296" s="38">
        <v>-9999</v>
      </c>
      <c r="AN296" s="38">
        <v>-9999</v>
      </c>
      <c r="AO296" s="38" t="s">
        <v>1072</v>
      </c>
      <c r="AP296" s="39" t="str">
        <f t="shared" si="69"/>
        <v>http://www.miljoeportal.dk/borger/Intro_overfladevand/Sider/default.aspx</v>
      </c>
    </row>
    <row r="297" spans="1:42" ht="15.75" x14ac:dyDescent="0.25">
      <c r="A297" s="13" t="s">
        <v>722</v>
      </c>
      <c r="B297" s="32">
        <v>474176.68935481389</v>
      </c>
      <c r="C297" s="32">
        <v>6280743.4118967205</v>
      </c>
      <c r="D297" s="37" t="s">
        <v>73</v>
      </c>
      <c r="E297" s="18">
        <v>39234</v>
      </c>
      <c r="F297" s="18">
        <v>41547</v>
      </c>
      <c r="G297" s="22" t="s">
        <v>96</v>
      </c>
      <c r="H297" s="22" t="s">
        <v>97</v>
      </c>
      <c r="I297" s="22" t="s">
        <v>97</v>
      </c>
      <c r="J297" s="22" t="s">
        <v>94</v>
      </c>
      <c r="K297" s="22" t="s">
        <v>94</v>
      </c>
      <c r="L297" s="20" t="s">
        <v>101</v>
      </c>
      <c r="M297" s="37" t="str">
        <f t="shared" si="56"/>
        <v>POINT (474176.689 6280743.412)</v>
      </c>
      <c r="N297" s="38" t="str">
        <f t="shared" si="57"/>
        <v>DKANGIOLIMHINDSELS</v>
      </c>
      <c r="O297" s="38" t="s">
        <v>10</v>
      </c>
      <c r="P297" s="38" t="s">
        <v>1067</v>
      </c>
      <c r="Q297" s="38" t="str">
        <f t="shared" si="58"/>
        <v>DKANGIOLIMHINDSELS</v>
      </c>
      <c r="R297" s="38" t="s">
        <v>10</v>
      </c>
      <c r="S297" s="38" t="str">
        <f t="shared" si="59"/>
        <v>2015-12-22</v>
      </c>
      <c r="T297" s="38" t="str">
        <f t="shared" si="60"/>
        <v>2021-12-22</v>
      </c>
      <c r="U297" s="38" t="s">
        <v>1068</v>
      </c>
      <c r="V297" s="38" t="s">
        <v>1068</v>
      </c>
      <c r="W297" s="38" t="s">
        <v>1068</v>
      </c>
      <c r="X297" s="38" t="s">
        <v>1068</v>
      </c>
      <c r="Y297" s="38" t="s">
        <v>1069</v>
      </c>
      <c r="Z297" s="38" t="str">
        <f t="shared" si="61"/>
        <v>DKANGIOLIMHINDSELS</v>
      </c>
      <c r="AA297" s="38" t="str">
        <f t="shared" si="62"/>
        <v>DKANGIOLIMHINDSELS</v>
      </c>
      <c r="AB297" s="38" t="s">
        <v>1070</v>
      </c>
      <c r="AC297" s="40" t="str">
        <f t="shared" si="63"/>
        <v>2007-06-01</v>
      </c>
      <c r="AD297" s="40" t="str">
        <f t="shared" si="64"/>
        <v>2013-09-30</v>
      </c>
      <c r="AE297" s="41" t="str">
        <f t="shared" si="65"/>
        <v>DKCOAST156</v>
      </c>
      <c r="AF297" s="38" t="s">
        <v>1066</v>
      </c>
      <c r="AG297" s="38" t="s">
        <v>1068</v>
      </c>
      <c r="AH297" s="38" t="s">
        <v>1068</v>
      </c>
      <c r="AI297" s="38" t="str">
        <f t="shared" si="66"/>
        <v>TRUE</v>
      </c>
      <c r="AJ297" s="38" t="str">
        <f t="shared" si="67"/>
        <v>FALSE</v>
      </c>
      <c r="AK297" s="38" t="str">
        <f t="shared" si="68"/>
        <v>FALSE</v>
      </c>
      <c r="AL297" s="38" t="s">
        <v>1071</v>
      </c>
      <c r="AM297" s="38">
        <v>-9999</v>
      </c>
      <c r="AN297" s="38">
        <v>-9999</v>
      </c>
      <c r="AO297" s="38" t="s">
        <v>1072</v>
      </c>
      <c r="AP297" s="39" t="str">
        <f t="shared" si="69"/>
        <v>http://www.miljoeportal.dk/borger/Intro_overfladevand/Sider/default.aspx</v>
      </c>
    </row>
    <row r="298" spans="1:42" ht="15.75" x14ac:dyDescent="0.25">
      <c r="A298" s="13" t="s">
        <v>724</v>
      </c>
      <c r="B298" s="32">
        <v>477105.7438358955</v>
      </c>
      <c r="C298" s="32">
        <v>6281906.3333577458</v>
      </c>
      <c r="D298" s="37" t="s">
        <v>73</v>
      </c>
      <c r="E298" s="18">
        <v>39234</v>
      </c>
      <c r="F298" s="18">
        <v>41547</v>
      </c>
      <c r="G298" s="22" t="s">
        <v>96</v>
      </c>
      <c r="H298" s="22" t="s">
        <v>97</v>
      </c>
      <c r="I298" s="22" t="s">
        <v>97</v>
      </c>
      <c r="J298" s="22" t="s">
        <v>94</v>
      </c>
      <c r="K298" s="22" t="s">
        <v>94</v>
      </c>
      <c r="L298" s="20" t="s">
        <v>101</v>
      </c>
      <c r="M298" s="37" t="str">
        <f t="shared" si="56"/>
        <v>POINT (477105.744 6281906.333)</v>
      </c>
      <c r="N298" s="38" t="str">
        <f t="shared" si="57"/>
        <v>DKANGIOLIMROTHOLME</v>
      </c>
      <c r="O298" s="38" t="s">
        <v>10</v>
      </c>
      <c r="P298" s="38" t="s">
        <v>1067</v>
      </c>
      <c r="Q298" s="38" t="str">
        <f t="shared" si="58"/>
        <v>DKANGIOLIMROTHOLME</v>
      </c>
      <c r="R298" s="38" t="s">
        <v>10</v>
      </c>
      <c r="S298" s="38" t="str">
        <f t="shared" si="59"/>
        <v>2015-12-22</v>
      </c>
      <c r="T298" s="38" t="str">
        <f t="shared" si="60"/>
        <v>2021-12-22</v>
      </c>
      <c r="U298" s="38" t="s">
        <v>1068</v>
      </c>
      <c r="V298" s="38" t="s">
        <v>1068</v>
      </c>
      <c r="W298" s="38" t="s">
        <v>1068</v>
      </c>
      <c r="X298" s="38" t="s">
        <v>1068</v>
      </c>
      <c r="Y298" s="38" t="s">
        <v>1069</v>
      </c>
      <c r="Z298" s="38" t="str">
        <f t="shared" si="61"/>
        <v>DKANGIOLIMROTHOLME</v>
      </c>
      <c r="AA298" s="38" t="str">
        <f t="shared" si="62"/>
        <v>DKANGIOLIMROTHOLME</v>
      </c>
      <c r="AB298" s="38" t="s">
        <v>1070</v>
      </c>
      <c r="AC298" s="40" t="str">
        <f t="shared" si="63"/>
        <v>2007-06-01</v>
      </c>
      <c r="AD298" s="40" t="str">
        <f t="shared" si="64"/>
        <v>2013-09-30</v>
      </c>
      <c r="AE298" s="41" t="str">
        <f t="shared" si="65"/>
        <v>DKCOAST156</v>
      </c>
      <c r="AF298" s="38" t="s">
        <v>1066</v>
      </c>
      <c r="AG298" s="38" t="s">
        <v>1068</v>
      </c>
      <c r="AH298" s="38" t="s">
        <v>1068</v>
      </c>
      <c r="AI298" s="38" t="str">
        <f t="shared" si="66"/>
        <v>TRUE</v>
      </c>
      <c r="AJ298" s="38" t="str">
        <f t="shared" si="67"/>
        <v>FALSE</v>
      </c>
      <c r="AK298" s="38" t="str">
        <f t="shared" si="68"/>
        <v>FALSE</v>
      </c>
      <c r="AL298" s="38" t="s">
        <v>1071</v>
      </c>
      <c r="AM298" s="38">
        <v>-9999</v>
      </c>
      <c r="AN298" s="38">
        <v>-9999</v>
      </c>
      <c r="AO298" s="38" t="s">
        <v>1072</v>
      </c>
      <c r="AP298" s="39" t="str">
        <f t="shared" si="69"/>
        <v>http://www.miljoeportal.dk/borger/Intro_overfladevand/Sider/default.aspx</v>
      </c>
    </row>
    <row r="299" spans="1:42" ht="15.75" x14ac:dyDescent="0.25">
      <c r="A299" s="13" t="s">
        <v>726</v>
      </c>
      <c r="B299" s="32">
        <v>476980.8392413251</v>
      </c>
      <c r="C299" s="32">
        <v>6283932.8975157151</v>
      </c>
      <c r="D299" s="37" t="s">
        <v>73</v>
      </c>
      <c r="E299" s="18">
        <v>39234</v>
      </c>
      <c r="F299" s="18">
        <v>40086</v>
      </c>
      <c r="G299" s="22" t="s">
        <v>96</v>
      </c>
      <c r="H299" s="22" t="s">
        <v>97</v>
      </c>
      <c r="I299" s="22" t="s">
        <v>97</v>
      </c>
      <c r="J299" s="22" t="s">
        <v>94</v>
      </c>
      <c r="K299" s="22" t="s">
        <v>94</v>
      </c>
      <c r="L299" s="20" t="s">
        <v>101</v>
      </c>
      <c r="M299" s="37" t="str">
        <f t="shared" si="56"/>
        <v>POINT (476980.839 6283932.898)</v>
      </c>
      <c r="N299" s="38" t="str">
        <f t="shared" si="57"/>
        <v>DKANGIOLIMVESTERASSELS</v>
      </c>
      <c r="O299" s="38" t="s">
        <v>10</v>
      </c>
      <c r="P299" s="38" t="s">
        <v>1067</v>
      </c>
      <c r="Q299" s="38" t="str">
        <f t="shared" si="58"/>
        <v>DKANGIOLIMVESTERASSELS</v>
      </c>
      <c r="R299" s="38" t="s">
        <v>10</v>
      </c>
      <c r="S299" s="38" t="str">
        <f t="shared" si="59"/>
        <v>2015-12-22</v>
      </c>
      <c r="T299" s="38" t="str">
        <f t="shared" si="60"/>
        <v>2021-12-22</v>
      </c>
      <c r="U299" s="38" t="s">
        <v>1068</v>
      </c>
      <c r="V299" s="38" t="s">
        <v>1068</v>
      </c>
      <c r="W299" s="38" t="s">
        <v>1068</v>
      </c>
      <c r="X299" s="38" t="s">
        <v>1068</v>
      </c>
      <c r="Y299" s="38" t="s">
        <v>1069</v>
      </c>
      <c r="Z299" s="38" t="str">
        <f t="shared" si="61"/>
        <v>DKANGIOLIMVESTERASSELS</v>
      </c>
      <c r="AA299" s="38" t="str">
        <f t="shared" si="62"/>
        <v>DKANGIOLIMVESTERASSELS</v>
      </c>
      <c r="AB299" s="38" t="s">
        <v>1070</v>
      </c>
      <c r="AC299" s="40" t="str">
        <f t="shared" si="63"/>
        <v>2007-06-01</v>
      </c>
      <c r="AD299" s="40" t="str">
        <f t="shared" si="64"/>
        <v>2009-09-30</v>
      </c>
      <c r="AE299" s="41" t="str">
        <f t="shared" si="65"/>
        <v>DKCOAST156</v>
      </c>
      <c r="AF299" s="38" t="s">
        <v>1066</v>
      </c>
      <c r="AG299" s="38" t="s">
        <v>1068</v>
      </c>
      <c r="AH299" s="38" t="s">
        <v>1068</v>
      </c>
      <c r="AI299" s="38" t="str">
        <f t="shared" si="66"/>
        <v>TRUE</v>
      </c>
      <c r="AJ299" s="38" t="str">
        <f t="shared" si="67"/>
        <v>FALSE</v>
      </c>
      <c r="AK299" s="38" t="str">
        <f t="shared" si="68"/>
        <v>FALSE</v>
      </c>
      <c r="AL299" s="38" t="s">
        <v>1071</v>
      </c>
      <c r="AM299" s="38">
        <v>-9999</v>
      </c>
      <c r="AN299" s="38">
        <v>-9999</v>
      </c>
      <c r="AO299" s="38" t="s">
        <v>1072</v>
      </c>
      <c r="AP299" s="39" t="str">
        <f t="shared" si="69"/>
        <v>http://www.miljoeportal.dk/borger/Intro_overfladevand/Sider/default.aspx</v>
      </c>
    </row>
    <row r="300" spans="1:42" ht="15.75" x14ac:dyDescent="0.25">
      <c r="A300" s="13" t="s">
        <v>728</v>
      </c>
      <c r="B300" s="32">
        <v>474882.77096325275</v>
      </c>
      <c r="C300" s="32">
        <v>6285158.2417653808</v>
      </c>
      <c r="D300" s="37" t="s">
        <v>73</v>
      </c>
      <c r="E300" s="18">
        <v>39234</v>
      </c>
      <c r="F300" s="18">
        <v>40086</v>
      </c>
      <c r="G300" s="22" t="s">
        <v>96</v>
      </c>
      <c r="H300" s="22" t="s">
        <v>97</v>
      </c>
      <c r="I300" s="22" t="s">
        <v>97</v>
      </c>
      <c r="J300" s="22" t="s">
        <v>94</v>
      </c>
      <c r="K300" s="22" t="s">
        <v>94</v>
      </c>
      <c r="L300" s="20" t="s">
        <v>101</v>
      </c>
      <c r="M300" s="37" t="str">
        <f t="shared" si="56"/>
        <v>POINT (474882.771 6285158.242)</v>
      </c>
      <c r="N300" s="38" t="str">
        <f t="shared" si="57"/>
        <v>DKANGIOLIMAGEROE</v>
      </c>
      <c r="O300" s="38" t="s">
        <v>10</v>
      </c>
      <c r="P300" s="38" t="s">
        <v>1067</v>
      </c>
      <c r="Q300" s="38" t="str">
        <f t="shared" si="58"/>
        <v>DKANGIOLIMAGEROE</v>
      </c>
      <c r="R300" s="38" t="s">
        <v>10</v>
      </c>
      <c r="S300" s="38" t="str">
        <f t="shared" si="59"/>
        <v>2015-12-22</v>
      </c>
      <c r="T300" s="38" t="str">
        <f t="shared" si="60"/>
        <v>2021-12-22</v>
      </c>
      <c r="U300" s="38" t="s">
        <v>1068</v>
      </c>
      <c r="V300" s="38" t="s">
        <v>1068</v>
      </c>
      <c r="W300" s="38" t="s">
        <v>1068</v>
      </c>
      <c r="X300" s="38" t="s">
        <v>1068</v>
      </c>
      <c r="Y300" s="38" t="s">
        <v>1069</v>
      </c>
      <c r="Z300" s="38" t="str">
        <f t="shared" si="61"/>
        <v>DKANGIOLIMAGEROE</v>
      </c>
      <c r="AA300" s="38" t="str">
        <f t="shared" si="62"/>
        <v>DKANGIOLIMAGEROE</v>
      </c>
      <c r="AB300" s="38" t="s">
        <v>1070</v>
      </c>
      <c r="AC300" s="40" t="str">
        <f t="shared" si="63"/>
        <v>2007-06-01</v>
      </c>
      <c r="AD300" s="40" t="str">
        <f t="shared" si="64"/>
        <v>2009-09-30</v>
      </c>
      <c r="AE300" s="41" t="str">
        <f t="shared" si="65"/>
        <v>DKCOAST156</v>
      </c>
      <c r="AF300" s="38" t="s">
        <v>1066</v>
      </c>
      <c r="AG300" s="38" t="s">
        <v>1068</v>
      </c>
      <c r="AH300" s="38" t="s">
        <v>1068</v>
      </c>
      <c r="AI300" s="38" t="str">
        <f t="shared" si="66"/>
        <v>TRUE</v>
      </c>
      <c r="AJ300" s="38" t="str">
        <f t="shared" si="67"/>
        <v>FALSE</v>
      </c>
      <c r="AK300" s="38" t="str">
        <f t="shared" si="68"/>
        <v>FALSE</v>
      </c>
      <c r="AL300" s="38" t="s">
        <v>1071</v>
      </c>
      <c r="AM300" s="38">
        <v>-9999</v>
      </c>
      <c r="AN300" s="38">
        <v>-9999</v>
      </c>
      <c r="AO300" s="38" t="s">
        <v>1072</v>
      </c>
      <c r="AP300" s="39" t="str">
        <f t="shared" si="69"/>
        <v>http://www.miljoeportal.dk/borger/Intro_overfladevand/Sider/default.aspx</v>
      </c>
    </row>
    <row r="301" spans="1:42" ht="15.75" x14ac:dyDescent="0.25">
      <c r="A301" s="13" t="s">
        <v>730</v>
      </c>
      <c r="B301" s="32">
        <v>472019.8253395505</v>
      </c>
      <c r="C301" s="32">
        <v>6284575.2691197656</v>
      </c>
      <c r="D301" s="37" t="s">
        <v>73</v>
      </c>
      <c r="E301" s="18">
        <v>39234</v>
      </c>
      <c r="F301" s="18">
        <v>40451</v>
      </c>
      <c r="G301" s="22" t="s">
        <v>96</v>
      </c>
      <c r="H301" s="22" t="s">
        <v>97</v>
      </c>
      <c r="I301" s="22" t="s">
        <v>97</v>
      </c>
      <c r="J301" s="22" t="s">
        <v>94</v>
      </c>
      <c r="K301" s="22" t="s">
        <v>94</v>
      </c>
      <c r="L301" s="20" t="s">
        <v>101</v>
      </c>
      <c r="M301" s="37" t="str">
        <f t="shared" si="56"/>
        <v>POINT (472019.825 6284575.269)</v>
      </c>
      <c r="N301" s="38" t="str">
        <f t="shared" si="57"/>
        <v>DKANGIOLIMLINDHOLM</v>
      </c>
      <c r="O301" s="38" t="s">
        <v>10</v>
      </c>
      <c r="P301" s="38" t="s">
        <v>1067</v>
      </c>
      <c r="Q301" s="38" t="str">
        <f t="shared" si="58"/>
        <v>DKANGIOLIMLINDHOLM</v>
      </c>
      <c r="R301" s="38" t="s">
        <v>10</v>
      </c>
      <c r="S301" s="38" t="str">
        <f t="shared" si="59"/>
        <v>2015-12-22</v>
      </c>
      <c r="T301" s="38" t="str">
        <f t="shared" si="60"/>
        <v>2021-12-22</v>
      </c>
      <c r="U301" s="38" t="s">
        <v>1068</v>
      </c>
      <c r="V301" s="38" t="s">
        <v>1068</v>
      </c>
      <c r="W301" s="38" t="s">
        <v>1068</v>
      </c>
      <c r="X301" s="38" t="s">
        <v>1068</v>
      </c>
      <c r="Y301" s="38" t="s">
        <v>1069</v>
      </c>
      <c r="Z301" s="38" t="str">
        <f t="shared" si="61"/>
        <v>DKANGIOLIMLINDHOLM</v>
      </c>
      <c r="AA301" s="38" t="str">
        <f t="shared" si="62"/>
        <v>DKANGIOLIMLINDHOLM</v>
      </c>
      <c r="AB301" s="38" t="s">
        <v>1070</v>
      </c>
      <c r="AC301" s="40" t="str">
        <f t="shared" si="63"/>
        <v>2007-06-01</v>
      </c>
      <c r="AD301" s="40" t="str">
        <f t="shared" si="64"/>
        <v>2010-09-30</v>
      </c>
      <c r="AE301" s="41" t="str">
        <f t="shared" si="65"/>
        <v>DKCOAST156</v>
      </c>
      <c r="AF301" s="38" t="s">
        <v>1066</v>
      </c>
      <c r="AG301" s="38" t="s">
        <v>1068</v>
      </c>
      <c r="AH301" s="38" t="s">
        <v>1068</v>
      </c>
      <c r="AI301" s="38" t="str">
        <f t="shared" si="66"/>
        <v>TRUE</v>
      </c>
      <c r="AJ301" s="38" t="str">
        <f t="shared" si="67"/>
        <v>FALSE</v>
      </c>
      <c r="AK301" s="38" t="str">
        <f t="shared" si="68"/>
        <v>FALSE</v>
      </c>
      <c r="AL301" s="38" t="s">
        <v>1071</v>
      </c>
      <c r="AM301" s="38">
        <v>-9999</v>
      </c>
      <c r="AN301" s="38">
        <v>-9999</v>
      </c>
      <c r="AO301" s="38" t="s">
        <v>1072</v>
      </c>
      <c r="AP301" s="39" t="str">
        <f t="shared" si="69"/>
        <v>http://www.miljoeportal.dk/borger/Intro_overfladevand/Sider/default.aspx</v>
      </c>
    </row>
    <row r="302" spans="1:42" ht="15.75" x14ac:dyDescent="0.25">
      <c r="A302" s="13" t="s">
        <v>732</v>
      </c>
      <c r="B302" s="32">
        <v>468520.93323130195</v>
      </c>
      <c r="C302" s="32">
        <v>6288306.8470165618</v>
      </c>
      <c r="D302" s="37" t="s">
        <v>73</v>
      </c>
      <c r="E302" s="18">
        <v>39234</v>
      </c>
      <c r="F302" s="18">
        <v>40086</v>
      </c>
      <c r="G302" s="22" t="s">
        <v>96</v>
      </c>
      <c r="H302" s="22" t="s">
        <v>97</v>
      </c>
      <c r="I302" s="22" t="s">
        <v>97</v>
      </c>
      <c r="J302" s="22" t="s">
        <v>94</v>
      </c>
      <c r="K302" s="22" t="s">
        <v>94</v>
      </c>
      <c r="L302" s="20" t="s">
        <v>101</v>
      </c>
      <c r="M302" s="37" t="str">
        <f t="shared" si="56"/>
        <v>POINT (468520.933 6288306.847)</v>
      </c>
      <c r="N302" s="38" t="str">
        <f t="shared" si="57"/>
        <v>DKANGIOLIMNEESSUND</v>
      </c>
      <c r="O302" s="38" t="s">
        <v>10</v>
      </c>
      <c r="P302" s="38" t="s">
        <v>1067</v>
      </c>
      <c r="Q302" s="38" t="str">
        <f t="shared" si="58"/>
        <v>DKANGIOLIMNEESSUND</v>
      </c>
      <c r="R302" s="38" t="s">
        <v>10</v>
      </c>
      <c r="S302" s="38" t="str">
        <f t="shared" si="59"/>
        <v>2015-12-22</v>
      </c>
      <c r="T302" s="38" t="str">
        <f t="shared" si="60"/>
        <v>2021-12-22</v>
      </c>
      <c r="U302" s="38" t="s">
        <v>1068</v>
      </c>
      <c r="V302" s="38" t="s">
        <v>1068</v>
      </c>
      <c r="W302" s="38" t="s">
        <v>1068</v>
      </c>
      <c r="X302" s="38" t="s">
        <v>1068</v>
      </c>
      <c r="Y302" s="38" t="s">
        <v>1069</v>
      </c>
      <c r="Z302" s="38" t="str">
        <f t="shared" si="61"/>
        <v>DKANGIOLIMNEESSUND</v>
      </c>
      <c r="AA302" s="38" t="str">
        <f t="shared" si="62"/>
        <v>DKANGIOLIMNEESSUND</v>
      </c>
      <c r="AB302" s="38" t="s">
        <v>1070</v>
      </c>
      <c r="AC302" s="40" t="str">
        <f t="shared" si="63"/>
        <v>2007-06-01</v>
      </c>
      <c r="AD302" s="40" t="str">
        <f t="shared" si="64"/>
        <v>2009-09-30</v>
      </c>
      <c r="AE302" s="41" t="str">
        <f t="shared" si="65"/>
        <v>DKCOAST156</v>
      </c>
      <c r="AF302" s="38" t="s">
        <v>1066</v>
      </c>
      <c r="AG302" s="38" t="s">
        <v>1068</v>
      </c>
      <c r="AH302" s="38" t="s">
        <v>1068</v>
      </c>
      <c r="AI302" s="38" t="str">
        <f t="shared" si="66"/>
        <v>TRUE</v>
      </c>
      <c r="AJ302" s="38" t="str">
        <f t="shared" si="67"/>
        <v>FALSE</v>
      </c>
      <c r="AK302" s="38" t="str">
        <f t="shared" si="68"/>
        <v>FALSE</v>
      </c>
      <c r="AL302" s="38" t="s">
        <v>1071</v>
      </c>
      <c r="AM302" s="38">
        <v>-9999</v>
      </c>
      <c r="AN302" s="38">
        <v>-9999</v>
      </c>
      <c r="AO302" s="38" t="s">
        <v>1072</v>
      </c>
      <c r="AP302" s="39" t="str">
        <f t="shared" si="69"/>
        <v>http://www.miljoeportal.dk/borger/Intro_overfladevand/Sider/default.aspx</v>
      </c>
    </row>
    <row r="303" spans="1:42" ht="15.75" x14ac:dyDescent="0.25">
      <c r="A303" s="13" t="s">
        <v>734</v>
      </c>
      <c r="B303" s="32">
        <v>470636.24956712854</v>
      </c>
      <c r="C303" s="32">
        <v>6283471.5864977073</v>
      </c>
      <c r="D303" s="37" t="s">
        <v>73</v>
      </c>
      <c r="E303" s="18">
        <v>39234</v>
      </c>
      <c r="F303" s="18">
        <v>41547</v>
      </c>
      <c r="G303" s="22" t="s">
        <v>96</v>
      </c>
      <c r="H303" s="22" t="s">
        <v>97</v>
      </c>
      <c r="I303" s="22" t="s">
        <v>97</v>
      </c>
      <c r="J303" s="22" t="s">
        <v>94</v>
      </c>
      <c r="K303" s="22" t="s">
        <v>94</v>
      </c>
      <c r="L303" s="20" t="s">
        <v>101</v>
      </c>
      <c r="M303" s="37" t="str">
        <f t="shared" si="56"/>
        <v>POINT (470636.25 6283471.586)</v>
      </c>
      <c r="N303" s="38" t="str">
        <f t="shared" si="57"/>
        <v>DKANGIOLIMLINSERHOEJ</v>
      </c>
      <c r="O303" s="38" t="s">
        <v>10</v>
      </c>
      <c r="P303" s="38" t="s">
        <v>1067</v>
      </c>
      <c r="Q303" s="38" t="str">
        <f t="shared" si="58"/>
        <v>DKANGIOLIMLINSERHOEJ</v>
      </c>
      <c r="R303" s="38" t="s">
        <v>10</v>
      </c>
      <c r="S303" s="38" t="str">
        <f t="shared" si="59"/>
        <v>2015-12-22</v>
      </c>
      <c r="T303" s="38" t="str">
        <f t="shared" si="60"/>
        <v>2021-12-22</v>
      </c>
      <c r="U303" s="38" t="s">
        <v>1068</v>
      </c>
      <c r="V303" s="38" t="s">
        <v>1068</v>
      </c>
      <c r="W303" s="38" t="s">
        <v>1068</v>
      </c>
      <c r="X303" s="38" t="s">
        <v>1068</v>
      </c>
      <c r="Y303" s="38" t="s">
        <v>1069</v>
      </c>
      <c r="Z303" s="38" t="str">
        <f t="shared" si="61"/>
        <v>DKANGIOLIMLINSERHOEJ</v>
      </c>
      <c r="AA303" s="38" t="str">
        <f t="shared" si="62"/>
        <v>DKANGIOLIMLINSERHOEJ</v>
      </c>
      <c r="AB303" s="38" t="s">
        <v>1070</v>
      </c>
      <c r="AC303" s="40" t="str">
        <f t="shared" si="63"/>
        <v>2007-06-01</v>
      </c>
      <c r="AD303" s="40" t="str">
        <f t="shared" si="64"/>
        <v>2013-09-30</v>
      </c>
      <c r="AE303" s="41" t="str">
        <f t="shared" si="65"/>
        <v>DKCOAST156</v>
      </c>
      <c r="AF303" s="38" t="s">
        <v>1066</v>
      </c>
      <c r="AG303" s="38" t="s">
        <v>1068</v>
      </c>
      <c r="AH303" s="38" t="s">
        <v>1068</v>
      </c>
      <c r="AI303" s="38" t="str">
        <f t="shared" si="66"/>
        <v>TRUE</v>
      </c>
      <c r="AJ303" s="38" t="str">
        <f t="shared" si="67"/>
        <v>FALSE</v>
      </c>
      <c r="AK303" s="38" t="str">
        <f t="shared" si="68"/>
        <v>FALSE</v>
      </c>
      <c r="AL303" s="38" t="s">
        <v>1071</v>
      </c>
      <c r="AM303" s="38">
        <v>-9999</v>
      </c>
      <c r="AN303" s="38">
        <v>-9999</v>
      </c>
      <c r="AO303" s="38" t="s">
        <v>1072</v>
      </c>
      <c r="AP303" s="39" t="str">
        <f t="shared" si="69"/>
        <v>http://www.miljoeportal.dk/borger/Intro_overfladevand/Sider/default.aspx</v>
      </c>
    </row>
    <row r="304" spans="1:42" ht="15.75" x14ac:dyDescent="0.25">
      <c r="A304" s="13" t="s">
        <v>736</v>
      </c>
      <c r="B304" s="32">
        <v>476804.87872155296</v>
      </c>
      <c r="C304" s="32">
        <v>6258889.0442844564</v>
      </c>
      <c r="D304" s="37" t="s">
        <v>73</v>
      </c>
      <c r="E304" s="18">
        <v>39234</v>
      </c>
      <c r="F304" s="18">
        <v>41547</v>
      </c>
      <c r="G304" s="22" t="s">
        <v>96</v>
      </c>
      <c r="H304" s="22" t="s">
        <v>97</v>
      </c>
      <c r="I304" s="22" t="s">
        <v>97</v>
      </c>
      <c r="J304" s="22" t="s">
        <v>94</v>
      </c>
      <c r="K304" s="22" t="s">
        <v>94</v>
      </c>
      <c r="L304" s="20" t="s">
        <v>101</v>
      </c>
      <c r="M304" s="37" t="str">
        <f t="shared" si="56"/>
        <v>POINT (476804.879 6258889.044)</v>
      </c>
      <c r="N304" s="38" t="str">
        <f t="shared" si="57"/>
        <v>DKANGIOVENOEBUGT3</v>
      </c>
      <c r="O304" s="38" t="s">
        <v>10</v>
      </c>
      <c r="P304" s="38" t="s">
        <v>1067</v>
      </c>
      <c r="Q304" s="38" t="str">
        <f t="shared" si="58"/>
        <v>DKANGIOVENOEBUGT3</v>
      </c>
      <c r="R304" s="38" t="s">
        <v>10</v>
      </c>
      <c r="S304" s="38" t="str">
        <f t="shared" si="59"/>
        <v>2015-12-22</v>
      </c>
      <c r="T304" s="38" t="str">
        <f t="shared" si="60"/>
        <v>2021-12-22</v>
      </c>
      <c r="U304" s="38" t="s">
        <v>1068</v>
      </c>
      <c r="V304" s="38" t="s">
        <v>1068</v>
      </c>
      <c r="W304" s="38" t="s">
        <v>1068</v>
      </c>
      <c r="X304" s="38" t="s">
        <v>1068</v>
      </c>
      <c r="Y304" s="38" t="s">
        <v>1069</v>
      </c>
      <c r="Z304" s="38" t="str">
        <f t="shared" si="61"/>
        <v>DKANGIOVENOEBUGT3</v>
      </c>
      <c r="AA304" s="38" t="str">
        <f t="shared" si="62"/>
        <v>DKANGIOVENOEBUGT3</v>
      </c>
      <c r="AB304" s="38" t="s">
        <v>1070</v>
      </c>
      <c r="AC304" s="40" t="str">
        <f t="shared" si="63"/>
        <v>2007-06-01</v>
      </c>
      <c r="AD304" s="40" t="str">
        <f t="shared" si="64"/>
        <v>2013-09-30</v>
      </c>
      <c r="AE304" s="41" t="str">
        <f t="shared" si="65"/>
        <v>DKCOAST156</v>
      </c>
      <c r="AF304" s="38" t="s">
        <v>1066</v>
      </c>
      <c r="AG304" s="38" t="s">
        <v>1068</v>
      </c>
      <c r="AH304" s="38" t="s">
        <v>1068</v>
      </c>
      <c r="AI304" s="38" t="str">
        <f t="shared" si="66"/>
        <v>TRUE</v>
      </c>
      <c r="AJ304" s="38" t="str">
        <f t="shared" si="67"/>
        <v>FALSE</v>
      </c>
      <c r="AK304" s="38" t="str">
        <f t="shared" si="68"/>
        <v>FALSE</v>
      </c>
      <c r="AL304" s="38" t="s">
        <v>1071</v>
      </c>
      <c r="AM304" s="38">
        <v>-9999</v>
      </c>
      <c r="AN304" s="38">
        <v>-9999</v>
      </c>
      <c r="AO304" s="38" t="s">
        <v>1072</v>
      </c>
      <c r="AP304" s="39" t="str">
        <f t="shared" si="69"/>
        <v>http://www.miljoeportal.dk/borger/Intro_overfladevand/Sider/default.aspx</v>
      </c>
    </row>
    <row r="305" spans="1:42" ht="15.75" x14ac:dyDescent="0.25">
      <c r="A305" s="13" t="s">
        <v>738</v>
      </c>
      <c r="B305" s="32">
        <v>483684.48179217172</v>
      </c>
      <c r="C305" s="32">
        <v>6264889.8006374314</v>
      </c>
      <c r="D305" s="37" t="s">
        <v>73</v>
      </c>
      <c r="E305" s="18">
        <v>39234</v>
      </c>
      <c r="F305" s="18">
        <v>41547</v>
      </c>
      <c r="G305" s="22" t="s">
        <v>96</v>
      </c>
      <c r="H305" s="22" t="s">
        <v>97</v>
      </c>
      <c r="I305" s="22" t="s">
        <v>97</v>
      </c>
      <c r="J305" s="22" t="s">
        <v>94</v>
      </c>
      <c r="K305" s="22" t="s">
        <v>94</v>
      </c>
      <c r="L305" s="20" t="s">
        <v>101</v>
      </c>
      <c r="M305" s="37" t="str">
        <f t="shared" si="56"/>
        <v>POINT (483684.482 6264889.801)</v>
      </c>
      <c r="N305" s="38" t="str">
        <f t="shared" si="57"/>
        <v>DKANGIOVENOEBUGT4</v>
      </c>
      <c r="O305" s="38" t="s">
        <v>10</v>
      </c>
      <c r="P305" s="38" t="s">
        <v>1067</v>
      </c>
      <c r="Q305" s="38" t="str">
        <f t="shared" si="58"/>
        <v>DKANGIOVENOEBUGT4</v>
      </c>
      <c r="R305" s="38" t="s">
        <v>10</v>
      </c>
      <c r="S305" s="38" t="str">
        <f t="shared" si="59"/>
        <v>2015-12-22</v>
      </c>
      <c r="T305" s="38" t="str">
        <f t="shared" si="60"/>
        <v>2021-12-22</v>
      </c>
      <c r="U305" s="38" t="s">
        <v>1068</v>
      </c>
      <c r="V305" s="38" t="s">
        <v>1068</v>
      </c>
      <c r="W305" s="38" t="s">
        <v>1068</v>
      </c>
      <c r="X305" s="38" t="s">
        <v>1068</v>
      </c>
      <c r="Y305" s="38" t="s">
        <v>1069</v>
      </c>
      <c r="Z305" s="38" t="str">
        <f t="shared" si="61"/>
        <v>DKANGIOVENOEBUGT4</v>
      </c>
      <c r="AA305" s="38" t="str">
        <f t="shared" si="62"/>
        <v>DKANGIOVENOEBUGT4</v>
      </c>
      <c r="AB305" s="38" t="s">
        <v>1070</v>
      </c>
      <c r="AC305" s="40" t="str">
        <f t="shared" si="63"/>
        <v>2007-06-01</v>
      </c>
      <c r="AD305" s="40" t="str">
        <f t="shared" si="64"/>
        <v>2013-09-30</v>
      </c>
      <c r="AE305" s="41" t="str">
        <f t="shared" si="65"/>
        <v>DKCOAST156</v>
      </c>
      <c r="AF305" s="38" t="s">
        <v>1066</v>
      </c>
      <c r="AG305" s="38" t="s">
        <v>1068</v>
      </c>
      <c r="AH305" s="38" t="s">
        <v>1068</v>
      </c>
      <c r="AI305" s="38" t="str">
        <f t="shared" si="66"/>
        <v>TRUE</v>
      </c>
      <c r="AJ305" s="38" t="str">
        <f t="shared" si="67"/>
        <v>FALSE</v>
      </c>
      <c r="AK305" s="38" t="str">
        <f t="shared" si="68"/>
        <v>FALSE</v>
      </c>
      <c r="AL305" s="38" t="s">
        <v>1071</v>
      </c>
      <c r="AM305" s="38">
        <v>-9999</v>
      </c>
      <c r="AN305" s="38">
        <v>-9999</v>
      </c>
      <c r="AO305" s="38" t="s">
        <v>1072</v>
      </c>
      <c r="AP305" s="39" t="str">
        <f t="shared" si="69"/>
        <v>http://www.miljoeportal.dk/borger/Intro_overfladevand/Sider/default.aspx</v>
      </c>
    </row>
    <row r="306" spans="1:42" ht="15.75" x14ac:dyDescent="0.25">
      <c r="A306" s="13" t="s">
        <v>740</v>
      </c>
      <c r="B306" s="32">
        <v>474216.75395600474</v>
      </c>
      <c r="C306" s="32">
        <v>6284572.323516882</v>
      </c>
      <c r="D306" s="37" t="s">
        <v>73</v>
      </c>
      <c r="E306" s="18">
        <v>39234</v>
      </c>
      <c r="F306" s="18">
        <v>41547</v>
      </c>
      <c r="G306" s="22" t="s">
        <v>96</v>
      </c>
      <c r="H306" s="22" t="s">
        <v>97</v>
      </c>
      <c r="I306" s="22" t="s">
        <v>97</v>
      </c>
      <c r="J306" s="22" t="s">
        <v>94</v>
      </c>
      <c r="K306" s="22" t="s">
        <v>94</v>
      </c>
      <c r="L306" s="20" t="s">
        <v>101</v>
      </c>
      <c r="M306" s="37" t="str">
        <f t="shared" si="56"/>
        <v>POINT (474216.754 6284572.324)</v>
      </c>
      <c r="N306" s="38" t="str">
        <f t="shared" si="57"/>
        <v>DKANGIOAGEROE5</v>
      </c>
      <c r="O306" s="38" t="s">
        <v>10</v>
      </c>
      <c r="P306" s="38" t="s">
        <v>1067</v>
      </c>
      <c r="Q306" s="38" t="str">
        <f t="shared" si="58"/>
        <v>DKANGIOAGEROE5</v>
      </c>
      <c r="R306" s="38" t="s">
        <v>10</v>
      </c>
      <c r="S306" s="38" t="str">
        <f t="shared" si="59"/>
        <v>2015-12-22</v>
      </c>
      <c r="T306" s="38" t="str">
        <f t="shared" si="60"/>
        <v>2021-12-22</v>
      </c>
      <c r="U306" s="38" t="s">
        <v>1068</v>
      </c>
      <c r="V306" s="38" t="s">
        <v>1068</v>
      </c>
      <c r="W306" s="38" t="s">
        <v>1068</v>
      </c>
      <c r="X306" s="38" t="s">
        <v>1068</v>
      </c>
      <c r="Y306" s="38" t="s">
        <v>1069</v>
      </c>
      <c r="Z306" s="38" t="str">
        <f t="shared" si="61"/>
        <v>DKANGIOAGEROE5</v>
      </c>
      <c r="AA306" s="38" t="str">
        <f t="shared" si="62"/>
        <v>DKANGIOAGEROE5</v>
      </c>
      <c r="AB306" s="38" t="s">
        <v>1070</v>
      </c>
      <c r="AC306" s="40" t="str">
        <f t="shared" si="63"/>
        <v>2007-06-01</v>
      </c>
      <c r="AD306" s="40" t="str">
        <f t="shared" si="64"/>
        <v>2013-09-30</v>
      </c>
      <c r="AE306" s="41" t="str">
        <f t="shared" si="65"/>
        <v>DKCOAST156</v>
      </c>
      <c r="AF306" s="38" t="s">
        <v>1066</v>
      </c>
      <c r="AG306" s="38" t="s">
        <v>1068</v>
      </c>
      <c r="AH306" s="38" t="s">
        <v>1068</v>
      </c>
      <c r="AI306" s="38" t="str">
        <f t="shared" si="66"/>
        <v>TRUE</v>
      </c>
      <c r="AJ306" s="38" t="str">
        <f t="shared" si="67"/>
        <v>FALSE</v>
      </c>
      <c r="AK306" s="38" t="str">
        <f t="shared" si="68"/>
        <v>FALSE</v>
      </c>
      <c r="AL306" s="38" t="s">
        <v>1071</v>
      </c>
      <c r="AM306" s="38">
        <v>-9999</v>
      </c>
      <c r="AN306" s="38">
        <v>-9999</v>
      </c>
      <c r="AO306" s="38" t="s">
        <v>1072</v>
      </c>
      <c r="AP306" s="39" t="str">
        <f t="shared" si="69"/>
        <v>http://www.miljoeportal.dk/borger/Intro_overfladevand/Sider/default.aspx</v>
      </c>
    </row>
    <row r="307" spans="1:42" ht="15.75" x14ac:dyDescent="0.25">
      <c r="A307" s="13" t="s">
        <v>742</v>
      </c>
      <c r="B307" s="32">
        <v>469002.43467042962</v>
      </c>
      <c r="C307" s="32">
        <v>6290874.6381275142</v>
      </c>
      <c r="D307" s="37" t="s">
        <v>73</v>
      </c>
      <c r="E307" s="18">
        <v>39234</v>
      </c>
      <c r="F307" s="18">
        <v>41547</v>
      </c>
      <c r="G307" s="22" t="s">
        <v>96</v>
      </c>
      <c r="H307" s="22" t="s">
        <v>97</v>
      </c>
      <c r="I307" s="22" t="s">
        <v>97</v>
      </c>
      <c r="J307" s="22" t="s">
        <v>94</v>
      </c>
      <c r="K307" s="22" t="s">
        <v>94</v>
      </c>
      <c r="L307" s="20" t="s">
        <v>101</v>
      </c>
      <c r="M307" s="37" t="str">
        <f t="shared" si="56"/>
        <v>POINT (469002.435 6290874.638)</v>
      </c>
      <c r="N307" s="38" t="str">
        <f t="shared" si="57"/>
        <v>DKANGIOVISBYBREDNING6</v>
      </c>
      <c r="O307" s="38" t="s">
        <v>10</v>
      </c>
      <c r="P307" s="38" t="s">
        <v>1067</v>
      </c>
      <c r="Q307" s="38" t="str">
        <f t="shared" si="58"/>
        <v>DKANGIOVISBYBREDNING6</v>
      </c>
      <c r="R307" s="38" t="s">
        <v>10</v>
      </c>
      <c r="S307" s="38" t="str">
        <f t="shared" si="59"/>
        <v>2015-12-22</v>
      </c>
      <c r="T307" s="38" t="str">
        <f t="shared" si="60"/>
        <v>2021-12-22</v>
      </c>
      <c r="U307" s="38" t="s">
        <v>1068</v>
      </c>
      <c r="V307" s="38" t="s">
        <v>1068</v>
      </c>
      <c r="W307" s="38" t="s">
        <v>1068</v>
      </c>
      <c r="X307" s="38" t="s">
        <v>1068</v>
      </c>
      <c r="Y307" s="38" t="s">
        <v>1069</v>
      </c>
      <c r="Z307" s="38" t="str">
        <f t="shared" si="61"/>
        <v>DKANGIOVISBYBREDNING6</v>
      </c>
      <c r="AA307" s="38" t="str">
        <f t="shared" si="62"/>
        <v>DKANGIOVISBYBREDNING6</v>
      </c>
      <c r="AB307" s="38" t="s">
        <v>1070</v>
      </c>
      <c r="AC307" s="40" t="str">
        <f t="shared" si="63"/>
        <v>2007-06-01</v>
      </c>
      <c r="AD307" s="40" t="str">
        <f t="shared" si="64"/>
        <v>2013-09-30</v>
      </c>
      <c r="AE307" s="41" t="str">
        <f t="shared" si="65"/>
        <v>DKCOAST156</v>
      </c>
      <c r="AF307" s="38" t="s">
        <v>1066</v>
      </c>
      <c r="AG307" s="38" t="s">
        <v>1068</v>
      </c>
      <c r="AH307" s="38" t="s">
        <v>1068</v>
      </c>
      <c r="AI307" s="38" t="str">
        <f t="shared" si="66"/>
        <v>TRUE</v>
      </c>
      <c r="AJ307" s="38" t="str">
        <f t="shared" si="67"/>
        <v>FALSE</v>
      </c>
      <c r="AK307" s="38" t="str">
        <f t="shared" si="68"/>
        <v>FALSE</v>
      </c>
      <c r="AL307" s="38" t="s">
        <v>1071</v>
      </c>
      <c r="AM307" s="38">
        <v>-9999</v>
      </c>
      <c r="AN307" s="38">
        <v>-9999</v>
      </c>
      <c r="AO307" s="38" t="s">
        <v>1072</v>
      </c>
      <c r="AP307" s="39" t="str">
        <f t="shared" si="69"/>
        <v>http://www.miljoeportal.dk/borger/Intro_overfladevand/Sider/default.aspx</v>
      </c>
    </row>
    <row r="308" spans="1:42" ht="15.75" x14ac:dyDescent="0.25">
      <c r="A308" s="13" t="s">
        <v>744</v>
      </c>
      <c r="B308" s="32">
        <v>476914.59767110413</v>
      </c>
      <c r="C308" s="32">
        <v>6297446.712692434</v>
      </c>
      <c r="D308" s="37" t="s">
        <v>73</v>
      </c>
      <c r="E308" s="18">
        <v>39234</v>
      </c>
      <c r="F308" s="18">
        <v>41547</v>
      </c>
      <c r="G308" s="22" t="s">
        <v>96</v>
      </c>
      <c r="H308" s="22" t="s">
        <v>97</v>
      </c>
      <c r="I308" s="22" t="s">
        <v>97</v>
      </c>
      <c r="J308" s="22" t="s">
        <v>94</v>
      </c>
      <c r="K308" s="22" t="s">
        <v>94</v>
      </c>
      <c r="L308" s="20" t="s">
        <v>101</v>
      </c>
      <c r="M308" s="37" t="str">
        <f t="shared" si="56"/>
        <v>POINT (476914.598 6297446.713)</v>
      </c>
      <c r="N308" s="38" t="str">
        <f t="shared" si="57"/>
        <v>DKANGIODRAGSTRUPVIG7</v>
      </c>
      <c r="O308" s="38" t="s">
        <v>10</v>
      </c>
      <c r="P308" s="38" t="s">
        <v>1067</v>
      </c>
      <c r="Q308" s="38" t="str">
        <f t="shared" si="58"/>
        <v>DKANGIODRAGSTRUPVIG7</v>
      </c>
      <c r="R308" s="38" t="s">
        <v>10</v>
      </c>
      <c r="S308" s="38" t="str">
        <f t="shared" si="59"/>
        <v>2015-12-22</v>
      </c>
      <c r="T308" s="38" t="str">
        <f t="shared" si="60"/>
        <v>2021-12-22</v>
      </c>
      <c r="U308" s="38" t="s">
        <v>1068</v>
      </c>
      <c r="V308" s="38" t="s">
        <v>1068</v>
      </c>
      <c r="W308" s="38" t="s">
        <v>1068</v>
      </c>
      <c r="X308" s="38" t="s">
        <v>1068</v>
      </c>
      <c r="Y308" s="38" t="s">
        <v>1069</v>
      </c>
      <c r="Z308" s="38" t="str">
        <f t="shared" si="61"/>
        <v>DKANGIODRAGSTRUPVIG7</v>
      </c>
      <c r="AA308" s="38" t="str">
        <f t="shared" si="62"/>
        <v>DKANGIODRAGSTRUPVIG7</v>
      </c>
      <c r="AB308" s="38" t="s">
        <v>1070</v>
      </c>
      <c r="AC308" s="40" t="str">
        <f t="shared" si="63"/>
        <v>2007-06-01</v>
      </c>
      <c r="AD308" s="40" t="str">
        <f t="shared" si="64"/>
        <v>2013-09-30</v>
      </c>
      <c r="AE308" s="41" t="str">
        <f t="shared" si="65"/>
        <v>DKCOAST156</v>
      </c>
      <c r="AF308" s="38" t="s">
        <v>1066</v>
      </c>
      <c r="AG308" s="38" t="s">
        <v>1068</v>
      </c>
      <c r="AH308" s="38" t="s">
        <v>1068</v>
      </c>
      <c r="AI308" s="38" t="str">
        <f t="shared" si="66"/>
        <v>TRUE</v>
      </c>
      <c r="AJ308" s="38" t="str">
        <f t="shared" si="67"/>
        <v>FALSE</v>
      </c>
      <c r="AK308" s="38" t="str">
        <f t="shared" si="68"/>
        <v>FALSE</v>
      </c>
      <c r="AL308" s="38" t="s">
        <v>1071</v>
      </c>
      <c r="AM308" s="38">
        <v>-9999</v>
      </c>
      <c r="AN308" s="38">
        <v>-9999</v>
      </c>
      <c r="AO308" s="38" t="s">
        <v>1072</v>
      </c>
      <c r="AP308" s="39" t="str">
        <f t="shared" si="69"/>
        <v>http://www.miljoeportal.dk/borger/Intro_overfladevand/Sider/default.aspx</v>
      </c>
    </row>
    <row r="309" spans="1:42" ht="15.75" x14ac:dyDescent="0.25">
      <c r="A309" s="13" t="s">
        <v>746</v>
      </c>
      <c r="B309" s="32">
        <v>486957.68739640259</v>
      </c>
      <c r="C309" s="32">
        <v>6312063.3422665652</v>
      </c>
      <c r="D309" s="37" t="s">
        <v>73</v>
      </c>
      <c r="E309" s="18">
        <v>39234</v>
      </c>
      <c r="F309" s="18">
        <v>41547</v>
      </c>
      <c r="G309" s="22" t="s">
        <v>96</v>
      </c>
      <c r="H309" s="22" t="s">
        <v>97</v>
      </c>
      <c r="I309" s="22" t="s">
        <v>97</v>
      </c>
      <c r="J309" s="22" t="s">
        <v>94</v>
      </c>
      <c r="K309" s="22" t="s">
        <v>94</v>
      </c>
      <c r="L309" s="20" t="s">
        <v>101</v>
      </c>
      <c r="M309" s="37" t="str">
        <f t="shared" si="56"/>
        <v>POINT (486957.687 6312063.342)</v>
      </c>
      <c r="N309" s="38" t="str">
        <f t="shared" si="57"/>
        <v>DKANGIOSENNELS9</v>
      </c>
      <c r="O309" s="38" t="s">
        <v>10</v>
      </c>
      <c r="P309" s="38" t="s">
        <v>1067</v>
      </c>
      <c r="Q309" s="38" t="str">
        <f t="shared" si="58"/>
        <v>DKANGIOSENNELS9</v>
      </c>
      <c r="R309" s="38" t="s">
        <v>10</v>
      </c>
      <c r="S309" s="38" t="str">
        <f t="shared" si="59"/>
        <v>2015-12-22</v>
      </c>
      <c r="T309" s="38" t="str">
        <f t="shared" si="60"/>
        <v>2021-12-22</v>
      </c>
      <c r="U309" s="38" t="s">
        <v>1068</v>
      </c>
      <c r="V309" s="38" t="s">
        <v>1068</v>
      </c>
      <c r="W309" s="38" t="s">
        <v>1068</v>
      </c>
      <c r="X309" s="38" t="s">
        <v>1068</v>
      </c>
      <c r="Y309" s="38" t="s">
        <v>1069</v>
      </c>
      <c r="Z309" s="38" t="str">
        <f t="shared" si="61"/>
        <v>DKANGIOSENNELS9</v>
      </c>
      <c r="AA309" s="38" t="str">
        <f t="shared" si="62"/>
        <v>DKANGIOSENNELS9</v>
      </c>
      <c r="AB309" s="38" t="s">
        <v>1070</v>
      </c>
      <c r="AC309" s="40" t="str">
        <f t="shared" si="63"/>
        <v>2007-06-01</v>
      </c>
      <c r="AD309" s="40" t="str">
        <f t="shared" si="64"/>
        <v>2013-09-30</v>
      </c>
      <c r="AE309" s="41" t="str">
        <f t="shared" si="65"/>
        <v>DKCOAST156</v>
      </c>
      <c r="AF309" s="38" t="s">
        <v>1066</v>
      </c>
      <c r="AG309" s="38" t="s">
        <v>1068</v>
      </c>
      <c r="AH309" s="38" t="s">
        <v>1068</v>
      </c>
      <c r="AI309" s="38" t="str">
        <f t="shared" si="66"/>
        <v>TRUE</v>
      </c>
      <c r="AJ309" s="38" t="str">
        <f t="shared" si="67"/>
        <v>FALSE</v>
      </c>
      <c r="AK309" s="38" t="str">
        <f t="shared" si="68"/>
        <v>FALSE</v>
      </c>
      <c r="AL309" s="38" t="s">
        <v>1071</v>
      </c>
      <c r="AM309" s="38">
        <v>-9999</v>
      </c>
      <c r="AN309" s="38">
        <v>-9999</v>
      </c>
      <c r="AO309" s="38" t="s">
        <v>1072</v>
      </c>
      <c r="AP309" s="39" t="str">
        <f t="shared" si="69"/>
        <v>http://www.miljoeportal.dk/borger/Intro_overfladevand/Sider/default.aspx</v>
      </c>
    </row>
    <row r="310" spans="1:42" ht="15.75" x14ac:dyDescent="0.25">
      <c r="A310" s="13" t="s">
        <v>748</v>
      </c>
      <c r="B310" s="32">
        <v>487977.64866508846</v>
      </c>
      <c r="C310" s="32">
        <v>6282751.6151997866</v>
      </c>
      <c r="D310" s="37" t="s">
        <v>73</v>
      </c>
      <c r="E310" s="18">
        <v>39234</v>
      </c>
      <c r="F310" s="18">
        <v>41547</v>
      </c>
      <c r="G310" s="22" t="s">
        <v>96</v>
      </c>
      <c r="H310" s="22" t="s">
        <v>97</v>
      </c>
      <c r="I310" s="22" t="s">
        <v>97</v>
      </c>
      <c r="J310" s="22" t="s">
        <v>94</v>
      </c>
      <c r="K310" s="22" t="s">
        <v>94</v>
      </c>
      <c r="L310" s="20" t="s">
        <v>101</v>
      </c>
      <c r="M310" s="37" t="str">
        <f t="shared" si="56"/>
        <v>POINT (487977.649 6282751.615)</v>
      </c>
      <c r="N310" s="38" t="str">
        <f t="shared" si="57"/>
        <v>DKANGIOSALLINGSUND11</v>
      </c>
      <c r="O310" s="38" t="s">
        <v>10</v>
      </c>
      <c r="P310" s="38" t="s">
        <v>1067</v>
      </c>
      <c r="Q310" s="38" t="str">
        <f t="shared" si="58"/>
        <v>DKANGIOSALLINGSUND11</v>
      </c>
      <c r="R310" s="38" t="s">
        <v>10</v>
      </c>
      <c r="S310" s="38" t="str">
        <f t="shared" si="59"/>
        <v>2015-12-22</v>
      </c>
      <c r="T310" s="38" t="str">
        <f t="shared" si="60"/>
        <v>2021-12-22</v>
      </c>
      <c r="U310" s="38" t="s">
        <v>1068</v>
      </c>
      <c r="V310" s="38" t="s">
        <v>1068</v>
      </c>
      <c r="W310" s="38" t="s">
        <v>1068</v>
      </c>
      <c r="X310" s="38" t="s">
        <v>1068</v>
      </c>
      <c r="Y310" s="38" t="s">
        <v>1069</v>
      </c>
      <c r="Z310" s="38" t="str">
        <f t="shared" si="61"/>
        <v>DKANGIOSALLINGSUND11</v>
      </c>
      <c r="AA310" s="38" t="str">
        <f t="shared" si="62"/>
        <v>DKANGIOSALLINGSUND11</v>
      </c>
      <c r="AB310" s="38" t="s">
        <v>1070</v>
      </c>
      <c r="AC310" s="40" t="str">
        <f t="shared" si="63"/>
        <v>2007-06-01</v>
      </c>
      <c r="AD310" s="40" t="str">
        <f t="shared" si="64"/>
        <v>2013-09-30</v>
      </c>
      <c r="AE310" s="41" t="str">
        <f t="shared" si="65"/>
        <v>DKCOAST156</v>
      </c>
      <c r="AF310" s="38" t="s">
        <v>1066</v>
      </c>
      <c r="AG310" s="38" t="s">
        <v>1068</v>
      </c>
      <c r="AH310" s="38" t="s">
        <v>1068</v>
      </c>
      <c r="AI310" s="38" t="str">
        <f t="shared" si="66"/>
        <v>TRUE</v>
      </c>
      <c r="AJ310" s="38" t="str">
        <f t="shared" si="67"/>
        <v>FALSE</v>
      </c>
      <c r="AK310" s="38" t="str">
        <f t="shared" si="68"/>
        <v>FALSE</v>
      </c>
      <c r="AL310" s="38" t="s">
        <v>1071</v>
      </c>
      <c r="AM310" s="38">
        <v>-9999</v>
      </c>
      <c r="AN310" s="38">
        <v>-9999</v>
      </c>
      <c r="AO310" s="38" t="s">
        <v>1072</v>
      </c>
      <c r="AP310" s="39" t="str">
        <f t="shared" si="69"/>
        <v>http://www.miljoeportal.dk/borger/Intro_overfladevand/Sider/default.aspx</v>
      </c>
    </row>
    <row r="311" spans="1:42" ht="15.75" x14ac:dyDescent="0.25">
      <c r="A311" s="13" t="s">
        <v>750</v>
      </c>
      <c r="B311" s="32">
        <v>499770.6269953241</v>
      </c>
      <c r="C311" s="32">
        <v>6299909.7135067182</v>
      </c>
      <c r="D311" s="37" t="s">
        <v>73</v>
      </c>
      <c r="E311" s="18">
        <v>39234</v>
      </c>
      <c r="F311" s="18">
        <v>41547</v>
      </c>
      <c r="G311" s="22" t="s">
        <v>96</v>
      </c>
      <c r="H311" s="22" t="s">
        <v>97</v>
      </c>
      <c r="I311" s="22" t="s">
        <v>97</v>
      </c>
      <c r="J311" s="22" t="s">
        <v>94</v>
      </c>
      <c r="K311" s="22" t="s">
        <v>94</v>
      </c>
      <c r="L311" s="20" t="s">
        <v>101</v>
      </c>
      <c r="M311" s="37" t="str">
        <f t="shared" si="56"/>
        <v>POINT (499770.627 6299909.714)</v>
      </c>
      <c r="N311" s="38" t="str">
        <f t="shared" si="57"/>
        <v>DKANGIOFUR12</v>
      </c>
      <c r="O311" s="38" t="s">
        <v>10</v>
      </c>
      <c r="P311" s="38" t="s">
        <v>1067</v>
      </c>
      <c r="Q311" s="38" t="str">
        <f t="shared" si="58"/>
        <v>DKANGIOFUR12</v>
      </c>
      <c r="R311" s="38" t="s">
        <v>10</v>
      </c>
      <c r="S311" s="38" t="str">
        <f t="shared" si="59"/>
        <v>2015-12-22</v>
      </c>
      <c r="T311" s="38" t="str">
        <f t="shared" si="60"/>
        <v>2021-12-22</v>
      </c>
      <c r="U311" s="38" t="s">
        <v>1068</v>
      </c>
      <c r="V311" s="38" t="s">
        <v>1068</v>
      </c>
      <c r="W311" s="38" t="s">
        <v>1068</v>
      </c>
      <c r="X311" s="38" t="s">
        <v>1068</v>
      </c>
      <c r="Y311" s="38" t="s">
        <v>1069</v>
      </c>
      <c r="Z311" s="38" t="str">
        <f t="shared" si="61"/>
        <v>DKANGIOFUR12</v>
      </c>
      <c r="AA311" s="38" t="str">
        <f t="shared" si="62"/>
        <v>DKANGIOFUR12</v>
      </c>
      <c r="AB311" s="38" t="s">
        <v>1070</v>
      </c>
      <c r="AC311" s="40" t="str">
        <f t="shared" si="63"/>
        <v>2007-06-01</v>
      </c>
      <c r="AD311" s="40" t="str">
        <f t="shared" si="64"/>
        <v>2013-09-30</v>
      </c>
      <c r="AE311" s="41" t="str">
        <f t="shared" si="65"/>
        <v>DKCOAST156</v>
      </c>
      <c r="AF311" s="38" t="s">
        <v>1066</v>
      </c>
      <c r="AG311" s="38" t="s">
        <v>1068</v>
      </c>
      <c r="AH311" s="38" t="s">
        <v>1068</v>
      </c>
      <c r="AI311" s="38" t="str">
        <f t="shared" si="66"/>
        <v>TRUE</v>
      </c>
      <c r="AJ311" s="38" t="str">
        <f t="shared" si="67"/>
        <v>FALSE</v>
      </c>
      <c r="AK311" s="38" t="str">
        <f t="shared" si="68"/>
        <v>FALSE</v>
      </c>
      <c r="AL311" s="38" t="s">
        <v>1071</v>
      </c>
      <c r="AM311" s="38">
        <v>-9999</v>
      </c>
      <c r="AN311" s="38">
        <v>-9999</v>
      </c>
      <c r="AO311" s="38" t="s">
        <v>1072</v>
      </c>
      <c r="AP311" s="39" t="str">
        <f t="shared" si="69"/>
        <v>http://www.miljoeportal.dk/borger/Intro_overfladevand/Sider/default.aspx</v>
      </c>
    </row>
    <row r="312" spans="1:42" ht="15.75" x14ac:dyDescent="0.25">
      <c r="A312" s="13" t="s">
        <v>752</v>
      </c>
      <c r="B312" s="32">
        <v>502107.61200893187</v>
      </c>
      <c r="C312" s="32">
        <v>6318054.421001914</v>
      </c>
      <c r="D312" s="37" t="s">
        <v>73</v>
      </c>
      <c r="E312" s="18">
        <v>39234</v>
      </c>
      <c r="F312" s="18">
        <v>41547</v>
      </c>
      <c r="G312" s="22" t="s">
        <v>96</v>
      </c>
      <c r="H312" s="22" t="s">
        <v>97</v>
      </c>
      <c r="I312" s="22" t="s">
        <v>97</v>
      </c>
      <c r="J312" s="22" t="s">
        <v>94</v>
      </c>
      <c r="K312" s="22" t="s">
        <v>94</v>
      </c>
      <c r="L312" s="20" t="s">
        <v>101</v>
      </c>
      <c r="M312" s="37" t="str">
        <f t="shared" si="56"/>
        <v>POINT (502107.612 6318054.421)</v>
      </c>
      <c r="N312" s="38" t="str">
        <f t="shared" si="57"/>
        <v>DKANGIOHOLMTANGHAGE16</v>
      </c>
      <c r="O312" s="38" t="s">
        <v>10</v>
      </c>
      <c r="P312" s="38" t="s">
        <v>1067</v>
      </c>
      <c r="Q312" s="38" t="str">
        <f t="shared" si="58"/>
        <v>DKANGIOHOLMTANGHAGE16</v>
      </c>
      <c r="R312" s="38" t="s">
        <v>10</v>
      </c>
      <c r="S312" s="38" t="str">
        <f t="shared" si="59"/>
        <v>2015-12-22</v>
      </c>
      <c r="T312" s="38" t="str">
        <f t="shared" si="60"/>
        <v>2021-12-22</v>
      </c>
      <c r="U312" s="38" t="s">
        <v>1068</v>
      </c>
      <c r="V312" s="38" t="s">
        <v>1068</v>
      </c>
      <c r="W312" s="38" t="s">
        <v>1068</v>
      </c>
      <c r="X312" s="38" t="s">
        <v>1068</v>
      </c>
      <c r="Y312" s="38" t="s">
        <v>1069</v>
      </c>
      <c r="Z312" s="38" t="str">
        <f t="shared" si="61"/>
        <v>DKANGIOHOLMTANGHAGE16</v>
      </c>
      <c r="AA312" s="38" t="str">
        <f t="shared" si="62"/>
        <v>DKANGIOHOLMTANGHAGE16</v>
      </c>
      <c r="AB312" s="38" t="s">
        <v>1070</v>
      </c>
      <c r="AC312" s="40" t="str">
        <f t="shared" si="63"/>
        <v>2007-06-01</v>
      </c>
      <c r="AD312" s="40" t="str">
        <f t="shared" si="64"/>
        <v>2013-09-30</v>
      </c>
      <c r="AE312" s="41" t="str">
        <f t="shared" si="65"/>
        <v>DKCOAST156</v>
      </c>
      <c r="AF312" s="38" t="s">
        <v>1066</v>
      </c>
      <c r="AG312" s="38" t="s">
        <v>1068</v>
      </c>
      <c r="AH312" s="38" t="s">
        <v>1068</v>
      </c>
      <c r="AI312" s="38" t="str">
        <f t="shared" si="66"/>
        <v>TRUE</v>
      </c>
      <c r="AJ312" s="38" t="str">
        <f t="shared" si="67"/>
        <v>FALSE</v>
      </c>
      <c r="AK312" s="38" t="str">
        <f t="shared" si="68"/>
        <v>FALSE</v>
      </c>
      <c r="AL312" s="38" t="s">
        <v>1071</v>
      </c>
      <c r="AM312" s="38">
        <v>-9999</v>
      </c>
      <c r="AN312" s="38">
        <v>-9999</v>
      </c>
      <c r="AO312" s="38" t="s">
        <v>1072</v>
      </c>
      <c r="AP312" s="39" t="str">
        <f t="shared" si="69"/>
        <v>http://www.miljoeportal.dk/borger/Intro_overfladevand/Sider/default.aspx</v>
      </c>
    </row>
    <row r="313" spans="1:42" ht="15.75" x14ac:dyDescent="0.25">
      <c r="A313" s="13" t="s">
        <v>754</v>
      </c>
      <c r="B313" s="32">
        <v>537494.11147449573</v>
      </c>
      <c r="C313" s="32">
        <v>6317666.7556762565</v>
      </c>
      <c r="D313" s="37" t="s">
        <v>73</v>
      </c>
      <c r="E313" s="18">
        <v>39600</v>
      </c>
      <c r="F313" s="18">
        <v>41547</v>
      </c>
      <c r="G313" s="22" t="s">
        <v>96</v>
      </c>
      <c r="H313" s="22" t="s">
        <v>97</v>
      </c>
      <c r="I313" s="22" t="s">
        <v>97</v>
      </c>
      <c r="J313" s="22" t="s">
        <v>94</v>
      </c>
      <c r="K313" s="22" t="s">
        <v>94</v>
      </c>
      <c r="L313" s="20" t="s">
        <v>101</v>
      </c>
      <c r="M313" s="37" t="str">
        <f t="shared" si="56"/>
        <v>POINT (537494.111 6317666.756)</v>
      </c>
      <c r="N313" s="38" t="str">
        <f t="shared" si="57"/>
        <v>DKANGIONIBEBREDNING17</v>
      </c>
      <c r="O313" s="38" t="s">
        <v>10</v>
      </c>
      <c r="P313" s="38" t="s">
        <v>1067</v>
      </c>
      <c r="Q313" s="38" t="str">
        <f t="shared" si="58"/>
        <v>DKANGIONIBEBREDNING17</v>
      </c>
      <c r="R313" s="38" t="s">
        <v>10</v>
      </c>
      <c r="S313" s="38" t="str">
        <f t="shared" si="59"/>
        <v>2015-12-22</v>
      </c>
      <c r="T313" s="38" t="str">
        <f t="shared" si="60"/>
        <v>2021-12-22</v>
      </c>
      <c r="U313" s="38" t="s">
        <v>1068</v>
      </c>
      <c r="V313" s="38" t="s">
        <v>1068</v>
      </c>
      <c r="W313" s="38" t="s">
        <v>1068</v>
      </c>
      <c r="X313" s="38" t="s">
        <v>1068</v>
      </c>
      <c r="Y313" s="38" t="s">
        <v>1069</v>
      </c>
      <c r="Z313" s="38" t="str">
        <f t="shared" si="61"/>
        <v>DKANGIONIBEBREDNING17</v>
      </c>
      <c r="AA313" s="38" t="str">
        <f t="shared" si="62"/>
        <v>DKANGIONIBEBREDNING17</v>
      </c>
      <c r="AB313" s="38" t="s">
        <v>1070</v>
      </c>
      <c r="AC313" s="40" t="str">
        <f t="shared" si="63"/>
        <v>2008-06-01</v>
      </c>
      <c r="AD313" s="40" t="str">
        <f t="shared" si="64"/>
        <v>2013-09-30</v>
      </c>
      <c r="AE313" s="41" t="str">
        <f t="shared" si="65"/>
        <v>DKCOAST156</v>
      </c>
      <c r="AF313" s="38" t="s">
        <v>1066</v>
      </c>
      <c r="AG313" s="38" t="s">
        <v>1068</v>
      </c>
      <c r="AH313" s="38" t="s">
        <v>1068</v>
      </c>
      <c r="AI313" s="38" t="str">
        <f t="shared" si="66"/>
        <v>TRUE</v>
      </c>
      <c r="AJ313" s="38" t="str">
        <f t="shared" si="67"/>
        <v>FALSE</v>
      </c>
      <c r="AK313" s="38" t="str">
        <f t="shared" si="68"/>
        <v>FALSE</v>
      </c>
      <c r="AL313" s="38" t="s">
        <v>1071</v>
      </c>
      <c r="AM313" s="38">
        <v>-9999</v>
      </c>
      <c r="AN313" s="38">
        <v>-9999</v>
      </c>
      <c r="AO313" s="38" t="s">
        <v>1072</v>
      </c>
      <c r="AP313" s="39" t="str">
        <f t="shared" si="69"/>
        <v>http://www.miljoeportal.dk/borger/Intro_overfladevand/Sider/default.aspx</v>
      </c>
    </row>
    <row r="314" spans="1:42" ht="15.75" x14ac:dyDescent="0.25">
      <c r="A314" s="13" t="s">
        <v>756</v>
      </c>
      <c r="B314" s="32">
        <v>546201.75793427567</v>
      </c>
      <c r="C314" s="32">
        <v>6325491.7465233151</v>
      </c>
      <c r="D314" s="37" t="s">
        <v>73</v>
      </c>
      <c r="E314" s="18">
        <v>39600</v>
      </c>
      <c r="F314" s="18">
        <v>41547</v>
      </c>
      <c r="G314" s="22" t="s">
        <v>96</v>
      </c>
      <c r="H314" s="22" t="s">
        <v>97</v>
      </c>
      <c r="I314" s="22" t="s">
        <v>97</v>
      </c>
      <c r="J314" s="22" t="s">
        <v>94</v>
      </c>
      <c r="K314" s="22" t="s">
        <v>94</v>
      </c>
      <c r="L314" s="20" t="s">
        <v>101</v>
      </c>
      <c r="M314" s="37" t="str">
        <f t="shared" si="56"/>
        <v>POINT (546201.758 6325491.747)</v>
      </c>
      <c r="N314" s="38" t="str">
        <f t="shared" si="57"/>
        <v>DKANGIOGJOEL18</v>
      </c>
      <c r="O314" s="38" t="s">
        <v>10</v>
      </c>
      <c r="P314" s="38" t="s">
        <v>1067</v>
      </c>
      <c r="Q314" s="38" t="str">
        <f t="shared" si="58"/>
        <v>DKANGIOGJOEL18</v>
      </c>
      <c r="R314" s="38" t="s">
        <v>10</v>
      </c>
      <c r="S314" s="38" t="str">
        <f t="shared" si="59"/>
        <v>2015-12-22</v>
      </c>
      <c r="T314" s="38" t="str">
        <f t="shared" si="60"/>
        <v>2021-12-22</v>
      </c>
      <c r="U314" s="38" t="s">
        <v>1068</v>
      </c>
      <c r="V314" s="38" t="s">
        <v>1068</v>
      </c>
      <c r="W314" s="38" t="s">
        <v>1068</v>
      </c>
      <c r="X314" s="38" t="s">
        <v>1068</v>
      </c>
      <c r="Y314" s="38" t="s">
        <v>1069</v>
      </c>
      <c r="Z314" s="38" t="str">
        <f t="shared" si="61"/>
        <v>DKANGIOGJOEL18</v>
      </c>
      <c r="AA314" s="38" t="str">
        <f t="shared" si="62"/>
        <v>DKANGIOGJOEL18</v>
      </c>
      <c r="AB314" s="38" t="s">
        <v>1070</v>
      </c>
      <c r="AC314" s="40" t="str">
        <f t="shared" si="63"/>
        <v>2008-06-01</v>
      </c>
      <c r="AD314" s="40" t="str">
        <f t="shared" si="64"/>
        <v>2013-09-30</v>
      </c>
      <c r="AE314" s="41" t="str">
        <f t="shared" si="65"/>
        <v>DKCOAST156</v>
      </c>
      <c r="AF314" s="38" t="s">
        <v>1066</v>
      </c>
      <c r="AG314" s="38" t="s">
        <v>1068</v>
      </c>
      <c r="AH314" s="38" t="s">
        <v>1068</v>
      </c>
      <c r="AI314" s="38" t="str">
        <f t="shared" si="66"/>
        <v>TRUE</v>
      </c>
      <c r="AJ314" s="38" t="str">
        <f t="shared" si="67"/>
        <v>FALSE</v>
      </c>
      <c r="AK314" s="38" t="str">
        <f t="shared" si="68"/>
        <v>FALSE</v>
      </c>
      <c r="AL314" s="38" t="s">
        <v>1071</v>
      </c>
      <c r="AM314" s="38">
        <v>-9999</v>
      </c>
      <c r="AN314" s="38">
        <v>-9999</v>
      </c>
      <c r="AO314" s="38" t="s">
        <v>1072</v>
      </c>
      <c r="AP314" s="39" t="str">
        <f t="shared" si="69"/>
        <v>http://www.miljoeportal.dk/borger/Intro_overfladevand/Sider/default.aspx</v>
      </c>
    </row>
    <row r="315" spans="1:42" ht="15.75" x14ac:dyDescent="0.25">
      <c r="A315" s="13" t="s">
        <v>758</v>
      </c>
      <c r="B315" s="32">
        <v>559909.79894686211</v>
      </c>
      <c r="C315" s="32">
        <v>6327370.9505524356</v>
      </c>
      <c r="D315" s="37" t="s">
        <v>73</v>
      </c>
      <c r="E315" s="18">
        <v>39600</v>
      </c>
      <c r="F315" s="18">
        <v>41547</v>
      </c>
      <c r="G315" s="22" t="s">
        <v>96</v>
      </c>
      <c r="H315" s="22" t="s">
        <v>97</v>
      </c>
      <c r="I315" s="22" t="s">
        <v>97</v>
      </c>
      <c r="J315" s="22" t="s">
        <v>94</v>
      </c>
      <c r="K315" s="22" t="s">
        <v>94</v>
      </c>
      <c r="L315" s="20" t="s">
        <v>101</v>
      </c>
      <c r="M315" s="37" t="str">
        <f t="shared" si="56"/>
        <v>POINT (559909.799 6327370.951)</v>
      </c>
      <c r="N315" s="38" t="str">
        <f t="shared" si="57"/>
        <v>DKANGIOAALBORGOEST19</v>
      </c>
      <c r="O315" s="38" t="s">
        <v>10</v>
      </c>
      <c r="P315" s="38" t="s">
        <v>1067</v>
      </c>
      <c r="Q315" s="38" t="str">
        <f t="shared" si="58"/>
        <v>DKANGIOAALBORGOEST19</v>
      </c>
      <c r="R315" s="38" t="s">
        <v>10</v>
      </c>
      <c r="S315" s="38" t="str">
        <f t="shared" si="59"/>
        <v>2015-12-22</v>
      </c>
      <c r="T315" s="38" t="str">
        <f t="shared" si="60"/>
        <v>2021-12-22</v>
      </c>
      <c r="U315" s="38" t="s">
        <v>1068</v>
      </c>
      <c r="V315" s="38" t="s">
        <v>1068</v>
      </c>
      <c r="W315" s="38" t="s">
        <v>1068</v>
      </c>
      <c r="X315" s="38" t="s">
        <v>1068</v>
      </c>
      <c r="Y315" s="38" t="s">
        <v>1069</v>
      </c>
      <c r="Z315" s="38" t="str">
        <f t="shared" si="61"/>
        <v>DKANGIOAALBORGOEST19</v>
      </c>
      <c r="AA315" s="38" t="str">
        <f t="shared" si="62"/>
        <v>DKANGIOAALBORGOEST19</v>
      </c>
      <c r="AB315" s="38" t="s">
        <v>1070</v>
      </c>
      <c r="AC315" s="40" t="str">
        <f t="shared" si="63"/>
        <v>2008-06-01</v>
      </c>
      <c r="AD315" s="40" t="str">
        <f t="shared" si="64"/>
        <v>2013-09-30</v>
      </c>
      <c r="AE315" s="41" t="str">
        <f t="shared" si="65"/>
        <v>DKCOAST156</v>
      </c>
      <c r="AF315" s="38" t="s">
        <v>1066</v>
      </c>
      <c r="AG315" s="38" t="s">
        <v>1068</v>
      </c>
      <c r="AH315" s="38" t="s">
        <v>1068</v>
      </c>
      <c r="AI315" s="38" t="str">
        <f t="shared" si="66"/>
        <v>TRUE</v>
      </c>
      <c r="AJ315" s="38" t="str">
        <f t="shared" si="67"/>
        <v>FALSE</v>
      </c>
      <c r="AK315" s="38" t="str">
        <f t="shared" si="68"/>
        <v>FALSE</v>
      </c>
      <c r="AL315" s="38" t="s">
        <v>1071</v>
      </c>
      <c r="AM315" s="38">
        <v>-9999</v>
      </c>
      <c r="AN315" s="38">
        <v>-9999</v>
      </c>
      <c r="AO315" s="38" t="s">
        <v>1072</v>
      </c>
      <c r="AP315" s="39" t="str">
        <f t="shared" si="69"/>
        <v>http://www.miljoeportal.dk/borger/Intro_overfladevand/Sider/default.aspx</v>
      </c>
    </row>
    <row r="316" spans="1:42" ht="15.75" x14ac:dyDescent="0.25">
      <c r="A316" s="13" t="s">
        <v>760</v>
      </c>
      <c r="B316" s="32">
        <v>568710.23894947278</v>
      </c>
      <c r="C316" s="32">
        <v>6319780.983674176</v>
      </c>
      <c r="D316" s="37" t="s">
        <v>73</v>
      </c>
      <c r="E316" s="18">
        <v>39600</v>
      </c>
      <c r="F316" s="18">
        <v>41547</v>
      </c>
      <c r="G316" s="22" t="s">
        <v>96</v>
      </c>
      <c r="H316" s="22" t="s">
        <v>97</v>
      </c>
      <c r="I316" s="22" t="s">
        <v>97</v>
      </c>
      <c r="J316" s="22" t="s">
        <v>94</v>
      </c>
      <c r="K316" s="22" t="s">
        <v>94</v>
      </c>
      <c r="L316" s="20" t="s">
        <v>101</v>
      </c>
      <c r="M316" s="37" t="str">
        <f t="shared" si="56"/>
        <v>POINT (568710.239 6319780.984)</v>
      </c>
      <c r="N316" s="38" t="str">
        <f t="shared" si="57"/>
        <v>DKANGIOLINDENBORGAA20</v>
      </c>
      <c r="O316" s="38" t="s">
        <v>10</v>
      </c>
      <c r="P316" s="38" t="s">
        <v>1067</v>
      </c>
      <c r="Q316" s="38" t="str">
        <f t="shared" si="58"/>
        <v>DKANGIOLINDENBORGAA20</v>
      </c>
      <c r="R316" s="38" t="s">
        <v>10</v>
      </c>
      <c r="S316" s="38" t="str">
        <f t="shared" si="59"/>
        <v>2015-12-22</v>
      </c>
      <c r="T316" s="38" t="str">
        <f t="shared" si="60"/>
        <v>2021-12-22</v>
      </c>
      <c r="U316" s="38" t="s">
        <v>1068</v>
      </c>
      <c r="V316" s="38" t="s">
        <v>1068</v>
      </c>
      <c r="W316" s="38" t="s">
        <v>1068</v>
      </c>
      <c r="X316" s="38" t="s">
        <v>1068</v>
      </c>
      <c r="Y316" s="38" t="s">
        <v>1069</v>
      </c>
      <c r="Z316" s="38" t="str">
        <f t="shared" si="61"/>
        <v>DKANGIOLINDENBORGAA20</v>
      </c>
      <c r="AA316" s="38" t="str">
        <f t="shared" si="62"/>
        <v>DKANGIOLINDENBORGAA20</v>
      </c>
      <c r="AB316" s="38" t="s">
        <v>1070</v>
      </c>
      <c r="AC316" s="40" t="str">
        <f t="shared" si="63"/>
        <v>2008-06-01</v>
      </c>
      <c r="AD316" s="40" t="str">
        <f t="shared" si="64"/>
        <v>2013-09-30</v>
      </c>
      <c r="AE316" s="41" t="str">
        <f t="shared" si="65"/>
        <v>DKCOAST156</v>
      </c>
      <c r="AF316" s="38" t="s">
        <v>1066</v>
      </c>
      <c r="AG316" s="38" t="s">
        <v>1068</v>
      </c>
      <c r="AH316" s="38" t="s">
        <v>1068</v>
      </c>
      <c r="AI316" s="38" t="str">
        <f t="shared" si="66"/>
        <v>TRUE</v>
      </c>
      <c r="AJ316" s="38" t="str">
        <f t="shared" si="67"/>
        <v>FALSE</v>
      </c>
      <c r="AK316" s="38" t="str">
        <f t="shared" si="68"/>
        <v>FALSE</v>
      </c>
      <c r="AL316" s="38" t="s">
        <v>1071</v>
      </c>
      <c r="AM316" s="38">
        <v>-9999</v>
      </c>
      <c r="AN316" s="38">
        <v>-9999</v>
      </c>
      <c r="AO316" s="38" t="s">
        <v>1072</v>
      </c>
      <c r="AP316" s="39" t="str">
        <f t="shared" si="69"/>
        <v>http://www.miljoeportal.dk/borger/Intro_overfladevand/Sider/default.aspx</v>
      </c>
    </row>
    <row r="317" spans="1:42" ht="15.75" x14ac:dyDescent="0.25">
      <c r="A317" s="13" t="s">
        <v>762</v>
      </c>
      <c r="B317" s="32">
        <v>453977.21003871213</v>
      </c>
      <c r="C317" s="32">
        <v>6273179.5269367872</v>
      </c>
      <c r="D317" s="37" t="s">
        <v>73</v>
      </c>
      <c r="E317" s="18">
        <v>39234</v>
      </c>
      <c r="F317" s="18">
        <v>41547</v>
      </c>
      <c r="G317" s="22" t="s">
        <v>96</v>
      </c>
      <c r="H317" s="22" t="s">
        <v>97</v>
      </c>
      <c r="I317" s="22" t="s">
        <v>97</v>
      </c>
      <c r="J317" s="22" t="s">
        <v>94</v>
      </c>
      <c r="K317" s="22" t="s">
        <v>94</v>
      </c>
      <c r="L317" s="20" t="s">
        <v>101</v>
      </c>
      <c r="M317" s="37" t="str">
        <f t="shared" si="56"/>
        <v>POINT (453977.21 6273179.527)</v>
      </c>
      <c r="N317" s="38" t="str">
        <f t="shared" si="57"/>
        <v>DKANGIONISSUMBREDNING31</v>
      </c>
      <c r="O317" s="38" t="s">
        <v>10</v>
      </c>
      <c r="P317" s="38" t="s">
        <v>1067</v>
      </c>
      <c r="Q317" s="38" t="str">
        <f t="shared" si="58"/>
        <v>DKANGIONISSUMBREDNING31</v>
      </c>
      <c r="R317" s="38" t="s">
        <v>10</v>
      </c>
      <c r="S317" s="38" t="str">
        <f t="shared" si="59"/>
        <v>2015-12-22</v>
      </c>
      <c r="T317" s="38" t="str">
        <f t="shared" si="60"/>
        <v>2021-12-22</v>
      </c>
      <c r="U317" s="38" t="s">
        <v>1068</v>
      </c>
      <c r="V317" s="38" t="s">
        <v>1068</v>
      </c>
      <c r="W317" s="38" t="s">
        <v>1068</v>
      </c>
      <c r="X317" s="38" t="s">
        <v>1068</v>
      </c>
      <c r="Y317" s="38" t="s">
        <v>1069</v>
      </c>
      <c r="Z317" s="38" t="str">
        <f t="shared" si="61"/>
        <v>DKANGIONISSUMBREDNING31</v>
      </c>
      <c r="AA317" s="38" t="str">
        <f t="shared" si="62"/>
        <v>DKANGIONISSUMBREDNING31</v>
      </c>
      <c r="AB317" s="38" t="s">
        <v>1070</v>
      </c>
      <c r="AC317" s="40" t="str">
        <f t="shared" si="63"/>
        <v>2007-06-01</v>
      </c>
      <c r="AD317" s="40" t="str">
        <f t="shared" si="64"/>
        <v>2013-09-30</v>
      </c>
      <c r="AE317" s="41" t="str">
        <f t="shared" si="65"/>
        <v>DKCOAST156</v>
      </c>
      <c r="AF317" s="38" t="s">
        <v>1066</v>
      </c>
      <c r="AG317" s="38" t="s">
        <v>1068</v>
      </c>
      <c r="AH317" s="38" t="s">
        <v>1068</v>
      </c>
      <c r="AI317" s="38" t="str">
        <f t="shared" si="66"/>
        <v>TRUE</v>
      </c>
      <c r="AJ317" s="38" t="str">
        <f t="shared" si="67"/>
        <v>FALSE</v>
      </c>
      <c r="AK317" s="38" t="str">
        <f t="shared" si="68"/>
        <v>FALSE</v>
      </c>
      <c r="AL317" s="38" t="s">
        <v>1071</v>
      </c>
      <c r="AM317" s="38">
        <v>-9999</v>
      </c>
      <c r="AN317" s="38">
        <v>-9999</v>
      </c>
      <c r="AO317" s="38" t="s">
        <v>1072</v>
      </c>
      <c r="AP317" s="39" t="str">
        <f t="shared" si="69"/>
        <v>http://www.miljoeportal.dk/borger/Intro_overfladevand/Sider/default.aspx</v>
      </c>
    </row>
    <row r="318" spans="1:42" ht="15.75" x14ac:dyDescent="0.25">
      <c r="A318" s="13" t="s">
        <v>764</v>
      </c>
      <c r="B318" s="32">
        <v>497696.83093759109</v>
      </c>
      <c r="C318" s="32">
        <v>6299387.1739924988</v>
      </c>
      <c r="D318" s="37" t="s">
        <v>73</v>
      </c>
      <c r="E318" s="18">
        <v>39234</v>
      </c>
      <c r="F318" s="18">
        <v>39721</v>
      </c>
      <c r="G318" s="22" t="s">
        <v>96</v>
      </c>
      <c r="H318" s="22" t="s">
        <v>97</v>
      </c>
      <c r="I318" s="22" t="s">
        <v>97</v>
      </c>
      <c r="J318" s="22" t="s">
        <v>94</v>
      </c>
      <c r="K318" s="22" t="s">
        <v>94</v>
      </c>
      <c r="L318" s="20" t="s">
        <v>101</v>
      </c>
      <c r="M318" s="37" t="str">
        <f t="shared" si="56"/>
        <v>POINT (497696.831 6299387.174)</v>
      </c>
      <c r="N318" s="38" t="str">
        <f t="shared" si="57"/>
        <v>DKANGIOSTOREKNUDSHOVED32</v>
      </c>
      <c r="O318" s="38" t="s">
        <v>10</v>
      </c>
      <c r="P318" s="38" t="s">
        <v>1067</v>
      </c>
      <c r="Q318" s="38" t="str">
        <f t="shared" si="58"/>
        <v>DKANGIOSTOREKNUDSHOVED32</v>
      </c>
      <c r="R318" s="38" t="s">
        <v>10</v>
      </c>
      <c r="S318" s="38" t="str">
        <f t="shared" si="59"/>
        <v>2015-12-22</v>
      </c>
      <c r="T318" s="38" t="str">
        <f t="shared" si="60"/>
        <v>2021-12-22</v>
      </c>
      <c r="U318" s="38" t="s">
        <v>1068</v>
      </c>
      <c r="V318" s="38" t="s">
        <v>1068</v>
      </c>
      <c r="W318" s="38" t="s">
        <v>1068</v>
      </c>
      <c r="X318" s="38" t="s">
        <v>1068</v>
      </c>
      <c r="Y318" s="38" t="s">
        <v>1069</v>
      </c>
      <c r="Z318" s="38" t="str">
        <f t="shared" si="61"/>
        <v>DKANGIOSTOREKNUDSHOVED32</v>
      </c>
      <c r="AA318" s="38" t="str">
        <f t="shared" si="62"/>
        <v>DKANGIOSTOREKNUDSHOVED32</v>
      </c>
      <c r="AB318" s="38" t="s">
        <v>1070</v>
      </c>
      <c r="AC318" s="40" t="str">
        <f t="shared" si="63"/>
        <v>2007-06-01</v>
      </c>
      <c r="AD318" s="40" t="str">
        <f t="shared" si="64"/>
        <v>2008-09-30</v>
      </c>
      <c r="AE318" s="41" t="str">
        <f t="shared" si="65"/>
        <v>DKCOAST156</v>
      </c>
      <c r="AF318" s="38" t="s">
        <v>1066</v>
      </c>
      <c r="AG318" s="38" t="s">
        <v>1068</v>
      </c>
      <c r="AH318" s="38" t="s">
        <v>1068</v>
      </c>
      <c r="AI318" s="38" t="str">
        <f t="shared" si="66"/>
        <v>TRUE</v>
      </c>
      <c r="AJ318" s="38" t="str">
        <f t="shared" si="67"/>
        <v>FALSE</v>
      </c>
      <c r="AK318" s="38" t="str">
        <f t="shared" si="68"/>
        <v>FALSE</v>
      </c>
      <c r="AL318" s="38" t="s">
        <v>1071</v>
      </c>
      <c r="AM318" s="38">
        <v>-9999</v>
      </c>
      <c r="AN318" s="38">
        <v>-9999</v>
      </c>
      <c r="AO318" s="38" t="s">
        <v>1072</v>
      </c>
      <c r="AP318" s="39" t="str">
        <f t="shared" si="69"/>
        <v>http://www.miljoeportal.dk/borger/Intro_overfladevand/Sider/default.aspx</v>
      </c>
    </row>
    <row r="319" spans="1:42" ht="15.75" x14ac:dyDescent="0.25">
      <c r="A319" s="13" t="s">
        <v>766</v>
      </c>
      <c r="B319" s="32">
        <v>524956.04060144827</v>
      </c>
      <c r="C319" s="32">
        <v>6321045.5133837443</v>
      </c>
      <c r="D319" s="37" t="s">
        <v>73</v>
      </c>
      <c r="E319" s="18">
        <v>39600</v>
      </c>
      <c r="F319" s="18">
        <v>41547</v>
      </c>
      <c r="G319" s="22" t="s">
        <v>96</v>
      </c>
      <c r="H319" s="22" t="s">
        <v>97</v>
      </c>
      <c r="I319" s="22" t="s">
        <v>97</v>
      </c>
      <c r="J319" s="22" t="s">
        <v>94</v>
      </c>
      <c r="K319" s="22" t="s">
        <v>94</v>
      </c>
      <c r="L319" s="20" t="s">
        <v>101</v>
      </c>
      <c r="M319" s="37" t="str">
        <f t="shared" si="56"/>
        <v>POINT (524956.041 6321045.513)</v>
      </c>
      <c r="N319" s="38" t="str">
        <f t="shared" si="57"/>
        <v>DKANGIOHAVERSLEV33</v>
      </c>
      <c r="O319" s="38" t="s">
        <v>10</v>
      </c>
      <c r="P319" s="38" t="s">
        <v>1067</v>
      </c>
      <c r="Q319" s="38" t="str">
        <f t="shared" si="58"/>
        <v>DKANGIOHAVERSLEV33</v>
      </c>
      <c r="R319" s="38" t="s">
        <v>10</v>
      </c>
      <c r="S319" s="38" t="str">
        <f t="shared" si="59"/>
        <v>2015-12-22</v>
      </c>
      <c r="T319" s="38" t="str">
        <f t="shared" si="60"/>
        <v>2021-12-22</v>
      </c>
      <c r="U319" s="38" t="s">
        <v>1068</v>
      </c>
      <c r="V319" s="38" t="s">
        <v>1068</v>
      </c>
      <c r="W319" s="38" t="s">
        <v>1068</v>
      </c>
      <c r="X319" s="38" t="s">
        <v>1068</v>
      </c>
      <c r="Y319" s="38" t="s">
        <v>1069</v>
      </c>
      <c r="Z319" s="38" t="str">
        <f t="shared" si="61"/>
        <v>DKANGIOHAVERSLEV33</v>
      </c>
      <c r="AA319" s="38" t="str">
        <f t="shared" si="62"/>
        <v>DKANGIOHAVERSLEV33</v>
      </c>
      <c r="AB319" s="38" t="s">
        <v>1070</v>
      </c>
      <c r="AC319" s="40" t="str">
        <f t="shared" si="63"/>
        <v>2008-06-01</v>
      </c>
      <c r="AD319" s="40" t="str">
        <f t="shared" si="64"/>
        <v>2013-09-30</v>
      </c>
      <c r="AE319" s="41" t="str">
        <f t="shared" si="65"/>
        <v>DKCOAST156</v>
      </c>
      <c r="AF319" s="38" t="s">
        <v>1066</v>
      </c>
      <c r="AG319" s="38" t="s">
        <v>1068</v>
      </c>
      <c r="AH319" s="38" t="s">
        <v>1068</v>
      </c>
      <c r="AI319" s="38" t="str">
        <f t="shared" si="66"/>
        <v>TRUE</v>
      </c>
      <c r="AJ319" s="38" t="str">
        <f t="shared" si="67"/>
        <v>FALSE</v>
      </c>
      <c r="AK319" s="38" t="str">
        <f t="shared" si="68"/>
        <v>FALSE</v>
      </c>
      <c r="AL319" s="38" t="s">
        <v>1071</v>
      </c>
      <c r="AM319" s="38">
        <v>-9999</v>
      </c>
      <c r="AN319" s="38">
        <v>-9999</v>
      </c>
      <c r="AO319" s="38" t="s">
        <v>1072</v>
      </c>
      <c r="AP319" s="39" t="str">
        <f t="shared" si="69"/>
        <v>http://www.miljoeportal.dk/borger/Intro_overfladevand/Sider/default.aspx</v>
      </c>
    </row>
    <row r="320" spans="1:42" ht="15.75" x14ac:dyDescent="0.25">
      <c r="A320" s="13" t="s">
        <v>768</v>
      </c>
      <c r="B320" s="32">
        <v>545230.64115240565</v>
      </c>
      <c r="C320" s="32">
        <v>6322965.0514895832</v>
      </c>
      <c r="D320" s="37" t="s">
        <v>73</v>
      </c>
      <c r="E320" s="18">
        <v>39600</v>
      </c>
      <c r="F320" s="18">
        <v>41547</v>
      </c>
      <c r="G320" s="22" t="s">
        <v>96</v>
      </c>
      <c r="H320" s="22" t="s">
        <v>97</v>
      </c>
      <c r="I320" s="22" t="s">
        <v>97</v>
      </c>
      <c r="J320" s="22" t="s">
        <v>94</v>
      </c>
      <c r="K320" s="22" t="s">
        <v>94</v>
      </c>
      <c r="L320" s="20" t="s">
        <v>101</v>
      </c>
      <c r="M320" s="37" t="str">
        <f t="shared" si="56"/>
        <v>POINT (545230.641 6322965.051)</v>
      </c>
      <c r="N320" s="38" t="str">
        <f t="shared" si="57"/>
        <v>DKANGIONOERHOLM34</v>
      </c>
      <c r="O320" s="38" t="s">
        <v>10</v>
      </c>
      <c r="P320" s="38" t="s">
        <v>1067</v>
      </c>
      <c r="Q320" s="38" t="str">
        <f t="shared" si="58"/>
        <v>DKANGIONOERHOLM34</v>
      </c>
      <c r="R320" s="38" t="s">
        <v>10</v>
      </c>
      <c r="S320" s="38" t="str">
        <f t="shared" si="59"/>
        <v>2015-12-22</v>
      </c>
      <c r="T320" s="38" t="str">
        <f t="shared" si="60"/>
        <v>2021-12-22</v>
      </c>
      <c r="U320" s="38" t="s">
        <v>1068</v>
      </c>
      <c r="V320" s="38" t="s">
        <v>1068</v>
      </c>
      <c r="W320" s="38" t="s">
        <v>1068</v>
      </c>
      <c r="X320" s="38" t="s">
        <v>1068</v>
      </c>
      <c r="Y320" s="38" t="s">
        <v>1069</v>
      </c>
      <c r="Z320" s="38" t="str">
        <f t="shared" si="61"/>
        <v>DKANGIONOERHOLM34</v>
      </c>
      <c r="AA320" s="38" t="str">
        <f t="shared" si="62"/>
        <v>DKANGIONOERHOLM34</v>
      </c>
      <c r="AB320" s="38" t="s">
        <v>1070</v>
      </c>
      <c r="AC320" s="40" t="str">
        <f t="shared" si="63"/>
        <v>2008-06-01</v>
      </c>
      <c r="AD320" s="40" t="str">
        <f t="shared" si="64"/>
        <v>2013-09-30</v>
      </c>
      <c r="AE320" s="41" t="str">
        <f t="shared" si="65"/>
        <v>DKCOAST156</v>
      </c>
      <c r="AF320" s="38" t="s">
        <v>1066</v>
      </c>
      <c r="AG320" s="38" t="s">
        <v>1068</v>
      </c>
      <c r="AH320" s="38" t="s">
        <v>1068</v>
      </c>
      <c r="AI320" s="38" t="str">
        <f t="shared" si="66"/>
        <v>TRUE</v>
      </c>
      <c r="AJ320" s="38" t="str">
        <f t="shared" si="67"/>
        <v>FALSE</v>
      </c>
      <c r="AK320" s="38" t="str">
        <f t="shared" si="68"/>
        <v>FALSE</v>
      </c>
      <c r="AL320" s="38" t="s">
        <v>1071</v>
      </c>
      <c r="AM320" s="38">
        <v>-9999</v>
      </c>
      <c r="AN320" s="38">
        <v>-9999</v>
      </c>
      <c r="AO320" s="38" t="s">
        <v>1072</v>
      </c>
      <c r="AP320" s="39" t="str">
        <f t="shared" si="69"/>
        <v>http://www.miljoeportal.dk/borger/Intro_overfladevand/Sider/default.aspx</v>
      </c>
    </row>
    <row r="321" spans="1:42" ht="15.75" x14ac:dyDescent="0.25">
      <c r="A321" s="13" t="s">
        <v>770</v>
      </c>
      <c r="B321" s="32">
        <v>492615.45793634036</v>
      </c>
      <c r="C321" s="32">
        <v>6284978.2293601073</v>
      </c>
      <c r="D321" s="37" t="s">
        <v>73</v>
      </c>
      <c r="E321" s="18">
        <v>39234</v>
      </c>
      <c r="F321" s="18">
        <v>41547</v>
      </c>
      <c r="G321" s="22" t="s">
        <v>96</v>
      </c>
      <c r="H321" s="22" t="s">
        <v>97</v>
      </c>
      <c r="I321" s="22" t="s">
        <v>97</v>
      </c>
      <c r="J321" s="22" t="s">
        <v>94</v>
      </c>
      <c r="K321" s="22" t="s">
        <v>94</v>
      </c>
      <c r="L321" s="20" t="s">
        <v>101</v>
      </c>
      <c r="M321" s="37" t="str">
        <f t="shared" si="56"/>
        <v>POINT (492615.458 6284978.229)</v>
      </c>
      <c r="N321" s="38" t="str">
        <f t="shared" si="57"/>
        <v>DKANGIOLYSEN35</v>
      </c>
      <c r="O321" s="38" t="s">
        <v>10</v>
      </c>
      <c r="P321" s="38" t="s">
        <v>1067</v>
      </c>
      <c r="Q321" s="38" t="str">
        <f t="shared" si="58"/>
        <v>DKANGIOLYSEN35</v>
      </c>
      <c r="R321" s="38" t="s">
        <v>10</v>
      </c>
      <c r="S321" s="38" t="str">
        <f t="shared" si="59"/>
        <v>2015-12-22</v>
      </c>
      <c r="T321" s="38" t="str">
        <f t="shared" si="60"/>
        <v>2021-12-22</v>
      </c>
      <c r="U321" s="38" t="s">
        <v>1068</v>
      </c>
      <c r="V321" s="38" t="s">
        <v>1068</v>
      </c>
      <c r="W321" s="38" t="s">
        <v>1068</v>
      </c>
      <c r="X321" s="38" t="s">
        <v>1068</v>
      </c>
      <c r="Y321" s="38" t="s">
        <v>1069</v>
      </c>
      <c r="Z321" s="38" t="str">
        <f t="shared" si="61"/>
        <v>DKANGIOLYSEN35</v>
      </c>
      <c r="AA321" s="38" t="str">
        <f t="shared" si="62"/>
        <v>DKANGIOLYSEN35</v>
      </c>
      <c r="AB321" s="38" t="s">
        <v>1070</v>
      </c>
      <c r="AC321" s="40" t="str">
        <f t="shared" si="63"/>
        <v>2007-06-01</v>
      </c>
      <c r="AD321" s="40" t="str">
        <f t="shared" si="64"/>
        <v>2013-09-30</v>
      </c>
      <c r="AE321" s="41" t="str">
        <f t="shared" si="65"/>
        <v>DKCOAST156</v>
      </c>
      <c r="AF321" s="38" t="s">
        <v>1066</v>
      </c>
      <c r="AG321" s="38" t="s">
        <v>1068</v>
      </c>
      <c r="AH321" s="38" t="s">
        <v>1068</v>
      </c>
      <c r="AI321" s="38" t="str">
        <f t="shared" si="66"/>
        <v>TRUE</v>
      </c>
      <c r="AJ321" s="38" t="str">
        <f t="shared" si="67"/>
        <v>FALSE</v>
      </c>
      <c r="AK321" s="38" t="str">
        <f t="shared" si="68"/>
        <v>FALSE</v>
      </c>
      <c r="AL321" s="38" t="s">
        <v>1071</v>
      </c>
      <c r="AM321" s="38">
        <v>-9999</v>
      </c>
      <c r="AN321" s="38">
        <v>-9999</v>
      </c>
      <c r="AO321" s="38" t="s">
        <v>1072</v>
      </c>
      <c r="AP321" s="39" t="str">
        <f t="shared" si="69"/>
        <v>http://www.miljoeportal.dk/borger/Intro_overfladevand/Sider/default.aspx</v>
      </c>
    </row>
    <row r="322" spans="1:42" ht="15.75" x14ac:dyDescent="0.25">
      <c r="A322" s="13" t="s">
        <v>772</v>
      </c>
      <c r="B322" s="32">
        <v>469319.99546716834</v>
      </c>
      <c r="C322" s="32">
        <v>6266873.1406645542</v>
      </c>
      <c r="D322" s="37" t="s">
        <v>73</v>
      </c>
      <c r="E322" s="18">
        <v>39234</v>
      </c>
      <c r="F322" s="18">
        <v>41547</v>
      </c>
      <c r="G322" s="22" t="s">
        <v>96</v>
      </c>
      <c r="H322" s="22" t="s">
        <v>97</v>
      </c>
      <c r="I322" s="22" t="s">
        <v>97</v>
      </c>
      <c r="J322" s="22" t="s">
        <v>94</v>
      </c>
      <c r="K322" s="22" t="s">
        <v>94</v>
      </c>
      <c r="L322" s="20" t="s">
        <v>101</v>
      </c>
      <c r="M322" s="37" t="str">
        <f t="shared" si="56"/>
        <v>POINT (469319.995 6266873.141)</v>
      </c>
      <c r="N322" s="38" t="str">
        <f t="shared" si="57"/>
        <v>DKANGIOTOFTUM41</v>
      </c>
      <c r="O322" s="38" t="s">
        <v>10</v>
      </c>
      <c r="P322" s="38" t="s">
        <v>1067</v>
      </c>
      <c r="Q322" s="38" t="str">
        <f t="shared" si="58"/>
        <v>DKANGIOTOFTUM41</v>
      </c>
      <c r="R322" s="38" t="s">
        <v>10</v>
      </c>
      <c r="S322" s="38" t="str">
        <f t="shared" si="59"/>
        <v>2015-12-22</v>
      </c>
      <c r="T322" s="38" t="str">
        <f t="shared" si="60"/>
        <v>2021-12-22</v>
      </c>
      <c r="U322" s="38" t="s">
        <v>1068</v>
      </c>
      <c r="V322" s="38" t="s">
        <v>1068</v>
      </c>
      <c r="W322" s="38" t="s">
        <v>1068</v>
      </c>
      <c r="X322" s="38" t="s">
        <v>1068</v>
      </c>
      <c r="Y322" s="38" t="s">
        <v>1069</v>
      </c>
      <c r="Z322" s="38" t="str">
        <f t="shared" si="61"/>
        <v>DKANGIOTOFTUM41</v>
      </c>
      <c r="AA322" s="38" t="str">
        <f t="shared" si="62"/>
        <v>DKANGIOTOFTUM41</v>
      </c>
      <c r="AB322" s="38" t="s">
        <v>1070</v>
      </c>
      <c r="AC322" s="40" t="str">
        <f t="shared" si="63"/>
        <v>2007-06-01</v>
      </c>
      <c r="AD322" s="40" t="str">
        <f t="shared" si="64"/>
        <v>2013-09-30</v>
      </c>
      <c r="AE322" s="41" t="str">
        <f t="shared" si="65"/>
        <v>DKCOAST156</v>
      </c>
      <c r="AF322" s="38" t="s">
        <v>1066</v>
      </c>
      <c r="AG322" s="38" t="s">
        <v>1068</v>
      </c>
      <c r="AH322" s="38" t="s">
        <v>1068</v>
      </c>
      <c r="AI322" s="38" t="str">
        <f t="shared" si="66"/>
        <v>TRUE</v>
      </c>
      <c r="AJ322" s="38" t="str">
        <f t="shared" si="67"/>
        <v>FALSE</v>
      </c>
      <c r="AK322" s="38" t="str">
        <f t="shared" si="68"/>
        <v>FALSE</v>
      </c>
      <c r="AL322" s="38" t="s">
        <v>1071</v>
      </c>
      <c r="AM322" s="38">
        <v>-9999</v>
      </c>
      <c r="AN322" s="38">
        <v>-9999</v>
      </c>
      <c r="AO322" s="38" t="s">
        <v>1072</v>
      </c>
      <c r="AP322" s="39" t="str">
        <f t="shared" si="69"/>
        <v>http://www.miljoeportal.dk/borger/Intro_overfladevand/Sider/default.aspx</v>
      </c>
    </row>
    <row r="323" spans="1:42" ht="15.75" x14ac:dyDescent="0.25">
      <c r="A323" s="13" t="s">
        <v>774</v>
      </c>
      <c r="B323" s="32">
        <v>475188.26509493554</v>
      </c>
      <c r="C323" s="32">
        <v>6264430.2743042791</v>
      </c>
      <c r="D323" s="37" t="s">
        <v>73</v>
      </c>
      <c r="E323" s="18">
        <v>39234</v>
      </c>
      <c r="F323" s="18">
        <v>41547</v>
      </c>
      <c r="G323" s="22" t="s">
        <v>96</v>
      </c>
      <c r="H323" s="22" t="s">
        <v>97</v>
      </c>
      <c r="I323" s="22" t="s">
        <v>97</v>
      </c>
      <c r="J323" s="22" t="s">
        <v>94</v>
      </c>
      <c r="K323" s="22" t="s">
        <v>94</v>
      </c>
      <c r="L323" s="20" t="s">
        <v>101</v>
      </c>
      <c r="M323" s="37" t="str">
        <f t="shared" ref="M323:M386" si="70">SUBSTITUTE(CONCATENATE("POINT (",ROUND(B323,3)," ",ROUND(C323,3),")"),",",".")</f>
        <v>POINT (475188.265 6264430.274)</v>
      </c>
      <c r="N323" s="38" t="str">
        <f t="shared" ref="N323:N386" si="71">A323</f>
        <v>DKANGIOASKAER42</v>
      </c>
      <c r="O323" s="38" t="s">
        <v>10</v>
      </c>
      <c r="P323" s="38" t="s">
        <v>1067</v>
      </c>
      <c r="Q323" s="38" t="str">
        <f t="shared" ref="Q323:Q386" si="72">N323</f>
        <v>DKANGIOASKAER42</v>
      </c>
      <c r="R323" s="38" t="s">
        <v>10</v>
      </c>
      <c r="S323" s="38" t="str">
        <f t="shared" ref="S323:S386" si="73">TEXT("22-12-2015","ÅÅÅÅ-MM-DD")</f>
        <v>2015-12-22</v>
      </c>
      <c r="T323" s="38" t="str">
        <f t="shared" ref="T323:T386" si="74">TEXT("22-12-2021","ÅÅÅÅ-MM-DD")</f>
        <v>2021-12-22</v>
      </c>
      <c r="U323" s="38" t="s">
        <v>1068</v>
      </c>
      <c r="V323" s="38" t="s">
        <v>1068</v>
      </c>
      <c r="W323" s="38" t="s">
        <v>1068</v>
      </c>
      <c r="X323" s="38" t="s">
        <v>1068</v>
      </c>
      <c r="Y323" s="38" t="s">
        <v>1069</v>
      </c>
      <c r="Z323" s="38" t="str">
        <f t="shared" ref="Z323:Z386" si="75">N323</f>
        <v>DKANGIOASKAER42</v>
      </c>
      <c r="AA323" s="38" t="str">
        <f t="shared" ref="AA323:AA386" si="76">N323</f>
        <v>DKANGIOASKAER42</v>
      </c>
      <c r="AB323" s="38" t="s">
        <v>1070</v>
      </c>
      <c r="AC323" s="40" t="str">
        <f t="shared" ref="AC323:AC386" si="77">TEXT(E323,"åååå-mm-dd")</f>
        <v>2007-06-01</v>
      </c>
      <c r="AD323" s="40" t="str">
        <f t="shared" ref="AD323:AD386" si="78">TEXT(F323,"åååå-mm-dd")</f>
        <v>2013-09-30</v>
      </c>
      <c r="AE323" s="41" t="str">
        <f t="shared" ref="AE323:AE386" si="79">D323</f>
        <v>DKCOAST156</v>
      </c>
      <c r="AF323" s="38" t="s">
        <v>1066</v>
      </c>
      <c r="AG323" s="38" t="s">
        <v>1068</v>
      </c>
      <c r="AH323" s="38" t="s">
        <v>1068</v>
      </c>
      <c r="AI323" s="38" t="str">
        <f t="shared" ref="AI323:AI386" si="80">G323</f>
        <v>TRUE</v>
      </c>
      <c r="AJ323" s="38" t="str">
        <f t="shared" ref="AJ323:AJ386" si="81">H323</f>
        <v>FALSE</v>
      </c>
      <c r="AK323" s="38" t="str">
        <f t="shared" ref="AK323:AK386" si="82">I323</f>
        <v>FALSE</v>
      </c>
      <c r="AL323" s="38" t="s">
        <v>1071</v>
      </c>
      <c r="AM323" s="38">
        <v>-9999</v>
      </c>
      <c r="AN323" s="38">
        <v>-9999</v>
      </c>
      <c r="AO323" s="38" t="s">
        <v>1072</v>
      </c>
      <c r="AP323" s="39" t="str">
        <f t="shared" ref="AP323:AP386" si="83">L323</f>
        <v>http://www.miljoeportal.dk/borger/Intro_overfladevand/Sider/default.aspx</v>
      </c>
    </row>
    <row r="324" spans="1:42" ht="15.75" x14ac:dyDescent="0.25">
      <c r="A324" s="13" t="s">
        <v>776</v>
      </c>
      <c r="B324" s="32">
        <v>503355.1045475849</v>
      </c>
      <c r="C324" s="32">
        <v>6318890.1092147687</v>
      </c>
      <c r="D324" s="37" t="s">
        <v>73</v>
      </c>
      <c r="E324" s="18">
        <v>39234</v>
      </c>
      <c r="F324" s="18">
        <v>41547</v>
      </c>
      <c r="G324" s="22" t="s">
        <v>96</v>
      </c>
      <c r="H324" s="22" t="s">
        <v>97</v>
      </c>
      <c r="I324" s="22" t="s">
        <v>97</v>
      </c>
      <c r="J324" s="22" t="s">
        <v>94</v>
      </c>
      <c r="K324" s="22" t="s">
        <v>94</v>
      </c>
      <c r="L324" s="20" t="s">
        <v>101</v>
      </c>
      <c r="M324" s="37" t="str">
        <f t="shared" si="70"/>
        <v>POINT (503355.105 6318890.109)</v>
      </c>
      <c r="N324" s="38" t="str">
        <f t="shared" si="71"/>
        <v>DKANGIOHOLMTANG43</v>
      </c>
      <c r="O324" s="38" t="s">
        <v>10</v>
      </c>
      <c r="P324" s="38" t="s">
        <v>1067</v>
      </c>
      <c r="Q324" s="38" t="str">
        <f t="shared" si="72"/>
        <v>DKANGIOHOLMTANG43</v>
      </c>
      <c r="R324" s="38" t="s">
        <v>10</v>
      </c>
      <c r="S324" s="38" t="str">
        <f t="shared" si="73"/>
        <v>2015-12-22</v>
      </c>
      <c r="T324" s="38" t="str">
        <f t="shared" si="74"/>
        <v>2021-12-22</v>
      </c>
      <c r="U324" s="38" t="s">
        <v>1068</v>
      </c>
      <c r="V324" s="38" t="s">
        <v>1068</v>
      </c>
      <c r="W324" s="38" t="s">
        <v>1068</v>
      </c>
      <c r="X324" s="38" t="s">
        <v>1068</v>
      </c>
      <c r="Y324" s="38" t="s">
        <v>1069</v>
      </c>
      <c r="Z324" s="38" t="str">
        <f t="shared" si="75"/>
        <v>DKANGIOHOLMTANG43</v>
      </c>
      <c r="AA324" s="38" t="str">
        <f t="shared" si="76"/>
        <v>DKANGIOHOLMTANG43</v>
      </c>
      <c r="AB324" s="38" t="s">
        <v>1070</v>
      </c>
      <c r="AC324" s="40" t="str">
        <f t="shared" si="77"/>
        <v>2007-06-01</v>
      </c>
      <c r="AD324" s="40" t="str">
        <f t="shared" si="78"/>
        <v>2013-09-30</v>
      </c>
      <c r="AE324" s="41" t="str">
        <f t="shared" si="79"/>
        <v>DKCOAST156</v>
      </c>
      <c r="AF324" s="38" t="s">
        <v>1066</v>
      </c>
      <c r="AG324" s="38" t="s">
        <v>1068</v>
      </c>
      <c r="AH324" s="38" t="s">
        <v>1068</v>
      </c>
      <c r="AI324" s="38" t="str">
        <f t="shared" si="80"/>
        <v>TRUE</v>
      </c>
      <c r="AJ324" s="38" t="str">
        <f t="shared" si="81"/>
        <v>FALSE</v>
      </c>
      <c r="AK324" s="38" t="str">
        <f t="shared" si="82"/>
        <v>FALSE</v>
      </c>
      <c r="AL324" s="38" t="s">
        <v>1071</v>
      </c>
      <c r="AM324" s="38">
        <v>-9999</v>
      </c>
      <c r="AN324" s="38">
        <v>-9999</v>
      </c>
      <c r="AO324" s="38" t="s">
        <v>1072</v>
      </c>
      <c r="AP324" s="39" t="str">
        <f t="shared" si="83"/>
        <v>http://www.miljoeportal.dk/borger/Intro_overfladevand/Sider/default.aspx</v>
      </c>
    </row>
    <row r="325" spans="1:42" ht="15.75" x14ac:dyDescent="0.25">
      <c r="A325" s="13" t="s">
        <v>778</v>
      </c>
      <c r="B325" s="32">
        <v>540602.16669800493</v>
      </c>
      <c r="C325" s="32">
        <v>6325588.8550908947</v>
      </c>
      <c r="D325" s="37" t="s">
        <v>73</v>
      </c>
      <c r="E325" s="18">
        <v>39600</v>
      </c>
      <c r="F325" s="18">
        <v>41547</v>
      </c>
      <c r="G325" s="22" t="s">
        <v>96</v>
      </c>
      <c r="H325" s="22" t="s">
        <v>97</v>
      </c>
      <c r="I325" s="22" t="s">
        <v>97</v>
      </c>
      <c r="J325" s="22" t="s">
        <v>94</v>
      </c>
      <c r="K325" s="22" t="s">
        <v>94</v>
      </c>
      <c r="L325" s="20" t="s">
        <v>101</v>
      </c>
      <c r="M325" s="37" t="str">
        <f t="shared" si="70"/>
        <v>POINT (540602.167 6325588.855)</v>
      </c>
      <c r="N325" s="38" t="str">
        <f t="shared" si="71"/>
        <v>DKANGIOBJERGET44</v>
      </c>
      <c r="O325" s="38" t="s">
        <v>10</v>
      </c>
      <c r="P325" s="38" t="s">
        <v>1067</v>
      </c>
      <c r="Q325" s="38" t="str">
        <f t="shared" si="72"/>
        <v>DKANGIOBJERGET44</v>
      </c>
      <c r="R325" s="38" t="s">
        <v>10</v>
      </c>
      <c r="S325" s="38" t="str">
        <f t="shared" si="73"/>
        <v>2015-12-22</v>
      </c>
      <c r="T325" s="38" t="str">
        <f t="shared" si="74"/>
        <v>2021-12-22</v>
      </c>
      <c r="U325" s="38" t="s">
        <v>1068</v>
      </c>
      <c r="V325" s="38" t="s">
        <v>1068</v>
      </c>
      <c r="W325" s="38" t="s">
        <v>1068</v>
      </c>
      <c r="X325" s="38" t="s">
        <v>1068</v>
      </c>
      <c r="Y325" s="38" t="s">
        <v>1069</v>
      </c>
      <c r="Z325" s="38" t="str">
        <f t="shared" si="75"/>
        <v>DKANGIOBJERGET44</v>
      </c>
      <c r="AA325" s="38" t="str">
        <f t="shared" si="76"/>
        <v>DKANGIOBJERGET44</v>
      </c>
      <c r="AB325" s="38" t="s">
        <v>1070</v>
      </c>
      <c r="AC325" s="40" t="str">
        <f t="shared" si="77"/>
        <v>2008-06-01</v>
      </c>
      <c r="AD325" s="40" t="str">
        <f t="shared" si="78"/>
        <v>2013-09-30</v>
      </c>
      <c r="AE325" s="41" t="str">
        <f t="shared" si="79"/>
        <v>DKCOAST156</v>
      </c>
      <c r="AF325" s="38" t="s">
        <v>1066</v>
      </c>
      <c r="AG325" s="38" t="s">
        <v>1068</v>
      </c>
      <c r="AH325" s="38" t="s">
        <v>1068</v>
      </c>
      <c r="AI325" s="38" t="str">
        <f t="shared" si="80"/>
        <v>TRUE</v>
      </c>
      <c r="AJ325" s="38" t="str">
        <f t="shared" si="81"/>
        <v>FALSE</v>
      </c>
      <c r="AK325" s="38" t="str">
        <f t="shared" si="82"/>
        <v>FALSE</v>
      </c>
      <c r="AL325" s="38" t="s">
        <v>1071</v>
      </c>
      <c r="AM325" s="38">
        <v>-9999</v>
      </c>
      <c r="AN325" s="38">
        <v>-9999</v>
      </c>
      <c r="AO325" s="38" t="s">
        <v>1072</v>
      </c>
      <c r="AP325" s="39" t="str">
        <f t="shared" si="83"/>
        <v>http://www.miljoeportal.dk/borger/Intro_overfladevand/Sider/default.aspx</v>
      </c>
    </row>
    <row r="326" spans="1:42" ht="15.75" x14ac:dyDescent="0.25">
      <c r="A326" s="13" t="s">
        <v>780</v>
      </c>
      <c r="B326" s="32">
        <v>537902.46494642913</v>
      </c>
      <c r="C326" s="32">
        <v>6322635.4441895746</v>
      </c>
      <c r="D326" s="37" t="s">
        <v>73</v>
      </c>
      <c r="E326" s="18">
        <v>39600</v>
      </c>
      <c r="F326" s="18">
        <v>40086</v>
      </c>
      <c r="G326" s="22" t="s">
        <v>96</v>
      </c>
      <c r="H326" s="22" t="s">
        <v>97</v>
      </c>
      <c r="I326" s="22" t="s">
        <v>97</v>
      </c>
      <c r="J326" s="22" t="s">
        <v>94</v>
      </c>
      <c r="K326" s="22" t="s">
        <v>94</v>
      </c>
      <c r="L326" s="20" t="s">
        <v>101</v>
      </c>
      <c r="M326" s="37" t="str">
        <f t="shared" si="70"/>
        <v>POINT (537902.465 6322635.444)</v>
      </c>
      <c r="N326" s="38" t="str">
        <f t="shared" si="71"/>
        <v>DKANGIOOESTERBY45</v>
      </c>
      <c r="O326" s="38" t="s">
        <v>10</v>
      </c>
      <c r="P326" s="38" t="s">
        <v>1067</v>
      </c>
      <c r="Q326" s="38" t="str">
        <f t="shared" si="72"/>
        <v>DKANGIOOESTERBY45</v>
      </c>
      <c r="R326" s="38" t="s">
        <v>10</v>
      </c>
      <c r="S326" s="38" t="str">
        <f t="shared" si="73"/>
        <v>2015-12-22</v>
      </c>
      <c r="T326" s="38" t="str">
        <f t="shared" si="74"/>
        <v>2021-12-22</v>
      </c>
      <c r="U326" s="38" t="s">
        <v>1068</v>
      </c>
      <c r="V326" s="38" t="s">
        <v>1068</v>
      </c>
      <c r="W326" s="38" t="s">
        <v>1068</v>
      </c>
      <c r="X326" s="38" t="s">
        <v>1068</v>
      </c>
      <c r="Y326" s="38" t="s">
        <v>1069</v>
      </c>
      <c r="Z326" s="38" t="str">
        <f t="shared" si="75"/>
        <v>DKANGIOOESTERBY45</v>
      </c>
      <c r="AA326" s="38" t="str">
        <f t="shared" si="76"/>
        <v>DKANGIOOESTERBY45</v>
      </c>
      <c r="AB326" s="38" t="s">
        <v>1070</v>
      </c>
      <c r="AC326" s="40" t="str">
        <f t="shared" si="77"/>
        <v>2008-06-01</v>
      </c>
      <c r="AD326" s="40" t="str">
        <f t="shared" si="78"/>
        <v>2009-09-30</v>
      </c>
      <c r="AE326" s="41" t="str">
        <f t="shared" si="79"/>
        <v>DKCOAST156</v>
      </c>
      <c r="AF326" s="38" t="s">
        <v>1066</v>
      </c>
      <c r="AG326" s="38" t="s">
        <v>1068</v>
      </c>
      <c r="AH326" s="38" t="s">
        <v>1068</v>
      </c>
      <c r="AI326" s="38" t="str">
        <f t="shared" si="80"/>
        <v>TRUE</v>
      </c>
      <c r="AJ326" s="38" t="str">
        <f t="shared" si="81"/>
        <v>FALSE</v>
      </c>
      <c r="AK326" s="38" t="str">
        <f t="shared" si="82"/>
        <v>FALSE</v>
      </c>
      <c r="AL326" s="38" t="s">
        <v>1071</v>
      </c>
      <c r="AM326" s="38">
        <v>-9999</v>
      </c>
      <c r="AN326" s="38">
        <v>-9999</v>
      </c>
      <c r="AO326" s="38" t="s">
        <v>1072</v>
      </c>
      <c r="AP326" s="39" t="str">
        <f t="shared" si="83"/>
        <v>http://www.miljoeportal.dk/borger/Intro_overfladevand/Sider/default.aspx</v>
      </c>
    </row>
    <row r="327" spans="1:42" ht="15.75" x14ac:dyDescent="0.25">
      <c r="A327" s="13" t="s">
        <v>782</v>
      </c>
      <c r="B327" s="32">
        <v>534953.99699173623</v>
      </c>
      <c r="C327" s="32">
        <v>6321362.7043248443</v>
      </c>
      <c r="D327" s="37" t="s">
        <v>73</v>
      </c>
      <c r="E327" s="18">
        <v>39600</v>
      </c>
      <c r="F327" s="18">
        <v>41547</v>
      </c>
      <c r="G327" s="22" t="s">
        <v>96</v>
      </c>
      <c r="H327" s="22" t="s">
        <v>97</v>
      </c>
      <c r="I327" s="22" t="s">
        <v>97</v>
      </c>
      <c r="J327" s="22" t="s">
        <v>94</v>
      </c>
      <c r="K327" s="22" t="s">
        <v>94</v>
      </c>
      <c r="L327" s="20" t="s">
        <v>101</v>
      </c>
      <c r="M327" s="37" t="str">
        <f t="shared" si="70"/>
        <v>POINT (534953.997 6321362.704)</v>
      </c>
      <c r="N327" s="38" t="str">
        <f t="shared" si="71"/>
        <v>DKANGIOKNUDEGAARDSBJERG46</v>
      </c>
      <c r="O327" s="38" t="s">
        <v>10</v>
      </c>
      <c r="P327" s="38" t="s">
        <v>1067</v>
      </c>
      <c r="Q327" s="38" t="str">
        <f t="shared" si="72"/>
        <v>DKANGIOKNUDEGAARDSBJERG46</v>
      </c>
      <c r="R327" s="38" t="s">
        <v>10</v>
      </c>
      <c r="S327" s="38" t="str">
        <f t="shared" si="73"/>
        <v>2015-12-22</v>
      </c>
      <c r="T327" s="38" t="str">
        <f t="shared" si="74"/>
        <v>2021-12-22</v>
      </c>
      <c r="U327" s="38" t="s">
        <v>1068</v>
      </c>
      <c r="V327" s="38" t="s">
        <v>1068</v>
      </c>
      <c r="W327" s="38" t="s">
        <v>1068</v>
      </c>
      <c r="X327" s="38" t="s">
        <v>1068</v>
      </c>
      <c r="Y327" s="38" t="s">
        <v>1069</v>
      </c>
      <c r="Z327" s="38" t="str">
        <f t="shared" si="75"/>
        <v>DKANGIOKNUDEGAARDSBJERG46</v>
      </c>
      <c r="AA327" s="38" t="str">
        <f t="shared" si="76"/>
        <v>DKANGIOKNUDEGAARDSBJERG46</v>
      </c>
      <c r="AB327" s="38" t="s">
        <v>1070</v>
      </c>
      <c r="AC327" s="40" t="str">
        <f t="shared" si="77"/>
        <v>2008-06-01</v>
      </c>
      <c r="AD327" s="40" t="str">
        <f t="shared" si="78"/>
        <v>2013-09-30</v>
      </c>
      <c r="AE327" s="41" t="str">
        <f t="shared" si="79"/>
        <v>DKCOAST156</v>
      </c>
      <c r="AF327" s="38" t="s">
        <v>1066</v>
      </c>
      <c r="AG327" s="38" t="s">
        <v>1068</v>
      </c>
      <c r="AH327" s="38" t="s">
        <v>1068</v>
      </c>
      <c r="AI327" s="38" t="str">
        <f t="shared" si="80"/>
        <v>TRUE</v>
      </c>
      <c r="AJ327" s="38" t="str">
        <f t="shared" si="81"/>
        <v>FALSE</v>
      </c>
      <c r="AK327" s="38" t="str">
        <f t="shared" si="82"/>
        <v>FALSE</v>
      </c>
      <c r="AL327" s="38" t="s">
        <v>1071</v>
      </c>
      <c r="AM327" s="38">
        <v>-9999</v>
      </c>
      <c r="AN327" s="38">
        <v>-9999</v>
      </c>
      <c r="AO327" s="38" t="s">
        <v>1072</v>
      </c>
      <c r="AP327" s="39" t="str">
        <f t="shared" si="83"/>
        <v>http://www.miljoeportal.dk/borger/Intro_overfladevand/Sider/default.aspx</v>
      </c>
    </row>
    <row r="328" spans="1:42" ht="15.75" x14ac:dyDescent="0.25">
      <c r="A328" s="13" t="s">
        <v>784</v>
      </c>
      <c r="B328" s="32">
        <v>533658.13829658786</v>
      </c>
      <c r="C328" s="32">
        <v>6319047.629406265</v>
      </c>
      <c r="D328" s="37" t="s">
        <v>73</v>
      </c>
      <c r="E328" s="18">
        <v>39600</v>
      </c>
      <c r="F328" s="18">
        <v>41547</v>
      </c>
      <c r="G328" s="22" t="s">
        <v>96</v>
      </c>
      <c r="H328" s="22" t="s">
        <v>97</v>
      </c>
      <c r="I328" s="22" t="s">
        <v>97</v>
      </c>
      <c r="J328" s="22" t="s">
        <v>94</v>
      </c>
      <c r="K328" s="22" t="s">
        <v>94</v>
      </c>
      <c r="L328" s="20" t="s">
        <v>101</v>
      </c>
      <c r="M328" s="37" t="str">
        <f t="shared" si="70"/>
        <v>POINT (533658.138 6319047.629)</v>
      </c>
      <c r="N328" s="38" t="str">
        <f t="shared" si="71"/>
        <v>DKANGIOVAARHOLM47</v>
      </c>
      <c r="O328" s="38" t="s">
        <v>10</v>
      </c>
      <c r="P328" s="38" t="s">
        <v>1067</v>
      </c>
      <c r="Q328" s="38" t="str">
        <f t="shared" si="72"/>
        <v>DKANGIOVAARHOLM47</v>
      </c>
      <c r="R328" s="38" t="s">
        <v>10</v>
      </c>
      <c r="S328" s="38" t="str">
        <f t="shared" si="73"/>
        <v>2015-12-22</v>
      </c>
      <c r="T328" s="38" t="str">
        <f t="shared" si="74"/>
        <v>2021-12-22</v>
      </c>
      <c r="U328" s="38" t="s">
        <v>1068</v>
      </c>
      <c r="V328" s="38" t="s">
        <v>1068</v>
      </c>
      <c r="W328" s="38" t="s">
        <v>1068</v>
      </c>
      <c r="X328" s="38" t="s">
        <v>1068</v>
      </c>
      <c r="Y328" s="38" t="s">
        <v>1069</v>
      </c>
      <c r="Z328" s="38" t="str">
        <f t="shared" si="75"/>
        <v>DKANGIOVAARHOLM47</v>
      </c>
      <c r="AA328" s="38" t="str">
        <f t="shared" si="76"/>
        <v>DKANGIOVAARHOLM47</v>
      </c>
      <c r="AB328" s="38" t="s">
        <v>1070</v>
      </c>
      <c r="AC328" s="40" t="str">
        <f t="shared" si="77"/>
        <v>2008-06-01</v>
      </c>
      <c r="AD328" s="40" t="str">
        <f t="shared" si="78"/>
        <v>2013-09-30</v>
      </c>
      <c r="AE328" s="41" t="str">
        <f t="shared" si="79"/>
        <v>DKCOAST156</v>
      </c>
      <c r="AF328" s="38" t="s">
        <v>1066</v>
      </c>
      <c r="AG328" s="38" t="s">
        <v>1068</v>
      </c>
      <c r="AH328" s="38" t="s">
        <v>1068</v>
      </c>
      <c r="AI328" s="38" t="str">
        <f t="shared" si="80"/>
        <v>TRUE</v>
      </c>
      <c r="AJ328" s="38" t="str">
        <f t="shared" si="81"/>
        <v>FALSE</v>
      </c>
      <c r="AK328" s="38" t="str">
        <f t="shared" si="82"/>
        <v>FALSE</v>
      </c>
      <c r="AL328" s="38" t="s">
        <v>1071</v>
      </c>
      <c r="AM328" s="38">
        <v>-9999</v>
      </c>
      <c r="AN328" s="38">
        <v>-9999</v>
      </c>
      <c r="AO328" s="38" t="s">
        <v>1072</v>
      </c>
      <c r="AP328" s="39" t="str">
        <f t="shared" si="83"/>
        <v>http://www.miljoeportal.dk/borger/Intro_overfladevand/Sider/default.aspx</v>
      </c>
    </row>
    <row r="329" spans="1:42" ht="15.75" x14ac:dyDescent="0.25">
      <c r="A329" s="13" t="s">
        <v>786</v>
      </c>
      <c r="B329" s="32">
        <v>507839.273239189</v>
      </c>
      <c r="C329" s="32">
        <v>6276185.5904954467</v>
      </c>
      <c r="D329" s="37" t="s">
        <v>74</v>
      </c>
      <c r="E329" s="18">
        <v>39234</v>
      </c>
      <c r="F329" s="18">
        <v>41547</v>
      </c>
      <c r="G329" s="22" t="s">
        <v>96</v>
      </c>
      <c r="H329" s="22" t="s">
        <v>97</v>
      </c>
      <c r="I329" s="22" t="s">
        <v>97</v>
      </c>
      <c r="J329" s="22" t="s">
        <v>94</v>
      </c>
      <c r="K329" s="22" t="s">
        <v>94</v>
      </c>
      <c r="L329" s="20" t="s">
        <v>101</v>
      </c>
      <c r="M329" s="37" t="str">
        <f t="shared" si="70"/>
        <v>POINT (507839.273 6276185.59)</v>
      </c>
      <c r="N329" s="38" t="str">
        <f t="shared" si="71"/>
        <v>DKANGIOLUNDOE13</v>
      </c>
      <c r="O329" s="38" t="s">
        <v>10</v>
      </c>
      <c r="P329" s="38" t="s">
        <v>1067</v>
      </c>
      <c r="Q329" s="38" t="str">
        <f t="shared" si="72"/>
        <v>DKANGIOLUNDOE13</v>
      </c>
      <c r="R329" s="38" t="s">
        <v>10</v>
      </c>
      <c r="S329" s="38" t="str">
        <f t="shared" si="73"/>
        <v>2015-12-22</v>
      </c>
      <c r="T329" s="38" t="str">
        <f t="shared" si="74"/>
        <v>2021-12-22</v>
      </c>
      <c r="U329" s="38" t="s">
        <v>1068</v>
      </c>
      <c r="V329" s="38" t="s">
        <v>1068</v>
      </c>
      <c r="W329" s="38" t="s">
        <v>1068</v>
      </c>
      <c r="X329" s="38" t="s">
        <v>1068</v>
      </c>
      <c r="Y329" s="38" t="s">
        <v>1069</v>
      </c>
      <c r="Z329" s="38" t="str">
        <f t="shared" si="75"/>
        <v>DKANGIOLUNDOE13</v>
      </c>
      <c r="AA329" s="38" t="str">
        <f t="shared" si="76"/>
        <v>DKANGIOLUNDOE13</v>
      </c>
      <c r="AB329" s="38" t="s">
        <v>1070</v>
      </c>
      <c r="AC329" s="40" t="str">
        <f t="shared" si="77"/>
        <v>2007-06-01</v>
      </c>
      <c r="AD329" s="40" t="str">
        <f t="shared" si="78"/>
        <v>2013-09-30</v>
      </c>
      <c r="AE329" s="41" t="str">
        <f t="shared" si="79"/>
        <v>DKCOAST157</v>
      </c>
      <c r="AF329" s="38" t="s">
        <v>1066</v>
      </c>
      <c r="AG329" s="38" t="s">
        <v>1068</v>
      </c>
      <c r="AH329" s="38" t="s">
        <v>1068</v>
      </c>
      <c r="AI329" s="38" t="str">
        <f t="shared" si="80"/>
        <v>TRUE</v>
      </c>
      <c r="AJ329" s="38" t="str">
        <f t="shared" si="81"/>
        <v>FALSE</v>
      </c>
      <c r="AK329" s="38" t="str">
        <f t="shared" si="82"/>
        <v>FALSE</v>
      </c>
      <c r="AL329" s="38" t="s">
        <v>1071</v>
      </c>
      <c r="AM329" s="38">
        <v>-9999</v>
      </c>
      <c r="AN329" s="38">
        <v>-9999</v>
      </c>
      <c r="AO329" s="38" t="s">
        <v>1072</v>
      </c>
      <c r="AP329" s="39" t="str">
        <f t="shared" si="83"/>
        <v>http://www.miljoeportal.dk/borger/Intro_overfladevand/Sider/default.aspx</v>
      </c>
    </row>
    <row r="330" spans="1:42" ht="15.75" x14ac:dyDescent="0.25">
      <c r="A330" s="13" t="s">
        <v>788</v>
      </c>
      <c r="B330" s="32">
        <v>507409.33727019432</v>
      </c>
      <c r="C330" s="32">
        <v>6289998.3883034699</v>
      </c>
      <c r="D330" s="37" t="s">
        <v>74</v>
      </c>
      <c r="E330" s="18">
        <v>39234</v>
      </c>
      <c r="F330" s="18">
        <v>41547</v>
      </c>
      <c r="G330" s="22" t="s">
        <v>96</v>
      </c>
      <c r="H330" s="22" t="s">
        <v>97</v>
      </c>
      <c r="I330" s="22" t="s">
        <v>97</v>
      </c>
      <c r="J330" s="22" t="s">
        <v>94</v>
      </c>
      <c r="K330" s="22" t="s">
        <v>94</v>
      </c>
      <c r="L330" s="20" t="s">
        <v>101</v>
      </c>
      <c r="M330" s="37" t="str">
        <f t="shared" si="70"/>
        <v>POINT (507409.337 6289998.388)</v>
      </c>
      <c r="N330" s="38" t="str">
        <f t="shared" si="71"/>
        <v>DKANGIOJUNGETSTR23</v>
      </c>
      <c r="O330" s="38" t="s">
        <v>10</v>
      </c>
      <c r="P330" s="38" t="s">
        <v>1067</v>
      </c>
      <c r="Q330" s="38" t="str">
        <f t="shared" si="72"/>
        <v>DKANGIOJUNGETSTR23</v>
      </c>
      <c r="R330" s="38" t="s">
        <v>10</v>
      </c>
      <c r="S330" s="38" t="str">
        <f t="shared" si="73"/>
        <v>2015-12-22</v>
      </c>
      <c r="T330" s="38" t="str">
        <f t="shared" si="74"/>
        <v>2021-12-22</v>
      </c>
      <c r="U330" s="38" t="s">
        <v>1068</v>
      </c>
      <c r="V330" s="38" t="s">
        <v>1068</v>
      </c>
      <c r="W330" s="38" t="s">
        <v>1068</v>
      </c>
      <c r="X330" s="38" t="s">
        <v>1068</v>
      </c>
      <c r="Y330" s="38" t="s">
        <v>1069</v>
      </c>
      <c r="Z330" s="38" t="str">
        <f t="shared" si="75"/>
        <v>DKANGIOJUNGETSTR23</v>
      </c>
      <c r="AA330" s="38" t="str">
        <f t="shared" si="76"/>
        <v>DKANGIOJUNGETSTR23</v>
      </c>
      <c r="AB330" s="38" t="s">
        <v>1070</v>
      </c>
      <c r="AC330" s="40" t="str">
        <f t="shared" si="77"/>
        <v>2007-06-01</v>
      </c>
      <c r="AD330" s="40" t="str">
        <f t="shared" si="78"/>
        <v>2013-09-30</v>
      </c>
      <c r="AE330" s="41" t="str">
        <f t="shared" si="79"/>
        <v>DKCOAST157</v>
      </c>
      <c r="AF330" s="38" t="s">
        <v>1066</v>
      </c>
      <c r="AG330" s="38" t="s">
        <v>1068</v>
      </c>
      <c r="AH330" s="38" t="s">
        <v>1068</v>
      </c>
      <c r="AI330" s="38" t="str">
        <f t="shared" si="80"/>
        <v>TRUE</v>
      </c>
      <c r="AJ330" s="38" t="str">
        <f t="shared" si="81"/>
        <v>FALSE</v>
      </c>
      <c r="AK330" s="38" t="str">
        <f t="shared" si="82"/>
        <v>FALSE</v>
      </c>
      <c r="AL330" s="38" t="s">
        <v>1071</v>
      </c>
      <c r="AM330" s="38">
        <v>-9999</v>
      </c>
      <c r="AN330" s="38">
        <v>-9999</v>
      </c>
      <c r="AO330" s="38" t="s">
        <v>1072</v>
      </c>
      <c r="AP330" s="39" t="str">
        <f t="shared" si="83"/>
        <v>http://www.miljoeportal.dk/borger/Intro_overfladevand/Sider/default.aspx</v>
      </c>
    </row>
    <row r="331" spans="1:42" ht="15.75" x14ac:dyDescent="0.25">
      <c r="A331" s="13" t="s">
        <v>790</v>
      </c>
      <c r="B331" s="32">
        <v>513838.35674029234</v>
      </c>
      <c r="C331" s="32">
        <v>6282067.0834185593</v>
      </c>
      <c r="D331" s="37" t="s">
        <v>74</v>
      </c>
      <c r="E331" s="18">
        <v>39234</v>
      </c>
      <c r="F331" s="18">
        <v>41547</v>
      </c>
      <c r="G331" s="22" t="s">
        <v>96</v>
      </c>
      <c r="H331" s="22" t="s">
        <v>97</v>
      </c>
      <c r="I331" s="22" t="s">
        <v>97</v>
      </c>
      <c r="J331" s="22" t="s">
        <v>94</v>
      </c>
      <c r="K331" s="22" t="s">
        <v>94</v>
      </c>
      <c r="L331" s="20" t="s">
        <v>101</v>
      </c>
      <c r="M331" s="37" t="str">
        <f t="shared" si="70"/>
        <v>POINT (513838.357 6282067.083)</v>
      </c>
      <c r="N331" s="38" t="str">
        <f t="shared" si="71"/>
        <v>DKANGIOLOVNSBREDNING26</v>
      </c>
      <c r="O331" s="38" t="s">
        <v>10</v>
      </c>
      <c r="P331" s="38" t="s">
        <v>1067</v>
      </c>
      <c r="Q331" s="38" t="str">
        <f t="shared" si="72"/>
        <v>DKANGIOLOVNSBREDNING26</v>
      </c>
      <c r="R331" s="38" t="s">
        <v>10</v>
      </c>
      <c r="S331" s="38" t="str">
        <f t="shared" si="73"/>
        <v>2015-12-22</v>
      </c>
      <c r="T331" s="38" t="str">
        <f t="shared" si="74"/>
        <v>2021-12-22</v>
      </c>
      <c r="U331" s="38" t="s">
        <v>1068</v>
      </c>
      <c r="V331" s="38" t="s">
        <v>1068</v>
      </c>
      <c r="W331" s="38" t="s">
        <v>1068</v>
      </c>
      <c r="X331" s="38" t="s">
        <v>1068</v>
      </c>
      <c r="Y331" s="38" t="s">
        <v>1069</v>
      </c>
      <c r="Z331" s="38" t="str">
        <f t="shared" si="75"/>
        <v>DKANGIOLOVNSBREDNING26</v>
      </c>
      <c r="AA331" s="38" t="str">
        <f t="shared" si="76"/>
        <v>DKANGIOLOVNSBREDNING26</v>
      </c>
      <c r="AB331" s="38" t="s">
        <v>1070</v>
      </c>
      <c r="AC331" s="40" t="str">
        <f t="shared" si="77"/>
        <v>2007-06-01</v>
      </c>
      <c r="AD331" s="40" t="str">
        <f t="shared" si="78"/>
        <v>2013-09-30</v>
      </c>
      <c r="AE331" s="41" t="str">
        <f t="shared" si="79"/>
        <v>DKCOAST157</v>
      </c>
      <c r="AF331" s="38" t="s">
        <v>1066</v>
      </c>
      <c r="AG331" s="38" t="s">
        <v>1068</v>
      </c>
      <c r="AH331" s="38" t="s">
        <v>1068</v>
      </c>
      <c r="AI331" s="38" t="str">
        <f t="shared" si="80"/>
        <v>TRUE</v>
      </c>
      <c r="AJ331" s="38" t="str">
        <f t="shared" si="81"/>
        <v>FALSE</v>
      </c>
      <c r="AK331" s="38" t="str">
        <f t="shared" si="82"/>
        <v>FALSE</v>
      </c>
      <c r="AL331" s="38" t="s">
        <v>1071</v>
      </c>
      <c r="AM331" s="38">
        <v>-9999</v>
      </c>
      <c r="AN331" s="38">
        <v>-9999</v>
      </c>
      <c r="AO331" s="38" t="s">
        <v>1072</v>
      </c>
      <c r="AP331" s="39" t="str">
        <f t="shared" si="83"/>
        <v>http://www.miljoeportal.dk/borger/Intro_overfladevand/Sider/default.aspx</v>
      </c>
    </row>
    <row r="332" spans="1:42" ht="15.75" x14ac:dyDescent="0.25">
      <c r="A332" s="13" t="s">
        <v>792</v>
      </c>
      <c r="B332" s="32">
        <v>509250.1246095348</v>
      </c>
      <c r="C332" s="32">
        <v>6276834.0487174205</v>
      </c>
      <c r="D332" s="37" t="s">
        <v>74</v>
      </c>
      <c r="E332" s="18">
        <v>39234</v>
      </c>
      <c r="F332" s="18">
        <v>41547</v>
      </c>
      <c r="G332" s="22" t="s">
        <v>96</v>
      </c>
      <c r="H332" s="22" t="s">
        <v>97</v>
      </c>
      <c r="I332" s="22" t="s">
        <v>97</v>
      </c>
      <c r="J332" s="22" t="s">
        <v>94</v>
      </c>
      <c r="K332" s="22" t="s">
        <v>94</v>
      </c>
      <c r="L332" s="20" t="s">
        <v>101</v>
      </c>
      <c r="M332" s="37" t="str">
        <f t="shared" si="70"/>
        <v>POINT (509250.125 6276834.049)</v>
      </c>
      <c r="N332" s="38" t="str">
        <f t="shared" si="71"/>
        <v>DKANGIOLOVNSBREDNING27</v>
      </c>
      <c r="O332" s="38" t="s">
        <v>10</v>
      </c>
      <c r="P332" s="38" t="s">
        <v>1067</v>
      </c>
      <c r="Q332" s="38" t="str">
        <f t="shared" si="72"/>
        <v>DKANGIOLOVNSBREDNING27</v>
      </c>
      <c r="R332" s="38" t="s">
        <v>10</v>
      </c>
      <c r="S332" s="38" t="str">
        <f t="shared" si="73"/>
        <v>2015-12-22</v>
      </c>
      <c r="T332" s="38" t="str">
        <f t="shared" si="74"/>
        <v>2021-12-22</v>
      </c>
      <c r="U332" s="38" t="s">
        <v>1068</v>
      </c>
      <c r="V332" s="38" t="s">
        <v>1068</v>
      </c>
      <c r="W332" s="38" t="s">
        <v>1068</v>
      </c>
      <c r="X332" s="38" t="s">
        <v>1068</v>
      </c>
      <c r="Y332" s="38" t="s">
        <v>1069</v>
      </c>
      <c r="Z332" s="38" t="str">
        <f t="shared" si="75"/>
        <v>DKANGIOLOVNSBREDNING27</v>
      </c>
      <c r="AA332" s="38" t="str">
        <f t="shared" si="76"/>
        <v>DKANGIOLOVNSBREDNING27</v>
      </c>
      <c r="AB332" s="38" t="s">
        <v>1070</v>
      </c>
      <c r="AC332" s="40" t="str">
        <f t="shared" si="77"/>
        <v>2007-06-01</v>
      </c>
      <c r="AD332" s="40" t="str">
        <f t="shared" si="78"/>
        <v>2013-09-30</v>
      </c>
      <c r="AE332" s="41" t="str">
        <f t="shared" si="79"/>
        <v>DKCOAST157</v>
      </c>
      <c r="AF332" s="38" t="s">
        <v>1066</v>
      </c>
      <c r="AG332" s="38" t="s">
        <v>1068</v>
      </c>
      <c r="AH332" s="38" t="s">
        <v>1068</v>
      </c>
      <c r="AI332" s="38" t="str">
        <f t="shared" si="80"/>
        <v>TRUE</v>
      </c>
      <c r="AJ332" s="38" t="str">
        <f t="shared" si="81"/>
        <v>FALSE</v>
      </c>
      <c r="AK332" s="38" t="str">
        <f t="shared" si="82"/>
        <v>FALSE</v>
      </c>
      <c r="AL332" s="38" t="s">
        <v>1071</v>
      </c>
      <c r="AM332" s="38">
        <v>-9999</v>
      </c>
      <c r="AN332" s="38">
        <v>-9999</v>
      </c>
      <c r="AO332" s="38" t="s">
        <v>1072</v>
      </c>
      <c r="AP332" s="39" t="str">
        <f t="shared" si="83"/>
        <v>http://www.miljoeportal.dk/borger/Intro_overfladevand/Sider/default.aspx</v>
      </c>
    </row>
    <row r="333" spans="1:42" ht="15.75" x14ac:dyDescent="0.25">
      <c r="A333" s="13" t="s">
        <v>794</v>
      </c>
      <c r="B333" s="32">
        <v>506814.37258814357</v>
      </c>
      <c r="C333" s="32">
        <v>6280190.9374726815</v>
      </c>
      <c r="D333" s="37" t="s">
        <v>74</v>
      </c>
      <c r="E333" s="18">
        <v>39234</v>
      </c>
      <c r="F333" s="18">
        <v>41547</v>
      </c>
      <c r="G333" s="22" t="s">
        <v>96</v>
      </c>
      <c r="H333" s="22" t="s">
        <v>97</v>
      </c>
      <c r="I333" s="22" t="s">
        <v>97</v>
      </c>
      <c r="J333" s="22" t="s">
        <v>94</v>
      </c>
      <c r="K333" s="22" t="s">
        <v>94</v>
      </c>
      <c r="L333" s="20" t="s">
        <v>101</v>
      </c>
      <c r="M333" s="37" t="str">
        <f t="shared" si="70"/>
        <v>POINT (506814.373 6280190.937)</v>
      </c>
      <c r="N333" s="38" t="str">
        <f t="shared" si="71"/>
        <v>DKANGIOASTRUPVIG28</v>
      </c>
      <c r="O333" s="38" t="s">
        <v>10</v>
      </c>
      <c r="P333" s="38" t="s">
        <v>1067</v>
      </c>
      <c r="Q333" s="38" t="str">
        <f t="shared" si="72"/>
        <v>DKANGIOASTRUPVIG28</v>
      </c>
      <c r="R333" s="38" t="s">
        <v>10</v>
      </c>
      <c r="S333" s="38" t="str">
        <f t="shared" si="73"/>
        <v>2015-12-22</v>
      </c>
      <c r="T333" s="38" t="str">
        <f t="shared" si="74"/>
        <v>2021-12-22</v>
      </c>
      <c r="U333" s="38" t="s">
        <v>1068</v>
      </c>
      <c r="V333" s="38" t="s">
        <v>1068</v>
      </c>
      <c r="W333" s="38" t="s">
        <v>1068</v>
      </c>
      <c r="X333" s="38" t="s">
        <v>1068</v>
      </c>
      <c r="Y333" s="38" t="s">
        <v>1069</v>
      </c>
      <c r="Z333" s="38" t="str">
        <f t="shared" si="75"/>
        <v>DKANGIOASTRUPVIG28</v>
      </c>
      <c r="AA333" s="38" t="str">
        <f t="shared" si="76"/>
        <v>DKANGIOASTRUPVIG28</v>
      </c>
      <c r="AB333" s="38" t="s">
        <v>1070</v>
      </c>
      <c r="AC333" s="40" t="str">
        <f t="shared" si="77"/>
        <v>2007-06-01</v>
      </c>
      <c r="AD333" s="40" t="str">
        <f t="shared" si="78"/>
        <v>2013-09-30</v>
      </c>
      <c r="AE333" s="41" t="str">
        <f t="shared" si="79"/>
        <v>DKCOAST157</v>
      </c>
      <c r="AF333" s="38" t="s">
        <v>1066</v>
      </c>
      <c r="AG333" s="38" t="s">
        <v>1068</v>
      </c>
      <c r="AH333" s="38" t="s">
        <v>1068</v>
      </c>
      <c r="AI333" s="38" t="str">
        <f t="shared" si="80"/>
        <v>TRUE</v>
      </c>
      <c r="AJ333" s="38" t="str">
        <f t="shared" si="81"/>
        <v>FALSE</v>
      </c>
      <c r="AK333" s="38" t="str">
        <f t="shared" si="82"/>
        <v>FALSE</v>
      </c>
      <c r="AL333" s="38" t="s">
        <v>1071</v>
      </c>
      <c r="AM333" s="38">
        <v>-9999</v>
      </c>
      <c r="AN333" s="38">
        <v>-9999</v>
      </c>
      <c r="AO333" s="38" t="s">
        <v>1072</v>
      </c>
      <c r="AP333" s="39" t="str">
        <f t="shared" si="83"/>
        <v>http://www.miljoeportal.dk/borger/Intro_overfladevand/Sider/default.aspx</v>
      </c>
    </row>
    <row r="334" spans="1:42" ht="15.75" x14ac:dyDescent="0.25">
      <c r="A334" s="13" t="s">
        <v>796</v>
      </c>
      <c r="B334" s="32">
        <v>507209.03209012654</v>
      </c>
      <c r="C334" s="32">
        <v>6273780.1949985474</v>
      </c>
      <c r="D334" s="37" t="s">
        <v>74</v>
      </c>
      <c r="E334" s="18">
        <v>39234</v>
      </c>
      <c r="F334" s="18">
        <v>41547</v>
      </c>
      <c r="G334" s="22" t="s">
        <v>96</v>
      </c>
      <c r="H334" s="22" t="s">
        <v>97</v>
      </c>
      <c r="I334" s="22" t="s">
        <v>97</v>
      </c>
      <c r="J334" s="22" t="s">
        <v>94</v>
      </c>
      <c r="K334" s="22" t="s">
        <v>94</v>
      </c>
      <c r="L334" s="20" t="s">
        <v>101</v>
      </c>
      <c r="M334" s="37" t="str">
        <f t="shared" si="70"/>
        <v>POINT (507209.032 6273780.195)</v>
      </c>
      <c r="N334" s="38" t="str">
        <f t="shared" si="71"/>
        <v>DKANGIOBAADSGAARD29</v>
      </c>
      <c r="O334" s="38" t="s">
        <v>10</v>
      </c>
      <c r="P334" s="38" t="s">
        <v>1067</v>
      </c>
      <c r="Q334" s="38" t="str">
        <f t="shared" si="72"/>
        <v>DKANGIOBAADSGAARD29</v>
      </c>
      <c r="R334" s="38" t="s">
        <v>10</v>
      </c>
      <c r="S334" s="38" t="str">
        <f t="shared" si="73"/>
        <v>2015-12-22</v>
      </c>
      <c r="T334" s="38" t="str">
        <f t="shared" si="74"/>
        <v>2021-12-22</v>
      </c>
      <c r="U334" s="38" t="s">
        <v>1068</v>
      </c>
      <c r="V334" s="38" t="s">
        <v>1068</v>
      </c>
      <c r="W334" s="38" t="s">
        <v>1068</v>
      </c>
      <c r="X334" s="38" t="s">
        <v>1068</v>
      </c>
      <c r="Y334" s="38" t="s">
        <v>1069</v>
      </c>
      <c r="Z334" s="38" t="str">
        <f t="shared" si="75"/>
        <v>DKANGIOBAADSGAARD29</v>
      </c>
      <c r="AA334" s="38" t="str">
        <f t="shared" si="76"/>
        <v>DKANGIOBAADSGAARD29</v>
      </c>
      <c r="AB334" s="38" t="s">
        <v>1070</v>
      </c>
      <c r="AC334" s="40" t="str">
        <f t="shared" si="77"/>
        <v>2007-06-01</v>
      </c>
      <c r="AD334" s="40" t="str">
        <f t="shared" si="78"/>
        <v>2013-09-30</v>
      </c>
      <c r="AE334" s="41" t="str">
        <f t="shared" si="79"/>
        <v>DKCOAST157</v>
      </c>
      <c r="AF334" s="38" t="s">
        <v>1066</v>
      </c>
      <c r="AG334" s="38" t="s">
        <v>1068</v>
      </c>
      <c r="AH334" s="38" t="s">
        <v>1068</v>
      </c>
      <c r="AI334" s="38" t="str">
        <f t="shared" si="80"/>
        <v>TRUE</v>
      </c>
      <c r="AJ334" s="38" t="str">
        <f t="shared" si="81"/>
        <v>FALSE</v>
      </c>
      <c r="AK334" s="38" t="str">
        <f t="shared" si="82"/>
        <v>FALSE</v>
      </c>
      <c r="AL334" s="38" t="s">
        <v>1071</v>
      </c>
      <c r="AM334" s="38">
        <v>-9999</v>
      </c>
      <c r="AN334" s="38">
        <v>-9999</v>
      </c>
      <c r="AO334" s="38" t="s">
        <v>1072</v>
      </c>
      <c r="AP334" s="39" t="str">
        <f t="shared" si="83"/>
        <v>http://www.miljoeportal.dk/borger/Intro_overfladevand/Sider/default.aspx</v>
      </c>
    </row>
    <row r="335" spans="1:42" ht="15.75" x14ac:dyDescent="0.25">
      <c r="A335" s="13" t="s">
        <v>798</v>
      </c>
      <c r="B335" s="32">
        <v>516198.07995641528</v>
      </c>
      <c r="C335" s="32">
        <v>6267761.1017205669</v>
      </c>
      <c r="D335" s="37" t="s">
        <v>123</v>
      </c>
      <c r="E335" s="18">
        <v>39234</v>
      </c>
      <c r="F335" s="18">
        <v>41182</v>
      </c>
      <c r="G335" s="22" t="s">
        <v>96</v>
      </c>
      <c r="H335" s="22" t="s">
        <v>97</v>
      </c>
      <c r="I335" s="22" t="s">
        <v>97</v>
      </c>
      <c r="J335" s="22" t="s">
        <v>94</v>
      </c>
      <c r="K335" s="22" t="s">
        <v>94</v>
      </c>
      <c r="L335" s="20" t="s">
        <v>101</v>
      </c>
      <c r="M335" s="37" t="str">
        <f t="shared" si="70"/>
        <v>POINT (516198.08 6267761.102)</v>
      </c>
      <c r="N335" s="38" t="str">
        <f t="shared" si="71"/>
        <v>DKANGIOHJARBAEKFJORD4</v>
      </c>
      <c r="O335" s="38" t="s">
        <v>10</v>
      </c>
      <c r="P335" s="38" t="s">
        <v>1067</v>
      </c>
      <c r="Q335" s="38" t="str">
        <f t="shared" si="72"/>
        <v>DKANGIOHJARBAEKFJORD4</v>
      </c>
      <c r="R335" s="38" t="s">
        <v>10</v>
      </c>
      <c r="S335" s="38" t="str">
        <f t="shared" si="73"/>
        <v>2015-12-22</v>
      </c>
      <c r="T335" s="38" t="str">
        <f t="shared" si="74"/>
        <v>2021-12-22</v>
      </c>
      <c r="U335" s="38" t="s">
        <v>1068</v>
      </c>
      <c r="V335" s="38" t="s">
        <v>1068</v>
      </c>
      <c r="W335" s="38" t="s">
        <v>1068</v>
      </c>
      <c r="X335" s="38" t="s">
        <v>1068</v>
      </c>
      <c r="Y335" s="38" t="s">
        <v>1069</v>
      </c>
      <c r="Z335" s="38" t="str">
        <f t="shared" si="75"/>
        <v>DKANGIOHJARBAEKFJORD4</v>
      </c>
      <c r="AA335" s="38" t="str">
        <f t="shared" si="76"/>
        <v>DKANGIOHJARBAEKFJORD4</v>
      </c>
      <c r="AB335" s="38" t="s">
        <v>1070</v>
      </c>
      <c r="AC335" s="40" t="str">
        <f t="shared" si="77"/>
        <v>2007-06-01</v>
      </c>
      <c r="AD335" s="40" t="str">
        <f t="shared" si="78"/>
        <v>2012-09-30</v>
      </c>
      <c r="AE335" s="41" t="str">
        <f t="shared" si="79"/>
        <v>DKCOAST158</v>
      </c>
      <c r="AF335" s="38" t="s">
        <v>1066</v>
      </c>
      <c r="AG335" s="38" t="s">
        <v>1068</v>
      </c>
      <c r="AH335" s="38" t="s">
        <v>1068</v>
      </c>
      <c r="AI335" s="38" t="str">
        <f t="shared" si="80"/>
        <v>TRUE</v>
      </c>
      <c r="AJ335" s="38" t="str">
        <f t="shared" si="81"/>
        <v>FALSE</v>
      </c>
      <c r="AK335" s="38" t="str">
        <f t="shared" si="82"/>
        <v>FALSE</v>
      </c>
      <c r="AL335" s="38" t="s">
        <v>1071</v>
      </c>
      <c r="AM335" s="38">
        <v>-9999</v>
      </c>
      <c r="AN335" s="38">
        <v>-9999</v>
      </c>
      <c r="AO335" s="38" t="s">
        <v>1072</v>
      </c>
      <c r="AP335" s="39" t="str">
        <f t="shared" si="83"/>
        <v>http://www.miljoeportal.dk/borger/Intro_overfladevand/Sider/default.aspx</v>
      </c>
    </row>
    <row r="336" spans="1:42" ht="15.75" x14ac:dyDescent="0.25">
      <c r="A336" s="13" t="s">
        <v>800</v>
      </c>
      <c r="B336" s="32">
        <v>522527.41935951734</v>
      </c>
      <c r="C336" s="32">
        <v>6266844.0160745131</v>
      </c>
      <c r="D336" s="37" t="s">
        <v>123</v>
      </c>
      <c r="E336" s="18">
        <v>39234</v>
      </c>
      <c r="F336" s="18">
        <v>41182</v>
      </c>
      <c r="G336" s="22" t="s">
        <v>96</v>
      </c>
      <c r="H336" s="22" t="s">
        <v>97</v>
      </c>
      <c r="I336" s="22" t="s">
        <v>97</v>
      </c>
      <c r="J336" s="22" t="s">
        <v>94</v>
      </c>
      <c r="K336" s="22" t="s">
        <v>94</v>
      </c>
      <c r="L336" s="20" t="s">
        <v>101</v>
      </c>
      <c r="M336" s="37" t="str">
        <f t="shared" si="70"/>
        <v>POINT (522527.419 6266844.016)</v>
      </c>
      <c r="N336" s="38" t="str">
        <f t="shared" si="71"/>
        <v>DKANGIOHJARBAEKFJORD11</v>
      </c>
      <c r="O336" s="38" t="s">
        <v>10</v>
      </c>
      <c r="P336" s="38" t="s">
        <v>1067</v>
      </c>
      <c r="Q336" s="38" t="str">
        <f t="shared" si="72"/>
        <v>DKANGIOHJARBAEKFJORD11</v>
      </c>
      <c r="R336" s="38" t="s">
        <v>10</v>
      </c>
      <c r="S336" s="38" t="str">
        <f t="shared" si="73"/>
        <v>2015-12-22</v>
      </c>
      <c r="T336" s="38" t="str">
        <f t="shared" si="74"/>
        <v>2021-12-22</v>
      </c>
      <c r="U336" s="38" t="s">
        <v>1068</v>
      </c>
      <c r="V336" s="38" t="s">
        <v>1068</v>
      </c>
      <c r="W336" s="38" t="s">
        <v>1068</v>
      </c>
      <c r="X336" s="38" t="s">
        <v>1068</v>
      </c>
      <c r="Y336" s="38" t="s">
        <v>1069</v>
      </c>
      <c r="Z336" s="38" t="str">
        <f t="shared" si="75"/>
        <v>DKANGIOHJARBAEKFJORD11</v>
      </c>
      <c r="AA336" s="38" t="str">
        <f t="shared" si="76"/>
        <v>DKANGIOHJARBAEKFJORD11</v>
      </c>
      <c r="AB336" s="38" t="s">
        <v>1070</v>
      </c>
      <c r="AC336" s="40" t="str">
        <f t="shared" si="77"/>
        <v>2007-06-01</v>
      </c>
      <c r="AD336" s="40" t="str">
        <f t="shared" si="78"/>
        <v>2012-09-30</v>
      </c>
      <c r="AE336" s="41" t="str">
        <f t="shared" si="79"/>
        <v>DKCOAST158</v>
      </c>
      <c r="AF336" s="38" t="s">
        <v>1066</v>
      </c>
      <c r="AG336" s="38" t="s">
        <v>1068</v>
      </c>
      <c r="AH336" s="38" t="s">
        <v>1068</v>
      </c>
      <c r="AI336" s="38" t="str">
        <f t="shared" si="80"/>
        <v>TRUE</v>
      </c>
      <c r="AJ336" s="38" t="str">
        <f t="shared" si="81"/>
        <v>FALSE</v>
      </c>
      <c r="AK336" s="38" t="str">
        <f t="shared" si="82"/>
        <v>FALSE</v>
      </c>
      <c r="AL336" s="38" t="s">
        <v>1071</v>
      </c>
      <c r="AM336" s="38">
        <v>-9999</v>
      </c>
      <c r="AN336" s="38">
        <v>-9999</v>
      </c>
      <c r="AO336" s="38" t="s">
        <v>1072</v>
      </c>
      <c r="AP336" s="39" t="str">
        <f t="shared" si="83"/>
        <v>http://www.miljoeportal.dk/borger/Intro_overfladevand/Sider/default.aspx</v>
      </c>
    </row>
    <row r="337" spans="1:42" ht="15.75" x14ac:dyDescent="0.25">
      <c r="A337" s="13" t="s">
        <v>802</v>
      </c>
      <c r="B337" s="32">
        <v>520140.29213929223</v>
      </c>
      <c r="C337" s="32">
        <v>6267911.6482719257</v>
      </c>
      <c r="D337" s="37" t="s">
        <v>123</v>
      </c>
      <c r="E337" s="18">
        <v>39234</v>
      </c>
      <c r="F337" s="18">
        <v>41182</v>
      </c>
      <c r="G337" s="22" t="s">
        <v>96</v>
      </c>
      <c r="H337" s="22" t="s">
        <v>97</v>
      </c>
      <c r="I337" s="22" t="s">
        <v>97</v>
      </c>
      <c r="J337" s="22" t="s">
        <v>94</v>
      </c>
      <c r="K337" s="22" t="s">
        <v>94</v>
      </c>
      <c r="L337" s="20" t="s">
        <v>101</v>
      </c>
      <c r="M337" s="37" t="str">
        <f t="shared" si="70"/>
        <v>POINT (520140.292 6267911.648)</v>
      </c>
      <c r="N337" s="38" t="str">
        <f t="shared" si="71"/>
        <v>DKANGIOHJARBAEKFJORD14</v>
      </c>
      <c r="O337" s="38" t="s">
        <v>10</v>
      </c>
      <c r="P337" s="38" t="s">
        <v>1067</v>
      </c>
      <c r="Q337" s="38" t="str">
        <f t="shared" si="72"/>
        <v>DKANGIOHJARBAEKFJORD14</v>
      </c>
      <c r="R337" s="38" t="s">
        <v>10</v>
      </c>
      <c r="S337" s="38" t="str">
        <f t="shared" si="73"/>
        <v>2015-12-22</v>
      </c>
      <c r="T337" s="38" t="str">
        <f t="shared" si="74"/>
        <v>2021-12-22</v>
      </c>
      <c r="U337" s="38" t="s">
        <v>1068</v>
      </c>
      <c r="V337" s="38" t="s">
        <v>1068</v>
      </c>
      <c r="W337" s="38" t="s">
        <v>1068</v>
      </c>
      <c r="X337" s="38" t="s">
        <v>1068</v>
      </c>
      <c r="Y337" s="38" t="s">
        <v>1069</v>
      </c>
      <c r="Z337" s="38" t="str">
        <f t="shared" si="75"/>
        <v>DKANGIOHJARBAEKFJORD14</v>
      </c>
      <c r="AA337" s="38" t="str">
        <f t="shared" si="76"/>
        <v>DKANGIOHJARBAEKFJORD14</v>
      </c>
      <c r="AB337" s="38" t="s">
        <v>1070</v>
      </c>
      <c r="AC337" s="40" t="str">
        <f t="shared" si="77"/>
        <v>2007-06-01</v>
      </c>
      <c r="AD337" s="40" t="str">
        <f t="shared" si="78"/>
        <v>2012-09-30</v>
      </c>
      <c r="AE337" s="41" t="str">
        <f t="shared" si="79"/>
        <v>DKCOAST158</v>
      </c>
      <c r="AF337" s="38" t="s">
        <v>1066</v>
      </c>
      <c r="AG337" s="38" t="s">
        <v>1068</v>
      </c>
      <c r="AH337" s="38" t="s">
        <v>1068</v>
      </c>
      <c r="AI337" s="38" t="str">
        <f t="shared" si="80"/>
        <v>TRUE</v>
      </c>
      <c r="AJ337" s="38" t="str">
        <f t="shared" si="81"/>
        <v>FALSE</v>
      </c>
      <c r="AK337" s="38" t="str">
        <f t="shared" si="82"/>
        <v>FALSE</v>
      </c>
      <c r="AL337" s="38" t="s">
        <v>1071</v>
      </c>
      <c r="AM337" s="38">
        <v>-9999</v>
      </c>
      <c r="AN337" s="38">
        <v>-9999</v>
      </c>
      <c r="AO337" s="38" t="s">
        <v>1072</v>
      </c>
      <c r="AP337" s="39" t="str">
        <f t="shared" si="83"/>
        <v>http://www.miljoeportal.dk/borger/Intro_overfladevand/Sider/default.aspx</v>
      </c>
    </row>
    <row r="338" spans="1:42" ht="15.75" x14ac:dyDescent="0.25">
      <c r="A338" s="13" t="s">
        <v>804</v>
      </c>
      <c r="B338" s="32">
        <v>554145.37576903333</v>
      </c>
      <c r="C338" s="32">
        <v>6278185.4093029955</v>
      </c>
      <c r="D338" s="37" t="s">
        <v>75</v>
      </c>
      <c r="E338" s="18">
        <v>39234</v>
      </c>
      <c r="F338" s="18">
        <v>41547</v>
      </c>
      <c r="G338" s="22" t="s">
        <v>96</v>
      </c>
      <c r="H338" s="22" t="s">
        <v>97</v>
      </c>
      <c r="I338" s="22" t="s">
        <v>97</v>
      </c>
      <c r="J338" s="22" t="s">
        <v>94</v>
      </c>
      <c r="K338" s="22" t="s">
        <v>94</v>
      </c>
      <c r="L338" s="20" t="s">
        <v>101</v>
      </c>
      <c r="M338" s="37" t="str">
        <f t="shared" si="70"/>
        <v>POINT (554145.376 6278185.409)</v>
      </c>
      <c r="N338" s="38" t="str">
        <f t="shared" si="71"/>
        <v>DKANGIOMARIAGER5590</v>
      </c>
      <c r="O338" s="38" t="s">
        <v>10</v>
      </c>
      <c r="P338" s="38" t="s">
        <v>1067</v>
      </c>
      <c r="Q338" s="38" t="str">
        <f t="shared" si="72"/>
        <v>DKANGIOMARIAGER5590</v>
      </c>
      <c r="R338" s="38" t="s">
        <v>10</v>
      </c>
      <c r="S338" s="38" t="str">
        <f t="shared" si="73"/>
        <v>2015-12-22</v>
      </c>
      <c r="T338" s="38" t="str">
        <f t="shared" si="74"/>
        <v>2021-12-22</v>
      </c>
      <c r="U338" s="38" t="s">
        <v>1068</v>
      </c>
      <c r="V338" s="38" t="s">
        <v>1068</v>
      </c>
      <c r="W338" s="38" t="s">
        <v>1068</v>
      </c>
      <c r="X338" s="38" t="s">
        <v>1068</v>
      </c>
      <c r="Y338" s="38" t="s">
        <v>1069</v>
      </c>
      <c r="Z338" s="38" t="str">
        <f t="shared" si="75"/>
        <v>DKANGIOMARIAGER5590</v>
      </c>
      <c r="AA338" s="38" t="str">
        <f t="shared" si="76"/>
        <v>DKANGIOMARIAGER5590</v>
      </c>
      <c r="AB338" s="38" t="s">
        <v>1070</v>
      </c>
      <c r="AC338" s="40" t="str">
        <f t="shared" si="77"/>
        <v>2007-06-01</v>
      </c>
      <c r="AD338" s="40" t="str">
        <f t="shared" si="78"/>
        <v>2013-09-30</v>
      </c>
      <c r="AE338" s="41" t="str">
        <f t="shared" si="79"/>
        <v>DKCOAST159</v>
      </c>
      <c r="AF338" s="38" t="s">
        <v>1066</v>
      </c>
      <c r="AG338" s="38" t="s">
        <v>1068</v>
      </c>
      <c r="AH338" s="38" t="s">
        <v>1068</v>
      </c>
      <c r="AI338" s="38" t="str">
        <f t="shared" si="80"/>
        <v>TRUE</v>
      </c>
      <c r="AJ338" s="38" t="str">
        <f t="shared" si="81"/>
        <v>FALSE</v>
      </c>
      <c r="AK338" s="38" t="str">
        <f t="shared" si="82"/>
        <v>FALSE</v>
      </c>
      <c r="AL338" s="38" t="s">
        <v>1071</v>
      </c>
      <c r="AM338" s="38">
        <v>-9999</v>
      </c>
      <c r="AN338" s="38">
        <v>-9999</v>
      </c>
      <c r="AO338" s="38" t="s">
        <v>1072</v>
      </c>
      <c r="AP338" s="39" t="str">
        <f t="shared" si="83"/>
        <v>http://www.miljoeportal.dk/borger/Intro_overfladevand/Sider/default.aspx</v>
      </c>
    </row>
    <row r="339" spans="1:42" ht="15.75" x14ac:dyDescent="0.25">
      <c r="A339" s="13" t="s">
        <v>806</v>
      </c>
      <c r="B339" s="32">
        <v>554017.93330412009</v>
      </c>
      <c r="C339" s="32">
        <v>6278796.0419949833</v>
      </c>
      <c r="D339" s="37" t="s">
        <v>75</v>
      </c>
      <c r="E339" s="18">
        <v>39234</v>
      </c>
      <c r="F339" s="18">
        <v>41182</v>
      </c>
      <c r="G339" s="22" t="s">
        <v>96</v>
      </c>
      <c r="H339" s="22" t="s">
        <v>97</v>
      </c>
      <c r="I339" s="22" t="s">
        <v>97</v>
      </c>
      <c r="J339" s="22" t="s">
        <v>94</v>
      </c>
      <c r="K339" s="22" t="s">
        <v>94</v>
      </c>
      <c r="L339" s="20" t="s">
        <v>101</v>
      </c>
      <c r="M339" s="37" t="str">
        <f t="shared" si="70"/>
        <v>POINT (554017.933 6278796.042)</v>
      </c>
      <c r="N339" s="38" t="str">
        <f t="shared" si="71"/>
        <v>DKANGIOMARIAGER5591</v>
      </c>
      <c r="O339" s="38" t="s">
        <v>10</v>
      </c>
      <c r="P339" s="38" t="s">
        <v>1067</v>
      </c>
      <c r="Q339" s="38" t="str">
        <f t="shared" si="72"/>
        <v>DKANGIOMARIAGER5591</v>
      </c>
      <c r="R339" s="38" t="s">
        <v>10</v>
      </c>
      <c r="S339" s="38" t="str">
        <f t="shared" si="73"/>
        <v>2015-12-22</v>
      </c>
      <c r="T339" s="38" t="str">
        <f t="shared" si="74"/>
        <v>2021-12-22</v>
      </c>
      <c r="U339" s="38" t="s">
        <v>1068</v>
      </c>
      <c r="V339" s="38" t="s">
        <v>1068</v>
      </c>
      <c r="W339" s="38" t="s">
        <v>1068</v>
      </c>
      <c r="X339" s="38" t="s">
        <v>1068</v>
      </c>
      <c r="Y339" s="38" t="s">
        <v>1069</v>
      </c>
      <c r="Z339" s="38" t="str">
        <f t="shared" si="75"/>
        <v>DKANGIOMARIAGER5591</v>
      </c>
      <c r="AA339" s="38" t="str">
        <f t="shared" si="76"/>
        <v>DKANGIOMARIAGER5591</v>
      </c>
      <c r="AB339" s="38" t="s">
        <v>1070</v>
      </c>
      <c r="AC339" s="40" t="str">
        <f t="shared" si="77"/>
        <v>2007-06-01</v>
      </c>
      <c r="AD339" s="40" t="str">
        <f t="shared" si="78"/>
        <v>2012-09-30</v>
      </c>
      <c r="AE339" s="41" t="str">
        <f t="shared" si="79"/>
        <v>DKCOAST159</v>
      </c>
      <c r="AF339" s="38" t="s">
        <v>1066</v>
      </c>
      <c r="AG339" s="38" t="s">
        <v>1068</v>
      </c>
      <c r="AH339" s="38" t="s">
        <v>1068</v>
      </c>
      <c r="AI339" s="38" t="str">
        <f t="shared" si="80"/>
        <v>TRUE</v>
      </c>
      <c r="AJ339" s="38" t="str">
        <f t="shared" si="81"/>
        <v>FALSE</v>
      </c>
      <c r="AK339" s="38" t="str">
        <f t="shared" si="82"/>
        <v>FALSE</v>
      </c>
      <c r="AL339" s="38" t="s">
        <v>1071</v>
      </c>
      <c r="AM339" s="38">
        <v>-9999</v>
      </c>
      <c r="AN339" s="38">
        <v>-9999</v>
      </c>
      <c r="AO339" s="38" t="s">
        <v>1072</v>
      </c>
      <c r="AP339" s="39" t="str">
        <f t="shared" si="83"/>
        <v>http://www.miljoeportal.dk/borger/Intro_overfladevand/Sider/default.aspx</v>
      </c>
    </row>
    <row r="340" spans="1:42" ht="15.75" x14ac:dyDescent="0.25">
      <c r="A340" s="13" t="s">
        <v>808</v>
      </c>
      <c r="B340" s="32">
        <v>554134.67607790395</v>
      </c>
      <c r="C340" s="32">
        <v>6278730.7504184563</v>
      </c>
      <c r="D340" s="37" t="s">
        <v>75</v>
      </c>
      <c r="E340" s="18">
        <v>39234</v>
      </c>
      <c r="F340" s="18">
        <v>41547</v>
      </c>
      <c r="G340" s="22" t="s">
        <v>96</v>
      </c>
      <c r="H340" s="22" t="s">
        <v>97</v>
      </c>
      <c r="I340" s="22" t="s">
        <v>97</v>
      </c>
      <c r="J340" s="22" t="s">
        <v>94</v>
      </c>
      <c r="K340" s="22" t="s">
        <v>94</v>
      </c>
      <c r="L340" s="20" t="s">
        <v>101</v>
      </c>
      <c r="M340" s="37" t="str">
        <f t="shared" si="70"/>
        <v>POINT (554134.676 6278730.75)</v>
      </c>
      <c r="N340" s="38" t="str">
        <f t="shared" si="71"/>
        <v>DKANGIOMARIAGER5596</v>
      </c>
      <c r="O340" s="38" t="s">
        <v>10</v>
      </c>
      <c r="P340" s="38" t="s">
        <v>1067</v>
      </c>
      <c r="Q340" s="38" t="str">
        <f t="shared" si="72"/>
        <v>DKANGIOMARIAGER5596</v>
      </c>
      <c r="R340" s="38" t="s">
        <v>10</v>
      </c>
      <c r="S340" s="38" t="str">
        <f t="shared" si="73"/>
        <v>2015-12-22</v>
      </c>
      <c r="T340" s="38" t="str">
        <f t="shared" si="74"/>
        <v>2021-12-22</v>
      </c>
      <c r="U340" s="38" t="s">
        <v>1068</v>
      </c>
      <c r="V340" s="38" t="s">
        <v>1068</v>
      </c>
      <c r="W340" s="38" t="s">
        <v>1068</v>
      </c>
      <c r="X340" s="38" t="s">
        <v>1068</v>
      </c>
      <c r="Y340" s="38" t="s">
        <v>1069</v>
      </c>
      <c r="Z340" s="38" t="str">
        <f t="shared" si="75"/>
        <v>DKANGIOMARIAGER5596</v>
      </c>
      <c r="AA340" s="38" t="str">
        <f t="shared" si="76"/>
        <v>DKANGIOMARIAGER5596</v>
      </c>
      <c r="AB340" s="38" t="s">
        <v>1070</v>
      </c>
      <c r="AC340" s="40" t="str">
        <f t="shared" si="77"/>
        <v>2007-06-01</v>
      </c>
      <c r="AD340" s="40" t="str">
        <f t="shared" si="78"/>
        <v>2013-09-30</v>
      </c>
      <c r="AE340" s="41" t="str">
        <f t="shared" si="79"/>
        <v>DKCOAST159</v>
      </c>
      <c r="AF340" s="38" t="s">
        <v>1066</v>
      </c>
      <c r="AG340" s="38" t="s">
        <v>1068</v>
      </c>
      <c r="AH340" s="38" t="s">
        <v>1068</v>
      </c>
      <c r="AI340" s="38" t="str">
        <f t="shared" si="80"/>
        <v>TRUE</v>
      </c>
      <c r="AJ340" s="38" t="str">
        <f t="shared" si="81"/>
        <v>FALSE</v>
      </c>
      <c r="AK340" s="38" t="str">
        <f t="shared" si="82"/>
        <v>FALSE</v>
      </c>
      <c r="AL340" s="38" t="s">
        <v>1071</v>
      </c>
      <c r="AM340" s="38">
        <v>-9999</v>
      </c>
      <c r="AN340" s="38">
        <v>-9999</v>
      </c>
      <c r="AO340" s="38" t="s">
        <v>1072</v>
      </c>
      <c r="AP340" s="39" t="str">
        <f t="shared" si="83"/>
        <v>http://www.miljoeportal.dk/borger/Intro_overfladevand/Sider/default.aspx</v>
      </c>
    </row>
    <row r="341" spans="1:42" ht="15.75" x14ac:dyDescent="0.25">
      <c r="A341" s="13" t="s">
        <v>810</v>
      </c>
      <c r="B341" s="32">
        <v>563595.87111515435</v>
      </c>
      <c r="C341" s="32">
        <v>6283817.3213975253</v>
      </c>
      <c r="D341" s="37" t="s">
        <v>75</v>
      </c>
      <c r="E341" s="18">
        <v>39600</v>
      </c>
      <c r="F341" s="18">
        <v>41547</v>
      </c>
      <c r="G341" s="22" t="s">
        <v>96</v>
      </c>
      <c r="H341" s="22" t="s">
        <v>97</v>
      </c>
      <c r="I341" s="22" t="s">
        <v>97</v>
      </c>
      <c r="J341" s="22" t="s">
        <v>94</v>
      </c>
      <c r="K341" s="22" t="s">
        <v>94</v>
      </c>
      <c r="L341" s="20" t="s">
        <v>101</v>
      </c>
      <c r="M341" s="37" t="str">
        <f t="shared" si="70"/>
        <v>POINT (563595.871 6283817.321)</v>
      </c>
      <c r="N341" s="38" t="str">
        <f t="shared" si="71"/>
        <v>DKANGIOVIVEBROGAARD</v>
      </c>
      <c r="O341" s="38" t="s">
        <v>10</v>
      </c>
      <c r="P341" s="38" t="s">
        <v>1067</v>
      </c>
      <c r="Q341" s="38" t="str">
        <f t="shared" si="72"/>
        <v>DKANGIOVIVEBROGAARD</v>
      </c>
      <c r="R341" s="38" t="s">
        <v>10</v>
      </c>
      <c r="S341" s="38" t="str">
        <f t="shared" si="73"/>
        <v>2015-12-22</v>
      </c>
      <c r="T341" s="38" t="str">
        <f t="shared" si="74"/>
        <v>2021-12-22</v>
      </c>
      <c r="U341" s="38" t="s">
        <v>1068</v>
      </c>
      <c r="V341" s="38" t="s">
        <v>1068</v>
      </c>
      <c r="W341" s="38" t="s">
        <v>1068</v>
      </c>
      <c r="X341" s="38" t="s">
        <v>1068</v>
      </c>
      <c r="Y341" s="38" t="s">
        <v>1069</v>
      </c>
      <c r="Z341" s="38" t="str">
        <f t="shared" si="75"/>
        <v>DKANGIOVIVEBROGAARD</v>
      </c>
      <c r="AA341" s="38" t="str">
        <f t="shared" si="76"/>
        <v>DKANGIOVIVEBROGAARD</v>
      </c>
      <c r="AB341" s="38" t="s">
        <v>1070</v>
      </c>
      <c r="AC341" s="40" t="str">
        <f t="shared" si="77"/>
        <v>2008-06-01</v>
      </c>
      <c r="AD341" s="40" t="str">
        <f t="shared" si="78"/>
        <v>2013-09-30</v>
      </c>
      <c r="AE341" s="41" t="str">
        <f t="shared" si="79"/>
        <v>DKCOAST159</v>
      </c>
      <c r="AF341" s="38" t="s">
        <v>1066</v>
      </c>
      <c r="AG341" s="38" t="s">
        <v>1068</v>
      </c>
      <c r="AH341" s="38" t="s">
        <v>1068</v>
      </c>
      <c r="AI341" s="38" t="str">
        <f t="shared" si="80"/>
        <v>TRUE</v>
      </c>
      <c r="AJ341" s="38" t="str">
        <f t="shared" si="81"/>
        <v>FALSE</v>
      </c>
      <c r="AK341" s="38" t="str">
        <f t="shared" si="82"/>
        <v>FALSE</v>
      </c>
      <c r="AL341" s="38" t="s">
        <v>1071</v>
      </c>
      <c r="AM341" s="38">
        <v>-9999</v>
      </c>
      <c r="AN341" s="38">
        <v>-9999</v>
      </c>
      <c r="AO341" s="38" t="s">
        <v>1072</v>
      </c>
      <c r="AP341" s="39" t="str">
        <f t="shared" si="83"/>
        <v>http://www.miljoeportal.dk/borger/Intro_overfladevand/Sider/default.aspx</v>
      </c>
    </row>
    <row r="342" spans="1:42" ht="15.75" x14ac:dyDescent="0.25">
      <c r="A342" s="13" t="s">
        <v>812</v>
      </c>
      <c r="B342" s="32">
        <v>568252.21319273859</v>
      </c>
      <c r="C342" s="32">
        <v>6285649.5006417846</v>
      </c>
      <c r="D342" s="37" t="s">
        <v>814</v>
      </c>
      <c r="E342" s="18">
        <v>39234</v>
      </c>
      <c r="F342" s="18">
        <v>41547</v>
      </c>
      <c r="G342" s="22" t="s">
        <v>96</v>
      </c>
      <c r="H342" s="22" t="s">
        <v>97</v>
      </c>
      <c r="I342" s="22" t="s">
        <v>97</v>
      </c>
      <c r="J342" s="22" t="s">
        <v>94</v>
      </c>
      <c r="K342" s="22" t="s">
        <v>94</v>
      </c>
      <c r="L342" s="20" t="s">
        <v>101</v>
      </c>
      <c r="M342" s="37" t="str">
        <f t="shared" si="70"/>
        <v>POINT (568252.213 6285649.501)</v>
      </c>
      <c r="N342" s="38" t="str">
        <f t="shared" si="71"/>
        <v>DKANGIOMARIAGER5593</v>
      </c>
      <c r="O342" s="38" t="s">
        <v>10</v>
      </c>
      <c r="P342" s="38" t="s">
        <v>1067</v>
      </c>
      <c r="Q342" s="38" t="str">
        <f t="shared" si="72"/>
        <v>DKANGIOMARIAGER5593</v>
      </c>
      <c r="R342" s="38" t="s">
        <v>10</v>
      </c>
      <c r="S342" s="38" t="str">
        <f t="shared" si="73"/>
        <v>2015-12-22</v>
      </c>
      <c r="T342" s="38" t="str">
        <f t="shared" si="74"/>
        <v>2021-12-22</v>
      </c>
      <c r="U342" s="38" t="s">
        <v>1068</v>
      </c>
      <c r="V342" s="38" t="s">
        <v>1068</v>
      </c>
      <c r="W342" s="38" t="s">
        <v>1068</v>
      </c>
      <c r="X342" s="38" t="s">
        <v>1068</v>
      </c>
      <c r="Y342" s="38" t="s">
        <v>1069</v>
      </c>
      <c r="Z342" s="38" t="str">
        <f t="shared" si="75"/>
        <v>DKANGIOMARIAGER5593</v>
      </c>
      <c r="AA342" s="38" t="str">
        <f t="shared" si="76"/>
        <v>DKANGIOMARIAGER5593</v>
      </c>
      <c r="AB342" s="38" t="s">
        <v>1070</v>
      </c>
      <c r="AC342" s="40" t="str">
        <f t="shared" si="77"/>
        <v>2007-06-01</v>
      </c>
      <c r="AD342" s="40" t="str">
        <f t="shared" si="78"/>
        <v>2013-09-30</v>
      </c>
      <c r="AE342" s="41" t="str">
        <f t="shared" si="79"/>
        <v>DKCOAST160</v>
      </c>
      <c r="AF342" s="38" t="s">
        <v>1066</v>
      </c>
      <c r="AG342" s="38" t="s">
        <v>1068</v>
      </c>
      <c r="AH342" s="38" t="s">
        <v>1068</v>
      </c>
      <c r="AI342" s="38" t="str">
        <f t="shared" si="80"/>
        <v>TRUE</v>
      </c>
      <c r="AJ342" s="38" t="str">
        <f t="shared" si="81"/>
        <v>FALSE</v>
      </c>
      <c r="AK342" s="38" t="str">
        <f t="shared" si="82"/>
        <v>FALSE</v>
      </c>
      <c r="AL342" s="38" t="s">
        <v>1071</v>
      </c>
      <c r="AM342" s="38">
        <v>-9999</v>
      </c>
      <c r="AN342" s="38">
        <v>-9999</v>
      </c>
      <c r="AO342" s="38" t="s">
        <v>1072</v>
      </c>
      <c r="AP342" s="39" t="str">
        <f t="shared" si="83"/>
        <v>http://www.miljoeportal.dk/borger/Intro_overfladevand/Sider/default.aspx</v>
      </c>
    </row>
    <row r="343" spans="1:42" ht="15.75" x14ac:dyDescent="0.25">
      <c r="A343" s="13" t="s">
        <v>815</v>
      </c>
      <c r="B343" s="32">
        <v>569646.62358242832</v>
      </c>
      <c r="C343" s="32">
        <v>6285750.3577901488</v>
      </c>
      <c r="D343" s="37" t="s">
        <v>814</v>
      </c>
      <c r="E343" s="18">
        <v>39234</v>
      </c>
      <c r="F343" s="18">
        <v>41547</v>
      </c>
      <c r="G343" s="22" t="s">
        <v>96</v>
      </c>
      <c r="H343" s="22" t="s">
        <v>97</v>
      </c>
      <c r="I343" s="22" t="s">
        <v>97</v>
      </c>
      <c r="J343" s="22" t="s">
        <v>94</v>
      </c>
      <c r="K343" s="22" t="s">
        <v>94</v>
      </c>
      <c r="L343" s="20" t="s">
        <v>101</v>
      </c>
      <c r="M343" s="37" t="str">
        <f t="shared" si="70"/>
        <v>POINT (569646.624 6285750.358)</v>
      </c>
      <c r="N343" s="38" t="str">
        <f t="shared" si="71"/>
        <v>DKANGIOMARIAGER5594</v>
      </c>
      <c r="O343" s="38" t="s">
        <v>10</v>
      </c>
      <c r="P343" s="38" t="s">
        <v>1067</v>
      </c>
      <c r="Q343" s="38" t="str">
        <f t="shared" si="72"/>
        <v>DKANGIOMARIAGER5594</v>
      </c>
      <c r="R343" s="38" t="s">
        <v>10</v>
      </c>
      <c r="S343" s="38" t="str">
        <f t="shared" si="73"/>
        <v>2015-12-22</v>
      </c>
      <c r="T343" s="38" t="str">
        <f t="shared" si="74"/>
        <v>2021-12-22</v>
      </c>
      <c r="U343" s="38" t="s">
        <v>1068</v>
      </c>
      <c r="V343" s="38" t="s">
        <v>1068</v>
      </c>
      <c r="W343" s="38" t="s">
        <v>1068</v>
      </c>
      <c r="X343" s="38" t="s">
        <v>1068</v>
      </c>
      <c r="Y343" s="38" t="s">
        <v>1069</v>
      </c>
      <c r="Z343" s="38" t="str">
        <f t="shared" si="75"/>
        <v>DKANGIOMARIAGER5594</v>
      </c>
      <c r="AA343" s="38" t="str">
        <f t="shared" si="76"/>
        <v>DKANGIOMARIAGER5594</v>
      </c>
      <c r="AB343" s="38" t="s">
        <v>1070</v>
      </c>
      <c r="AC343" s="40" t="str">
        <f t="shared" si="77"/>
        <v>2007-06-01</v>
      </c>
      <c r="AD343" s="40" t="str">
        <f t="shared" si="78"/>
        <v>2013-09-30</v>
      </c>
      <c r="AE343" s="41" t="str">
        <f t="shared" si="79"/>
        <v>DKCOAST160</v>
      </c>
      <c r="AF343" s="38" t="s">
        <v>1066</v>
      </c>
      <c r="AG343" s="38" t="s">
        <v>1068</v>
      </c>
      <c r="AH343" s="38" t="s">
        <v>1068</v>
      </c>
      <c r="AI343" s="38" t="str">
        <f t="shared" si="80"/>
        <v>TRUE</v>
      </c>
      <c r="AJ343" s="38" t="str">
        <f t="shared" si="81"/>
        <v>FALSE</v>
      </c>
      <c r="AK343" s="38" t="str">
        <f t="shared" si="82"/>
        <v>FALSE</v>
      </c>
      <c r="AL343" s="38" t="s">
        <v>1071</v>
      </c>
      <c r="AM343" s="38">
        <v>-9999</v>
      </c>
      <c r="AN343" s="38">
        <v>-9999</v>
      </c>
      <c r="AO343" s="38" t="s">
        <v>1072</v>
      </c>
      <c r="AP343" s="39" t="str">
        <f t="shared" si="83"/>
        <v>http://www.miljoeportal.dk/borger/Intro_overfladevand/Sider/default.aspx</v>
      </c>
    </row>
    <row r="344" spans="1:42" ht="15.75" x14ac:dyDescent="0.25">
      <c r="A344" s="13" t="s">
        <v>817</v>
      </c>
      <c r="B344" s="32">
        <v>573279.59617695329</v>
      </c>
      <c r="C344" s="32">
        <v>6283886.1819473952</v>
      </c>
      <c r="D344" s="37" t="s">
        <v>814</v>
      </c>
      <c r="E344" s="18">
        <v>39234</v>
      </c>
      <c r="F344" s="18">
        <v>41547</v>
      </c>
      <c r="G344" s="22" t="s">
        <v>96</v>
      </c>
      <c r="H344" s="22" t="s">
        <v>97</v>
      </c>
      <c r="I344" s="22" t="s">
        <v>97</v>
      </c>
      <c r="J344" s="22" t="s">
        <v>94</v>
      </c>
      <c r="K344" s="22" t="s">
        <v>94</v>
      </c>
      <c r="L344" s="20" t="s">
        <v>101</v>
      </c>
      <c r="M344" s="37" t="str">
        <f t="shared" si="70"/>
        <v>POINT (573279.596 6283886.182)</v>
      </c>
      <c r="N344" s="38" t="str">
        <f t="shared" si="71"/>
        <v>DKANGIOMARIAGER5595</v>
      </c>
      <c r="O344" s="38" t="s">
        <v>10</v>
      </c>
      <c r="P344" s="38" t="s">
        <v>1067</v>
      </c>
      <c r="Q344" s="38" t="str">
        <f t="shared" si="72"/>
        <v>DKANGIOMARIAGER5595</v>
      </c>
      <c r="R344" s="38" t="s">
        <v>10</v>
      </c>
      <c r="S344" s="38" t="str">
        <f t="shared" si="73"/>
        <v>2015-12-22</v>
      </c>
      <c r="T344" s="38" t="str">
        <f t="shared" si="74"/>
        <v>2021-12-22</v>
      </c>
      <c r="U344" s="38" t="s">
        <v>1068</v>
      </c>
      <c r="V344" s="38" t="s">
        <v>1068</v>
      </c>
      <c r="W344" s="38" t="s">
        <v>1068</v>
      </c>
      <c r="X344" s="38" t="s">
        <v>1068</v>
      </c>
      <c r="Y344" s="38" t="s">
        <v>1069</v>
      </c>
      <c r="Z344" s="38" t="str">
        <f t="shared" si="75"/>
        <v>DKANGIOMARIAGER5595</v>
      </c>
      <c r="AA344" s="38" t="str">
        <f t="shared" si="76"/>
        <v>DKANGIOMARIAGER5595</v>
      </c>
      <c r="AB344" s="38" t="s">
        <v>1070</v>
      </c>
      <c r="AC344" s="40" t="str">
        <f t="shared" si="77"/>
        <v>2007-06-01</v>
      </c>
      <c r="AD344" s="40" t="str">
        <f t="shared" si="78"/>
        <v>2013-09-30</v>
      </c>
      <c r="AE344" s="41" t="str">
        <f t="shared" si="79"/>
        <v>DKCOAST160</v>
      </c>
      <c r="AF344" s="38" t="s">
        <v>1066</v>
      </c>
      <c r="AG344" s="38" t="s">
        <v>1068</v>
      </c>
      <c r="AH344" s="38" t="s">
        <v>1068</v>
      </c>
      <c r="AI344" s="38" t="str">
        <f t="shared" si="80"/>
        <v>TRUE</v>
      </c>
      <c r="AJ344" s="38" t="str">
        <f t="shared" si="81"/>
        <v>FALSE</v>
      </c>
      <c r="AK344" s="38" t="str">
        <f t="shared" si="82"/>
        <v>FALSE</v>
      </c>
      <c r="AL344" s="38" t="s">
        <v>1071</v>
      </c>
      <c r="AM344" s="38">
        <v>-9999</v>
      </c>
      <c r="AN344" s="38">
        <v>-9999</v>
      </c>
      <c r="AO344" s="38" t="s">
        <v>1072</v>
      </c>
      <c r="AP344" s="39" t="str">
        <f t="shared" si="83"/>
        <v>http://www.miljoeportal.dk/borger/Intro_overfladevand/Sider/default.aspx</v>
      </c>
    </row>
    <row r="345" spans="1:42" ht="15.75" x14ac:dyDescent="0.25">
      <c r="A345" s="13" t="s">
        <v>819</v>
      </c>
      <c r="B345" s="32">
        <v>578378.69025702565</v>
      </c>
      <c r="C345" s="32">
        <v>6284100.7940353844</v>
      </c>
      <c r="D345" s="37" t="s">
        <v>814</v>
      </c>
      <c r="E345" s="18">
        <v>39234</v>
      </c>
      <c r="F345" s="18">
        <v>41547</v>
      </c>
      <c r="G345" s="22" t="s">
        <v>96</v>
      </c>
      <c r="H345" s="22" t="s">
        <v>97</v>
      </c>
      <c r="I345" s="22" t="s">
        <v>97</v>
      </c>
      <c r="J345" s="22" t="s">
        <v>94</v>
      </c>
      <c r="K345" s="22" t="s">
        <v>94</v>
      </c>
      <c r="L345" s="20" t="s">
        <v>101</v>
      </c>
      <c r="M345" s="37" t="str">
        <f t="shared" si="70"/>
        <v>POINT (578378.69 6284100.794)</v>
      </c>
      <c r="N345" s="38" t="str">
        <f t="shared" si="71"/>
        <v>DKANGIOMARIAGER5597</v>
      </c>
      <c r="O345" s="38" t="s">
        <v>10</v>
      </c>
      <c r="P345" s="38" t="s">
        <v>1067</v>
      </c>
      <c r="Q345" s="38" t="str">
        <f t="shared" si="72"/>
        <v>DKANGIOMARIAGER5597</v>
      </c>
      <c r="R345" s="38" t="s">
        <v>10</v>
      </c>
      <c r="S345" s="38" t="str">
        <f t="shared" si="73"/>
        <v>2015-12-22</v>
      </c>
      <c r="T345" s="38" t="str">
        <f t="shared" si="74"/>
        <v>2021-12-22</v>
      </c>
      <c r="U345" s="38" t="s">
        <v>1068</v>
      </c>
      <c r="V345" s="38" t="s">
        <v>1068</v>
      </c>
      <c r="W345" s="38" t="s">
        <v>1068</v>
      </c>
      <c r="X345" s="38" t="s">
        <v>1068</v>
      </c>
      <c r="Y345" s="38" t="s">
        <v>1069</v>
      </c>
      <c r="Z345" s="38" t="str">
        <f t="shared" si="75"/>
        <v>DKANGIOMARIAGER5597</v>
      </c>
      <c r="AA345" s="38" t="str">
        <f t="shared" si="76"/>
        <v>DKANGIOMARIAGER5597</v>
      </c>
      <c r="AB345" s="38" t="s">
        <v>1070</v>
      </c>
      <c r="AC345" s="40" t="str">
        <f t="shared" si="77"/>
        <v>2007-06-01</v>
      </c>
      <c r="AD345" s="40" t="str">
        <f t="shared" si="78"/>
        <v>2013-09-30</v>
      </c>
      <c r="AE345" s="41" t="str">
        <f t="shared" si="79"/>
        <v>DKCOAST160</v>
      </c>
      <c r="AF345" s="38" t="s">
        <v>1066</v>
      </c>
      <c r="AG345" s="38" t="s">
        <v>1068</v>
      </c>
      <c r="AH345" s="38" t="s">
        <v>1068</v>
      </c>
      <c r="AI345" s="38" t="str">
        <f t="shared" si="80"/>
        <v>TRUE</v>
      </c>
      <c r="AJ345" s="38" t="str">
        <f t="shared" si="81"/>
        <v>FALSE</v>
      </c>
      <c r="AK345" s="38" t="str">
        <f t="shared" si="82"/>
        <v>FALSE</v>
      </c>
      <c r="AL345" s="38" t="s">
        <v>1071</v>
      </c>
      <c r="AM345" s="38">
        <v>-9999</v>
      </c>
      <c r="AN345" s="38">
        <v>-9999</v>
      </c>
      <c r="AO345" s="38" t="s">
        <v>1072</v>
      </c>
      <c r="AP345" s="39" t="str">
        <f t="shared" si="83"/>
        <v>http://www.miljoeportal.dk/borger/Intro_overfladevand/Sider/default.aspx</v>
      </c>
    </row>
    <row r="346" spans="1:42" ht="15.75" x14ac:dyDescent="0.25">
      <c r="A346" s="13" t="s">
        <v>821</v>
      </c>
      <c r="B346" s="32">
        <v>580126.98460563307</v>
      </c>
      <c r="C346" s="32">
        <v>6285581.2214177968</v>
      </c>
      <c r="D346" s="37" t="s">
        <v>814</v>
      </c>
      <c r="E346" s="18">
        <v>40695</v>
      </c>
      <c r="F346" s="18">
        <v>41547</v>
      </c>
      <c r="G346" s="22" t="s">
        <v>96</v>
      </c>
      <c r="H346" s="22" t="s">
        <v>97</v>
      </c>
      <c r="I346" s="22" t="s">
        <v>97</v>
      </c>
      <c r="J346" s="22" t="s">
        <v>94</v>
      </c>
      <c r="K346" s="22" t="s">
        <v>94</v>
      </c>
      <c r="L346" s="20" t="s">
        <v>101</v>
      </c>
      <c r="M346" s="37" t="str">
        <f t="shared" si="70"/>
        <v>POINT (580126.985 6285581.221)</v>
      </c>
      <c r="N346" s="38" t="str">
        <f t="shared" si="71"/>
        <v>DKANGIOMARIAGER5598</v>
      </c>
      <c r="O346" s="38" t="s">
        <v>10</v>
      </c>
      <c r="P346" s="38" t="s">
        <v>1067</v>
      </c>
      <c r="Q346" s="38" t="str">
        <f t="shared" si="72"/>
        <v>DKANGIOMARIAGER5598</v>
      </c>
      <c r="R346" s="38" t="s">
        <v>10</v>
      </c>
      <c r="S346" s="38" t="str">
        <f t="shared" si="73"/>
        <v>2015-12-22</v>
      </c>
      <c r="T346" s="38" t="str">
        <f t="shared" si="74"/>
        <v>2021-12-22</v>
      </c>
      <c r="U346" s="38" t="s">
        <v>1068</v>
      </c>
      <c r="V346" s="38" t="s">
        <v>1068</v>
      </c>
      <c r="W346" s="38" t="s">
        <v>1068</v>
      </c>
      <c r="X346" s="38" t="s">
        <v>1068</v>
      </c>
      <c r="Y346" s="38" t="s">
        <v>1069</v>
      </c>
      <c r="Z346" s="38" t="str">
        <f t="shared" si="75"/>
        <v>DKANGIOMARIAGER5598</v>
      </c>
      <c r="AA346" s="38" t="str">
        <f t="shared" si="76"/>
        <v>DKANGIOMARIAGER5598</v>
      </c>
      <c r="AB346" s="38" t="s">
        <v>1070</v>
      </c>
      <c r="AC346" s="40" t="str">
        <f t="shared" si="77"/>
        <v>2011-06-01</v>
      </c>
      <c r="AD346" s="40" t="str">
        <f t="shared" si="78"/>
        <v>2013-09-30</v>
      </c>
      <c r="AE346" s="41" t="str">
        <f t="shared" si="79"/>
        <v>DKCOAST160</v>
      </c>
      <c r="AF346" s="38" t="s">
        <v>1066</v>
      </c>
      <c r="AG346" s="38" t="s">
        <v>1068</v>
      </c>
      <c r="AH346" s="38" t="s">
        <v>1068</v>
      </c>
      <c r="AI346" s="38" t="str">
        <f t="shared" si="80"/>
        <v>TRUE</v>
      </c>
      <c r="AJ346" s="38" t="str">
        <f t="shared" si="81"/>
        <v>FALSE</v>
      </c>
      <c r="AK346" s="38" t="str">
        <f t="shared" si="82"/>
        <v>FALSE</v>
      </c>
      <c r="AL346" s="38" t="s">
        <v>1071</v>
      </c>
      <c r="AM346" s="38">
        <v>-9999</v>
      </c>
      <c r="AN346" s="38">
        <v>-9999</v>
      </c>
      <c r="AO346" s="38" t="s">
        <v>1072</v>
      </c>
      <c r="AP346" s="39" t="str">
        <f t="shared" si="83"/>
        <v>http://www.miljoeportal.dk/borger/Intro_overfladevand/Sider/default.aspx</v>
      </c>
    </row>
    <row r="347" spans="1:42" ht="15.75" x14ac:dyDescent="0.25">
      <c r="A347" s="13" t="s">
        <v>823</v>
      </c>
      <c r="B347" s="32">
        <v>580966.51864984445</v>
      </c>
      <c r="C347" s="32">
        <v>6284918.1724089878</v>
      </c>
      <c r="D347" s="37" t="s">
        <v>814</v>
      </c>
      <c r="E347" s="18">
        <v>39234</v>
      </c>
      <c r="F347" s="18">
        <v>41547</v>
      </c>
      <c r="G347" s="22" t="s">
        <v>96</v>
      </c>
      <c r="H347" s="22" t="s">
        <v>97</v>
      </c>
      <c r="I347" s="22" t="s">
        <v>97</v>
      </c>
      <c r="J347" s="22" t="s">
        <v>94</v>
      </c>
      <c r="K347" s="22" t="s">
        <v>94</v>
      </c>
      <c r="L347" s="20" t="s">
        <v>101</v>
      </c>
      <c r="M347" s="37" t="str">
        <f t="shared" si="70"/>
        <v>POINT (580966.519 6284918.172)</v>
      </c>
      <c r="N347" s="38" t="str">
        <f t="shared" si="71"/>
        <v>DKANGIOMARIAGER5599</v>
      </c>
      <c r="O347" s="38" t="s">
        <v>10</v>
      </c>
      <c r="P347" s="38" t="s">
        <v>1067</v>
      </c>
      <c r="Q347" s="38" t="str">
        <f t="shared" si="72"/>
        <v>DKANGIOMARIAGER5599</v>
      </c>
      <c r="R347" s="38" t="s">
        <v>10</v>
      </c>
      <c r="S347" s="38" t="str">
        <f t="shared" si="73"/>
        <v>2015-12-22</v>
      </c>
      <c r="T347" s="38" t="str">
        <f t="shared" si="74"/>
        <v>2021-12-22</v>
      </c>
      <c r="U347" s="38" t="s">
        <v>1068</v>
      </c>
      <c r="V347" s="38" t="s">
        <v>1068</v>
      </c>
      <c r="W347" s="38" t="s">
        <v>1068</v>
      </c>
      <c r="X347" s="38" t="s">
        <v>1068</v>
      </c>
      <c r="Y347" s="38" t="s">
        <v>1069</v>
      </c>
      <c r="Z347" s="38" t="str">
        <f t="shared" si="75"/>
        <v>DKANGIOMARIAGER5599</v>
      </c>
      <c r="AA347" s="38" t="str">
        <f t="shared" si="76"/>
        <v>DKANGIOMARIAGER5599</v>
      </c>
      <c r="AB347" s="38" t="s">
        <v>1070</v>
      </c>
      <c r="AC347" s="40" t="str">
        <f t="shared" si="77"/>
        <v>2007-06-01</v>
      </c>
      <c r="AD347" s="40" t="str">
        <f t="shared" si="78"/>
        <v>2013-09-30</v>
      </c>
      <c r="AE347" s="41" t="str">
        <f t="shared" si="79"/>
        <v>DKCOAST160</v>
      </c>
      <c r="AF347" s="38" t="s">
        <v>1066</v>
      </c>
      <c r="AG347" s="38" t="s">
        <v>1068</v>
      </c>
      <c r="AH347" s="38" t="s">
        <v>1068</v>
      </c>
      <c r="AI347" s="38" t="str">
        <f t="shared" si="80"/>
        <v>TRUE</v>
      </c>
      <c r="AJ347" s="38" t="str">
        <f t="shared" si="81"/>
        <v>FALSE</v>
      </c>
      <c r="AK347" s="38" t="str">
        <f t="shared" si="82"/>
        <v>FALSE</v>
      </c>
      <c r="AL347" s="38" t="s">
        <v>1071</v>
      </c>
      <c r="AM347" s="38">
        <v>-9999</v>
      </c>
      <c r="AN347" s="38">
        <v>-9999</v>
      </c>
      <c r="AO347" s="38" t="s">
        <v>1072</v>
      </c>
      <c r="AP347" s="39" t="str">
        <f t="shared" si="83"/>
        <v>http://www.miljoeportal.dk/borger/Intro_overfladevand/Sider/default.aspx</v>
      </c>
    </row>
    <row r="348" spans="1:42" ht="15.75" x14ac:dyDescent="0.25">
      <c r="A348" s="13" t="s">
        <v>825</v>
      </c>
      <c r="B348" s="32">
        <v>580559.4272746162</v>
      </c>
      <c r="C348" s="32">
        <v>6285066.2101688897</v>
      </c>
      <c r="D348" s="37" t="s">
        <v>814</v>
      </c>
      <c r="E348" s="18">
        <v>39600</v>
      </c>
      <c r="F348" s="18">
        <v>41547</v>
      </c>
      <c r="G348" s="22" t="s">
        <v>96</v>
      </c>
      <c r="H348" s="22" t="s">
        <v>97</v>
      </c>
      <c r="I348" s="22" t="s">
        <v>97</v>
      </c>
      <c r="J348" s="22" t="s">
        <v>94</v>
      </c>
      <c r="K348" s="22" t="s">
        <v>94</v>
      </c>
      <c r="L348" s="20" t="s">
        <v>101</v>
      </c>
      <c r="M348" s="37" t="str">
        <f t="shared" si="70"/>
        <v>POINT (580559.427 6285066.21)</v>
      </c>
      <c r="N348" s="38" t="str">
        <f t="shared" si="71"/>
        <v>DKANGIOMARIAGER5599400</v>
      </c>
      <c r="O348" s="38" t="s">
        <v>10</v>
      </c>
      <c r="P348" s="38" t="s">
        <v>1067</v>
      </c>
      <c r="Q348" s="38" t="str">
        <f t="shared" si="72"/>
        <v>DKANGIOMARIAGER5599400</v>
      </c>
      <c r="R348" s="38" t="s">
        <v>10</v>
      </c>
      <c r="S348" s="38" t="str">
        <f t="shared" si="73"/>
        <v>2015-12-22</v>
      </c>
      <c r="T348" s="38" t="str">
        <f t="shared" si="74"/>
        <v>2021-12-22</v>
      </c>
      <c r="U348" s="38" t="s">
        <v>1068</v>
      </c>
      <c r="V348" s="38" t="s">
        <v>1068</v>
      </c>
      <c r="W348" s="38" t="s">
        <v>1068</v>
      </c>
      <c r="X348" s="38" t="s">
        <v>1068</v>
      </c>
      <c r="Y348" s="38" t="s">
        <v>1069</v>
      </c>
      <c r="Z348" s="38" t="str">
        <f t="shared" si="75"/>
        <v>DKANGIOMARIAGER5599400</v>
      </c>
      <c r="AA348" s="38" t="str">
        <f t="shared" si="76"/>
        <v>DKANGIOMARIAGER5599400</v>
      </c>
      <c r="AB348" s="38" t="s">
        <v>1070</v>
      </c>
      <c r="AC348" s="40" t="str">
        <f t="shared" si="77"/>
        <v>2008-06-01</v>
      </c>
      <c r="AD348" s="40" t="str">
        <f t="shared" si="78"/>
        <v>2013-09-30</v>
      </c>
      <c r="AE348" s="41" t="str">
        <f t="shared" si="79"/>
        <v>DKCOAST160</v>
      </c>
      <c r="AF348" s="38" t="s">
        <v>1066</v>
      </c>
      <c r="AG348" s="38" t="s">
        <v>1068</v>
      </c>
      <c r="AH348" s="38" t="s">
        <v>1068</v>
      </c>
      <c r="AI348" s="38" t="str">
        <f t="shared" si="80"/>
        <v>TRUE</v>
      </c>
      <c r="AJ348" s="38" t="str">
        <f t="shared" si="81"/>
        <v>FALSE</v>
      </c>
      <c r="AK348" s="38" t="str">
        <f t="shared" si="82"/>
        <v>FALSE</v>
      </c>
      <c r="AL348" s="38" t="s">
        <v>1071</v>
      </c>
      <c r="AM348" s="38">
        <v>-9999</v>
      </c>
      <c r="AN348" s="38">
        <v>-9999</v>
      </c>
      <c r="AO348" s="38" t="s">
        <v>1072</v>
      </c>
      <c r="AP348" s="39" t="str">
        <f t="shared" si="83"/>
        <v>http://www.miljoeportal.dk/borger/Intro_overfladevand/Sider/default.aspx</v>
      </c>
    </row>
    <row r="349" spans="1:42" ht="15.75" x14ac:dyDescent="0.25">
      <c r="A349" s="13" t="s">
        <v>827</v>
      </c>
      <c r="B349" s="32">
        <v>678160.38341468922</v>
      </c>
      <c r="C349" s="32">
        <v>6176012.1571194157</v>
      </c>
      <c r="D349" s="37" t="s">
        <v>124</v>
      </c>
      <c r="E349" s="18">
        <v>40695</v>
      </c>
      <c r="F349" s="18">
        <v>41547</v>
      </c>
      <c r="G349" s="22" t="s">
        <v>96</v>
      </c>
      <c r="H349" s="22" t="s">
        <v>97</v>
      </c>
      <c r="I349" s="22" t="s">
        <v>97</v>
      </c>
      <c r="J349" s="22" t="s">
        <v>94</v>
      </c>
      <c r="K349" s="22" t="s">
        <v>94</v>
      </c>
      <c r="L349" s="20" t="s">
        <v>101</v>
      </c>
      <c r="M349" s="37" t="str">
        <f t="shared" si="70"/>
        <v>POINT (678160.383 6176012.157)</v>
      </c>
      <c r="N349" s="38" t="str">
        <f t="shared" si="71"/>
        <v>DKANGIOISEFJORD004</v>
      </c>
      <c r="O349" s="38" t="s">
        <v>10</v>
      </c>
      <c r="P349" s="38" t="s">
        <v>1067</v>
      </c>
      <c r="Q349" s="38" t="str">
        <f t="shared" si="72"/>
        <v>DKANGIOISEFJORD004</v>
      </c>
      <c r="R349" s="38" t="s">
        <v>10</v>
      </c>
      <c r="S349" s="38" t="str">
        <f t="shared" si="73"/>
        <v>2015-12-22</v>
      </c>
      <c r="T349" s="38" t="str">
        <f t="shared" si="74"/>
        <v>2021-12-22</v>
      </c>
      <c r="U349" s="38" t="s">
        <v>1068</v>
      </c>
      <c r="V349" s="38" t="s">
        <v>1068</v>
      </c>
      <c r="W349" s="38" t="s">
        <v>1068</v>
      </c>
      <c r="X349" s="38" t="s">
        <v>1068</v>
      </c>
      <c r="Y349" s="38" t="s">
        <v>1069</v>
      </c>
      <c r="Z349" s="38" t="str">
        <f t="shared" si="75"/>
        <v>DKANGIOISEFJORD004</v>
      </c>
      <c r="AA349" s="38" t="str">
        <f t="shared" si="76"/>
        <v>DKANGIOISEFJORD004</v>
      </c>
      <c r="AB349" s="38" t="s">
        <v>1070</v>
      </c>
      <c r="AC349" s="40" t="str">
        <f t="shared" si="77"/>
        <v>2011-06-01</v>
      </c>
      <c r="AD349" s="40" t="str">
        <f t="shared" si="78"/>
        <v>2013-09-30</v>
      </c>
      <c r="AE349" s="41" t="str">
        <f t="shared" si="79"/>
        <v>DKCOAST165</v>
      </c>
      <c r="AF349" s="38" t="s">
        <v>1066</v>
      </c>
      <c r="AG349" s="38" t="s">
        <v>1068</v>
      </c>
      <c r="AH349" s="38" t="s">
        <v>1068</v>
      </c>
      <c r="AI349" s="38" t="str">
        <f t="shared" si="80"/>
        <v>TRUE</v>
      </c>
      <c r="AJ349" s="38" t="str">
        <f t="shared" si="81"/>
        <v>FALSE</v>
      </c>
      <c r="AK349" s="38" t="str">
        <f t="shared" si="82"/>
        <v>FALSE</v>
      </c>
      <c r="AL349" s="38" t="s">
        <v>1071</v>
      </c>
      <c r="AM349" s="38">
        <v>-9999</v>
      </c>
      <c r="AN349" s="38">
        <v>-9999</v>
      </c>
      <c r="AO349" s="38" t="s">
        <v>1072</v>
      </c>
      <c r="AP349" s="39" t="str">
        <f t="shared" si="83"/>
        <v>http://www.miljoeportal.dk/borger/Intro_overfladevand/Sider/default.aspx</v>
      </c>
    </row>
    <row r="350" spans="1:42" ht="15.75" x14ac:dyDescent="0.25">
      <c r="A350" s="13" t="s">
        <v>829</v>
      </c>
      <c r="B350" s="32">
        <v>675492.97438456514</v>
      </c>
      <c r="C350" s="32">
        <v>6177864.8894209825</v>
      </c>
      <c r="D350" s="37" t="s">
        <v>124</v>
      </c>
      <c r="E350" s="18">
        <v>39234</v>
      </c>
      <c r="F350" s="18">
        <v>39355</v>
      </c>
      <c r="G350" s="22" t="s">
        <v>96</v>
      </c>
      <c r="H350" s="22" t="s">
        <v>97</v>
      </c>
      <c r="I350" s="22" t="s">
        <v>97</v>
      </c>
      <c r="J350" s="22" t="s">
        <v>94</v>
      </c>
      <c r="K350" s="22" t="s">
        <v>94</v>
      </c>
      <c r="L350" s="20" t="s">
        <v>101</v>
      </c>
      <c r="M350" s="37" t="str">
        <f t="shared" si="70"/>
        <v>POINT (675492.974 6177864.889)</v>
      </c>
      <c r="N350" s="38" t="str">
        <f t="shared" si="71"/>
        <v>DKANGIOISEFJORD10001</v>
      </c>
      <c r="O350" s="38" t="s">
        <v>10</v>
      </c>
      <c r="P350" s="38" t="s">
        <v>1067</v>
      </c>
      <c r="Q350" s="38" t="str">
        <f t="shared" si="72"/>
        <v>DKANGIOISEFJORD10001</v>
      </c>
      <c r="R350" s="38" t="s">
        <v>10</v>
      </c>
      <c r="S350" s="38" t="str">
        <f t="shared" si="73"/>
        <v>2015-12-22</v>
      </c>
      <c r="T350" s="38" t="str">
        <f t="shared" si="74"/>
        <v>2021-12-22</v>
      </c>
      <c r="U350" s="38" t="s">
        <v>1068</v>
      </c>
      <c r="V350" s="38" t="s">
        <v>1068</v>
      </c>
      <c r="W350" s="38" t="s">
        <v>1068</v>
      </c>
      <c r="X350" s="38" t="s">
        <v>1068</v>
      </c>
      <c r="Y350" s="38" t="s">
        <v>1069</v>
      </c>
      <c r="Z350" s="38" t="str">
        <f t="shared" si="75"/>
        <v>DKANGIOISEFJORD10001</v>
      </c>
      <c r="AA350" s="38" t="str">
        <f t="shared" si="76"/>
        <v>DKANGIOISEFJORD10001</v>
      </c>
      <c r="AB350" s="38" t="s">
        <v>1070</v>
      </c>
      <c r="AC350" s="40" t="str">
        <f t="shared" si="77"/>
        <v>2007-06-01</v>
      </c>
      <c r="AD350" s="40" t="str">
        <f t="shared" si="78"/>
        <v>2007-09-30</v>
      </c>
      <c r="AE350" s="41" t="str">
        <f t="shared" si="79"/>
        <v>DKCOAST165</v>
      </c>
      <c r="AF350" s="38" t="s">
        <v>1066</v>
      </c>
      <c r="AG350" s="38" t="s">
        <v>1068</v>
      </c>
      <c r="AH350" s="38" t="s">
        <v>1068</v>
      </c>
      <c r="AI350" s="38" t="str">
        <f t="shared" si="80"/>
        <v>TRUE</v>
      </c>
      <c r="AJ350" s="38" t="str">
        <f t="shared" si="81"/>
        <v>FALSE</v>
      </c>
      <c r="AK350" s="38" t="str">
        <f t="shared" si="82"/>
        <v>FALSE</v>
      </c>
      <c r="AL350" s="38" t="s">
        <v>1071</v>
      </c>
      <c r="AM350" s="38">
        <v>-9999</v>
      </c>
      <c r="AN350" s="38">
        <v>-9999</v>
      </c>
      <c r="AO350" s="38" t="s">
        <v>1072</v>
      </c>
      <c r="AP350" s="39" t="str">
        <f t="shared" si="83"/>
        <v>http://www.miljoeportal.dk/borger/Intro_overfladevand/Sider/default.aspx</v>
      </c>
    </row>
    <row r="351" spans="1:42" ht="15.75" x14ac:dyDescent="0.25">
      <c r="A351" s="13" t="s">
        <v>831</v>
      </c>
      <c r="B351" s="32">
        <v>671339.42919704667</v>
      </c>
      <c r="C351" s="32">
        <v>6178401.2786502419</v>
      </c>
      <c r="D351" s="37" t="s">
        <v>124</v>
      </c>
      <c r="E351" s="18">
        <v>40330</v>
      </c>
      <c r="F351" s="18">
        <v>41547</v>
      </c>
      <c r="G351" s="22" t="s">
        <v>96</v>
      </c>
      <c r="H351" s="22" t="s">
        <v>97</v>
      </c>
      <c r="I351" s="22" t="s">
        <v>97</v>
      </c>
      <c r="J351" s="22" t="s">
        <v>94</v>
      </c>
      <c r="K351" s="22" t="s">
        <v>94</v>
      </c>
      <c r="L351" s="20" t="s">
        <v>101</v>
      </c>
      <c r="M351" s="37" t="str">
        <f t="shared" si="70"/>
        <v>POINT (671339.429 6178401.279)</v>
      </c>
      <c r="N351" s="38" t="str">
        <f t="shared" si="71"/>
        <v>DKANGIOISEFJORD10012</v>
      </c>
      <c r="O351" s="38" t="s">
        <v>10</v>
      </c>
      <c r="P351" s="38" t="s">
        <v>1067</v>
      </c>
      <c r="Q351" s="38" t="str">
        <f t="shared" si="72"/>
        <v>DKANGIOISEFJORD10012</v>
      </c>
      <c r="R351" s="38" t="s">
        <v>10</v>
      </c>
      <c r="S351" s="38" t="str">
        <f t="shared" si="73"/>
        <v>2015-12-22</v>
      </c>
      <c r="T351" s="38" t="str">
        <f t="shared" si="74"/>
        <v>2021-12-22</v>
      </c>
      <c r="U351" s="38" t="s">
        <v>1068</v>
      </c>
      <c r="V351" s="38" t="s">
        <v>1068</v>
      </c>
      <c r="W351" s="38" t="s">
        <v>1068</v>
      </c>
      <c r="X351" s="38" t="s">
        <v>1068</v>
      </c>
      <c r="Y351" s="38" t="s">
        <v>1069</v>
      </c>
      <c r="Z351" s="38" t="str">
        <f t="shared" si="75"/>
        <v>DKANGIOISEFJORD10012</v>
      </c>
      <c r="AA351" s="38" t="str">
        <f t="shared" si="76"/>
        <v>DKANGIOISEFJORD10012</v>
      </c>
      <c r="AB351" s="38" t="s">
        <v>1070</v>
      </c>
      <c r="AC351" s="40" t="str">
        <f t="shared" si="77"/>
        <v>2010-06-01</v>
      </c>
      <c r="AD351" s="40" t="str">
        <f t="shared" si="78"/>
        <v>2013-09-30</v>
      </c>
      <c r="AE351" s="41" t="str">
        <f t="shared" si="79"/>
        <v>DKCOAST165</v>
      </c>
      <c r="AF351" s="38" t="s">
        <v>1066</v>
      </c>
      <c r="AG351" s="38" t="s">
        <v>1068</v>
      </c>
      <c r="AH351" s="38" t="s">
        <v>1068</v>
      </c>
      <c r="AI351" s="38" t="str">
        <f t="shared" si="80"/>
        <v>TRUE</v>
      </c>
      <c r="AJ351" s="38" t="str">
        <f t="shared" si="81"/>
        <v>FALSE</v>
      </c>
      <c r="AK351" s="38" t="str">
        <f t="shared" si="82"/>
        <v>FALSE</v>
      </c>
      <c r="AL351" s="38" t="s">
        <v>1071</v>
      </c>
      <c r="AM351" s="38">
        <v>-9999</v>
      </c>
      <c r="AN351" s="38">
        <v>-9999</v>
      </c>
      <c r="AO351" s="38" t="s">
        <v>1072</v>
      </c>
      <c r="AP351" s="39" t="str">
        <f t="shared" si="83"/>
        <v>http://www.miljoeportal.dk/borger/Intro_overfladevand/Sider/default.aspx</v>
      </c>
    </row>
    <row r="352" spans="1:42" ht="15.75" x14ac:dyDescent="0.25">
      <c r="A352" s="13" t="s">
        <v>833</v>
      </c>
      <c r="B352" s="32">
        <v>679454.59925245284</v>
      </c>
      <c r="C352" s="32">
        <v>6180032.246348815</v>
      </c>
      <c r="D352" s="37" t="s">
        <v>124</v>
      </c>
      <c r="E352" s="18">
        <v>39234</v>
      </c>
      <c r="F352" s="18">
        <v>40086</v>
      </c>
      <c r="G352" s="22" t="s">
        <v>96</v>
      </c>
      <c r="H352" s="22" t="s">
        <v>97</v>
      </c>
      <c r="I352" s="22" t="s">
        <v>97</v>
      </c>
      <c r="J352" s="22" t="s">
        <v>94</v>
      </c>
      <c r="K352" s="22" t="s">
        <v>94</v>
      </c>
      <c r="L352" s="20" t="s">
        <v>101</v>
      </c>
      <c r="M352" s="37" t="str">
        <f t="shared" si="70"/>
        <v>POINT (679454.599 6180032.246)</v>
      </c>
      <c r="N352" s="38" t="str">
        <f t="shared" si="71"/>
        <v>DKANGIOVELLERUPVIG</v>
      </c>
      <c r="O352" s="38" t="s">
        <v>10</v>
      </c>
      <c r="P352" s="38" t="s">
        <v>1067</v>
      </c>
      <c r="Q352" s="38" t="str">
        <f t="shared" si="72"/>
        <v>DKANGIOVELLERUPVIG</v>
      </c>
      <c r="R352" s="38" t="s">
        <v>10</v>
      </c>
      <c r="S352" s="38" t="str">
        <f t="shared" si="73"/>
        <v>2015-12-22</v>
      </c>
      <c r="T352" s="38" t="str">
        <f t="shared" si="74"/>
        <v>2021-12-22</v>
      </c>
      <c r="U352" s="38" t="s">
        <v>1068</v>
      </c>
      <c r="V352" s="38" t="s">
        <v>1068</v>
      </c>
      <c r="W352" s="38" t="s">
        <v>1068</v>
      </c>
      <c r="X352" s="38" t="s">
        <v>1068</v>
      </c>
      <c r="Y352" s="38" t="s">
        <v>1069</v>
      </c>
      <c r="Z352" s="38" t="str">
        <f t="shared" si="75"/>
        <v>DKANGIOVELLERUPVIG</v>
      </c>
      <c r="AA352" s="38" t="str">
        <f t="shared" si="76"/>
        <v>DKANGIOVELLERUPVIG</v>
      </c>
      <c r="AB352" s="38" t="s">
        <v>1070</v>
      </c>
      <c r="AC352" s="40" t="str">
        <f t="shared" si="77"/>
        <v>2007-06-01</v>
      </c>
      <c r="AD352" s="40" t="str">
        <f t="shared" si="78"/>
        <v>2009-09-30</v>
      </c>
      <c r="AE352" s="41" t="str">
        <f t="shared" si="79"/>
        <v>DKCOAST165</v>
      </c>
      <c r="AF352" s="38" t="s">
        <v>1066</v>
      </c>
      <c r="AG352" s="38" t="s">
        <v>1068</v>
      </c>
      <c r="AH352" s="38" t="s">
        <v>1068</v>
      </c>
      <c r="AI352" s="38" t="str">
        <f t="shared" si="80"/>
        <v>TRUE</v>
      </c>
      <c r="AJ352" s="38" t="str">
        <f t="shared" si="81"/>
        <v>FALSE</v>
      </c>
      <c r="AK352" s="38" t="str">
        <f t="shared" si="82"/>
        <v>FALSE</v>
      </c>
      <c r="AL352" s="38" t="s">
        <v>1071</v>
      </c>
      <c r="AM352" s="38">
        <v>-9999</v>
      </c>
      <c r="AN352" s="38">
        <v>-9999</v>
      </c>
      <c r="AO352" s="38" t="s">
        <v>1072</v>
      </c>
      <c r="AP352" s="39" t="str">
        <f t="shared" si="83"/>
        <v>http://www.miljoeportal.dk/borger/Intro_overfladevand/Sider/default.aspx</v>
      </c>
    </row>
    <row r="353" spans="1:42" ht="15.75" x14ac:dyDescent="0.25">
      <c r="A353" s="13" t="s">
        <v>835</v>
      </c>
      <c r="B353" s="36">
        <v>717365.67021369026</v>
      </c>
      <c r="C353" s="32">
        <v>6161766.8193005323</v>
      </c>
      <c r="D353" s="37" t="s">
        <v>76</v>
      </c>
      <c r="E353" s="18">
        <v>39600</v>
      </c>
      <c r="F353" s="18">
        <v>41547</v>
      </c>
      <c r="G353" s="22" t="s">
        <v>96</v>
      </c>
      <c r="H353" s="22" t="s">
        <v>97</v>
      </c>
      <c r="I353" s="22" t="s">
        <v>97</v>
      </c>
      <c r="J353" s="22" t="s">
        <v>94</v>
      </c>
      <c r="K353" s="22" t="s">
        <v>94</v>
      </c>
      <c r="L353" s="20" t="s">
        <v>101</v>
      </c>
      <c r="M353" s="37" t="str">
        <f t="shared" si="70"/>
        <v>POINT (717365.67 6161766.819)</v>
      </c>
      <c r="N353" s="38" t="str">
        <f t="shared" si="71"/>
        <v>DKANGIOKOEGEAVEDOERE7</v>
      </c>
      <c r="O353" s="38" t="s">
        <v>10</v>
      </c>
      <c r="P353" s="38" t="s">
        <v>1067</v>
      </c>
      <c r="Q353" s="38" t="str">
        <f t="shared" si="72"/>
        <v>DKANGIOKOEGEAVEDOERE7</v>
      </c>
      <c r="R353" s="38" t="s">
        <v>10</v>
      </c>
      <c r="S353" s="38" t="str">
        <f t="shared" si="73"/>
        <v>2015-12-22</v>
      </c>
      <c r="T353" s="38" t="str">
        <f t="shared" si="74"/>
        <v>2021-12-22</v>
      </c>
      <c r="U353" s="38" t="s">
        <v>1068</v>
      </c>
      <c r="V353" s="38" t="s">
        <v>1068</v>
      </c>
      <c r="W353" s="38" t="s">
        <v>1068</v>
      </c>
      <c r="X353" s="38" t="s">
        <v>1068</v>
      </c>
      <c r="Y353" s="38" t="s">
        <v>1069</v>
      </c>
      <c r="Z353" s="38" t="str">
        <f t="shared" si="75"/>
        <v>DKANGIOKOEGEAVEDOERE7</v>
      </c>
      <c r="AA353" s="38" t="str">
        <f t="shared" si="76"/>
        <v>DKANGIOKOEGEAVEDOERE7</v>
      </c>
      <c r="AB353" s="38" t="s">
        <v>1070</v>
      </c>
      <c r="AC353" s="40" t="str">
        <f t="shared" si="77"/>
        <v>2008-06-01</v>
      </c>
      <c r="AD353" s="40" t="str">
        <f t="shared" si="78"/>
        <v>2013-09-30</v>
      </c>
      <c r="AE353" s="41" t="str">
        <f t="shared" si="79"/>
        <v>DKCOAST201</v>
      </c>
      <c r="AF353" s="38" t="s">
        <v>1066</v>
      </c>
      <c r="AG353" s="38" t="s">
        <v>1068</v>
      </c>
      <c r="AH353" s="38" t="s">
        <v>1068</v>
      </c>
      <c r="AI353" s="38" t="str">
        <f t="shared" si="80"/>
        <v>TRUE</v>
      </c>
      <c r="AJ353" s="38" t="str">
        <f t="shared" si="81"/>
        <v>FALSE</v>
      </c>
      <c r="AK353" s="38" t="str">
        <f t="shared" si="82"/>
        <v>FALSE</v>
      </c>
      <c r="AL353" s="38" t="s">
        <v>1071</v>
      </c>
      <c r="AM353" s="38">
        <v>-9999</v>
      </c>
      <c r="AN353" s="38">
        <v>-9999</v>
      </c>
      <c r="AO353" s="38" t="s">
        <v>1072</v>
      </c>
      <c r="AP353" s="39" t="str">
        <f t="shared" si="83"/>
        <v>http://www.miljoeportal.dk/borger/Intro_overfladevand/Sider/default.aspx</v>
      </c>
    </row>
    <row r="354" spans="1:42" ht="15.75" x14ac:dyDescent="0.25">
      <c r="A354" s="13" t="s">
        <v>837</v>
      </c>
      <c r="B354" s="36">
        <v>718970.30265603913</v>
      </c>
      <c r="C354" s="32">
        <v>6165754.5027405117</v>
      </c>
      <c r="D354" s="37" t="s">
        <v>76</v>
      </c>
      <c r="E354" s="18">
        <v>39600</v>
      </c>
      <c r="F354" s="18">
        <v>41547</v>
      </c>
      <c r="G354" s="22" t="s">
        <v>96</v>
      </c>
      <c r="H354" s="22" t="s">
        <v>97</v>
      </c>
      <c r="I354" s="22" t="s">
        <v>97</v>
      </c>
      <c r="J354" s="22" t="s">
        <v>94</v>
      </c>
      <c r="K354" s="22" t="s">
        <v>94</v>
      </c>
      <c r="L354" s="20" t="s">
        <v>101</v>
      </c>
      <c r="M354" s="37" t="str">
        <f t="shared" si="70"/>
        <v>POINT (718970.303 6165754.503)</v>
      </c>
      <c r="N354" s="38" t="str">
        <f t="shared" si="71"/>
        <v>DKANGIOKOEGEBROENDBY8</v>
      </c>
      <c r="O354" s="38" t="s">
        <v>10</v>
      </c>
      <c r="P354" s="38" t="s">
        <v>1067</v>
      </c>
      <c r="Q354" s="38" t="str">
        <f t="shared" si="72"/>
        <v>DKANGIOKOEGEBROENDBY8</v>
      </c>
      <c r="R354" s="38" t="s">
        <v>10</v>
      </c>
      <c r="S354" s="38" t="str">
        <f t="shared" si="73"/>
        <v>2015-12-22</v>
      </c>
      <c r="T354" s="38" t="str">
        <f t="shared" si="74"/>
        <v>2021-12-22</v>
      </c>
      <c r="U354" s="38" t="s">
        <v>1068</v>
      </c>
      <c r="V354" s="38" t="s">
        <v>1068</v>
      </c>
      <c r="W354" s="38" t="s">
        <v>1068</v>
      </c>
      <c r="X354" s="38" t="s">
        <v>1068</v>
      </c>
      <c r="Y354" s="38" t="s">
        <v>1069</v>
      </c>
      <c r="Z354" s="38" t="str">
        <f t="shared" si="75"/>
        <v>DKANGIOKOEGEBROENDBY8</v>
      </c>
      <c r="AA354" s="38" t="str">
        <f t="shared" si="76"/>
        <v>DKANGIOKOEGEBROENDBY8</v>
      </c>
      <c r="AB354" s="38" t="s">
        <v>1070</v>
      </c>
      <c r="AC354" s="40" t="str">
        <f t="shared" si="77"/>
        <v>2008-06-01</v>
      </c>
      <c r="AD354" s="40" t="str">
        <f t="shared" si="78"/>
        <v>2013-09-30</v>
      </c>
      <c r="AE354" s="41" t="str">
        <f t="shared" si="79"/>
        <v>DKCOAST201</v>
      </c>
      <c r="AF354" s="38" t="s">
        <v>1066</v>
      </c>
      <c r="AG354" s="38" t="s">
        <v>1068</v>
      </c>
      <c r="AH354" s="38" t="s">
        <v>1068</v>
      </c>
      <c r="AI354" s="38" t="str">
        <f t="shared" si="80"/>
        <v>TRUE</v>
      </c>
      <c r="AJ354" s="38" t="str">
        <f t="shared" si="81"/>
        <v>FALSE</v>
      </c>
      <c r="AK354" s="38" t="str">
        <f t="shared" si="82"/>
        <v>FALSE</v>
      </c>
      <c r="AL354" s="38" t="s">
        <v>1071</v>
      </c>
      <c r="AM354" s="38">
        <v>-9999</v>
      </c>
      <c r="AN354" s="38">
        <v>-9999</v>
      </c>
      <c r="AO354" s="38" t="s">
        <v>1072</v>
      </c>
      <c r="AP354" s="39" t="str">
        <f t="shared" si="83"/>
        <v>http://www.miljoeportal.dk/borger/Intro_overfladevand/Sider/default.aspx</v>
      </c>
    </row>
    <row r="355" spans="1:42" ht="15.75" x14ac:dyDescent="0.25">
      <c r="A355" s="13" t="s">
        <v>839</v>
      </c>
      <c r="B355" s="36">
        <v>712090.99613648688</v>
      </c>
      <c r="C355" s="32">
        <v>6162629.5758534111</v>
      </c>
      <c r="D355" s="37" t="s">
        <v>76</v>
      </c>
      <c r="E355" s="18">
        <v>39600</v>
      </c>
      <c r="F355" s="18">
        <v>41547</v>
      </c>
      <c r="G355" s="22" t="s">
        <v>96</v>
      </c>
      <c r="H355" s="22" t="s">
        <v>97</v>
      </c>
      <c r="I355" s="22" t="s">
        <v>97</v>
      </c>
      <c r="J355" s="22" t="s">
        <v>94</v>
      </c>
      <c r="K355" s="22" t="s">
        <v>94</v>
      </c>
      <c r="L355" s="20" t="s">
        <v>101</v>
      </c>
      <c r="M355" s="37" t="str">
        <f t="shared" si="70"/>
        <v>POINT (712090.996 6162629.576)</v>
      </c>
      <c r="N355" s="38" t="str">
        <f t="shared" si="71"/>
        <v>DKANGIOKOEGEHUNDIGE</v>
      </c>
      <c r="O355" s="38" t="s">
        <v>10</v>
      </c>
      <c r="P355" s="38" t="s">
        <v>1067</v>
      </c>
      <c r="Q355" s="38" t="str">
        <f t="shared" si="72"/>
        <v>DKANGIOKOEGEHUNDIGE</v>
      </c>
      <c r="R355" s="38" t="s">
        <v>10</v>
      </c>
      <c r="S355" s="38" t="str">
        <f t="shared" si="73"/>
        <v>2015-12-22</v>
      </c>
      <c r="T355" s="38" t="str">
        <f t="shared" si="74"/>
        <v>2021-12-22</v>
      </c>
      <c r="U355" s="38" t="s">
        <v>1068</v>
      </c>
      <c r="V355" s="38" t="s">
        <v>1068</v>
      </c>
      <c r="W355" s="38" t="s">
        <v>1068</v>
      </c>
      <c r="X355" s="38" t="s">
        <v>1068</v>
      </c>
      <c r="Y355" s="38" t="s">
        <v>1069</v>
      </c>
      <c r="Z355" s="38" t="str">
        <f t="shared" si="75"/>
        <v>DKANGIOKOEGEHUNDIGE</v>
      </c>
      <c r="AA355" s="38" t="str">
        <f t="shared" si="76"/>
        <v>DKANGIOKOEGEHUNDIGE</v>
      </c>
      <c r="AB355" s="38" t="s">
        <v>1070</v>
      </c>
      <c r="AC355" s="40" t="str">
        <f t="shared" si="77"/>
        <v>2008-06-01</v>
      </c>
      <c r="AD355" s="40" t="str">
        <f t="shared" si="78"/>
        <v>2013-09-30</v>
      </c>
      <c r="AE355" s="41" t="str">
        <f t="shared" si="79"/>
        <v>DKCOAST201</v>
      </c>
      <c r="AF355" s="38" t="s">
        <v>1066</v>
      </c>
      <c r="AG355" s="38" t="s">
        <v>1068</v>
      </c>
      <c r="AH355" s="38" t="s">
        <v>1068</v>
      </c>
      <c r="AI355" s="38" t="str">
        <f t="shared" si="80"/>
        <v>TRUE</v>
      </c>
      <c r="AJ355" s="38" t="str">
        <f t="shared" si="81"/>
        <v>FALSE</v>
      </c>
      <c r="AK355" s="38" t="str">
        <f t="shared" si="82"/>
        <v>FALSE</v>
      </c>
      <c r="AL355" s="38" t="s">
        <v>1071</v>
      </c>
      <c r="AM355" s="38">
        <v>-9999</v>
      </c>
      <c r="AN355" s="38">
        <v>-9999</v>
      </c>
      <c r="AO355" s="38" t="s">
        <v>1072</v>
      </c>
      <c r="AP355" s="39" t="str">
        <f t="shared" si="83"/>
        <v>http://www.miljoeportal.dk/borger/Intro_overfladevand/Sider/default.aspx</v>
      </c>
    </row>
    <row r="356" spans="1:42" ht="15.75" x14ac:dyDescent="0.25">
      <c r="A356" s="13" t="s">
        <v>841</v>
      </c>
      <c r="B356" s="36">
        <v>708772.81346250197</v>
      </c>
      <c r="C356" s="32">
        <v>6160165.3464610297</v>
      </c>
      <c r="D356" s="37" t="s">
        <v>76</v>
      </c>
      <c r="E356" s="18">
        <v>39600</v>
      </c>
      <c r="F356" s="18">
        <v>41547</v>
      </c>
      <c r="G356" s="22" t="s">
        <v>96</v>
      </c>
      <c r="H356" s="22" t="s">
        <v>97</v>
      </c>
      <c r="I356" s="22" t="s">
        <v>97</v>
      </c>
      <c r="J356" s="22" t="s">
        <v>94</v>
      </c>
      <c r="K356" s="22" t="s">
        <v>94</v>
      </c>
      <c r="L356" s="20" t="s">
        <v>101</v>
      </c>
      <c r="M356" s="37" t="str">
        <f t="shared" si="70"/>
        <v>POINT (708772.813 6160165.346)</v>
      </c>
      <c r="N356" s="38" t="str">
        <f t="shared" si="71"/>
        <v>DKANGIOKOEGEMOSEDE</v>
      </c>
      <c r="O356" s="38" t="s">
        <v>10</v>
      </c>
      <c r="P356" s="38" t="s">
        <v>1067</v>
      </c>
      <c r="Q356" s="38" t="str">
        <f t="shared" si="72"/>
        <v>DKANGIOKOEGEMOSEDE</v>
      </c>
      <c r="R356" s="38" t="s">
        <v>10</v>
      </c>
      <c r="S356" s="38" t="str">
        <f t="shared" si="73"/>
        <v>2015-12-22</v>
      </c>
      <c r="T356" s="38" t="str">
        <f t="shared" si="74"/>
        <v>2021-12-22</v>
      </c>
      <c r="U356" s="38" t="s">
        <v>1068</v>
      </c>
      <c r="V356" s="38" t="s">
        <v>1068</v>
      </c>
      <c r="W356" s="38" t="s">
        <v>1068</v>
      </c>
      <c r="X356" s="38" t="s">
        <v>1068</v>
      </c>
      <c r="Y356" s="38" t="s">
        <v>1069</v>
      </c>
      <c r="Z356" s="38" t="str">
        <f t="shared" si="75"/>
        <v>DKANGIOKOEGEMOSEDE</v>
      </c>
      <c r="AA356" s="38" t="str">
        <f t="shared" si="76"/>
        <v>DKANGIOKOEGEMOSEDE</v>
      </c>
      <c r="AB356" s="38" t="s">
        <v>1070</v>
      </c>
      <c r="AC356" s="40" t="str">
        <f t="shared" si="77"/>
        <v>2008-06-01</v>
      </c>
      <c r="AD356" s="40" t="str">
        <f t="shared" si="78"/>
        <v>2013-09-30</v>
      </c>
      <c r="AE356" s="41" t="str">
        <f t="shared" si="79"/>
        <v>DKCOAST201</v>
      </c>
      <c r="AF356" s="38" t="s">
        <v>1066</v>
      </c>
      <c r="AG356" s="38" t="s">
        <v>1068</v>
      </c>
      <c r="AH356" s="38" t="s">
        <v>1068</v>
      </c>
      <c r="AI356" s="38" t="str">
        <f t="shared" si="80"/>
        <v>TRUE</v>
      </c>
      <c r="AJ356" s="38" t="str">
        <f t="shared" si="81"/>
        <v>FALSE</v>
      </c>
      <c r="AK356" s="38" t="str">
        <f t="shared" si="82"/>
        <v>FALSE</v>
      </c>
      <c r="AL356" s="38" t="s">
        <v>1071</v>
      </c>
      <c r="AM356" s="38">
        <v>-9999</v>
      </c>
      <c r="AN356" s="38">
        <v>-9999</v>
      </c>
      <c r="AO356" s="38" t="s">
        <v>1072</v>
      </c>
      <c r="AP356" s="39" t="str">
        <f t="shared" si="83"/>
        <v>http://www.miljoeportal.dk/borger/Intro_overfladevand/Sider/default.aspx</v>
      </c>
    </row>
    <row r="357" spans="1:42" ht="15.75" x14ac:dyDescent="0.25">
      <c r="A357" s="13" t="s">
        <v>843</v>
      </c>
      <c r="B357" s="36">
        <v>706090.31362296699</v>
      </c>
      <c r="C357" s="32">
        <v>6155698.261124325</v>
      </c>
      <c r="D357" s="37" t="s">
        <v>76</v>
      </c>
      <c r="E357" s="18">
        <v>39600</v>
      </c>
      <c r="F357" s="18">
        <v>41547</v>
      </c>
      <c r="G357" s="22" t="s">
        <v>96</v>
      </c>
      <c r="H357" s="22" t="s">
        <v>97</v>
      </c>
      <c r="I357" s="22" t="s">
        <v>97</v>
      </c>
      <c r="J357" s="22" t="s">
        <v>94</v>
      </c>
      <c r="K357" s="22" t="s">
        <v>94</v>
      </c>
      <c r="L357" s="20" t="s">
        <v>101</v>
      </c>
      <c r="M357" s="37" t="str">
        <f t="shared" si="70"/>
        <v>POINT (706090.314 6155698.261)</v>
      </c>
      <c r="N357" s="38" t="str">
        <f t="shared" si="71"/>
        <v>DKANGIOKOEGEMCR240015</v>
      </c>
      <c r="O357" s="38" t="s">
        <v>10</v>
      </c>
      <c r="P357" s="38" t="s">
        <v>1067</v>
      </c>
      <c r="Q357" s="38" t="str">
        <f t="shared" si="72"/>
        <v>DKANGIOKOEGEMCR240015</v>
      </c>
      <c r="R357" s="38" t="s">
        <v>10</v>
      </c>
      <c r="S357" s="38" t="str">
        <f t="shared" si="73"/>
        <v>2015-12-22</v>
      </c>
      <c r="T357" s="38" t="str">
        <f t="shared" si="74"/>
        <v>2021-12-22</v>
      </c>
      <c r="U357" s="38" t="s">
        <v>1068</v>
      </c>
      <c r="V357" s="38" t="s">
        <v>1068</v>
      </c>
      <c r="W357" s="38" t="s">
        <v>1068</v>
      </c>
      <c r="X357" s="38" t="s">
        <v>1068</v>
      </c>
      <c r="Y357" s="38" t="s">
        <v>1069</v>
      </c>
      <c r="Z357" s="38" t="str">
        <f t="shared" si="75"/>
        <v>DKANGIOKOEGEMCR240015</v>
      </c>
      <c r="AA357" s="38" t="str">
        <f t="shared" si="76"/>
        <v>DKANGIOKOEGEMCR240015</v>
      </c>
      <c r="AB357" s="38" t="s">
        <v>1070</v>
      </c>
      <c r="AC357" s="40" t="str">
        <f t="shared" si="77"/>
        <v>2008-06-01</v>
      </c>
      <c r="AD357" s="40" t="str">
        <f t="shared" si="78"/>
        <v>2013-09-30</v>
      </c>
      <c r="AE357" s="41" t="str">
        <f t="shared" si="79"/>
        <v>DKCOAST201</v>
      </c>
      <c r="AF357" s="38" t="s">
        <v>1066</v>
      </c>
      <c r="AG357" s="38" t="s">
        <v>1068</v>
      </c>
      <c r="AH357" s="38" t="s">
        <v>1068</v>
      </c>
      <c r="AI357" s="38" t="str">
        <f t="shared" si="80"/>
        <v>TRUE</v>
      </c>
      <c r="AJ357" s="38" t="str">
        <f t="shared" si="81"/>
        <v>FALSE</v>
      </c>
      <c r="AK357" s="38" t="str">
        <f t="shared" si="82"/>
        <v>FALSE</v>
      </c>
      <c r="AL357" s="38" t="s">
        <v>1071</v>
      </c>
      <c r="AM357" s="38">
        <v>-9999</v>
      </c>
      <c r="AN357" s="38">
        <v>-9999</v>
      </c>
      <c r="AO357" s="38" t="s">
        <v>1072</v>
      </c>
      <c r="AP357" s="39" t="str">
        <f t="shared" si="83"/>
        <v>http://www.miljoeportal.dk/borger/Intro_overfladevand/Sider/default.aspx</v>
      </c>
    </row>
    <row r="358" spans="1:42" ht="15.75" x14ac:dyDescent="0.25">
      <c r="A358" s="13" t="s">
        <v>845</v>
      </c>
      <c r="B358" s="36">
        <v>708398.33513553301</v>
      </c>
      <c r="C358" s="32">
        <v>6144539.1083035292</v>
      </c>
      <c r="D358" s="37" t="s">
        <v>76</v>
      </c>
      <c r="E358" s="18">
        <v>39600</v>
      </c>
      <c r="F358" s="18">
        <v>41547</v>
      </c>
      <c r="G358" s="22" t="s">
        <v>96</v>
      </c>
      <c r="H358" s="22" t="s">
        <v>97</v>
      </c>
      <c r="I358" s="22" t="s">
        <v>97</v>
      </c>
      <c r="J358" s="22" t="s">
        <v>94</v>
      </c>
      <c r="K358" s="22" t="s">
        <v>94</v>
      </c>
      <c r="L358" s="20" t="s">
        <v>101</v>
      </c>
      <c r="M358" s="37" t="str">
        <f t="shared" si="70"/>
        <v>POINT (708398.335 6144539.108)</v>
      </c>
      <c r="N358" s="38" t="str">
        <f t="shared" si="71"/>
        <v>DKANGIOKOEGESTROEBY</v>
      </c>
      <c r="O358" s="38" t="s">
        <v>10</v>
      </c>
      <c r="P358" s="38" t="s">
        <v>1067</v>
      </c>
      <c r="Q358" s="38" t="str">
        <f t="shared" si="72"/>
        <v>DKANGIOKOEGESTROEBY</v>
      </c>
      <c r="R358" s="38" t="s">
        <v>10</v>
      </c>
      <c r="S358" s="38" t="str">
        <f t="shared" si="73"/>
        <v>2015-12-22</v>
      </c>
      <c r="T358" s="38" t="str">
        <f t="shared" si="74"/>
        <v>2021-12-22</v>
      </c>
      <c r="U358" s="38" t="s">
        <v>1068</v>
      </c>
      <c r="V358" s="38" t="s">
        <v>1068</v>
      </c>
      <c r="W358" s="38" t="s">
        <v>1068</v>
      </c>
      <c r="X358" s="38" t="s">
        <v>1068</v>
      </c>
      <c r="Y358" s="38" t="s">
        <v>1069</v>
      </c>
      <c r="Z358" s="38" t="str">
        <f t="shared" si="75"/>
        <v>DKANGIOKOEGESTROEBY</v>
      </c>
      <c r="AA358" s="38" t="str">
        <f t="shared" si="76"/>
        <v>DKANGIOKOEGESTROEBY</v>
      </c>
      <c r="AB358" s="38" t="s">
        <v>1070</v>
      </c>
      <c r="AC358" s="40" t="str">
        <f t="shared" si="77"/>
        <v>2008-06-01</v>
      </c>
      <c r="AD358" s="40" t="str">
        <f t="shared" si="78"/>
        <v>2013-09-30</v>
      </c>
      <c r="AE358" s="41" t="str">
        <f t="shared" si="79"/>
        <v>DKCOAST201</v>
      </c>
      <c r="AF358" s="38" t="s">
        <v>1066</v>
      </c>
      <c r="AG358" s="38" t="s">
        <v>1068</v>
      </c>
      <c r="AH358" s="38" t="s">
        <v>1068</v>
      </c>
      <c r="AI358" s="38" t="str">
        <f t="shared" si="80"/>
        <v>TRUE</v>
      </c>
      <c r="AJ358" s="38" t="str">
        <f t="shared" si="81"/>
        <v>FALSE</v>
      </c>
      <c r="AK358" s="38" t="str">
        <f t="shared" si="82"/>
        <v>FALSE</v>
      </c>
      <c r="AL358" s="38" t="s">
        <v>1071</v>
      </c>
      <c r="AM358" s="38">
        <v>-9999</v>
      </c>
      <c r="AN358" s="38">
        <v>-9999</v>
      </c>
      <c r="AO358" s="38" t="s">
        <v>1072</v>
      </c>
      <c r="AP358" s="39" t="str">
        <f t="shared" si="83"/>
        <v>http://www.miljoeportal.dk/borger/Intro_overfladevand/Sider/default.aspx</v>
      </c>
    </row>
    <row r="359" spans="1:42" ht="15.75" x14ac:dyDescent="0.25">
      <c r="A359" s="13" t="s">
        <v>847</v>
      </c>
      <c r="B359" s="36">
        <v>733322.81325093273</v>
      </c>
      <c r="C359" s="32">
        <v>6161024.3296662029</v>
      </c>
      <c r="D359" s="37" t="s">
        <v>76</v>
      </c>
      <c r="E359" s="18">
        <v>39234</v>
      </c>
      <c r="F359" s="18">
        <v>41547</v>
      </c>
      <c r="G359" s="22" t="s">
        <v>96</v>
      </c>
      <c r="H359" s="22" t="s">
        <v>97</v>
      </c>
      <c r="I359" s="22" t="s">
        <v>97</v>
      </c>
      <c r="J359" s="22" t="s">
        <v>94</v>
      </c>
      <c r="K359" s="22" t="s">
        <v>94</v>
      </c>
      <c r="L359" s="20" t="s">
        <v>101</v>
      </c>
      <c r="M359" s="37" t="str">
        <f t="shared" si="70"/>
        <v>POINT (733322.813 6161024.33)</v>
      </c>
      <c r="N359" s="38" t="str">
        <f t="shared" si="71"/>
        <v>DKANGIOKOEGESOEVANG</v>
      </c>
      <c r="O359" s="38" t="s">
        <v>10</v>
      </c>
      <c r="P359" s="38" t="s">
        <v>1067</v>
      </c>
      <c r="Q359" s="38" t="str">
        <f t="shared" si="72"/>
        <v>DKANGIOKOEGESOEVANG</v>
      </c>
      <c r="R359" s="38" t="s">
        <v>10</v>
      </c>
      <c r="S359" s="38" t="str">
        <f t="shared" si="73"/>
        <v>2015-12-22</v>
      </c>
      <c r="T359" s="38" t="str">
        <f t="shared" si="74"/>
        <v>2021-12-22</v>
      </c>
      <c r="U359" s="38" t="s">
        <v>1068</v>
      </c>
      <c r="V359" s="38" t="s">
        <v>1068</v>
      </c>
      <c r="W359" s="38" t="s">
        <v>1068</v>
      </c>
      <c r="X359" s="38" t="s">
        <v>1068</v>
      </c>
      <c r="Y359" s="38" t="s">
        <v>1069</v>
      </c>
      <c r="Z359" s="38" t="str">
        <f t="shared" si="75"/>
        <v>DKANGIOKOEGESOEVANG</v>
      </c>
      <c r="AA359" s="38" t="str">
        <f t="shared" si="76"/>
        <v>DKANGIOKOEGESOEVANG</v>
      </c>
      <c r="AB359" s="38" t="s">
        <v>1070</v>
      </c>
      <c r="AC359" s="40" t="str">
        <f t="shared" si="77"/>
        <v>2007-06-01</v>
      </c>
      <c r="AD359" s="40" t="str">
        <f t="shared" si="78"/>
        <v>2013-09-30</v>
      </c>
      <c r="AE359" s="41" t="str">
        <f t="shared" si="79"/>
        <v>DKCOAST201</v>
      </c>
      <c r="AF359" s="38" t="s">
        <v>1066</v>
      </c>
      <c r="AG359" s="38" t="s">
        <v>1068</v>
      </c>
      <c r="AH359" s="38" t="s">
        <v>1068</v>
      </c>
      <c r="AI359" s="38" t="str">
        <f t="shared" si="80"/>
        <v>TRUE</v>
      </c>
      <c r="AJ359" s="38" t="str">
        <f t="shared" si="81"/>
        <v>FALSE</v>
      </c>
      <c r="AK359" s="38" t="str">
        <f t="shared" si="82"/>
        <v>FALSE</v>
      </c>
      <c r="AL359" s="38" t="s">
        <v>1071</v>
      </c>
      <c r="AM359" s="38">
        <v>-9999</v>
      </c>
      <c r="AN359" s="38">
        <v>-9999</v>
      </c>
      <c r="AO359" s="38" t="s">
        <v>1072</v>
      </c>
      <c r="AP359" s="39" t="str">
        <f t="shared" si="83"/>
        <v>http://www.miljoeportal.dk/borger/Intro_overfladevand/Sider/default.aspx</v>
      </c>
    </row>
    <row r="360" spans="1:42" ht="15.75" x14ac:dyDescent="0.25">
      <c r="A360" s="13" t="s">
        <v>849</v>
      </c>
      <c r="B360" s="36">
        <v>706568.43369155598</v>
      </c>
      <c r="C360" s="32">
        <v>6145322.7982932329</v>
      </c>
      <c r="D360" s="37" t="s">
        <v>76</v>
      </c>
      <c r="E360" s="18">
        <v>39600</v>
      </c>
      <c r="F360" s="18">
        <v>41547</v>
      </c>
      <c r="G360" s="22" t="s">
        <v>96</v>
      </c>
      <c r="H360" s="22" t="s">
        <v>97</v>
      </c>
      <c r="I360" s="22" t="s">
        <v>97</v>
      </c>
      <c r="J360" s="22" t="s">
        <v>94</v>
      </c>
      <c r="K360" s="22" t="s">
        <v>94</v>
      </c>
      <c r="L360" s="20" t="s">
        <v>101</v>
      </c>
      <c r="M360" s="37" t="str">
        <f t="shared" si="70"/>
        <v>POINT (706568.434 6145322.798)</v>
      </c>
      <c r="N360" s="38" t="str">
        <f t="shared" si="71"/>
        <v>DKANGIOKOEGETRYGGEVAELDE</v>
      </c>
      <c r="O360" s="38" t="s">
        <v>10</v>
      </c>
      <c r="P360" s="38" t="s">
        <v>1067</v>
      </c>
      <c r="Q360" s="38" t="str">
        <f t="shared" si="72"/>
        <v>DKANGIOKOEGETRYGGEVAELDE</v>
      </c>
      <c r="R360" s="38" t="s">
        <v>10</v>
      </c>
      <c r="S360" s="38" t="str">
        <f t="shared" si="73"/>
        <v>2015-12-22</v>
      </c>
      <c r="T360" s="38" t="str">
        <f t="shared" si="74"/>
        <v>2021-12-22</v>
      </c>
      <c r="U360" s="38" t="s">
        <v>1068</v>
      </c>
      <c r="V360" s="38" t="s">
        <v>1068</v>
      </c>
      <c r="W360" s="38" t="s">
        <v>1068</v>
      </c>
      <c r="X360" s="38" t="s">
        <v>1068</v>
      </c>
      <c r="Y360" s="38" t="s">
        <v>1069</v>
      </c>
      <c r="Z360" s="38" t="str">
        <f t="shared" si="75"/>
        <v>DKANGIOKOEGETRYGGEVAELDE</v>
      </c>
      <c r="AA360" s="38" t="str">
        <f t="shared" si="76"/>
        <v>DKANGIOKOEGETRYGGEVAELDE</v>
      </c>
      <c r="AB360" s="38" t="s">
        <v>1070</v>
      </c>
      <c r="AC360" s="40" t="str">
        <f t="shared" si="77"/>
        <v>2008-06-01</v>
      </c>
      <c r="AD360" s="40" t="str">
        <f t="shared" si="78"/>
        <v>2013-09-30</v>
      </c>
      <c r="AE360" s="41" t="str">
        <f t="shared" si="79"/>
        <v>DKCOAST201</v>
      </c>
      <c r="AF360" s="38" t="s">
        <v>1066</v>
      </c>
      <c r="AG360" s="38" t="s">
        <v>1068</v>
      </c>
      <c r="AH360" s="38" t="s">
        <v>1068</v>
      </c>
      <c r="AI360" s="38" t="str">
        <f t="shared" si="80"/>
        <v>TRUE</v>
      </c>
      <c r="AJ360" s="38" t="str">
        <f t="shared" si="81"/>
        <v>FALSE</v>
      </c>
      <c r="AK360" s="38" t="str">
        <f t="shared" si="82"/>
        <v>FALSE</v>
      </c>
      <c r="AL360" s="38" t="s">
        <v>1071</v>
      </c>
      <c r="AM360" s="38">
        <v>-9999</v>
      </c>
      <c r="AN360" s="38">
        <v>-9999</v>
      </c>
      <c r="AO360" s="38" t="s">
        <v>1072</v>
      </c>
      <c r="AP360" s="39" t="str">
        <f t="shared" si="83"/>
        <v>http://www.miljoeportal.dk/borger/Intro_overfladevand/Sider/default.aspx</v>
      </c>
    </row>
    <row r="361" spans="1:42" ht="15.75" x14ac:dyDescent="0.25">
      <c r="A361" s="13" t="s">
        <v>851</v>
      </c>
      <c r="B361" s="32">
        <v>670429.31418980903</v>
      </c>
      <c r="C361" s="32">
        <v>6115931.1476679565</v>
      </c>
      <c r="D361" s="37" t="s">
        <v>77</v>
      </c>
      <c r="E361" s="18">
        <v>39234</v>
      </c>
      <c r="F361" s="18">
        <v>41547</v>
      </c>
      <c r="G361" s="22" t="s">
        <v>96</v>
      </c>
      <c r="H361" s="22" t="s">
        <v>97</v>
      </c>
      <c r="I361" s="22" t="s">
        <v>97</v>
      </c>
      <c r="J361" s="22" t="s">
        <v>94</v>
      </c>
      <c r="K361" s="22" t="s">
        <v>94</v>
      </c>
      <c r="L361" s="20" t="s">
        <v>101</v>
      </c>
      <c r="M361" s="37" t="str">
        <f t="shared" si="70"/>
        <v>POINT (670429.314 6115931.148)</v>
      </c>
      <c r="N361" s="38" t="str">
        <f t="shared" si="71"/>
        <v>DKANGIOSMAALANDSFARV101123</v>
      </c>
      <c r="O361" s="38" t="s">
        <v>10</v>
      </c>
      <c r="P361" s="38" t="s">
        <v>1067</v>
      </c>
      <c r="Q361" s="38" t="str">
        <f t="shared" si="72"/>
        <v>DKANGIOSMAALANDSFARV101123</v>
      </c>
      <c r="R361" s="38" t="s">
        <v>10</v>
      </c>
      <c r="S361" s="38" t="str">
        <f t="shared" si="73"/>
        <v>2015-12-22</v>
      </c>
      <c r="T361" s="38" t="str">
        <f t="shared" si="74"/>
        <v>2021-12-22</v>
      </c>
      <c r="U361" s="38" t="s">
        <v>1068</v>
      </c>
      <c r="V361" s="38" t="s">
        <v>1068</v>
      </c>
      <c r="W361" s="38" t="s">
        <v>1068</v>
      </c>
      <c r="X361" s="38" t="s">
        <v>1068</v>
      </c>
      <c r="Y361" s="38" t="s">
        <v>1069</v>
      </c>
      <c r="Z361" s="38" t="str">
        <f t="shared" si="75"/>
        <v>DKANGIOSMAALANDSFARV101123</v>
      </c>
      <c r="AA361" s="38" t="str">
        <f t="shared" si="76"/>
        <v>DKANGIOSMAALANDSFARV101123</v>
      </c>
      <c r="AB361" s="38" t="s">
        <v>1070</v>
      </c>
      <c r="AC361" s="40" t="str">
        <f t="shared" si="77"/>
        <v>2007-06-01</v>
      </c>
      <c r="AD361" s="40" t="str">
        <f t="shared" si="78"/>
        <v>2013-09-30</v>
      </c>
      <c r="AE361" s="41" t="str">
        <f t="shared" si="79"/>
        <v>DKCOAST206</v>
      </c>
      <c r="AF361" s="38" t="s">
        <v>1066</v>
      </c>
      <c r="AG361" s="38" t="s">
        <v>1068</v>
      </c>
      <c r="AH361" s="38" t="s">
        <v>1068</v>
      </c>
      <c r="AI361" s="38" t="str">
        <f t="shared" si="80"/>
        <v>TRUE</v>
      </c>
      <c r="AJ361" s="38" t="str">
        <f t="shared" si="81"/>
        <v>FALSE</v>
      </c>
      <c r="AK361" s="38" t="str">
        <f t="shared" si="82"/>
        <v>FALSE</v>
      </c>
      <c r="AL361" s="38" t="s">
        <v>1071</v>
      </c>
      <c r="AM361" s="38">
        <v>-9999</v>
      </c>
      <c r="AN361" s="38">
        <v>-9999</v>
      </c>
      <c r="AO361" s="38" t="s">
        <v>1072</v>
      </c>
      <c r="AP361" s="39" t="str">
        <f t="shared" si="83"/>
        <v>http://www.miljoeportal.dk/borger/Intro_overfladevand/Sider/default.aspx</v>
      </c>
    </row>
    <row r="362" spans="1:42" ht="15.75" x14ac:dyDescent="0.25">
      <c r="A362" s="13" t="s">
        <v>853</v>
      </c>
      <c r="B362" s="32">
        <v>672726.47772574623</v>
      </c>
      <c r="C362" s="32">
        <v>6113279.2770909732</v>
      </c>
      <c r="D362" s="37" t="s">
        <v>77</v>
      </c>
      <c r="E362" s="18">
        <v>39234</v>
      </c>
      <c r="F362" s="18">
        <v>41547</v>
      </c>
      <c r="G362" s="22" t="s">
        <v>96</v>
      </c>
      <c r="H362" s="22" t="s">
        <v>97</v>
      </c>
      <c r="I362" s="22" t="s">
        <v>97</v>
      </c>
      <c r="J362" s="22" t="s">
        <v>94</v>
      </c>
      <c r="K362" s="22" t="s">
        <v>94</v>
      </c>
      <c r="L362" s="20" t="s">
        <v>101</v>
      </c>
      <c r="M362" s="37" t="str">
        <f t="shared" si="70"/>
        <v>POINT (672726.478 6113279.277)</v>
      </c>
      <c r="N362" s="38" t="str">
        <f t="shared" si="71"/>
        <v>DKANGIOSMAALANDSFARV101124</v>
      </c>
      <c r="O362" s="38" t="s">
        <v>10</v>
      </c>
      <c r="P362" s="38" t="s">
        <v>1067</v>
      </c>
      <c r="Q362" s="38" t="str">
        <f t="shared" si="72"/>
        <v>DKANGIOSMAALANDSFARV101124</v>
      </c>
      <c r="R362" s="38" t="s">
        <v>10</v>
      </c>
      <c r="S362" s="38" t="str">
        <f t="shared" si="73"/>
        <v>2015-12-22</v>
      </c>
      <c r="T362" s="38" t="str">
        <f t="shared" si="74"/>
        <v>2021-12-22</v>
      </c>
      <c r="U362" s="38" t="s">
        <v>1068</v>
      </c>
      <c r="V362" s="38" t="s">
        <v>1068</v>
      </c>
      <c r="W362" s="38" t="s">
        <v>1068</v>
      </c>
      <c r="X362" s="38" t="s">
        <v>1068</v>
      </c>
      <c r="Y362" s="38" t="s">
        <v>1069</v>
      </c>
      <c r="Z362" s="38" t="str">
        <f t="shared" si="75"/>
        <v>DKANGIOSMAALANDSFARV101124</v>
      </c>
      <c r="AA362" s="38" t="str">
        <f t="shared" si="76"/>
        <v>DKANGIOSMAALANDSFARV101124</v>
      </c>
      <c r="AB362" s="38" t="s">
        <v>1070</v>
      </c>
      <c r="AC362" s="40" t="str">
        <f t="shared" si="77"/>
        <v>2007-06-01</v>
      </c>
      <c r="AD362" s="40" t="str">
        <f t="shared" si="78"/>
        <v>2013-09-30</v>
      </c>
      <c r="AE362" s="41" t="str">
        <f t="shared" si="79"/>
        <v>DKCOAST206</v>
      </c>
      <c r="AF362" s="38" t="s">
        <v>1066</v>
      </c>
      <c r="AG362" s="38" t="s">
        <v>1068</v>
      </c>
      <c r="AH362" s="38" t="s">
        <v>1068</v>
      </c>
      <c r="AI362" s="38" t="str">
        <f t="shared" si="80"/>
        <v>TRUE</v>
      </c>
      <c r="AJ362" s="38" t="str">
        <f t="shared" si="81"/>
        <v>FALSE</v>
      </c>
      <c r="AK362" s="38" t="str">
        <f t="shared" si="82"/>
        <v>FALSE</v>
      </c>
      <c r="AL362" s="38" t="s">
        <v>1071</v>
      </c>
      <c r="AM362" s="38">
        <v>-9999</v>
      </c>
      <c r="AN362" s="38">
        <v>-9999</v>
      </c>
      <c r="AO362" s="38" t="s">
        <v>1072</v>
      </c>
      <c r="AP362" s="39" t="str">
        <f t="shared" si="83"/>
        <v>http://www.miljoeportal.dk/borger/Intro_overfladevand/Sider/default.aspx</v>
      </c>
    </row>
    <row r="363" spans="1:42" ht="15.75" x14ac:dyDescent="0.25">
      <c r="A363" s="13" t="s">
        <v>855</v>
      </c>
      <c r="B363" s="32">
        <v>656619.52092203347</v>
      </c>
      <c r="C363" s="32">
        <v>6118363.37303124</v>
      </c>
      <c r="D363" s="37" t="s">
        <v>77</v>
      </c>
      <c r="E363" s="18">
        <v>39234</v>
      </c>
      <c r="F363" s="18">
        <v>41547</v>
      </c>
      <c r="G363" s="22" t="s">
        <v>96</v>
      </c>
      <c r="H363" s="22" t="s">
        <v>97</v>
      </c>
      <c r="I363" s="22" t="s">
        <v>97</v>
      </c>
      <c r="J363" s="22" t="s">
        <v>94</v>
      </c>
      <c r="K363" s="22" t="s">
        <v>94</v>
      </c>
      <c r="L363" s="20" t="s">
        <v>101</v>
      </c>
      <c r="M363" s="37" t="str">
        <f t="shared" si="70"/>
        <v>POINT (656619.521 6118363.373)</v>
      </c>
      <c r="N363" s="38" t="str">
        <f t="shared" si="71"/>
        <v>DKANGIOSMAALANDSFARV101140</v>
      </c>
      <c r="O363" s="38" t="s">
        <v>10</v>
      </c>
      <c r="P363" s="38" t="s">
        <v>1067</v>
      </c>
      <c r="Q363" s="38" t="str">
        <f t="shared" si="72"/>
        <v>DKANGIOSMAALANDSFARV101140</v>
      </c>
      <c r="R363" s="38" t="s">
        <v>10</v>
      </c>
      <c r="S363" s="38" t="str">
        <f t="shared" si="73"/>
        <v>2015-12-22</v>
      </c>
      <c r="T363" s="38" t="str">
        <f t="shared" si="74"/>
        <v>2021-12-22</v>
      </c>
      <c r="U363" s="38" t="s">
        <v>1068</v>
      </c>
      <c r="V363" s="38" t="s">
        <v>1068</v>
      </c>
      <c r="W363" s="38" t="s">
        <v>1068</v>
      </c>
      <c r="X363" s="38" t="s">
        <v>1068</v>
      </c>
      <c r="Y363" s="38" t="s">
        <v>1069</v>
      </c>
      <c r="Z363" s="38" t="str">
        <f t="shared" si="75"/>
        <v>DKANGIOSMAALANDSFARV101140</v>
      </c>
      <c r="AA363" s="38" t="str">
        <f t="shared" si="76"/>
        <v>DKANGIOSMAALANDSFARV101140</v>
      </c>
      <c r="AB363" s="38" t="s">
        <v>1070</v>
      </c>
      <c r="AC363" s="40" t="str">
        <f t="shared" si="77"/>
        <v>2007-06-01</v>
      </c>
      <c r="AD363" s="40" t="str">
        <f t="shared" si="78"/>
        <v>2013-09-30</v>
      </c>
      <c r="AE363" s="41" t="str">
        <f t="shared" si="79"/>
        <v>DKCOAST206</v>
      </c>
      <c r="AF363" s="38" t="s">
        <v>1066</v>
      </c>
      <c r="AG363" s="38" t="s">
        <v>1068</v>
      </c>
      <c r="AH363" s="38" t="s">
        <v>1068</v>
      </c>
      <c r="AI363" s="38" t="str">
        <f t="shared" si="80"/>
        <v>TRUE</v>
      </c>
      <c r="AJ363" s="38" t="str">
        <f t="shared" si="81"/>
        <v>FALSE</v>
      </c>
      <c r="AK363" s="38" t="str">
        <f t="shared" si="82"/>
        <v>FALSE</v>
      </c>
      <c r="AL363" s="38" t="s">
        <v>1071</v>
      </c>
      <c r="AM363" s="38">
        <v>-9999</v>
      </c>
      <c r="AN363" s="38">
        <v>-9999</v>
      </c>
      <c r="AO363" s="38" t="s">
        <v>1072</v>
      </c>
      <c r="AP363" s="39" t="str">
        <f t="shared" si="83"/>
        <v>http://www.miljoeportal.dk/borger/Intro_overfladevand/Sider/default.aspx</v>
      </c>
    </row>
    <row r="364" spans="1:42" ht="15.75" x14ac:dyDescent="0.25">
      <c r="A364" s="13" t="s">
        <v>857</v>
      </c>
      <c r="B364" s="32">
        <v>662595.90092700953</v>
      </c>
      <c r="C364" s="32">
        <v>6118934.7546099313</v>
      </c>
      <c r="D364" s="37" t="s">
        <v>77</v>
      </c>
      <c r="E364" s="18">
        <v>40695</v>
      </c>
      <c r="F364" s="18">
        <v>41547</v>
      </c>
      <c r="G364" s="22" t="s">
        <v>96</v>
      </c>
      <c r="H364" s="22" t="s">
        <v>97</v>
      </c>
      <c r="I364" s="22" t="s">
        <v>97</v>
      </c>
      <c r="J364" s="22" t="s">
        <v>94</v>
      </c>
      <c r="K364" s="22" t="s">
        <v>94</v>
      </c>
      <c r="L364" s="20" t="s">
        <v>101</v>
      </c>
      <c r="M364" s="37" t="str">
        <f t="shared" si="70"/>
        <v>POINT (662595.901 6118934.755)</v>
      </c>
      <c r="N364" s="38" t="str">
        <f t="shared" si="71"/>
        <v>DKANGIOSMAALANDSFARV101143</v>
      </c>
      <c r="O364" s="38" t="s">
        <v>10</v>
      </c>
      <c r="P364" s="38" t="s">
        <v>1067</v>
      </c>
      <c r="Q364" s="38" t="str">
        <f t="shared" si="72"/>
        <v>DKANGIOSMAALANDSFARV101143</v>
      </c>
      <c r="R364" s="38" t="s">
        <v>10</v>
      </c>
      <c r="S364" s="38" t="str">
        <f t="shared" si="73"/>
        <v>2015-12-22</v>
      </c>
      <c r="T364" s="38" t="str">
        <f t="shared" si="74"/>
        <v>2021-12-22</v>
      </c>
      <c r="U364" s="38" t="s">
        <v>1068</v>
      </c>
      <c r="V364" s="38" t="s">
        <v>1068</v>
      </c>
      <c r="W364" s="38" t="s">
        <v>1068</v>
      </c>
      <c r="X364" s="38" t="s">
        <v>1068</v>
      </c>
      <c r="Y364" s="38" t="s">
        <v>1069</v>
      </c>
      <c r="Z364" s="38" t="str">
        <f t="shared" si="75"/>
        <v>DKANGIOSMAALANDSFARV101143</v>
      </c>
      <c r="AA364" s="38" t="str">
        <f t="shared" si="76"/>
        <v>DKANGIOSMAALANDSFARV101143</v>
      </c>
      <c r="AB364" s="38" t="s">
        <v>1070</v>
      </c>
      <c r="AC364" s="40" t="str">
        <f t="shared" si="77"/>
        <v>2011-06-01</v>
      </c>
      <c r="AD364" s="40" t="str">
        <f t="shared" si="78"/>
        <v>2013-09-30</v>
      </c>
      <c r="AE364" s="41" t="str">
        <f t="shared" si="79"/>
        <v>DKCOAST206</v>
      </c>
      <c r="AF364" s="38" t="s">
        <v>1066</v>
      </c>
      <c r="AG364" s="38" t="s">
        <v>1068</v>
      </c>
      <c r="AH364" s="38" t="s">
        <v>1068</v>
      </c>
      <c r="AI364" s="38" t="str">
        <f t="shared" si="80"/>
        <v>TRUE</v>
      </c>
      <c r="AJ364" s="38" t="str">
        <f t="shared" si="81"/>
        <v>FALSE</v>
      </c>
      <c r="AK364" s="38" t="str">
        <f t="shared" si="82"/>
        <v>FALSE</v>
      </c>
      <c r="AL364" s="38" t="s">
        <v>1071</v>
      </c>
      <c r="AM364" s="38">
        <v>-9999</v>
      </c>
      <c r="AN364" s="38">
        <v>-9999</v>
      </c>
      <c r="AO364" s="38" t="s">
        <v>1072</v>
      </c>
      <c r="AP364" s="39" t="str">
        <f t="shared" si="83"/>
        <v>http://www.miljoeportal.dk/borger/Intro_overfladevand/Sider/default.aspx</v>
      </c>
    </row>
    <row r="365" spans="1:42" ht="15.75" x14ac:dyDescent="0.25">
      <c r="A365" s="13" t="s">
        <v>859</v>
      </c>
      <c r="B365" s="32">
        <v>663880.88273220276</v>
      </c>
      <c r="C365" s="32">
        <v>6118826.0706403106</v>
      </c>
      <c r="D365" s="37" t="s">
        <v>77</v>
      </c>
      <c r="E365" s="18">
        <v>39234</v>
      </c>
      <c r="F365" s="18">
        <v>41547</v>
      </c>
      <c r="G365" s="22" t="s">
        <v>96</v>
      </c>
      <c r="H365" s="22" t="s">
        <v>97</v>
      </c>
      <c r="I365" s="22" t="s">
        <v>97</v>
      </c>
      <c r="J365" s="22" t="s">
        <v>94</v>
      </c>
      <c r="K365" s="22" t="s">
        <v>94</v>
      </c>
      <c r="L365" s="20" t="s">
        <v>101</v>
      </c>
      <c r="M365" s="37" t="str">
        <f t="shared" si="70"/>
        <v>POINT (663880.883 6118826.071)</v>
      </c>
      <c r="N365" s="38" t="str">
        <f t="shared" si="71"/>
        <v>DKANGIOSMAALANDSFARV101150</v>
      </c>
      <c r="O365" s="38" t="s">
        <v>10</v>
      </c>
      <c r="P365" s="38" t="s">
        <v>1067</v>
      </c>
      <c r="Q365" s="38" t="str">
        <f t="shared" si="72"/>
        <v>DKANGIOSMAALANDSFARV101150</v>
      </c>
      <c r="R365" s="38" t="s">
        <v>10</v>
      </c>
      <c r="S365" s="38" t="str">
        <f t="shared" si="73"/>
        <v>2015-12-22</v>
      </c>
      <c r="T365" s="38" t="str">
        <f t="shared" si="74"/>
        <v>2021-12-22</v>
      </c>
      <c r="U365" s="38" t="s">
        <v>1068</v>
      </c>
      <c r="V365" s="38" t="s">
        <v>1068</v>
      </c>
      <c r="W365" s="38" t="s">
        <v>1068</v>
      </c>
      <c r="X365" s="38" t="s">
        <v>1068</v>
      </c>
      <c r="Y365" s="38" t="s">
        <v>1069</v>
      </c>
      <c r="Z365" s="38" t="str">
        <f t="shared" si="75"/>
        <v>DKANGIOSMAALANDSFARV101150</v>
      </c>
      <c r="AA365" s="38" t="str">
        <f t="shared" si="76"/>
        <v>DKANGIOSMAALANDSFARV101150</v>
      </c>
      <c r="AB365" s="38" t="s">
        <v>1070</v>
      </c>
      <c r="AC365" s="40" t="str">
        <f t="shared" si="77"/>
        <v>2007-06-01</v>
      </c>
      <c r="AD365" s="40" t="str">
        <f t="shared" si="78"/>
        <v>2013-09-30</v>
      </c>
      <c r="AE365" s="41" t="str">
        <f t="shared" si="79"/>
        <v>DKCOAST206</v>
      </c>
      <c r="AF365" s="38" t="s">
        <v>1066</v>
      </c>
      <c r="AG365" s="38" t="s">
        <v>1068</v>
      </c>
      <c r="AH365" s="38" t="s">
        <v>1068</v>
      </c>
      <c r="AI365" s="38" t="str">
        <f t="shared" si="80"/>
        <v>TRUE</v>
      </c>
      <c r="AJ365" s="38" t="str">
        <f t="shared" si="81"/>
        <v>FALSE</v>
      </c>
      <c r="AK365" s="38" t="str">
        <f t="shared" si="82"/>
        <v>FALSE</v>
      </c>
      <c r="AL365" s="38" t="s">
        <v>1071</v>
      </c>
      <c r="AM365" s="38">
        <v>-9999</v>
      </c>
      <c r="AN365" s="38">
        <v>-9999</v>
      </c>
      <c r="AO365" s="38" t="s">
        <v>1072</v>
      </c>
      <c r="AP365" s="39" t="str">
        <f t="shared" si="83"/>
        <v>http://www.miljoeportal.dk/borger/Intro_overfladevand/Sider/default.aspx</v>
      </c>
    </row>
    <row r="366" spans="1:42" ht="15.75" x14ac:dyDescent="0.25">
      <c r="A366" s="13" t="s">
        <v>861</v>
      </c>
      <c r="B366" s="32">
        <v>666830.6127811512</v>
      </c>
      <c r="C366" s="32">
        <v>6118178.4694135915</v>
      </c>
      <c r="D366" s="37" t="s">
        <v>77</v>
      </c>
      <c r="E366" s="18">
        <v>40695</v>
      </c>
      <c r="F366" s="18">
        <v>41547</v>
      </c>
      <c r="G366" s="22" t="s">
        <v>96</v>
      </c>
      <c r="H366" s="22" t="s">
        <v>97</v>
      </c>
      <c r="I366" s="22" t="s">
        <v>97</v>
      </c>
      <c r="J366" s="22" t="s">
        <v>94</v>
      </c>
      <c r="K366" s="22" t="s">
        <v>94</v>
      </c>
      <c r="L366" s="20" t="s">
        <v>101</v>
      </c>
      <c r="M366" s="37" t="str">
        <f t="shared" si="70"/>
        <v>POINT (666830.613 6118178.469)</v>
      </c>
      <c r="N366" s="38" t="str">
        <f t="shared" si="71"/>
        <v>DKANGIOSMAALANDSFARV101151</v>
      </c>
      <c r="O366" s="38" t="s">
        <v>10</v>
      </c>
      <c r="P366" s="38" t="s">
        <v>1067</v>
      </c>
      <c r="Q366" s="38" t="str">
        <f t="shared" si="72"/>
        <v>DKANGIOSMAALANDSFARV101151</v>
      </c>
      <c r="R366" s="38" t="s">
        <v>10</v>
      </c>
      <c r="S366" s="38" t="str">
        <f t="shared" si="73"/>
        <v>2015-12-22</v>
      </c>
      <c r="T366" s="38" t="str">
        <f t="shared" si="74"/>
        <v>2021-12-22</v>
      </c>
      <c r="U366" s="38" t="s">
        <v>1068</v>
      </c>
      <c r="V366" s="38" t="s">
        <v>1068</v>
      </c>
      <c r="W366" s="38" t="s">
        <v>1068</v>
      </c>
      <c r="X366" s="38" t="s">
        <v>1068</v>
      </c>
      <c r="Y366" s="38" t="s">
        <v>1069</v>
      </c>
      <c r="Z366" s="38" t="str">
        <f t="shared" si="75"/>
        <v>DKANGIOSMAALANDSFARV101151</v>
      </c>
      <c r="AA366" s="38" t="str">
        <f t="shared" si="76"/>
        <v>DKANGIOSMAALANDSFARV101151</v>
      </c>
      <c r="AB366" s="38" t="s">
        <v>1070</v>
      </c>
      <c r="AC366" s="40" t="str">
        <f t="shared" si="77"/>
        <v>2011-06-01</v>
      </c>
      <c r="AD366" s="40" t="str">
        <f t="shared" si="78"/>
        <v>2013-09-30</v>
      </c>
      <c r="AE366" s="41" t="str">
        <f t="shared" si="79"/>
        <v>DKCOAST206</v>
      </c>
      <c r="AF366" s="38" t="s">
        <v>1066</v>
      </c>
      <c r="AG366" s="38" t="s">
        <v>1068</v>
      </c>
      <c r="AH366" s="38" t="s">
        <v>1068</v>
      </c>
      <c r="AI366" s="38" t="str">
        <f t="shared" si="80"/>
        <v>TRUE</v>
      </c>
      <c r="AJ366" s="38" t="str">
        <f t="shared" si="81"/>
        <v>FALSE</v>
      </c>
      <c r="AK366" s="38" t="str">
        <f t="shared" si="82"/>
        <v>FALSE</v>
      </c>
      <c r="AL366" s="38" t="s">
        <v>1071</v>
      </c>
      <c r="AM366" s="38">
        <v>-9999</v>
      </c>
      <c r="AN366" s="38">
        <v>-9999</v>
      </c>
      <c r="AO366" s="38" t="s">
        <v>1072</v>
      </c>
      <c r="AP366" s="39" t="str">
        <f t="shared" si="83"/>
        <v>http://www.miljoeportal.dk/borger/Intro_overfladevand/Sider/default.aspx</v>
      </c>
    </row>
    <row r="367" spans="1:42" ht="15.75" x14ac:dyDescent="0.25">
      <c r="A367" s="13" t="s">
        <v>863</v>
      </c>
      <c r="B367" s="32">
        <v>663989.91332753212</v>
      </c>
      <c r="C367" s="32">
        <v>6096061.4283049079</v>
      </c>
      <c r="D367" s="37" t="s">
        <v>77</v>
      </c>
      <c r="E367" s="18">
        <v>39234</v>
      </c>
      <c r="F367" s="18">
        <v>41547</v>
      </c>
      <c r="G367" s="22" t="s">
        <v>96</v>
      </c>
      <c r="H367" s="22" t="s">
        <v>97</v>
      </c>
      <c r="I367" s="22" t="s">
        <v>97</v>
      </c>
      <c r="J367" s="22" t="s">
        <v>94</v>
      </c>
      <c r="K367" s="22" t="s">
        <v>94</v>
      </c>
      <c r="L367" s="20" t="s">
        <v>101</v>
      </c>
      <c r="M367" s="37" t="str">
        <f t="shared" si="70"/>
        <v>POINT (663989.913 6096061.428)</v>
      </c>
      <c r="N367" s="38" t="str">
        <f t="shared" si="71"/>
        <v>DKANGIOSMAALANDSFARV201095</v>
      </c>
      <c r="O367" s="38" t="s">
        <v>10</v>
      </c>
      <c r="P367" s="38" t="s">
        <v>1067</v>
      </c>
      <c r="Q367" s="38" t="str">
        <f t="shared" si="72"/>
        <v>DKANGIOSMAALANDSFARV201095</v>
      </c>
      <c r="R367" s="38" t="s">
        <v>10</v>
      </c>
      <c r="S367" s="38" t="str">
        <f t="shared" si="73"/>
        <v>2015-12-22</v>
      </c>
      <c r="T367" s="38" t="str">
        <f t="shared" si="74"/>
        <v>2021-12-22</v>
      </c>
      <c r="U367" s="38" t="s">
        <v>1068</v>
      </c>
      <c r="V367" s="38" t="s">
        <v>1068</v>
      </c>
      <c r="W367" s="38" t="s">
        <v>1068</v>
      </c>
      <c r="X367" s="38" t="s">
        <v>1068</v>
      </c>
      <c r="Y367" s="38" t="s">
        <v>1069</v>
      </c>
      <c r="Z367" s="38" t="str">
        <f t="shared" si="75"/>
        <v>DKANGIOSMAALANDSFARV201095</v>
      </c>
      <c r="AA367" s="38" t="str">
        <f t="shared" si="76"/>
        <v>DKANGIOSMAALANDSFARV201095</v>
      </c>
      <c r="AB367" s="38" t="s">
        <v>1070</v>
      </c>
      <c r="AC367" s="40" t="str">
        <f t="shared" si="77"/>
        <v>2007-06-01</v>
      </c>
      <c r="AD367" s="40" t="str">
        <f t="shared" si="78"/>
        <v>2013-09-30</v>
      </c>
      <c r="AE367" s="41" t="str">
        <f t="shared" si="79"/>
        <v>DKCOAST206</v>
      </c>
      <c r="AF367" s="38" t="s">
        <v>1066</v>
      </c>
      <c r="AG367" s="38" t="s">
        <v>1068</v>
      </c>
      <c r="AH367" s="38" t="s">
        <v>1068</v>
      </c>
      <c r="AI367" s="38" t="str">
        <f t="shared" si="80"/>
        <v>TRUE</v>
      </c>
      <c r="AJ367" s="38" t="str">
        <f t="shared" si="81"/>
        <v>FALSE</v>
      </c>
      <c r="AK367" s="38" t="str">
        <f t="shared" si="82"/>
        <v>FALSE</v>
      </c>
      <c r="AL367" s="38" t="s">
        <v>1071</v>
      </c>
      <c r="AM367" s="38">
        <v>-9999</v>
      </c>
      <c r="AN367" s="38">
        <v>-9999</v>
      </c>
      <c r="AO367" s="38" t="s">
        <v>1072</v>
      </c>
      <c r="AP367" s="39" t="str">
        <f t="shared" si="83"/>
        <v>http://www.miljoeportal.dk/borger/Intro_overfladevand/Sider/default.aspx</v>
      </c>
    </row>
    <row r="368" spans="1:42" ht="15.75" x14ac:dyDescent="0.25">
      <c r="A368" s="13" t="s">
        <v>865</v>
      </c>
      <c r="B368" s="32">
        <v>670140.82525561471</v>
      </c>
      <c r="C368" s="32">
        <v>6094687.1022295337</v>
      </c>
      <c r="D368" s="37" t="s">
        <v>77</v>
      </c>
      <c r="E368" s="18">
        <v>39234</v>
      </c>
      <c r="F368" s="18">
        <v>41547</v>
      </c>
      <c r="G368" s="22" t="s">
        <v>96</v>
      </c>
      <c r="H368" s="22" t="s">
        <v>97</v>
      </c>
      <c r="I368" s="22" t="s">
        <v>97</v>
      </c>
      <c r="J368" s="22" t="s">
        <v>94</v>
      </c>
      <c r="K368" s="22" t="s">
        <v>94</v>
      </c>
      <c r="L368" s="20" t="s">
        <v>101</v>
      </c>
      <c r="M368" s="37" t="str">
        <f t="shared" si="70"/>
        <v>POINT (670140.825 6094687.102)</v>
      </c>
      <c r="N368" s="38" t="str">
        <f t="shared" si="71"/>
        <v>DKANGIOSMAALANDSFARV201097</v>
      </c>
      <c r="O368" s="38" t="s">
        <v>10</v>
      </c>
      <c r="P368" s="38" t="s">
        <v>1067</v>
      </c>
      <c r="Q368" s="38" t="str">
        <f t="shared" si="72"/>
        <v>DKANGIOSMAALANDSFARV201097</v>
      </c>
      <c r="R368" s="38" t="s">
        <v>10</v>
      </c>
      <c r="S368" s="38" t="str">
        <f t="shared" si="73"/>
        <v>2015-12-22</v>
      </c>
      <c r="T368" s="38" t="str">
        <f t="shared" si="74"/>
        <v>2021-12-22</v>
      </c>
      <c r="U368" s="38" t="s">
        <v>1068</v>
      </c>
      <c r="V368" s="38" t="s">
        <v>1068</v>
      </c>
      <c r="W368" s="38" t="s">
        <v>1068</v>
      </c>
      <c r="X368" s="38" t="s">
        <v>1068</v>
      </c>
      <c r="Y368" s="38" t="s">
        <v>1069</v>
      </c>
      <c r="Z368" s="38" t="str">
        <f t="shared" si="75"/>
        <v>DKANGIOSMAALANDSFARV201097</v>
      </c>
      <c r="AA368" s="38" t="str">
        <f t="shared" si="76"/>
        <v>DKANGIOSMAALANDSFARV201097</v>
      </c>
      <c r="AB368" s="38" t="s">
        <v>1070</v>
      </c>
      <c r="AC368" s="40" t="str">
        <f t="shared" si="77"/>
        <v>2007-06-01</v>
      </c>
      <c r="AD368" s="40" t="str">
        <f t="shared" si="78"/>
        <v>2013-09-30</v>
      </c>
      <c r="AE368" s="41" t="str">
        <f t="shared" si="79"/>
        <v>DKCOAST206</v>
      </c>
      <c r="AF368" s="38" t="s">
        <v>1066</v>
      </c>
      <c r="AG368" s="38" t="s">
        <v>1068</v>
      </c>
      <c r="AH368" s="38" t="s">
        <v>1068</v>
      </c>
      <c r="AI368" s="38" t="str">
        <f t="shared" si="80"/>
        <v>TRUE</v>
      </c>
      <c r="AJ368" s="38" t="str">
        <f t="shared" si="81"/>
        <v>FALSE</v>
      </c>
      <c r="AK368" s="38" t="str">
        <f t="shared" si="82"/>
        <v>FALSE</v>
      </c>
      <c r="AL368" s="38" t="s">
        <v>1071</v>
      </c>
      <c r="AM368" s="38">
        <v>-9999</v>
      </c>
      <c r="AN368" s="38">
        <v>-9999</v>
      </c>
      <c r="AO368" s="38" t="s">
        <v>1072</v>
      </c>
      <c r="AP368" s="39" t="str">
        <f t="shared" si="83"/>
        <v>http://www.miljoeportal.dk/borger/Intro_overfladevand/Sider/default.aspx</v>
      </c>
    </row>
    <row r="369" spans="1:42" ht="15.75" x14ac:dyDescent="0.25">
      <c r="A369" s="13" t="s">
        <v>867</v>
      </c>
      <c r="B369" s="32">
        <v>651793.78509967134</v>
      </c>
      <c r="C369" s="32">
        <v>6101745.2898753034</v>
      </c>
      <c r="D369" s="37" t="s">
        <v>77</v>
      </c>
      <c r="E369" s="18">
        <v>39234</v>
      </c>
      <c r="F369" s="18">
        <v>41547</v>
      </c>
      <c r="G369" s="22" t="s">
        <v>96</v>
      </c>
      <c r="H369" s="22" t="s">
        <v>97</v>
      </c>
      <c r="I369" s="22" t="s">
        <v>97</v>
      </c>
      <c r="J369" s="22" t="s">
        <v>94</v>
      </c>
      <c r="K369" s="22" t="s">
        <v>94</v>
      </c>
      <c r="L369" s="20" t="s">
        <v>101</v>
      </c>
      <c r="M369" s="37" t="str">
        <f t="shared" si="70"/>
        <v>POINT (651793.785 6101745.29)</v>
      </c>
      <c r="N369" s="38" t="str">
        <f t="shared" si="71"/>
        <v>DKANGIOSMAALANDSFARV201100</v>
      </c>
      <c r="O369" s="38" t="s">
        <v>10</v>
      </c>
      <c r="P369" s="38" t="s">
        <v>1067</v>
      </c>
      <c r="Q369" s="38" t="str">
        <f t="shared" si="72"/>
        <v>DKANGIOSMAALANDSFARV201100</v>
      </c>
      <c r="R369" s="38" t="s">
        <v>10</v>
      </c>
      <c r="S369" s="38" t="str">
        <f t="shared" si="73"/>
        <v>2015-12-22</v>
      </c>
      <c r="T369" s="38" t="str">
        <f t="shared" si="74"/>
        <v>2021-12-22</v>
      </c>
      <c r="U369" s="38" t="s">
        <v>1068</v>
      </c>
      <c r="V369" s="38" t="s">
        <v>1068</v>
      </c>
      <c r="W369" s="38" t="s">
        <v>1068</v>
      </c>
      <c r="X369" s="38" t="s">
        <v>1068</v>
      </c>
      <c r="Y369" s="38" t="s">
        <v>1069</v>
      </c>
      <c r="Z369" s="38" t="str">
        <f t="shared" si="75"/>
        <v>DKANGIOSMAALANDSFARV201100</v>
      </c>
      <c r="AA369" s="38" t="str">
        <f t="shared" si="76"/>
        <v>DKANGIOSMAALANDSFARV201100</v>
      </c>
      <c r="AB369" s="38" t="s">
        <v>1070</v>
      </c>
      <c r="AC369" s="40" t="str">
        <f t="shared" si="77"/>
        <v>2007-06-01</v>
      </c>
      <c r="AD369" s="40" t="str">
        <f t="shared" si="78"/>
        <v>2013-09-30</v>
      </c>
      <c r="AE369" s="41" t="str">
        <f t="shared" si="79"/>
        <v>DKCOAST206</v>
      </c>
      <c r="AF369" s="38" t="s">
        <v>1066</v>
      </c>
      <c r="AG369" s="38" t="s">
        <v>1068</v>
      </c>
      <c r="AH369" s="38" t="s">
        <v>1068</v>
      </c>
      <c r="AI369" s="38" t="str">
        <f t="shared" si="80"/>
        <v>TRUE</v>
      </c>
      <c r="AJ369" s="38" t="str">
        <f t="shared" si="81"/>
        <v>FALSE</v>
      </c>
      <c r="AK369" s="38" t="str">
        <f t="shared" si="82"/>
        <v>FALSE</v>
      </c>
      <c r="AL369" s="38" t="s">
        <v>1071</v>
      </c>
      <c r="AM369" s="38">
        <v>-9999</v>
      </c>
      <c r="AN369" s="38">
        <v>-9999</v>
      </c>
      <c r="AO369" s="38" t="s">
        <v>1072</v>
      </c>
      <c r="AP369" s="39" t="str">
        <f t="shared" si="83"/>
        <v>http://www.miljoeportal.dk/borger/Intro_overfladevand/Sider/default.aspx</v>
      </c>
    </row>
    <row r="370" spans="1:42" ht="15.75" x14ac:dyDescent="0.25">
      <c r="A370" s="13" t="s">
        <v>869</v>
      </c>
      <c r="B370" s="32">
        <v>670202.57471242454</v>
      </c>
      <c r="C370" s="32">
        <v>6088841.0619305829</v>
      </c>
      <c r="D370" s="37" t="s">
        <v>77</v>
      </c>
      <c r="E370" s="18">
        <v>39234</v>
      </c>
      <c r="F370" s="18">
        <v>41547</v>
      </c>
      <c r="G370" s="22" t="s">
        <v>96</v>
      </c>
      <c r="H370" s="22" t="s">
        <v>97</v>
      </c>
      <c r="I370" s="22" t="s">
        <v>97</v>
      </c>
      <c r="J370" s="22" t="s">
        <v>94</v>
      </c>
      <c r="K370" s="22" t="s">
        <v>94</v>
      </c>
      <c r="L370" s="20" t="s">
        <v>101</v>
      </c>
      <c r="M370" s="37" t="str">
        <f t="shared" si="70"/>
        <v>POINT (670202.575 6088841.062)</v>
      </c>
      <c r="N370" s="38" t="str">
        <f t="shared" si="71"/>
        <v>DKANGIOSMAALANDSFARV601088</v>
      </c>
      <c r="O370" s="38" t="s">
        <v>10</v>
      </c>
      <c r="P370" s="38" t="s">
        <v>1067</v>
      </c>
      <c r="Q370" s="38" t="str">
        <f t="shared" si="72"/>
        <v>DKANGIOSMAALANDSFARV601088</v>
      </c>
      <c r="R370" s="38" t="s">
        <v>10</v>
      </c>
      <c r="S370" s="38" t="str">
        <f t="shared" si="73"/>
        <v>2015-12-22</v>
      </c>
      <c r="T370" s="38" t="str">
        <f t="shared" si="74"/>
        <v>2021-12-22</v>
      </c>
      <c r="U370" s="38" t="s">
        <v>1068</v>
      </c>
      <c r="V370" s="38" t="s">
        <v>1068</v>
      </c>
      <c r="W370" s="38" t="s">
        <v>1068</v>
      </c>
      <c r="X370" s="38" t="s">
        <v>1068</v>
      </c>
      <c r="Y370" s="38" t="s">
        <v>1069</v>
      </c>
      <c r="Z370" s="38" t="str">
        <f t="shared" si="75"/>
        <v>DKANGIOSMAALANDSFARV601088</v>
      </c>
      <c r="AA370" s="38" t="str">
        <f t="shared" si="76"/>
        <v>DKANGIOSMAALANDSFARV601088</v>
      </c>
      <c r="AB370" s="38" t="s">
        <v>1070</v>
      </c>
      <c r="AC370" s="40" t="str">
        <f t="shared" si="77"/>
        <v>2007-06-01</v>
      </c>
      <c r="AD370" s="40" t="str">
        <f t="shared" si="78"/>
        <v>2013-09-30</v>
      </c>
      <c r="AE370" s="41" t="str">
        <f t="shared" si="79"/>
        <v>DKCOAST206</v>
      </c>
      <c r="AF370" s="38" t="s">
        <v>1066</v>
      </c>
      <c r="AG370" s="38" t="s">
        <v>1068</v>
      </c>
      <c r="AH370" s="38" t="s">
        <v>1068</v>
      </c>
      <c r="AI370" s="38" t="str">
        <f t="shared" si="80"/>
        <v>TRUE</v>
      </c>
      <c r="AJ370" s="38" t="str">
        <f t="shared" si="81"/>
        <v>FALSE</v>
      </c>
      <c r="AK370" s="38" t="str">
        <f t="shared" si="82"/>
        <v>FALSE</v>
      </c>
      <c r="AL370" s="38" t="s">
        <v>1071</v>
      </c>
      <c r="AM370" s="38">
        <v>-9999</v>
      </c>
      <c r="AN370" s="38">
        <v>-9999</v>
      </c>
      <c r="AO370" s="38" t="s">
        <v>1072</v>
      </c>
      <c r="AP370" s="39" t="str">
        <f t="shared" si="83"/>
        <v>http://www.miljoeportal.dk/borger/Intro_overfladevand/Sider/default.aspx</v>
      </c>
    </row>
    <row r="371" spans="1:42" ht="15.75" x14ac:dyDescent="0.25">
      <c r="A371" s="13" t="s">
        <v>871</v>
      </c>
      <c r="B371" s="32">
        <v>630040.85761747521</v>
      </c>
      <c r="C371" s="32">
        <v>6078688.7308611749</v>
      </c>
      <c r="D371" s="37" t="s">
        <v>873</v>
      </c>
      <c r="E371" s="18">
        <v>39600</v>
      </c>
      <c r="F371" s="18">
        <v>41547</v>
      </c>
      <c r="G371" s="22" t="s">
        <v>96</v>
      </c>
      <c r="H371" s="22" t="s">
        <v>97</v>
      </c>
      <c r="I371" s="22" t="s">
        <v>97</v>
      </c>
      <c r="J371" s="22" t="s">
        <v>94</v>
      </c>
      <c r="K371" s="22" t="s">
        <v>94</v>
      </c>
      <c r="L371" s="20" t="s">
        <v>101</v>
      </c>
      <c r="M371" s="37" t="str">
        <f t="shared" si="70"/>
        <v>POINT (630040.858 6078688.731)</v>
      </c>
      <c r="N371" s="38" t="str">
        <f t="shared" si="71"/>
        <v>DKANGIONAKSKOV302068</v>
      </c>
      <c r="O371" s="38" t="s">
        <v>10</v>
      </c>
      <c r="P371" s="38" t="s">
        <v>1067</v>
      </c>
      <c r="Q371" s="38" t="str">
        <f t="shared" si="72"/>
        <v>DKANGIONAKSKOV302068</v>
      </c>
      <c r="R371" s="38" t="s">
        <v>10</v>
      </c>
      <c r="S371" s="38" t="str">
        <f t="shared" si="73"/>
        <v>2015-12-22</v>
      </c>
      <c r="T371" s="38" t="str">
        <f t="shared" si="74"/>
        <v>2021-12-22</v>
      </c>
      <c r="U371" s="38" t="s">
        <v>1068</v>
      </c>
      <c r="V371" s="38" t="s">
        <v>1068</v>
      </c>
      <c r="W371" s="38" t="s">
        <v>1068</v>
      </c>
      <c r="X371" s="38" t="s">
        <v>1068</v>
      </c>
      <c r="Y371" s="38" t="s">
        <v>1069</v>
      </c>
      <c r="Z371" s="38" t="str">
        <f t="shared" si="75"/>
        <v>DKANGIONAKSKOV302068</v>
      </c>
      <c r="AA371" s="38" t="str">
        <f t="shared" si="76"/>
        <v>DKANGIONAKSKOV302068</v>
      </c>
      <c r="AB371" s="38" t="s">
        <v>1070</v>
      </c>
      <c r="AC371" s="40" t="str">
        <f t="shared" si="77"/>
        <v>2008-06-01</v>
      </c>
      <c r="AD371" s="40" t="str">
        <f t="shared" si="78"/>
        <v>2013-09-30</v>
      </c>
      <c r="AE371" s="41" t="str">
        <f t="shared" si="79"/>
        <v>DKCOAST207</v>
      </c>
      <c r="AF371" s="38" t="s">
        <v>1066</v>
      </c>
      <c r="AG371" s="38" t="s">
        <v>1068</v>
      </c>
      <c r="AH371" s="38" t="s">
        <v>1068</v>
      </c>
      <c r="AI371" s="38" t="str">
        <f t="shared" si="80"/>
        <v>TRUE</v>
      </c>
      <c r="AJ371" s="38" t="str">
        <f t="shared" si="81"/>
        <v>FALSE</v>
      </c>
      <c r="AK371" s="38" t="str">
        <f t="shared" si="82"/>
        <v>FALSE</v>
      </c>
      <c r="AL371" s="38" t="s">
        <v>1071</v>
      </c>
      <c r="AM371" s="38">
        <v>-9999</v>
      </c>
      <c r="AN371" s="38">
        <v>-9999</v>
      </c>
      <c r="AO371" s="38" t="s">
        <v>1072</v>
      </c>
      <c r="AP371" s="39" t="str">
        <f t="shared" si="83"/>
        <v>http://www.miljoeportal.dk/borger/Intro_overfladevand/Sider/default.aspx</v>
      </c>
    </row>
    <row r="372" spans="1:42" ht="15.75" x14ac:dyDescent="0.25">
      <c r="A372" s="13" t="s">
        <v>874</v>
      </c>
      <c r="B372" s="32">
        <v>630190.74093446822</v>
      </c>
      <c r="C372" s="32">
        <v>6082167.0667153494</v>
      </c>
      <c r="D372" s="37" t="s">
        <v>873</v>
      </c>
      <c r="E372" s="18">
        <v>40695</v>
      </c>
      <c r="F372" s="18">
        <v>41547</v>
      </c>
      <c r="G372" s="22" t="s">
        <v>96</v>
      </c>
      <c r="H372" s="22" t="s">
        <v>97</v>
      </c>
      <c r="I372" s="22" t="s">
        <v>97</v>
      </c>
      <c r="J372" s="22" t="s">
        <v>94</v>
      </c>
      <c r="K372" s="22" t="s">
        <v>94</v>
      </c>
      <c r="L372" s="20" t="s">
        <v>101</v>
      </c>
      <c r="M372" s="37" t="str">
        <f t="shared" si="70"/>
        <v>POINT (630190.741 6082167.067)</v>
      </c>
      <c r="N372" s="38" t="str">
        <f t="shared" si="71"/>
        <v>DKANGIONAKSKOV302071</v>
      </c>
      <c r="O372" s="38" t="s">
        <v>10</v>
      </c>
      <c r="P372" s="38" t="s">
        <v>1067</v>
      </c>
      <c r="Q372" s="38" t="str">
        <f t="shared" si="72"/>
        <v>DKANGIONAKSKOV302071</v>
      </c>
      <c r="R372" s="38" t="s">
        <v>10</v>
      </c>
      <c r="S372" s="38" t="str">
        <f t="shared" si="73"/>
        <v>2015-12-22</v>
      </c>
      <c r="T372" s="38" t="str">
        <f t="shared" si="74"/>
        <v>2021-12-22</v>
      </c>
      <c r="U372" s="38" t="s">
        <v>1068</v>
      </c>
      <c r="V372" s="38" t="s">
        <v>1068</v>
      </c>
      <c r="W372" s="38" t="s">
        <v>1068</v>
      </c>
      <c r="X372" s="38" t="s">
        <v>1068</v>
      </c>
      <c r="Y372" s="38" t="s">
        <v>1069</v>
      </c>
      <c r="Z372" s="38" t="str">
        <f t="shared" si="75"/>
        <v>DKANGIONAKSKOV302071</v>
      </c>
      <c r="AA372" s="38" t="str">
        <f t="shared" si="76"/>
        <v>DKANGIONAKSKOV302071</v>
      </c>
      <c r="AB372" s="38" t="s">
        <v>1070</v>
      </c>
      <c r="AC372" s="40" t="str">
        <f t="shared" si="77"/>
        <v>2011-06-01</v>
      </c>
      <c r="AD372" s="40" t="str">
        <f t="shared" si="78"/>
        <v>2013-09-30</v>
      </c>
      <c r="AE372" s="41" t="str">
        <f t="shared" si="79"/>
        <v>DKCOAST207</v>
      </c>
      <c r="AF372" s="38" t="s">
        <v>1066</v>
      </c>
      <c r="AG372" s="38" t="s">
        <v>1068</v>
      </c>
      <c r="AH372" s="38" t="s">
        <v>1068</v>
      </c>
      <c r="AI372" s="38" t="str">
        <f t="shared" si="80"/>
        <v>TRUE</v>
      </c>
      <c r="AJ372" s="38" t="str">
        <f t="shared" si="81"/>
        <v>FALSE</v>
      </c>
      <c r="AK372" s="38" t="str">
        <f t="shared" si="82"/>
        <v>FALSE</v>
      </c>
      <c r="AL372" s="38" t="s">
        <v>1071</v>
      </c>
      <c r="AM372" s="38">
        <v>-9999</v>
      </c>
      <c r="AN372" s="38">
        <v>-9999</v>
      </c>
      <c r="AO372" s="38" t="s">
        <v>1072</v>
      </c>
      <c r="AP372" s="39" t="str">
        <f t="shared" si="83"/>
        <v>http://www.miljoeportal.dk/borger/Intro_overfladevand/Sider/default.aspx</v>
      </c>
    </row>
    <row r="373" spans="1:42" ht="15.75" x14ac:dyDescent="0.25">
      <c r="A373" s="13" t="s">
        <v>876</v>
      </c>
      <c r="B373" s="32">
        <v>627271.22607559245</v>
      </c>
      <c r="C373" s="32">
        <v>6077774.4279156374</v>
      </c>
      <c r="D373" s="37" t="s">
        <v>873</v>
      </c>
      <c r="E373" s="18">
        <v>40695</v>
      </c>
      <c r="F373" s="18">
        <v>41547</v>
      </c>
      <c r="G373" s="22" t="s">
        <v>96</v>
      </c>
      <c r="H373" s="22" t="s">
        <v>97</v>
      </c>
      <c r="I373" s="22" t="s">
        <v>97</v>
      </c>
      <c r="J373" s="22" t="s">
        <v>94</v>
      </c>
      <c r="K373" s="22" t="s">
        <v>94</v>
      </c>
      <c r="L373" s="20" t="s">
        <v>101</v>
      </c>
      <c r="M373" s="37" t="str">
        <f t="shared" si="70"/>
        <v>POINT (627271.226 6077774.428)</v>
      </c>
      <c r="N373" s="38" t="str">
        <f t="shared" si="71"/>
        <v>DKANGIONAKSKOV302072</v>
      </c>
      <c r="O373" s="38" t="s">
        <v>10</v>
      </c>
      <c r="P373" s="38" t="s">
        <v>1067</v>
      </c>
      <c r="Q373" s="38" t="str">
        <f t="shared" si="72"/>
        <v>DKANGIONAKSKOV302072</v>
      </c>
      <c r="R373" s="38" t="s">
        <v>10</v>
      </c>
      <c r="S373" s="38" t="str">
        <f t="shared" si="73"/>
        <v>2015-12-22</v>
      </c>
      <c r="T373" s="38" t="str">
        <f t="shared" si="74"/>
        <v>2021-12-22</v>
      </c>
      <c r="U373" s="38" t="s">
        <v>1068</v>
      </c>
      <c r="V373" s="38" t="s">
        <v>1068</v>
      </c>
      <c r="W373" s="38" t="s">
        <v>1068</v>
      </c>
      <c r="X373" s="38" t="s">
        <v>1068</v>
      </c>
      <c r="Y373" s="38" t="s">
        <v>1069</v>
      </c>
      <c r="Z373" s="38" t="str">
        <f t="shared" si="75"/>
        <v>DKANGIONAKSKOV302072</v>
      </c>
      <c r="AA373" s="38" t="str">
        <f t="shared" si="76"/>
        <v>DKANGIONAKSKOV302072</v>
      </c>
      <c r="AB373" s="38" t="s">
        <v>1070</v>
      </c>
      <c r="AC373" s="40" t="str">
        <f t="shared" si="77"/>
        <v>2011-06-01</v>
      </c>
      <c r="AD373" s="40" t="str">
        <f t="shared" si="78"/>
        <v>2013-09-30</v>
      </c>
      <c r="AE373" s="41" t="str">
        <f t="shared" si="79"/>
        <v>DKCOAST207</v>
      </c>
      <c r="AF373" s="38" t="s">
        <v>1066</v>
      </c>
      <c r="AG373" s="38" t="s">
        <v>1068</v>
      </c>
      <c r="AH373" s="38" t="s">
        <v>1068</v>
      </c>
      <c r="AI373" s="38" t="str">
        <f t="shared" si="80"/>
        <v>TRUE</v>
      </c>
      <c r="AJ373" s="38" t="str">
        <f t="shared" si="81"/>
        <v>FALSE</v>
      </c>
      <c r="AK373" s="38" t="str">
        <f t="shared" si="82"/>
        <v>FALSE</v>
      </c>
      <c r="AL373" s="38" t="s">
        <v>1071</v>
      </c>
      <c r="AM373" s="38">
        <v>-9999</v>
      </c>
      <c r="AN373" s="38">
        <v>-9999</v>
      </c>
      <c r="AO373" s="38" t="s">
        <v>1072</v>
      </c>
      <c r="AP373" s="39" t="str">
        <f t="shared" si="83"/>
        <v>http://www.miljoeportal.dk/borger/Intro_overfladevand/Sider/default.aspx</v>
      </c>
    </row>
    <row r="374" spans="1:42" ht="15.75" x14ac:dyDescent="0.25">
      <c r="A374" s="13" t="s">
        <v>878</v>
      </c>
      <c r="B374" s="32">
        <v>627621.67177045217</v>
      </c>
      <c r="C374" s="32">
        <v>6074933.9852545504</v>
      </c>
      <c r="D374" s="37" t="s">
        <v>873</v>
      </c>
      <c r="E374" s="18">
        <v>40695</v>
      </c>
      <c r="F374" s="18">
        <v>41547</v>
      </c>
      <c r="G374" s="22" t="s">
        <v>96</v>
      </c>
      <c r="H374" s="22" t="s">
        <v>97</v>
      </c>
      <c r="I374" s="22" t="s">
        <v>97</v>
      </c>
      <c r="J374" s="22" t="s">
        <v>94</v>
      </c>
      <c r="K374" s="22" t="s">
        <v>94</v>
      </c>
      <c r="L374" s="20" t="s">
        <v>101</v>
      </c>
      <c r="M374" s="37" t="str">
        <f t="shared" si="70"/>
        <v>POINT (627621.672 6074933.985)</v>
      </c>
      <c r="N374" s="38" t="str">
        <f t="shared" si="71"/>
        <v>DKANGIONAKSKOV302082</v>
      </c>
      <c r="O374" s="38" t="s">
        <v>10</v>
      </c>
      <c r="P374" s="38" t="s">
        <v>1067</v>
      </c>
      <c r="Q374" s="38" t="str">
        <f t="shared" si="72"/>
        <v>DKANGIONAKSKOV302082</v>
      </c>
      <c r="R374" s="38" t="s">
        <v>10</v>
      </c>
      <c r="S374" s="38" t="str">
        <f t="shared" si="73"/>
        <v>2015-12-22</v>
      </c>
      <c r="T374" s="38" t="str">
        <f t="shared" si="74"/>
        <v>2021-12-22</v>
      </c>
      <c r="U374" s="38" t="s">
        <v>1068</v>
      </c>
      <c r="V374" s="38" t="s">
        <v>1068</v>
      </c>
      <c r="W374" s="38" t="s">
        <v>1068</v>
      </c>
      <c r="X374" s="38" t="s">
        <v>1068</v>
      </c>
      <c r="Y374" s="38" t="s">
        <v>1069</v>
      </c>
      <c r="Z374" s="38" t="str">
        <f t="shared" si="75"/>
        <v>DKANGIONAKSKOV302082</v>
      </c>
      <c r="AA374" s="38" t="str">
        <f t="shared" si="76"/>
        <v>DKANGIONAKSKOV302082</v>
      </c>
      <c r="AB374" s="38" t="s">
        <v>1070</v>
      </c>
      <c r="AC374" s="40" t="str">
        <f t="shared" si="77"/>
        <v>2011-06-01</v>
      </c>
      <c r="AD374" s="40" t="str">
        <f t="shared" si="78"/>
        <v>2013-09-30</v>
      </c>
      <c r="AE374" s="41" t="str">
        <f t="shared" si="79"/>
        <v>DKCOAST207</v>
      </c>
      <c r="AF374" s="38" t="s">
        <v>1066</v>
      </c>
      <c r="AG374" s="38" t="s">
        <v>1068</v>
      </c>
      <c r="AH374" s="38" t="s">
        <v>1068</v>
      </c>
      <c r="AI374" s="38" t="str">
        <f t="shared" si="80"/>
        <v>TRUE</v>
      </c>
      <c r="AJ374" s="38" t="str">
        <f t="shared" si="81"/>
        <v>FALSE</v>
      </c>
      <c r="AK374" s="38" t="str">
        <f t="shared" si="82"/>
        <v>FALSE</v>
      </c>
      <c r="AL374" s="38" t="s">
        <v>1071</v>
      </c>
      <c r="AM374" s="38">
        <v>-9999</v>
      </c>
      <c r="AN374" s="38">
        <v>-9999</v>
      </c>
      <c r="AO374" s="38" t="s">
        <v>1072</v>
      </c>
      <c r="AP374" s="39" t="str">
        <f t="shared" si="83"/>
        <v>http://www.miljoeportal.dk/borger/Intro_overfladevand/Sider/default.aspx</v>
      </c>
    </row>
    <row r="375" spans="1:42" ht="15.75" x14ac:dyDescent="0.25">
      <c r="A375" s="13" t="s">
        <v>880</v>
      </c>
      <c r="B375" s="32">
        <v>688404.61306185578</v>
      </c>
      <c r="C375" s="32">
        <v>6053814.5101197287</v>
      </c>
      <c r="D375" s="37" t="s">
        <v>125</v>
      </c>
      <c r="E375" s="18">
        <v>39234</v>
      </c>
      <c r="F375" s="18">
        <v>41547</v>
      </c>
      <c r="G375" s="22" t="s">
        <v>96</v>
      </c>
      <c r="H375" s="22" t="s">
        <v>97</v>
      </c>
      <c r="I375" s="22" t="s">
        <v>97</v>
      </c>
      <c r="J375" s="22" t="s">
        <v>94</v>
      </c>
      <c r="K375" s="22" t="s">
        <v>94</v>
      </c>
      <c r="L375" s="20" t="s">
        <v>101</v>
      </c>
      <c r="M375" s="37" t="str">
        <f t="shared" si="70"/>
        <v>POINT (688404.613 6053814.51)</v>
      </c>
      <c r="N375" s="38" t="str">
        <f t="shared" si="71"/>
        <v>DKANGIOROEDSAND501100</v>
      </c>
      <c r="O375" s="38" t="s">
        <v>10</v>
      </c>
      <c r="P375" s="38" t="s">
        <v>1067</v>
      </c>
      <c r="Q375" s="38" t="str">
        <f t="shared" si="72"/>
        <v>DKANGIOROEDSAND501100</v>
      </c>
      <c r="R375" s="38" t="s">
        <v>10</v>
      </c>
      <c r="S375" s="38" t="str">
        <f t="shared" si="73"/>
        <v>2015-12-22</v>
      </c>
      <c r="T375" s="38" t="str">
        <f t="shared" si="74"/>
        <v>2021-12-22</v>
      </c>
      <c r="U375" s="38" t="s">
        <v>1068</v>
      </c>
      <c r="V375" s="38" t="s">
        <v>1068</v>
      </c>
      <c r="W375" s="38" t="s">
        <v>1068</v>
      </c>
      <c r="X375" s="38" t="s">
        <v>1068</v>
      </c>
      <c r="Y375" s="38" t="s">
        <v>1069</v>
      </c>
      <c r="Z375" s="38" t="str">
        <f t="shared" si="75"/>
        <v>DKANGIOROEDSAND501100</v>
      </c>
      <c r="AA375" s="38" t="str">
        <f t="shared" si="76"/>
        <v>DKANGIOROEDSAND501100</v>
      </c>
      <c r="AB375" s="38" t="s">
        <v>1070</v>
      </c>
      <c r="AC375" s="40" t="str">
        <f t="shared" si="77"/>
        <v>2007-06-01</v>
      </c>
      <c r="AD375" s="40" t="str">
        <f t="shared" si="78"/>
        <v>2013-09-30</v>
      </c>
      <c r="AE375" s="41" t="str">
        <f t="shared" si="79"/>
        <v>DKCOAST209</v>
      </c>
      <c r="AF375" s="38" t="s">
        <v>1066</v>
      </c>
      <c r="AG375" s="38" t="s">
        <v>1068</v>
      </c>
      <c r="AH375" s="38" t="s">
        <v>1068</v>
      </c>
      <c r="AI375" s="38" t="str">
        <f t="shared" si="80"/>
        <v>TRUE</v>
      </c>
      <c r="AJ375" s="38" t="str">
        <f t="shared" si="81"/>
        <v>FALSE</v>
      </c>
      <c r="AK375" s="38" t="str">
        <f t="shared" si="82"/>
        <v>FALSE</v>
      </c>
      <c r="AL375" s="38" t="s">
        <v>1071</v>
      </c>
      <c r="AM375" s="38">
        <v>-9999</v>
      </c>
      <c r="AN375" s="38">
        <v>-9999</v>
      </c>
      <c r="AO375" s="38" t="s">
        <v>1072</v>
      </c>
      <c r="AP375" s="39" t="str">
        <f t="shared" si="83"/>
        <v>http://www.miljoeportal.dk/borger/Intro_overfladevand/Sider/default.aspx</v>
      </c>
    </row>
    <row r="376" spans="1:42" ht="15.75" x14ac:dyDescent="0.25">
      <c r="A376" s="13" t="s">
        <v>882</v>
      </c>
      <c r="B376" s="32">
        <v>686330.66433208343</v>
      </c>
      <c r="C376" s="32">
        <v>6057684.0003340123</v>
      </c>
      <c r="D376" s="37" t="s">
        <v>125</v>
      </c>
      <c r="E376" s="18">
        <v>39234</v>
      </c>
      <c r="F376" s="18">
        <v>41547</v>
      </c>
      <c r="G376" s="22" t="s">
        <v>96</v>
      </c>
      <c r="H376" s="22" t="s">
        <v>97</v>
      </c>
      <c r="I376" s="22" t="s">
        <v>97</v>
      </c>
      <c r="J376" s="22" t="s">
        <v>94</v>
      </c>
      <c r="K376" s="22" t="s">
        <v>94</v>
      </c>
      <c r="L376" s="20" t="s">
        <v>101</v>
      </c>
      <c r="M376" s="37" t="str">
        <f t="shared" si="70"/>
        <v>POINT (686330.664 6057684)</v>
      </c>
      <c r="N376" s="38" t="str">
        <f t="shared" si="71"/>
        <v>DKANGIOROEDSAND501101</v>
      </c>
      <c r="O376" s="38" t="s">
        <v>10</v>
      </c>
      <c r="P376" s="38" t="s">
        <v>1067</v>
      </c>
      <c r="Q376" s="38" t="str">
        <f t="shared" si="72"/>
        <v>DKANGIOROEDSAND501101</v>
      </c>
      <c r="R376" s="38" t="s">
        <v>10</v>
      </c>
      <c r="S376" s="38" t="str">
        <f t="shared" si="73"/>
        <v>2015-12-22</v>
      </c>
      <c r="T376" s="38" t="str">
        <f t="shared" si="74"/>
        <v>2021-12-22</v>
      </c>
      <c r="U376" s="38" t="s">
        <v>1068</v>
      </c>
      <c r="V376" s="38" t="s">
        <v>1068</v>
      </c>
      <c r="W376" s="38" t="s">
        <v>1068</v>
      </c>
      <c r="X376" s="38" t="s">
        <v>1068</v>
      </c>
      <c r="Y376" s="38" t="s">
        <v>1069</v>
      </c>
      <c r="Z376" s="38" t="str">
        <f t="shared" si="75"/>
        <v>DKANGIOROEDSAND501101</v>
      </c>
      <c r="AA376" s="38" t="str">
        <f t="shared" si="76"/>
        <v>DKANGIOROEDSAND501101</v>
      </c>
      <c r="AB376" s="38" t="s">
        <v>1070</v>
      </c>
      <c r="AC376" s="40" t="str">
        <f t="shared" si="77"/>
        <v>2007-06-01</v>
      </c>
      <c r="AD376" s="40" t="str">
        <f t="shared" si="78"/>
        <v>2013-09-30</v>
      </c>
      <c r="AE376" s="41" t="str">
        <f t="shared" si="79"/>
        <v>DKCOAST209</v>
      </c>
      <c r="AF376" s="38" t="s">
        <v>1066</v>
      </c>
      <c r="AG376" s="38" t="s">
        <v>1068</v>
      </c>
      <c r="AH376" s="38" t="s">
        <v>1068</v>
      </c>
      <c r="AI376" s="38" t="str">
        <f t="shared" si="80"/>
        <v>TRUE</v>
      </c>
      <c r="AJ376" s="38" t="str">
        <f t="shared" si="81"/>
        <v>FALSE</v>
      </c>
      <c r="AK376" s="38" t="str">
        <f t="shared" si="82"/>
        <v>FALSE</v>
      </c>
      <c r="AL376" s="38" t="s">
        <v>1071</v>
      </c>
      <c r="AM376" s="38">
        <v>-9999</v>
      </c>
      <c r="AN376" s="38">
        <v>-9999</v>
      </c>
      <c r="AO376" s="38" t="s">
        <v>1072</v>
      </c>
      <c r="AP376" s="39" t="str">
        <f t="shared" si="83"/>
        <v>http://www.miljoeportal.dk/borger/Intro_overfladevand/Sider/default.aspx</v>
      </c>
    </row>
    <row r="377" spans="1:42" ht="15.75" x14ac:dyDescent="0.25">
      <c r="A377" s="13" t="s">
        <v>884</v>
      </c>
      <c r="B377" s="32">
        <v>674432.70978693664</v>
      </c>
      <c r="C377" s="32">
        <v>6060039.663720157</v>
      </c>
      <c r="D377" s="37" t="s">
        <v>125</v>
      </c>
      <c r="E377" s="18">
        <v>39234</v>
      </c>
      <c r="F377" s="18">
        <v>41547</v>
      </c>
      <c r="G377" s="22" t="s">
        <v>96</v>
      </c>
      <c r="H377" s="22" t="s">
        <v>97</v>
      </c>
      <c r="I377" s="22" t="s">
        <v>97</v>
      </c>
      <c r="J377" s="22" t="s">
        <v>94</v>
      </c>
      <c r="K377" s="22" t="s">
        <v>94</v>
      </c>
      <c r="L377" s="20" t="s">
        <v>101</v>
      </c>
      <c r="M377" s="37" t="str">
        <f t="shared" si="70"/>
        <v>POINT (674432.71 6060039.664)</v>
      </c>
      <c r="N377" s="38" t="str">
        <f t="shared" si="71"/>
        <v>DKANGIOROEDSAND501102</v>
      </c>
      <c r="O377" s="38" t="s">
        <v>10</v>
      </c>
      <c r="P377" s="38" t="s">
        <v>1067</v>
      </c>
      <c r="Q377" s="38" t="str">
        <f t="shared" si="72"/>
        <v>DKANGIOROEDSAND501102</v>
      </c>
      <c r="R377" s="38" t="s">
        <v>10</v>
      </c>
      <c r="S377" s="38" t="str">
        <f t="shared" si="73"/>
        <v>2015-12-22</v>
      </c>
      <c r="T377" s="38" t="str">
        <f t="shared" si="74"/>
        <v>2021-12-22</v>
      </c>
      <c r="U377" s="38" t="s">
        <v>1068</v>
      </c>
      <c r="V377" s="38" t="s">
        <v>1068</v>
      </c>
      <c r="W377" s="38" t="s">
        <v>1068</v>
      </c>
      <c r="X377" s="38" t="s">
        <v>1068</v>
      </c>
      <c r="Y377" s="38" t="s">
        <v>1069</v>
      </c>
      <c r="Z377" s="38" t="str">
        <f t="shared" si="75"/>
        <v>DKANGIOROEDSAND501102</v>
      </c>
      <c r="AA377" s="38" t="str">
        <f t="shared" si="76"/>
        <v>DKANGIOROEDSAND501102</v>
      </c>
      <c r="AB377" s="38" t="s">
        <v>1070</v>
      </c>
      <c r="AC377" s="40" t="str">
        <f t="shared" si="77"/>
        <v>2007-06-01</v>
      </c>
      <c r="AD377" s="40" t="str">
        <f t="shared" si="78"/>
        <v>2013-09-30</v>
      </c>
      <c r="AE377" s="41" t="str">
        <f t="shared" si="79"/>
        <v>DKCOAST209</v>
      </c>
      <c r="AF377" s="38" t="s">
        <v>1066</v>
      </c>
      <c r="AG377" s="38" t="s">
        <v>1068</v>
      </c>
      <c r="AH377" s="38" t="s">
        <v>1068</v>
      </c>
      <c r="AI377" s="38" t="str">
        <f t="shared" si="80"/>
        <v>TRUE</v>
      </c>
      <c r="AJ377" s="38" t="str">
        <f t="shared" si="81"/>
        <v>FALSE</v>
      </c>
      <c r="AK377" s="38" t="str">
        <f t="shared" si="82"/>
        <v>FALSE</v>
      </c>
      <c r="AL377" s="38" t="s">
        <v>1071</v>
      </c>
      <c r="AM377" s="38">
        <v>-9999</v>
      </c>
      <c r="AN377" s="38">
        <v>-9999</v>
      </c>
      <c r="AO377" s="38" t="s">
        <v>1072</v>
      </c>
      <c r="AP377" s="39" t="str">
        <f t="shared" si="83"/>
        <v>http://www.miljoeportal.dk/borger/Intro_overfladevand/Sider/default.aspx</v>
      </c>
    </row>
    <row r="378" spans="1:42" ht="15.75" x14ac:dyDescent="0.25">
      <c r="A378" s="13" t="s">
        <v>886</v>
      </c>
      <c r="B378" s="32">
        <v>670523.90623622027</v>
      </c>
      <c r="C378" s="32">
        <v>6057852.2387725897</v>
      </c>
      <c r="D378" s="37" t="s">
        <v>125</v>
      </c>
      <c r="E378" s="18">
        <v>39234</v>
      </c>
      <c r="F378" s="18">
        <v>41547</v>
      </c>
      <c r="G378" s="22" t="s">
        <v>96</v>
      </c>
      <c r="H378" s="22" t="s">
        <v>97</v>
      </c>
      <c r="I378" s="22" t="s">
        <v>97</v>
      </c>
      <c r="J378" s="22" t="s">
        <v>94</v>
      </c>
      <c r="K378" s="22" t="s">
        <v>94</v>
      </c>
      <c r="L378" s="20" t="s">
        <v>101</v>
      </c>
      <c r="M378" s="37" t="str">
        <f t="shared" si="70"/>
        <v>POINT (670523.906 6057852.239)</v>
      </c>
      <c r="N378" s="38" t="str">
        <f t="shared" si="71"/>
        <v>DKANGIOROEDSAND501104</v>
      </c>
      <c r="O378" s="38" t="s">
        <v>10</v>
      </c>
      <c r="P378" s="38" t="s">
        <v>1067</v>
      </c>
      <c r="Q378" s="38" t="str">
        <f t="shared" si="72"/>
        <v>DKANGIOROEDSAND501104</v>
      </c>
      <c r="R378" s="38" t="s">
        <v>10</v>
      </c>
      <c r="S378" s="38" t="str">
        <f t="shared" si="73"/>
        <v>2015-12-22</v>
      </c>
      <c r="T378" s="38" t="str">
        <f t="shared" si="74"/>
        <v>2021-12-22</v>
      </c>
      <c r="U378" s="38" t="s">
        <v>1068</v>
      </c>
      <c r="V378" s="38" t="s">
        <v>1068</v>
      </c>
      <c r="W378" s="38" t="s">
        <v>1068</v>
      </c>
      <c r="X378" s="38" t="s">
        <v>1068</v>
      </c>
      <c r="Y378" s="38" t="s">
        <v>1069</v>
      </c>
      <c r="Z378" s="38" t="str">
        <f t="shared" si="75"/>
        <v>DKANGIOROEDSAND501104</v>
      </c>
      <c r="AA378" s="38" t="str">
        <f t="shared" si="76"/>
        <v>DKANGIOROEDSAND501104</v>
      </c>
      <c r="AB378" s="38" t="s">
        <v>1070</v>
      </c>
      <c r="AC378" s="40" t="str">
        <f t="shared" si="77"/>
        <v>2007-06-01</v>
      </c>
      <c r="AD378" s="40" t="str">
        <f t="shared" si="78"/>
        <v>2013-09-30</v>
      </c>
      <c r="AE378" s="41" t="str">
        <f t="shared" si="79"/>
        <v>DKCOAST209</v>
      </c>
      <c r="AF378" s="38" t="s">
        <v>1066</v>
      </c>
      <c r="AG378" s="38" t="s">
        <v>1068</v>
      </c>
      <c r="AH378" s="38" t="s">
        <v>1068</v>
      </c>
      <c r="AI378" s="38" t="str">
        <f t="shared" si="80"/>
        <v>TRUE</v>
      </c>
      <c r="AJ378" s="38" t="str">
        <f t="shared" si="81"/>
        <v>FALSE</v>
      </c>
      <c r="AK378" s="38" t="str">
        <f t="shared" si="82"/>
        <v>FALSE</v>
      </c>
      <c r="AL378" s="38" t="s">
        <v>1071</v>
      </c>
      <c r="AM378" s="38">
        <v>-9999</v>
      </c>
      <c r="AN378" s="38">
        <v>-9999</v>
      </c>
      <c r="AO378" s="38" t="s">
        <v>1072</v>
      </c>
      <c r="AP378" s="39" t="str">
        <f t="shared" si="83"/>
        <v>http://www.miljoeportal.dk/borger/Intro_overfladevand/Sider/default.aspx</v>
      </c>
    </row>
    <row r="379" spans="1:42" ht="15.75" x14ac:dyDescent="0.25">
      <c r="A379" s="13" t="s">
        <v>888</v>
      </c>
      <c r="B379" s="32">
        <v>675290.81408890302</v>
      </c>
      <c r="C379" s="32">
        <v>6053544.9329920448</v>
      </c>
      <c r="D379" s="37" t="s">
        <v>125</v>
      </c>
      <c r="E379" s="18">
        <v>39234</v>
      </c>
      <c r="F379" s="18">
        <v>40816</v>
      </c>
      <c r="G379" s="22" t="s">
        <v>96</v>
      </c>
      <c r="H379" s="22" t="s">
        <v>97</v>
      </c>
      <c r="I379" s="22" t="s">
        <v>97</v>
      </c>
      <c r="J379" s="22" t="s">
        <v>94</v>
      </c>
      <c r="K379" s="22" t="s">
        <v>94</v>
      </c>
      <c r="L379" s="20" t="s">
        <v>101</v>
      </c>
      <c r="M379" s="37" t="str">
        <f t="shared" si="70"/>
        <v>POINT (675290.814 6053544.933)</v>
      </c>
      <c r="N379" s="38" t="str">
        <f t="shared" si="71"/>
        <v>DKANGIOROEDSAND501105</v>
      </c>
      <c r="O379" s="38" t="s">
        <v>10</v>
      </c>
      <c r="P379" s="38" t="s">
        <v>1067</v>
      </c>
      <c r="Q379" s="38" t="str">
        <f t="shared" si="72"/>
        <v>DKANGIOROEDSAND501105</v>
      </c>
      <c r="R379" s="38" t="s">
        <v>10</v>
      </c>
      <c r="S379" s="38" t="str">
        <f t="shared" si="73"/>
        <v>2015-12-22</v>
      </c>
      <c r="T379" s="38" t="str">
        <f t="shared" si="74"/>
        <v>2021-12-22</v>
      </c>
      <c r="U379" s="38" t="s">
        <v>1068</v>
      </c>
      <c r="V379" s="38" t="s">
        <v>1068</v>
      </c>
      <c r="W379" s="38" t="s">
        <v>1068</v>
      </c>
      <c r="X379" s="38" t="s">
        <v>1068</v>
      </c>
      <c r="Y379" s="38" t="s">
        <v>1069</v>
      </c>
      <c r="Z379" s="38" t="str">
        <f t="shared" si="75"/>
        <v>DKANGIOROEDSAND501105</v>
      </c>
      <c r="AA379" s="38" t="str">
        <f t="shared" si="76"/>
        <v>DKANGIOROEDSAND501105</v>
      </c>
      <c r="AB379" s="38" t="s">
        <v>1070</v>
      </c>
      <c r="AC379" s="40" t="str">
        <f t="shared" si="77"/>
        <v>2007-06-01</v>
      </c>
      <c r="AD379" s="40" t="str">
        <f t="shared" si="78"/>
        <v>2011-09-30</v>
      </c>
      <c r="AE379" s="41" t="str">
        <f t="shared" si="79"/>
        <v>DKCOAST209</v>
      </c>
      <c r="AF379" s="38" t="s">
        <v>1066</v>
      </c>
      <c r="AG379" s="38" t="s">
        <v>1068</v>
      </c>
      <c r="AH379" s="38" t="s">
        <v>1068</v>
      </c>
      <c r="AI379" s="38" t="str">
        <f t="shared" si="80"/>
        <v>TRUE</v>
      </c>
      <c r="AJ379" s="38" t="str">
        <f t="shared" si="81"/>
        <v>FALSE</v>
      </c>
      <c r="AK379" s="38" t="str">
        <f t="shared" si="82"/>
        <v>FALSE</v>
      </c>
      <c r="AL379" s="38" t="s">
        <v>1071</v>
      </c>
      <c r="AM379" s="38">
        <v>-9999</v>
      </c>
      <c r="AN379" s="38">
        <v>-9999</v>
      </c>
      <c r="AO379" s="38" t="s">
        <v>1072</v>
      </c>
      <c r="AP379" s="39" t="str">
        <f t="shared" si="83"/>
        <v>http://www.miljoeportal.dk/borger/Intro_overfladevand/Sider/default.aspx</v>
      </c>
    </row>
    <row r="380" spans="1:42" ht="15.75" x14ac:dyDescent="0.25">
      <c r="A380" s="13" t="s">
        <v>890</v>
      </c>
      <c r="B380" s="32">
        <v>680987.71262068965</v>
      </c>
      <c r="C380" s="32">
        <v>6058280.6188186025</v>
      </c>
      <c r="D380" s="37" t="s">
        <v>125</v>
      </c>
      <c r="E380" s="18">
        <v>40695</v>
      </c>
      <c r="F380" s="18">
        <v>41547</v>
      </c>
      <c r="G380" s="22" t="s">
        <v>96</v>
      </c>
      <c r="H380" s="22" t="s">
        <v>97</v>
      </c>
      <c r="I380" s="22" t="s">
        <v>97</v>
      </c>
      <c r="J380" s="22" t="s">
        <v>94</v>
      </c>
      <c r="K380" s="22" t="s">
        <v>94</v>
      </c>
      <c r="L380" s="20" t="s">
        <v>101</v>
      </c>
      <c r="M380" s="37" t="str">
        <f t="shared" si="70"/>
        <v>POINT (680987.713 6058280.619)</v>
      </c>
      <c r="N380" s="38" t="str">
        <f t="shared" si="71"/>
        <v>DKANGIOROEDSAND501110</v>
      </c>
      <c r="O380" s="38" t="s">
        <v>10</v>
      </c>
      <c r="P380" s="38" t="s">
        <v>1067</v>
      </c>
      <c r="Q380" s="38" t="str">
        <f t="shared" si="72"/>
        <v>DKANGIOROEDSAND501110</v>
      </c>
      <c r="R380" s="38" t="s">
        <v>10</v>
      </c>
      <c r="S380" s="38" t="str">
        <f t="shared" si="73"/>
        <v>2015-12-22</v>
      </c>
      <c r="T380" s="38" t="str">
        <f t="shared" si="74"/>
        <v>2021-12-22</v>
      </c>
      <c r="U380" s="38" t="s">
        <v>1068</v>
      </c>
      <c r="V380" s="38" t="s">
        <v>1068</v>
      </c>
      <c r="W380" s="38" t="s">
        <v>1068</v>
      </c>
      <c r="X380" s="38" t="s">
        <v>1068</v>
      </c>
      <c r="Y380" s="38" t="s">
        <v>1069</v>
      </c>
      <c r="Z380" s="38" t="str">
        <f t="shared" si="75"/>
        <v>DKANGIOROEDSAND501110</v>
      </c>
      <c r="AA380" s="38" t="str">
        <f t="shared" si="76"/>
        <v>DKANGIOROEDSAND501110</v>
      </c>
      <c r="AB380" s="38" t="s">
        <v>1070</v>
      </c>
      <c r="AC380" s="40" t="str">
        <f t="shared" si="77"/>
        <v>2011-06-01</v>
      </c>
      <c r="AD380" s="40" t="str">
        <f t="shared" si="78"/>
        <v>2013-09-30</v>
      </c>
      <c r="AE380" s="41" t="str">
        <f t="shared" si="79"/>
        <v>DKCOAST209</v>
      </c>
      <c r="AF380" s="38" t="s">
        <v>1066</v>
      </c>
      <c r="AG380" s="38" t="s">
        <v>1068</v>
      </c>
      <c r="AH380" s="38" t="s">
        <v>1068</v>
      </c>
      <c r="AI380" s="38" t="str">
        <f t="shared" si="80"/>
        <v>TRUE</v>
      </c>
      <c r="AJ380" s="38" t="str">
        <f t="shared" si="81"/>
        <v>FALSE</v>
      </c>
      <c r="AK380" s="38" t="str">
        <f t="shared" si="82"/>
        <v>FALSE</v>
      </c>
      <c r="AL380" s="38" t="s">
        <v>1071</v>
      </c>
      <c r="AM380" s="38">
        <v>-9999</v>
      </c>
      <c r="AN380" s="38">
        <v>-9999</v>
      </c>
      <c r="AO380" s="38" t="s">
        <v>1072</v>
      </c>
      <c r="AP380" s="39" t="str">
        <f t="shared" si="83"/>
        <v>http://www.miljoeportal.dk/borger/Intro_overfladevand/Sider/default.aspx</v>
      </c>
    </row>
    <row r="381" spans="1:42" ht="15.75" x14ac:dyDescent="0.25">
      <c r="A381" s="13" t="s">
        <v>892</v>
      </c>
      <c r="B381" s="32">
        <v>578533.73656585324</v>
      </c>
      <c r="C381" s="32">
        <v>6105565.329269737</v>
      </c>
      <c r="D381" s="37" t="s">
        <v>126</v>
      </c>
      <c r="E381" s="18">
        <v>41061</v>
      </c>
      <c r="F381" s="18">
        <v>41547</v>
      </c>
      <c r="G381" s="22" t="s">
        <v>96</v>
      </c>
      <c r="H381" s="22" t="s">
        <v>97</v>
      </c>
      <c r="I381" s="22" t="s">
        <v>97</v>
      </c>
      <c r="J381" s="22" t="s">
        <v>94</v>
      </c>
      <c r="K381" s="22" t="s">
        <v>94</v>
      </c>
      <c r="L381" s="20" t="s">
        <v>101</v>
      </c>
      <c r="M381" s="37" t="str">
        <f t="shared" si="70"/>
        <v>POINT (578533.737 6105565.329)</v>
      </c>
      <c r="N381" s="38" t="str">
        <f t="shared" si="71"/>
        <v>DKANGIOFAABORGFJORD1</v>
      </c>
      <c r="O381" s="38" t="s">
        <v>10</v>
      </c>
      <c r="P381" s="38" t="s">
        <v>1067</v>
      </c>
      <c r="Q381" s="38" t="str">
        <f t="shared" si="72"/>
        <v>DKANGIOFAABORGFJORD1</v>
      </c>
      <c r="R381" s="38" t="s">
        <v>10</v>
      </c>
      <c r="S381" s="38" t="str">
        <f t="shared" si="73"/>
        <v>2015-12-22</v>
      </c>
      <c r="T381" s="38" t="str">
        <f t="shared" si="74"/>
        <v>2021-12-22</v>
      </c>
      <c r="U381" s="38" t="s">
        <v>1068</v>
      </c>
      <c r="V381" s="38" t="s">
        <v>1068</v>
      </c>
      <c r="W381" s="38" t="s">
        <v>1068</v>
      </c>
      <c r="X381" s="38" t="s">
        <v>1068</v>
      </c>
      <c r="Y381" s="38" t="s">
        <v>1069</v>
      </c>
      <c r="Z381" s="38" t="str">
        <f t="shared" si="75"/>
        <v>DKANGIOFAABORGFJORD1</v>
      </c>
      <c r="AA381" s="38" t="str">
        <f t="shared" si="76"/>
        <v>DKANGIOFAABORGFJORD1</v>
      </c>
      <c r="AB381" s="38" t="s">
        <v>1070</v>
      </c>
      <c r="AC381" s="40" t="str">
        <f t="shared" si="77"/>
        <v>2012-06-01</v>
      </c>
      <c r="AD381" s="40" t="str">
        <f t="shared" si="78"/>
        <v>2013-09-30</v>
      </c>
      <c r="AE381" s="41" t="str">
        <f t="shared" si="79"/>
        <v>DKCOAST212</v>
      </c>
      <c r="AF381" s="38" t="s">
        <v>1066</v>
      </c>
      <c r="AG381" s="38" t="s">
        <v>1068</v>
      </c>
      <c r="AH381" s="38" t="s">
        <v>1068</v>
      </c>
      <c r="AI381" s="38" t="str">
        <f t="shared" si="80"/>
        <v>TRUE</v>
      </c>
      <c r="AJ381" s="38" t="str">
        <f t="shared" si="81"/>
        <v>FALSE</v>
      </c>
      <c r="AK381" s="38" t="str">
        <f t="shared" si="82"/>
        <v>FALSE</v>
      </c>
      <c r="AL381" s="38" t="s">
        <v>1071</v>
      </c>
      <c r="AM381" s="38">
        <v>-9999</v>
      </c>
      <c r="AN381" s="38">
        <v>-9999</v>
      </c>
      <c r="AO381" s="38" t="s">
        <v>1072</v>
      </c>
      <c r="AP381" s="39" t="str">
        <f t="shared" si="83"/>
        <v>http://www.miljoeportal.dk/borger/Intro_overfladevand/Sider/default.aspx</v>
      </c>
    </row>
    <row r="382" spans="1:42" ht="15.75" x14ac:dyDescent="0.25">
      <c r="A382" s="13" t="s">
        <v>894</v>
      </c>
      <c r="B382" s="32">
        <v>578535.44165186095</v>
      </c>
      <c r="C382" s="32">
        <v>6104018.202748429</v>
      </c>
      <c r="D382" s="37" t="s">
        <v>126</v>
      </c>
      <c r="E382" s="18">
        <v>41061</v>
      </c>
      <c r="F382" s="18">
        <v>41547</v>
      </c>
      <c r="G382" s="22" t="s">
        <v>96</v>
      </c>
      <c r="H382" s="22" t="s">
        <v>97</v>
      </c>
      <c r="I382" s="22" t="s">
        <v>97</v>
      </c>
      <c r="J382" s="22" t="s">
        <v>94</v>
      </c>
      <c r="K382" s="22" t="s">
        <v>94</v>
      </c>
      <c r="L382" s="20" t="s">
        <v>101</v>
      </c>
      <c r="M382" s="37" t="str">
        <f t="shared" si="70"/>
        <v>POINT (578535.442 6104018.203)</v>
      </c>
      <c r="N382" s="38" t="str">
        <f t="shared" si="71"/>
        <v>DKANGIOFAABORGFJORD2</v>
      </c>
      <c r="O382" s="38" t="s">
        <v>10</v>
      </c>
      <c r="P382" s="38" t="s">
        <v>1067</v>
      </c>
      <c r="Q382" s="38" t="str">
        <f t="shared" si="72"/>
        <v>DKANGIOFAABORGFJORD2</v>
      </c>
      <c r="R382" s="38" t="s">
        <v>10</v>
      </c>
      <c r="S382" s="38" t="str">
        <f t="shared" si="73"/>
        <v>2015-12-22</v>
      </c>
      <c r="T382" s="38" t="str">
        <f t="shared" si="74"/>
        <v>2021-12-22</v>
      </c>
      <c r="U382" s="38" t="s">
        <v>1068</v>
      </c>
      <c r="V382" s="38" t="s">
        <v>1068</v>
      </c>
      <c r="W382" s="38" t="s">
        <v>1068</v>
      </c>
      <c r="X382" s="38" t="s">
        <v>1068</v>
      </c>
      <c r="Y382" s="38" t="s">
        <v>1069</v>
      </c>
      <c r="Z382" s="38" t="str">
        <f t="shared" si="75"/>
        <v>DKANGIOFAABORGFJORD2</v>
      </c>
      <c r="AA382" s="38" t="str">
        <f t="shared" si="76"/>
        <v>DKANGIOFAABORGFJORD2</v>
      </c>
      <c r="AB382" s="38" t="s">
        <v>1070</v>
      </c>
      <c r="AC382" s="40" t="str">
        <f t="shared" si="77"/>
        <v>2012-06-01</v>
      </c>
      <c r="AD382" s="40" t="str">
        <f t="shared" si="78"/>
        <v>2013-09-30</v>
      </c>
      <c r="AE382" s="41" t="str">
        <f t="shared" si="79"/>
        <v>DKCOAST212</v>
      </c>
      <c r="AF382" s="38" t="s">
        <v>1066</v>
      </c>
      <c r="AG382" s="38" t="s">
        <v>1068</v>
      </c>
      <c r="AH382" s="38" t="s">
        <v>1068</v>
      </c>
      <c r="AI382" s="38" t="str">
        <f t="shared" si="80"/>
        <v>TRUE</v>
      </c>
      <c r="AJ382" s="38" t="str">
        <f t="shared" si="81"/>
        <v>FALSE</v>
      </c>
      <c r="AK382" s="38" t="str">
        <f t="shared" si="82"/>
        <v>FALSE</v>
      </c>
      <c r="AL382" s="38" t="s">
        <v>1071</v>
      </c>
      <c r="AM382" s="38">
        <v>-9999</v>
      </c>
      <c r="AN382" s="38">
        <v>-9999</v>
      </c>
      <c r="AO382" s="38" t="s">
        <v>1072</v>
      </c>
      <c r="AP382" s="39" t="str">
        <f t="shared" si="83"/>
        <v>http://www.miljoeportal.dk/borger/Intro_overfladevand/Sider/default.aspx</v>
      </c>
    </row>
    <row r="383" spans="1:42" ht="15.75" x14ac:dyDescent="0.25">
      <c r="A383" s="13" t="s">
        <v>896</v>
      </c>
      <c r="B383" s="32">
        <v>580342.45582479506</v>
      </c>
      <c r="C383" s="32">
        <v>6102614.5333277965</v>
      </c>
      <c r="D383" s="37" t="s">
        <v>126</v>
      </c>
      <c r="E383" s="18">
        <v>41061</v>
      </c>
      <c r="F383" s="18">
        <v>41547</v>
      </c>
      <c r="G383" s="22" t="s">
        <v>96</v>
      </c>
      <c r="H383" s="22" t="s">
        <v>97</v>
      </c>
      <c r="I383" s="22" t="s">
        <v>97</v>
      </c>
      <c r="J383" s="22" t="s">
        <v>94</v>
      </c>
      <c r="K383" s="22" t="s">
        <v>94</v>
      </c>
      <c r="L383" s="20" t="s">
        <v>101</v>
      </c>
      <c r="M383" s="37" t="str">
        <f t="shared" si="70"/>
        <v>POINT (580342.456 6102614.533)</v>
      </c>
      <c r="N383" s="38" t="str">
        <f t="shared" si="71"/>
        <v>DKANGIOFAABORGFJORD3</v>
      </c>
      <c r="O383" s="38" t="s">
        <v>10</v>
      </c>
      <c r="P383" s="38" t="s">
        <v>1067</v>
      </c>
      <c r="Q383" s="38" t="str">
        <f t="shared" si="72"/>
        <v>DKANGIOFAABORGFJORD3</v>
      </c>
      <c r="R383" s="38" t="s">
        <v>10</v>
      </c>
      <c r="S383" s="38" t="str">
        <f t="shared" si="73"/>
        <v>2015-12-22</v>
      </c>
      <c r="T383" s="38" t="str">
        <f t="shared" si="74"/>
        <v>2021-12-22</v>
      </c>
      <c r="U383" s="38" t="s">
        <v>1068</v>
      </c>
      <c r="V383" s="38" t="s">
        <v>1068</v>
      </c>
      <c r="W383" s="38" t="s">
        <v>1068</v>
      </c>
      <c r="X383" s="38" t="s">
        <v>1068</v>
      </c>
      <c r="Y383" s="38" t="s">
        <v>1069</v>
      </c>
      <c r="Z383" s="38" t="str">
        <f t="shared" si="75"/>
        <v>DKANGIOFAABORGFJORD3</v>
      </c>
      <c r="AA383" s="38" t="str">
        <f t="shared" si="76"/>
        <v>DKANGIOFAABORGFJORD3</v>
      </c>
      <c r="AB383" s="38" t="s">
        <v>1070</v>
      </c>
      <c r="AC383" s="40" t="str">
        <f t="shared" si="77"/>
        <v>2012-06-01</v>
      </c>
      <c r="AD383" s="40" t="str">
        <f t="shared" si="78"/>
        <v>2013-09-30</v>
      </c>
      <c r="AE383" s="41" t="str">
        <f t="shared" si="79"/>
        <v>DKCOAST212</v>
      </c>
      <c r="AF383" s="38" t="s">
        <v>1066</v>
      </c>
      <c r="AG383" s="38" t="s">
        <v>1068</v>
      </c>
      <c r="AH383" s="38" t="s">
        <v>1068</v>
      </c>
      <c r="AI383" s="38" t="str">
        <f t="shared" si="80"/>
        <v>TRUE</v>
      </c>
      <c r="AJ383" s="38" t="str">
        <f t="shared" si="81"/>
        <v>FALSE</v>
      </c>
      <c r="AK383" s="38" t="str">
        <f t="shared" si="82"/>
        <v>FALSE</v>
      </c>
      <c r="AL383" s="38" t="s">
        <v>1071</v>
      </c>
      <c r="AM383" s="38">
        <v>-9999</v>
      </c>
      <c r="AN383" s="38">
        <v>-9999</v>
      </c>
      <c r="AO383" s="38" t="s">
        <v>1072</v>
      </c>
      <c r="AP383" s="39" t="str">
        <f t="shared" si="83"/>
        <v>http://www.miljoeportal.dk/borger/Intro_overfladevand/Sider/default.aspx</v>
      </c>
    </row>
    <row r="384" spans="1:42" ht="15.75" x14ac:dyDescent="0.25">
      <c r="A384" s="13" t="s">
        <v>898</v>
      </c>
      <c r="B384" s="32">
        <v>581608.08830316877</v>
      </c>
      <c r="C384" s="32">
        <v>6103271.9617506173</v>
      </c>
      <c r="D384" s="37" t="s">
        <v>126</v>
      </c>
      <c r="E384" s="18">
        <v>41061</v>
      </c>
      <c r="F384" s="18">
        <v>41547</v>
      </c>
      <c r="G384" s="22" t="s">
        <v>96</v>
      </c>
      <c r="H384" s="22" t="s">
        <v>97</v>
      </c>
      <c r="I384" s="22" t="s">
        <v>97</v>
      </c>
      <c r="J384" s="22" t="s">
        <v>94</v>
      </c>
      <c r="K384" s="22" t="s">
        <v>94</v>
      </c>
      <c r="L384" s="20" t="s">
        <v>101</v>
      </c>
      <c r="M384" s="37" t="str">
        <f t="shared" si="70"/>
        <v>POINT (581608.088 6103271.962)</v>
      </c>
      <c r="N384" s="38" t="str">
        <f t="shared" si="71"/>
        <v>DKANGIOFAABORGFJORD4</v>
      </c>
      <c r="O384" s="38" t="s">
        <v>10</v>
      </c>
      <c r="P384" s="38" t="s">
        <v>1067</v>
      </c>
      <c r="Q384" s="38" t="str">
        <f t="shared" si="72"/>
        <v>DKANGIOFAABORGFJORD4</v>
      </c>
      <c r="R384" s="38" t="s">
        <v>10</v>
      </c>
      <c r="S384" s="38" t="str">
        <f t="shared" si="73"/>
        <v>2015-12-22</v>
      </c>
      <c r="T384" s="38" t="str">
        <f t="shared" si="74"/>
        <v>2021-12-22</v>
      </c>
      <c r="U384" s="38" t="s">
        <v>1068</v>
      </c>
      <c r="V384" s="38" t="s">
        <v>1068</v>
      </c>
      <c r="W384" s="38" t="s">
        <v>1068</v>
      </c>
      <c r="X384" s="38" t="s">
        <v>1068</v>
      </c>
      <c r="Y384" s="38" t="s">
        <v>1069</v>
      </c>
      <c r="Z384" s="38" t="str">
        <f t="shared" si="75"/>
        <v>DKANGIOFAABORGFJORD4</v>
      </c>
      <c r="AA384" s="38" t="str">
        <f t="shared" si="76"/>
        <v>DKANGIOFAABORGFJORD4</v>
      </c>
      <c r="AB384" s="38" t="s">
        <v>1070</v>
      </c>
      <c r="AC384" s="40" t="str">
        <f t="shared" si="77"/>
        <v>2012-06-01</v>
      </c>
      <c r="AD384" s="40" t="str">
        <f t="shared" si="78"/>
        <v>2013-09-30</v>
      </c>
      <c r="AE384" s="41" t="str">
        <f t="shared" si="79"/>
        <v>DKCOAST212</v>
      </c>
      <c r="AF384" s="38" t="s">
        <v>1066</v>
      </c>
      <c r="AG384" s="38" t="s">
        <v>1068</v>
      </c>
      <c r="AH384" s="38" t="s">
        <v>1068</v>
      </c>
      <c r="AI384" s="38" t="str">
        <f t="shared" si="80"/>
        <v>TRUE</v>
      </c>
      <c r="AJ384" s="38" t="str">
        <f t="shared" si="81"/>
        <v>FALSE</v>
      </c>
      <c r="AK384" s="38" t="str">
        <f t="shared" si="82"/>
        <v>FALSE</v>
      </c>
      <c r="AL384" s="38" t="s">
        <v>1071</v>
      </c>
      <c r="AM384" s="38">
        <v>-9999</v>
      </c>
      <c r="AN384" s="38">
        <v>-9999</v>
      </c>
      <c r="AO384" s="38" t="s">
        <v>1072</v>
      </c>
      <c r="AP384" s="39" t="str">
        <f t="shared" si="83"/>
        <v>http://www.miljoeportal.dk/borger/Intro_overfladevand/Sider/default.aspx</v>
      </c>
    </row>
    <row r="385" spans="1:42" ht="15.75" x14ac:dyDescent="0.25">
      <c r="A385" s="13" t="s">
        <v>900</v>
      </c>
      <c r="B385" s="32">
        <v>580639.07636406657</v>
      </c>
      <c r="C385" s="32">
        <v>6104935.0798896337</v>
      </c>
      <c r="D385" s="37" t="s">
        <v>126</v>
      </c>
      <c r="E385" s="18">
        <v>41061</v>
      </c>
      <c r="F385" s="18">
        <v>41547</v>
      </c>
      <c r="G385" s="22" t="s">
        <v>96</v>
      </c>
      <c r="H385" s="22" t="s">
        <v>97</v>
      </c>
      <c r="I385" s="22" t="s">
        <v>97</v>
      </c>
      <c r="J385" s="22" t="s">
        <v>94</v>
      </c>
      <c r="K385" s="22" t="s">
        <v>94</v>
      </c>
      <c r="L385" s="20" t="s">
        <v>101</v>
      </c>
      <c r="M385" s="37" t="str">
        <f t="shared" si="70"/>
        <v>POINT (580639.076 6104935.08)</v>
      </c>
      <c r="N385" s="38" t="str">
        <f t="shared" si="71"/>
        <v>DKANGIOFAABORGFJORD5</v>
      </c>
      <c r="O385" s="38" t="s">
        <v>10</v>
      </c>
      <c r="P385" s="38" t="s">
        <v>1067</v>
      </c>
      <c r="Q385" s="38" t="str">
        <f t="shared" si="72"/>
        <v>DKANGIOFAABORGFJORD5</v>
      </c>
      <c r="R385" s="38" t="s">
        <v>10</v>
      </c>
      <c r="S385" s="38" t="str">
        <f t="shared" si="73"/>
        <v>2015-12-22</v>
      </c>
      <c r="T385" s="38" t="str">
        <f t="shared" si="74"/>
        <v>2021-12-22</v>
      </c>
      <c r="U385" s="38" t="s">
        <v>1068</v>
      </c>
      <c r="V385" s="38" t="s">
        <v>1068</v>
      </c>
      <c r="W385" s="38" t="s">
        <v>1068</v>
      </c>
      <c r="X385" s="38" t="s">
        <v>1068</v>
      </c>
      <c r="Y385" s="38" t="s">
        <v>1069</v>
      </c>
      <c r="Z385" s="38" t="str">
        <f t="shared" si="75"/>
        <v>DKANGIOFAABORGFJORD5</v>
      </c>
      <c r="AA385" s="38" t="str">
        <f t="shared" si="76"/>
        <v>DKANGIOFAABORGFJORD5</v>
      </c>
      <c r="AB385" s="38" t="s">
        <v>1070</v>
      </c>
      <c r="AC385" s="40" t="str">
        <f t="shared" si="77"/>
        <v>2012-06-01</v>
      </c>
      <c r="AD385" s="40" t="str">
        <f t="shared" si="78"/>
        <v>2013-09-30</v>
      </c>
      <c r="AE385" s="41" t="str">
        <f t="shared" si="79"/>
        <v>DKCOAST212</v>
      </c>
      <c r="AF385" s="38" t="s">
        <v>1066</v>
      </c>
      <c r="AG385" s="38" t="s">
        <v>1068</v>
      </c>
      <c r="AH385" s="38" t="s">
        <v>1068</v>
      </c>
      <c r="AI385" s="38" t="str">
        <f t="shared" si="80"/>
        <v>TRUE</v>
      </c>
      <c r="AJ385" s="38" t="str">
        <f t="shared" si="81"/>
        <v>FALSE</v>
      </c>
      <c r="AK385" s="38" t="str">
        <f t="shared" si="82"/>
        <v>FALSE</v>
      </c>
      <c r="AL385" s="38" t="s">
        <v>1071</v>
      </c>
      <c r="AM385" s="38">
        <v>-9999</v>
      </c>
      <c r="AN385" s="38">
        <v>-9999</v>
      </c>
      <c r="AO385" s="38" t="s">
        <v>1072</v>
      </c>
      <c r="AP385" s="39" t="str">
        <f t="shared" si="83"/>
        <v>http://www.miljoeportal.dk/borger/Intro_overfladevand/Sider/default.aspx</v>
      </c>
    </row>
    <row r="386" spans="1:42" ht="15.75" x14ac:dyDescent="0.25">
      <c r="A386" s="13" t="s">
        <v>902</v>
      </c>
      <c r="B386" s="32">
        <v>556370.49595442158</v>
      </c>
      <c r="C386" s="32">
        <v>6122937.0036651241</v>
      </c>
      <c r="D386" s="37" t="s">
        <v>78</v>
      </c>
      <c r="E386" s="18">
        <v>39600</v>
      </c>
      <c r="F386" s="18">
        <v>39721</v>
      </c>
      <c r="G386" s="22" t="s">
        <v>96</v>
      </c>
      <c r="H386" s="22" t="s">
        <v>97</v>
      </c>
      <c r="I386" s="22" t="s">
        <v>97</v>
      </c>
      <c r="J386" s="22" t="s">
        <v>94</v>
      </c>
      <c r="K386" s="22" t="s">
        <v>94</v>
      </c>
      <c r="L386" s="20" t="s">
        <v>101</v>
      </c>
      <c r="M386" s="37" t="str">
        <f t="shared" si="70"/>
        <v>POINT (556370.496 6122937.004)</v>
      </c>
      <c r="N386" s="38" t="str">
        <f t="shared" si="71"/>
        <v>DKANGIOTOVIG1</v>
      </c>
      <c r="O386" s="38" t="s">
        <v>10</v>
      </c>
      <c r="P386" s="38" t="s">
        <v>1067</v>
      </c>
      <c r="Q386" s="38" t="str">
        <f t="shared" si="72"/>
        <v>DKANGIOTOVIG1</v>
      </c>
      <c r="R386" s="38" t="s">
        <v>10</v>
      </c>
      <c r="S386" s="38" t="str">
        <f t="shared" si="73"/>
        <v>2015-12-22</v>
      </c>
      <c r="T386" s="38" t="str">
        <f t="shared" si="74"/>
        <v>2021-12-22</v>
      </c>
      <c r="U386" s="38" t="s">
        <v>1068</v>
      </c>
      <c r="V386" s="38" t="s">
        <v>1068</v>
      </c>
      <c r="W386" s="38" t="s">
        <v>1068</v>
      </c>
      <c r="X386" s="38" t="s">
        <v>1068</v>
      </c>
      <c r="Y386" s="38" t="s">
        <v>1069</v>
      </c>
      <c r="Z386" s="38" t="str">
        <f t="shared" si="75"/>
        <v>DKANGIOTOVIG1</v>
      </c>
      <c r="AA386" s="38" t="str">
        <f t="shared" si="76"/>
        <v>DKANGIOTOVIG1</v>
      </c>
      <c r="AB386" s="38" t="s">
        <v>1070</v>
      </c>
      <c r="AC386" s="40" t="str">
        <f t="shared" si="77"/>
        <v>2008-06-01</v>
      </c>
      <c r="AD386" s="40" t="str">
        <f t="shared" si="78"/>
        <v>2008-09-30</v>
      </c>
      <c r="AE386" s="41" t="str">
        <f t="shared" si="79"/>
        <v>DKCOAST213</v>
      </c>
      <c r="AF386" s="38" t="s">
        <v>1066</v>
      </c>
      <c r="AG386" s="38" t="s">
        <v>1068</v>
      </c>
      <c r="AH386" s="38" t="s">
        <v>1068</v>
      </c>
      <c r="AI386" s="38" t="str">
        <f t="shared" si="80"/>
        <v>TRUE</v>
      </c>
      <c r="AJ386" s="38" t="str">
        <f t="shared" si="81"/>
        <v>FALSE</v>
      </c>
      <c r="AK386" s="38" t="str">
        <f t="shared" si="82"/>
        <v>FALSE</v>
      </c>
      <c r="AL386" s="38" t="s">
        <v>1071</v>
      </c>
      <c r="AM386" s="38">
        <v>-9999</v>
      </c>
      <c r="AN386" s="38">
        <v>-9999</v>
      </c>
      <c r="AO386" s="38" t="s">
        <v>1072</v>
      </c>
      <c r="AP386" s="39" t="str">
        <f t="shared" si="83"/>
        <v>http://www.miljoeportal.dk/borger/Intro_overfladevand/Sider/default.aspx</v>
      </c>
    </row>
    <row r="387" spans="1:42" ht="15.75" x14ac:dyDescent="0.25">
      <c r="A387" s="13" t="s">
        <v>904</v>
      </c>
      <c r="B387" s="32">
        <v>555758.01448668796</v>
      </c>
      <c r="C387" s="32">
        <v>6123207.4954128535</v>
      </c>
      <c r="D387" s="37" t="s">
        <v>78</v>
      </c>
      <c r="E387" s="18">
        <v>39600</v>
      </c>
      <c r="F387" s="18">
        <v>39721</v>
      </c>
      <c r="G387" s="22" t="s">
        <v>96</v>
      </c>
      <c r="H387" s="22" t="s">
        <v>97</v>
      </c>
      <c r="I387" s="22" t="s">
        <v>97</v>
      </c>
      <c r="J387" s="22" t="s">
        <v>94</v>
      </c>
      <c r="K387" s="22" t="s">
        <v>94</v>
      </c>
      <c r="L387" s="20" t="s">
        <v>101</v>
      </c>
      <c r="M387" s="37" t="str">
        <f t="shared" ref="M387:M450" si="84">SUBSTITUTE(CONCATENATE("POINT (",ROUND(B387,3)," ",ROUND(C387,3),")"),",",".")</f>
        <v>POINT (555758.014 6123207.495)</v>
      </c>
      <c r="N387" s="38" t="str">
        <f t="shared" ref="N387:N450" si="85">A387</f>
        <v>DKANGIOTOVIG2</v>
      </c>
      <c r="O387" s="38" t="s">
        <v>10</v>
      </c>
      <c r="P387" s="38" t="s">
        <v>1067</v>
      </c>
      <c r="Q387" s="38" t="str">
        <f t="shared" ref="Q387:Q450" si="86">N387</f>
        <v>DKANGIOTOVIG2</v>
      </c>
      <c r="R387" s="38" t="s">
        <v>10</v>
      </c>
      <c r="S387" s="38" t="str">
        <f t="shared" ref="S387:S450" si="87">TEXT("22-12-2015","ÅÅÅÅ-MM-DD")</f>
        <v>2015-12-22</v>
      </c>
      <c r="T387" s="38" t="str">
        <f t="shared" ref="T387:T450" si="88">TEXT("22-12-2021","ÅÅÅÅ-MM-DD")</f>
        <v>2021-12-22</v>
      </c>
      <c r="U387" s="38" t="s">
        <v>1068</v>
      </c>
      <c r="V387" s="38" t="s">
        <v>1068</v>
      </c>
      <c r="W387" s="38" t="s">
        <v>1068</v>
      </c>
      <c r="X387" s="38" t="s">
        <v>1068</v>
      </c>
      <c r="Y387" s="38" t="s">
        <v>1069</v>
      </c>
      <c r="Z387" s="38" t="str">
        <f t="shared" ref="Z387:Z450" si="89">N387</f>
        <v>DKANGIOTOVIG2</v>
      </c>
      <c r="AA387" s="38" t="str">
        <f t="shared" ref="AA387:AA450" si="90">N387</f>
        <v>DKANGIOTOVIG2</v>
      </c>
      <c r="AB387" s="38" t="s">
        <v>1070</v>
      </c>
      <c r="AC387" s="40" t="str">
        <f t="shared" ref="AC387:AC450" si="91">TEXT(E387,"åååå-mm-dd")</f>
        <v>2008-06-01</v>
      </c>
      <c r="AD387" s="40" t="str">
        <f t="shared" ref="AD387:AD450" si="92">TEXT(F387,"åååå-mm-dd")</f>
        <v>2008-09-30</v>
      </c>
      <c r="AE387" s="41" t="str">
        <f t="shared" ref="AE387:AE450" si="93">D387</f>
        <v>DKCOAST213</v>
      </c>
      <c r="AF387" s="38" t="s">
        <v>1066</v>
      </c>
      <c r="AG387" s="38" t="s">
        <v>1068</v>
      </c>
      <c r="AH387" s="38" t="s">
        <v>1068</v>
      </c>
      <c r="AI387" s="38" t="str">
        <f t="shared" ref="AI387:AI450" si="94">G387</f>
        <v>TRUE</v>
      </c>
      <c r="AJ387" s="38" t="str">
        <f t="shared" ref="AJ387:AJ450" si="95">H387</f>
        <v>FALSE</v>
      </c>
      <c r="AK387" s="38" t="str">
        <f t="shared" ref="AK387:AK450" si="96">I387</f>
        <v>FALSE</v>
      </c>
      <c r="AL387" s="38" t="s">
        <v>1071</v>
      </c>
      <c r="AM387" s="38">
        <v>-9999</v>
      </c>
      <c r="AN387" s="38">
        <v>-9999</v>
      </c>
      <c r="AO387" s="38" t="s">
        <v>1072</v>
      </c>
      <c r="AP387" s="39" t="str">
        <f t="shared" ref="AP387:AP450" si="97">L387</f>
        <v>http://www.miljoeportal.dk/borger/Intro_overfladevand/Sider/default.aspx</v>
      </c>
    </row>
    <row r="388" spans="1:42" ht="15.75" x14ac:dyDescent="0.25">
      <c r="A388" s="13" t="s">
        <v>906</v>
      </c>
      <c r="B388" s="32">
        <v>584748.20670361537</v>
      </c>
      <c r="C388" s="32">
        <v>6096329.1527545545</v>
      </c>
      <c r="D388" s="37" t="s">
        <v>127</v>
      </c>
      <c r="E388" s="18">
        <v>40695</v>
      </c>
      <c r="F388" s="18">
        <v>41547</v>
      </c>
      <c r="G388" s="22" t="s">
        <v>96</v>
      </c>
      <c r="H388" s="22" t="s">
        <v>97</v>
      </c>
      <c r="I388" s="22" t="s">
        <v>97</v>
      </c>
      <c r="J388" s="22" t="s">
        <v>94</v>
      </c>
      <c r="K388" s="22" t="s">
        <v>94</v>
      </c>
      <c r="L388" s="20" t="s">
        <v>101</v>
      </c>
      <c r="M388" s="37" t="str">
        <f t="shared" si="84"/>
        <v>POINT (584748.207 6096329.153)</v>
      </c>
      <c r="N388" s="38" t="str">
        <f t="shared" si="85"/>
        <v>DKANGIODSOAVERNAKOE</v>
      </c>
      <c r="O388" s="38" t="s">
        <v>10</v>
      </c>
      <c r="P388" s="38" t="s">
        <v>1067</v>
      </c>
      <c r="Q388" s="38" t="str">
        <f t="shared" si="86"/>
        <v>DKANGIODSOAVERNAKOE</v>
      </c>
      <c r="R388" s="38" t="s">
        <v>10</v>
      </c>
      <c r="S388" s="38" t="str">
        <f t="shared" si="87"/>
        <v>2015-12-22</v>
      </c>
      <c r="T388" s="38" t="str">
        <f t="shared" si="88"/>
        <v>2021-12-22</v>
      </c>
      <c r="U388" s="38" t="s">
        <v>1068</v>
      </c>
      <c r="V388" s="38" t="s">
        <v>1068</v>
      </c>
      <c r="W388" s="38" t="s">
        <v>1068</v>
      </c>
      <c r="X388" s="38" t="s">
        <v>1068</v>
      </c>
      <c r="Y388" s="38" t="s">
        <v>1069</v>
      </c>
      <c r="Z388" s="38" t="str">
        <f t="shared" si="89"/>
        <v>DKANGIODSOAVERNAKOE</v>
      </c>
      <c r="AA388" s="38" t="str">
        <f t="shared" si="90"/>
        <v>DKANGIODSOAVERNAKOE</v>
      </c>
      <c r="AB388" s="38" t="s">
        <v>1070</v>
      </c>
      <c r="AC388" s="40" t="str">
        <f t="shared" si="91"/>
        <v>2011-06-01</v>
      </c>
      <c r="AD388" s="40" t="str">
        <f t="shared" si="92"/>
        <v>2013-09-30</v>
      </c>
      <c r="AE388" s="41" t="str">
        <f t="shared" si="93"/>
        <v>DKCOAST214</v>
      </c>
      <c r="AF388" s="38" t="s">
        <v>1066</v>
      </c>
      <c r="AG388" s="38" t="s">
        <v>1068</v>
      </c>
      <c r="AH388" s="38" t="s">
        <v>1068</v>
      </c>
      <c r="AI388" s="38" t="str">
        <f t="shared" si="94"/>
        <v>TRUE</v>
      </c>
      <c r="AJ388" s="38" t="str">
        <f t="shared" si="95"/>
        <v>FALSE</v>
      </c>
      <c r="AK388" s="38" t="str">
        <f t="shared" si="96"/>
        <v>FALSE</v>
      </c>
      <c r="AL388" s="38" t="s">
        <v>1071</v>
      </c>
      <c r="AM388" s="38">
        <v>-9999</v>
      </c>
      <c r="AN388" s="38">
        <v>-9999</v>
      </c>
      <c r="AO388" s="38" t="s">
        <v>1072</v>
      </c>
      <c r="AP388" s="39" t="str">
        <f t="shared" si="97"/>
        <v>http://www.miljoeportal.dk/borger/Intro_overfladevand/Sider/default.aspx</v>
      </c>
    </row>
    <row r="389" spans="1:42" ht="15.75" x14ac:dyDescent="0.25">
      <c r="A389" s="13" t="s">
        <v>908</v>
      </c>
      <c r="B389" s="32">
        <v>587742.91902635724</v>
      </c>
      <c r="C389" s="32">
        <v>6092379.7425583256</v>
      </c>
      <c r="D389" s="37" t="s">
        <v>127</v>
      </c>
      <c r="E389" s="18">
        <v>39965</v>
      </c>
      <c r="F389" s="18">
        <v>41547</v>
      </c>
      <c r="G389" s="22" t="s">
        <v>96</v>
      </c>
      <c r="H389" s="22" t="s">
        <v>97</v>
      </c>
      <c r="I389" s="22" t="s">
        <v>97</v>
      </c>
      <c r="J389" s="22" t="s">
        <v>94</v>
      </c>
      <c r="K389" s="22" t="s">
        <v>94</v>
      </c>
      <c r="L389" s="20" t="s">
        <v>101</v>
      </c>
      <c r="M389" s="37" t="str">
        <f t="shared" si="84"/>
        <v>POINT (587742.919 6092379.743)</v>
      </c>
      <c r="N389" s="38" t="str">
        <f t="shared" si="85"/>
        <v>DKANGIODSODREJOE2</v>
      </c>
      <c r="O389" s="38" t="s">
        <v>10</v>
      </c>
      <c r="P389" s="38" t="s">
        <v>1067</v>
      </c>
      <c r="Q389" s="38" t="str">
        <f t="shared" si="86"/>
        <v>DKANGIODSODREJOE2</v>
      </c>
      <c r="R389" s="38" t="s">
        <v>10</v>
      </c>
      <c r="S389" s="38" t="str">
        <f t="shared" si="87"/>
        <v>2015-12-22</v>
      </c>
      <c r="T389" s="38" t="str">
        <f t="shared" si="88"/>
        <v>2021-12-22</v>
      </c>
      <c r="U389" s="38" t="s">
        <v>1068</v>
      </c>
      <c r="V389" s="38" t="s">
        <v>1068</v>
      </c>
      <c r="W389" s="38" t="s">
        <v>1068</v>
      </c>
      <c r="X389" s="38" t="s">
        <v>1068</v>
      </c>
      <c r="Y389" s="38" t="s">
        <v>1069</v>
      </c>
      <c r="Z389" s="38" t="str">
        <f t="shared" si="89"/>
        <v>DKANGIODSODREJOE2</v>
      </c>
      <c r="AA389" s="38" t="str">
        <f t="shared" si="90"/>
        <v>DKANGIODSODREJOE2</v>
      </c>
      <c r="AB389" s="38" t="s">
        <v>1070</v>
      </c>
      <c r="AC389" s="40" t="str">
        <f t="shared" si="91"/>
        <v>2009-06-01</v>
      </c>
      <c r="AD389" s="40" t="str">
        <f t="shared" si="92"/>
        <v>2013-09-30</v>
      </c>
      <c r="AE389" s="41" t="str">
        <f t="shared" si="93"/>
        <v>DKCOAST214</v>
      </c>
      <c r="AF389" s="38" t="s">
        <v>1066</v>
      </c>
      <c r="AG389" s="38" t="s">
        <v>1068</v>
      </c>
      <c r="AH389" s="38" t="s">
        <v>1068</v>
      </c>
      <c r="AI389" s="38" t="str">
        <f t="shared" si="94"/>
        <v>TRUE</v>
      </c>
      <c r="AJ389" s="38" t="str">
        <f t="shared" si="95"/>
        <v>FALSE</v>
      </c>
      <c r="AK389" s="38" t="str">
        <f t="shared" si="96"/>
        <v>FALSE</v>
      </c>
      <c r="AL389" s="38" t="s">
        <v>1071</v>
      </c>
      <c r="AM389" s="38">
        <v>-9999</v>
      </c>
      <c r="AN389" s="38">
        <v>-9999</v>
      </c>
      <c r="AO389" s="38" t="s">
        <v>1072</v>
      </c>
      <c r="AP389" s="39" t="str">
        <f t="shared" si="97"/>
        <v>http://www.miljoeportal.dk/borger/Intro_overfladevand/Sider/default.aspx</v>
      </c>
    </row>
    <row r="390" spans="1:42" ht="15.75" x14ac:dyDescent="0.25">
      <c r="A390" s="13" t="s">
        <v>910</v>
      </c>
      <c r="B390" s="32">
        <v>596122.43992090807</v>
      </c>
      <c r="C390" s="32">
        <v>6085639.10921924</v>
      </c>
      <c r="D390" s="37" t="s">
        <v>127</v>
      </c>
      <c r="E390" s="18">
        <v>39965</v>
      </c>
      <c r="F390" s="18">
        <v>41547</v>
      </c>
      <c r="G390" s="22" t="s">
        <v>96</v>
      </c>
      <c r="H390" s="22" t="s">
        <v>97</v>
      </c>
      <c r="I390" s="22" t="s">
        <v>97</v>
      </c>
      <c r="J390" s="22" t="s">
        <v>94</v>
      </c>
      <c r="K390" s="22" t="s">
        <v>94</v>
      </c>
      <c r="L390" s="20" t="s">
        <v>101</v>
      </c>
      <c r="M390" s="37" t="str">
        <f t="shared" si="84"/>
        <v>POINT (596122.44 6085639.109)</v>
      </c>
      <c r="N390" s="38" t="str">
        <f t="shared" si="85"/>
        <v>DKANGIODSO14</v>
      </c>
      <c r="O390" s="38" t="s">
        <v>10</v>
      </c>
      <c r="P390" s="38" t="s">
        <v>1067</v>
      </c>
      <c r="Q390" s="38" t="str">
        <f t="shared" si="86"/>
        <v>DKANGIODSO14</v>
      </c>
      <c r="R390" s="38" t="s">
        <v>10</v>
      </c>
      <c r="S390" s="38" t="str">
        <f t="shared" si="87"/>
        <v>2015-12-22</v>
      </c>
      <c r="T390" s="38" t="str">
        <f t="shared" si="88"/>
        <v>2021-12-22</v>
      </c>
      <c r="U390" s="38" t="s">
        <v>1068</v>
      </c>
      <c r="V390" s="38" t="s">
        <v>1068</v>
      </c>
      <c r="W390" s="38" t="s">
        <v>1068</v>
      </c>
      <c r="X390" s="38" t="s">
        <v>1068</v>
      </c>
      <c r="Y390" s="38" t="s">
        <v>1069</v>
      </c>
      <c r="Z390" s="38" t="str">
        <f t="shared" si="89"/>
        <v>DKANGIODSO14</v>
      </c>
      <c r="AA390" s="38" t="str">
        <f t="shared" si="90"/>
        <v>DKANGIODSO14</v>
      </c>
      <c r="AB390" s="38" t="s">
        <v>1070</v>
      </c>
      <c r="AC390" s="40" t="str">
        <f t="shared" si="91"/>
        <v>2009-06-01</v>
      </c>
      <c r="AD390" s="40" t="str">
        <f t="shared" si="92"/>
        <v>2013-09-30</v>
      </c>
      <c r="AE390" s="41" t="str">
        <f t="shared" si="93"/>
        <v>DKCOAST214</v>
      </c>
      <c r="AF390" s="38" t="s">
        <v>1066</v>
      </c>
      <c r="AG390" s="38" t="s">
        <v>1068</v>
      </c>
      <c r="AH390" s="38" t="s">
        <v>1068</v>
      </c>
      <c r="AI390" s="38" t="str">
        <f t="shared" si="94"/>
        <v>TRUE</v>
      </c>
      <c r="AJ390" s="38" t="str">
        <f t="shared" si="95"/>
        <v>FALSE</v>
      </c>
      <c r="AK390" s="38" t="str">
        <f t="shared" si="96"/>
        <v>FALSE</v>
      </c>
      <c r="AL390" s="38" t="s">
        <v>1071</v>
      </c>
      <c r="AM390" s="38">
        <v>-9999</v>
      </c>
      <c r="AN390" s="38">
        <v>-9999</v>
      </c>
      <c r="AO390" s="38" t="s">
        <v>1072</v>
      </c>
      <c r="AP390" s="39" t="str">
        <f t="shared" si="97"/>
        <v>http://www.miljoeportal.dk/borger/Intro_overfladevand/Sider/default.aspx</v>
      </c>
    </row>
    <row r="391" spans="1:42" ht="15.75" x14ac:dyDescent="0.25">
      <c r="A391" s="13" t="s">
        <v>912</v>
      </c>
      <c r="B391" s="32">
        <v>597319.09216307243</v>
      </c>
      <c r="C391" s="32">
        <v>6086355.0691604828</v>
      </c>
      <c r="D391" s="37" t="s">
        <v>127</v>
      </c>
      <c r="E391" s="18">
        <v>39234</v>
      </c>
      <c r="F391" s="18">
        <v>39721</v>
      </c>
      <c r="G391" s="22" t="s">
        <v>96</v>
      </c>
      <c r="H391" s="22" t="s">
        <v>97</v>
      </c>
      <c r="I391" s="22" t="s">
        <v>97</v>
      </c>
      <c r="J391" s="22" t="s">
        <v>94</v>
      </c>
      <c r="K391" s="22" t="s">
        <v>94</v>
      </c>
      <c r="L391" s="20" t="s">
        <v>101</v>
      </c>
      <c r="M391" s="37" t="str">
        <f t="shared" si="84"/>
        <v>POINT (597319.092 6086355.069)</v>
      </c>
      <c r="N391" s="38" t="str">
        <f t="shared" si="85"/>
        <v>DKANGIODSO73</v>
      </c>
      <c r="O391" s="38" t="s">
        <v>10</v>
      </c>
      <c r="P391" s="38" t="s">
        <v>1067</v>
      </c>
      <c r="Q391" s="38" t="str">
        <f t="shared" si="86"/>
        <v>DKANGIODSO73</v>
      </c>
      <c r="R391" s="38" t="s">
        <v>10</v>
      </c>
      <c r="S391" s="38" t="str">
        <f t="shared" si="87"/>
        <v>2015-12-22</v>
      </c>
      <c r="T391" s="38" t="str">
        <f t="shared" si="88"/>
        <v>2021-12-22</v>
      </c>
      <c r="U391" s="38" t="s">
        <v>1068</v>
      </c>
      <c r="V391" s="38" t="s">
        <v>1068</v>
      </c>
      <c r="W391" s="38" t="s">
        <v>1068</v>
      </c>
      <c r="X391" s="38" t="s">
        <v>1068</v>
      </c>
      <c r="Y391" s="38" t="s">
        <v>1069</v>
      </c>
      <c r="Z391" s="38" t="str">
        <f t="shared" si="89"/>
        <v>DKANGIODSO73</v>
      </c>
      <c r="AA391" s="38" t="str">
        <f t="shared" si="90"/>
        <v>DKANGIODSO73</v>
      </c>
      <c r="AB391" s="38" t="s">
        <v>1070</v>
      </c>
      <c r="AC391" s="40" t="str">
        <f t="shared" si="91"/>
        <v>2007-06-01</v>
      </c>
      <c r="AD391" s="40" t="str">
        <f t="shared" si="92"/>
        <v>2008-09-30</v>
      </c>
      <c r="AE391" s="41" t="str">
        <f t="shared" si="93"/>
        <v>DKCOAST214</v>
      </c>
      <c r="AF391" s="38" t="s">
        <v>1066</v>
      </c>
      <c r="AG391" s="38" t="s">
        <v>1068</v>
      </c>
      <c r="AH391" s="38" t="s">
        <v>1068</v>
      </c>
      <c r="AI391" s="38" t="str">
        <f t="shared" si="94"/>
        <v>TRUE</v>
      </c>
      <c r="AJ391" s="38" t="str">
        <f t="shared" si="95"/>
        <v>FALSE</v>
      </c>
      <c r="AK391" s="38" t="str">
        <f t="shared" si="96"/>
        <v>FALSE</v>
      </c>
      <c r="AL391" s="38" t="s">
        <v>1071</v>
      </c>
      <c r="AM391" s="38">
        <v>-9999</v>
      </c>
      <c r="AN391" s="38">
        <v>-9999</v>
      </c>
      <c r="AO391" s="38" t="s">
        <v>1072</v>
      </c>
      <c r="AP391" s="39" t="str">
        <f t="shared" si="97"/>
        <v>http://www.miljoeportal.dk/borger/Intro_overfladevand/Sider/default.aspx</v>
      </c>
    </row>
    <row r="392" spans="1:42" ht="15.75" x14ac:dyDescent="0.25">
      <c r="A392" s="13" t="s">
        <v>914</v>
      </c>
      <c r="B392" s="32">
        <v>593011.15175876231</v>
      </c>
      <c r="C392" s="32">
        <v>6095858.9406269183</v>
      </c>
      <c r="D392" s="37" t="s">
        <v>127</v>
      </c>
      <c r="E392" s="18">
        <v>39234</v>
      </c>
      <c r="F392" s="18">
        <v>41547</v>
      </c>
      <c r="G392" s="22" t="s">
        <v>96</v>
      </c>
      <c r="H392" s="22" t="s">
        <v>97</v>
      </c>
      <c r="I392" s="22" t="s">
        <v>97</v>
      </c>
      <c r="J392" s="22" t="s">
        <v>94</v>
      </c>
      <c r="K392" s="22" t="s">
        <v>94</v>
      </c>
      <c r="L392" s="20" t="s">
        <v>101</v>
      </c>
      <c r="M392" s="37" t="str">
        <f t="shared" si="84"/>
        <v>POINT (593011.152 6095858.941)</v>
      </c>
      <c r="N392" s="38" t="str">
        <f t="shared" si="85"/>
        <v>DKANGIODSOSKAROE</v>
      </c>
      <c r="O392" s="38" t="s">
        <v>10</v>
      </c>
      <c r="P392" s="38" t="s">
        <v>1067</v>
      </c>
      <c r="Q392" s="38" t="str">
        <f t="shared" si="86"/>
        <v>DKANGIODSOSKAROE</v>
      </c>
      <c r="R392" s="38" t="s">
        <v>10</v>
      </c>
      <c r="S392" s="38" t="str">
        <f t="shared" si="87"/>
        <v>2015-12-22</v>
      </c>
      <c r="T392" s="38" t="str">
        <f t="shared" si="88"/>
        <v>2021-12-22</v>
      </c>
      <c r="U392" s="38" t="s">
        <v>1068</v>
      </c>
      <c r="V392" s="38" t="s">
        <v>1068</v>
      </c>
      <c r="W392" s="38" t="s">
        <v>1068</v>
      </c>
      <c r="X392" s="38" t="s">
        <v>1068</v>
      </c>
      <c r="Y392" s="38" t="s">
        <v>1069</v>
      </c>
      <c r="Z392" s="38" t="str">
        <f t="shared" si="89"/>
        <v>DKANGIODSOSKAROE</v>
      </c>
      <c r="AA392" s="38" t="str">
        <f t="shared" si="90"/>
        <v>DKANGIODSOSKAROE</v>
      </c>
      <c r="AB392" s="38" t="s">
        <v>1070</v>
      </c>
      <c r="AC392" s="40" t="str">
        <f t="shared" si="91"/>
        <v>2007-06-01</v>
      </c>
      <c r="AD392" s="40" t="str">
        <f t="shared" si="92"/>
        <v>2013-09-30</v>
      </c>
      <c r="AE392" s="41" t="str">
        <f t="shared" si="93"/>
        <v>DKCOAST214</v>
      </c>
      <c r="AF392" s="38" t="s">
        <v>1066</v>
      </c>
      <c r="AG392" s="38" t="s">
        <v>1068</v>
      </c>
      <c r="AH392" s="38" t="s">
        <v>1068</v>
      </c>
      <c r="AI392" s="38" t="str">
        <f t="shared" si="94"/>
        <v>TRUE</v>
      </c>
      <c r="AJ392" s="38" t="str">
        <f t="shared" si="95"/>
        <v>FALSE</v>
      </c>
      <c r="AK392" s="38" t="str">
        <f t="shared" si="96"/>
        <v>FALSE</v>
      </c>
      <c r="AL392" s="38" t="s">
        <v>1071</v>
      </c>
      <c r="AM392" s="38">
        <v>-9999</v>
      </c>
      <c r="AN392" s="38">
        <v>-9999</v>
      </c>
      <c r="AO392" s="38" t="s">
        <v>1072</v>
      </c>
      <c r="AP392" s="39" t="str">
        <f t="shared" si="97"/>
        <v>http://www.miljoeportal.dk/borger/Intro_overfladevand/Sider/default.aspx</v>
      </c>
    </row>
    <row r="393" spans="1:42" ht="15.75" x14ac:dyDescent="0.25">
      <c r="A393" s="13" t="s">
        <v>916</v>
      </c>
      <c r="B393" s="32">
        <v>581843.5702839311</v>
      </c>
      <c r="C393" s="32">
        <v>6088984.4722746992</v>
      </c>
      <c r="D393" s="37" t="s">
        <v>127</v>
      </c>
      <c r="E393" s="18">
        <v>40695</v>
      </c>
      <c r="F393" s="18">
        <v>41547</v>
      </c>
      <c r="G393" s="22" t="s">
        <v>96</v>
      </c>
      <c r="H393" s="22" t="s">
        <v>97</v>
      </c>
      <c r="I393" s="22" t="s">
        <v>97</v>
      </c>
      <c r="J393" s="22" t="s">
        <v>94</v>
      </c>
      <c r="K393" s="22" t="s">
        <v>94</v>
      </c>
      <c r="L393" s="20" t="s">
        <v>101</v>
      </c>
      <c r="M393" s="37" t="str">
        <f t="shared" si="84"/>
        <v>POINT (581843.57 6088984.472)</v>
      </c>
      <c r="N393" s="38" t="str">
        <f t="shared" si="85"/>
        <v>DKANGIODSOAEROENNW</v>
      </c>
      <c r="O393" s="38" t="s">
        <v>10</v>
      </c>
      <c r="P393" s="38" t="s">
        <v>1067</v>
      </c>
      <c r="Q393" s="38" t="str">
        <f t="shared" si="86"/>
        <v>DKANGIODSOAEROENNW</v>
      </c>
      <c r="R393" s="38" t="s">
        <v>10</v>
      </c>
      <c r="S393" s="38" t="str">
        <f t="shared" si="87"/>
        <v>2015-12-22</v>
      </c>
      <c r="T393" s="38" t="str">
        <f t="shared" si="88"/>
        <v>2021-12-22</v>
      </c>
      <c r="U393" s="38" t="s">
        <v>1068</v>
      </c>
      <c r="V393" s="38" t="s">
        <v>1068</v>
      </c>
      <c r="W393" s="38" t="s">
        <v>1068</v>
      </c>
      <c r="X393" s="38" t="s">
        <v>1068</v>
      </c>
      <c r="Y393" s="38" t="s">
        <v>1069</v>
      </c>
      <c r="Z393" s="38" t="str">
        <f t="shared" si="89"/>
        <v>DKANGIODSOAEROENNW</v>
      </c>
      <c r="AA393" s="38" t="str">
        <f t="shared" si="90"/>
        <v>DKANGIODSOAEROENNW</v>
      </c>
      <c r="AB393" s="38" t="s">
        <v>1070</v>
      </c>
      <c r="AC393" s="40" t="str">
        <f t="shared" si="91"/>
        <v>2011-06-01</v>
      </c>
      <c r="AD393" s="40" t="str">
        <f t="shared" si="92"/>
        <v>2013-09-30</v>
      </c>
      <c r="AE393" s="41" t="str">
        <f t="shared" si="93"/>
        <v>DKCOAST214</v>
      </c>
      <c r="AF393" s="38" t="s">
        <v>1066</v>
      </c>
      <c r="AG393" s="38" t="s">
        <v>1068</v>
      </c>
      <c r="AH393" s="38" t="s">
        <v>1068</v>
      </c>
      <c r="AI393" s="38" t="str">
        <f t="shared" si="94"/>
        <v>TRUE</v>
      </c>
      <c r="AJ393" s="38" t="str">
        <f t="shared" si="95"/>
        <v>FALSE</v>
      </c>
      <c r="AK393" s="38" t="str">
        <f t="shared" si="96"/>
        <v>FALSE</v>
      </c>
      <c r="AL393" s="38" t="s">
        <v>1071</v>
      </c>
      <c r="AM393" s="38">
        <v>-9999</v>
      </c>
      <c r="AN393" s="38">
        <v>-9999</v>
      </c>
      <c r="AO393" s="38" t="s">
        <v>1072</v>
      </c>
      <c r="AP393" s="39" t="str">
        <f t="shared" si="97"/>
        <v>http://www.miljoeportal.dk/borger/Intro_overfladevand/Sider/default.aspx</v>
      </c>
    </row>
    <row r="394" spans="1:42" ht="15.75" x14ac:dyDescent="0.25">
      <c r="A394" s="13" t="s">
        <v>918</v>
      </c>
      <c r="B394" s="32">
        <v>574186.11845294619</v>
      </c>
      <c r="C394" s="32">
        <v>6100971.9288978642</v>
      </c>
      <c r="D394" s="37" t="s">
        <v>79</v>
      </c>
      <c r="E394" s="18">
        <v>41061</v>
      </c>
      <c r="F394" s="18">
        <v>41547</v>
      </c>
      <c r="G394" s="22" t="s">
        <v>96</v>
      </c>
      <c r="H394" s="22" t="s">
        <v>97</v>
      </c>
      <c r="I394" s="22" t="s">
        <v>97</v>
      </c>
      <c r="J394" s="22" t="s">
        <v>94</v>
      </c>
      <c r="K394" s="22" t="s">
        <v>94</v>
      </c>
      <c r="L394" s="20" t="s">
        <v>101</v>
      </c>
      <c r="M394" s="37" t="str">
        <f t="shared" si="84"/>
        <v>POINT (574186.118 6100971.929)</v>
      </c>
      <c r="N394" s="38" t="str">
        <f t="shared" si="85"/>
        <v>DKANGIOSLBLYOEN</v>
      </c>
      <c r="O394" s="38" t="s">
        <v>10</v>
      </c>
      <c r="P394" s="38" t="s">
        <v>1067</v>
      </c>
      <c r="Q394" s="38" t="str">
        <f t="shared" si="86"/>
        <v>DKANGIOSLBLYOEN</v>
      </c>
      <c r="R394" s="38" t="s">
        <v>10</v>
      </c>
      <c r="S394" s="38" t="str">
        <f t="shared" si="87"/>
        <v>2015-12-22</v>
      </c>
      <c r="T394" s="38" t="str">
        <f t="shared" si="88"/>
        <v>2021-12-22</v>
      </c>
      <c r="U394" s="38" t="s">
        <v>1068</v>
      </c>
      <c r="V394" s="38" t="s">
        <v>1068</v>
      </c>
      <c r="W394" s="38" t="s">
        <v>1068</v>
      </c>
      <c r="X394" s="38" t="s">
        <v>1068</v>
      </c>
      <c r="Y394" s="38" t="s">
        <v>1069</v>
      </c>
      <c r="Z394" s="38" t="str">
        <f t="shared" si="89"/>
        <v>DKANGIOSLBLYOEN</v>
      </c>
      <c r="AA394" s="38" t="str">
        <f t="shared" si="90"/>
        <v>DKANGIOSLBLYOEN</v>
      </c>
      <c r="AB394" s="38" t="s">
        <v>1070</v>
      </c>
      <c r="AC394" s="40" t="str">
        <f t="shared" si="91"/>
        <v>2012-06-01</v>
      </c>
      <c r="AD394" s="40" t="str">
        <f t="shared" si="92"/>
        <v>2013-09-30</v>
      </c>
      <c r="AE394" s="41" t="str">
        <f t="shared" si="93"/>
        <v>DKCOAST216</v>
      </c>
      <c r="AF394" s="38" t="s">
        <v>1066</v>
      </c>
      <c r="AG394" s="38" t="s">
        <v>1068</v>
      </c>
      <c r="AH394" s="38" t="s">
        <v>1068</v>
      </c>
      <c r="AI394" s="38" t="str">
        <f t="shared" si="94"/>
        <v>TRUE</v>
      </c>
      <c r="AJ394" s="38" t="str">
        <f t="shared" si="95"/>
        <v>FALSE</v>
      </c>
      <c r="AK394" s="38" t="str">
        <f t="shared" si="96"/>
        <v>FALSE</v>
      </c>
      <c r="AL394" s="38" t="s">
        <v>1071</v>
      </c>
      <c r="AM394" s="38">
        <v>-9999</v>
      </c>
      <c r="AN394" s="38">
        <v>-9999</v>
      </c>
      <c r="AO394" s="38" t="s">
        <v>1072</v>
      </c>
      <c r="AP394" s="39" t="str">
        <f t="shared" si="97"/>
        <v>http://www.miljoeportal.dk/borger/Intro_overfladevand/Sider/default.aspx</v>
      </c>
    </row>
    <row r="395" spans="1:42" ht="15.75" x14ac:dyDescent="0.25">
      <c r="A395" s="13" t="s">
        <v>920</v>
      </c>
      <c r="B395" s="32">
        <v>556769.10010910651</v>
      </c>
      <c r="C395" s="32">
        <v>6121996.0679637119</v>
      </c>
      <c r="D395" s="37" t="s">
        <v>79</v>
      </c>
      <c r="E395" s="18">
        <v>41061</v>
      </c>
      <c r="F395" s="18">
        <v>41547</v>
      </c>
      <c r="G395" s="22" t="s">
        <v>96</v>
      </c>
      <c r="H395" s="22" t="s">
        <v>97</v>
      </c>
      <c r="I395" s="22" t="s">
        <v>97</v>
      </c>
      <c r="J395" s="22" t="s">
        <v>94</v>
      </c>
      <c r="K395" s="22" t="s">
        <v>94</v>
      </c>
      <c r="L395" s="20" t="s">
        <v>101</v>
      </c>
      <c r="M395" s="37" t="str">
        <f t="shared" si="84"/>
        <v>POINT (556769.1 6121996.068)</v>
      </c>
      <c r="N395" s="38" t="str">
        <f t="shared" si="85"/>
        <v>DKANGIOSLBTOROEHUSE</v>
      </c>
      <c r="O395" s="38" t="s">
        <v>10</v>
      </c>
      <c r="P395" s="38" t="s">
        <v>1067</v>
      </c>
      <c r="Q395" s="38" t="str">
        <f t="shared" si="86"/>
        <v>DKANGIOSLBTOROEHUSE</v>
      </c>
      <c r="R395" s="38" t="s">
        <v>10</v>
      </c>
      <c r="S395" s="38" t="str">
        <f t="shared" si="87"/>
        <v>2015-12-22</v>
      </c>
      <c r="T395" s="38" t="str">
        <f t="shared" si="88"/>
        <v>2021-12-22</v>
      </c>
      <c r="U395" s="38" t="s">
        <v>1068</v>
      </c>
      <c r="V395" s="38" t="s">
        <v>1068</v>
      </c>
      <c r="W395" s="38" t="s">
        <v>1068</v>
      </c>
      <c r="X395" s="38" t="s">
        <v>1068</v>
      </c>
      <c r="Y395" s="38" t="s">
        <v>1069</v>
      </c>
      <c r="Z395" s="38" t="str">
        <f t="shared" si="89"/>
        <v>DKANGIOSLBTOROEHUSE</v>
      </c>
      <c r="AA395" s="38" t="str">
        <f t="shared" si="90"/>
        <v>DKANGIOSLBTOROEHUSE</v>
      </c>
      <c r="AB395" s="38" t="s">
        <v>1070</v>
      </c>
      <c r="AC395" s="40" t="str">
        <f t="shared" si="91"/>
        <v>2012-06-01</v>
      </c>
      <c r="AD395" s="40" t="str">
        <f t="shared" si="92"/>
        <v>2013-09-30</v>
      </c>
      <c r="AE395" s="41" t="str">
        <f t="shared" si="93"/>
        <v>DKCOAST216</v>
      </c>
      <c r="AF395" s="38" t="s">
        <v>1066</v>
      </c>
      <c r="AG395" s="38" t="s">
        <v>1068</v>
      </c>
      <c r="AH395" s="38" t="s">
        <v>1068</v>
      </c>
      <c r="AI395" s="38" t="str">
        <f t="shared" si="94"/>
        <v>TRUE</v>
      </c>
      <c r="AJ395" s="38" t="str">
        <f t="shared" si="95"/>
        <v>FALSE</v>
      </c>
      <c r="AK395" s="38" t="str">
        <f t="shared" si="96"/>
        <v>FALSE</v>
      </c>
      <c r="AL395" s="38" t="s">
        <v>1071</v>
      </c>
      <c r="AM395" s="38">
        <v>-9999</v>
      </c>
      <c r="AN395" s="38">
        <v>-9999</v>
      </c>
      <c r="AO395" s="38" t="s">
        <v>1072</v>
      </c>
      <c r="AP395" s="39" t="str">
        <f t="shared" si="97"/>
        <v>http://www.miljoeportal.dk/borger/Intro_overfladevand/Sider/default.aspx</v>
      </c>
    </row>
    <row r="396" spans="1:42" ht="15.75" x14ac:dyDescent="0.25">
      <c r="A396" s="13" t="s">
        <v>922</v>
      </c>
      <c r="B396" s="32">
        <v>555371.86293972889</v>
      </c>
      <c r="C396" s="32">
        <v>6123380.7268313123</v>
      </c>
      <c r="D396" s="37" t="s">
        <v>79</v>
      </c>
      <c r="E396" s="18">
        <v>39600</v>
      </c>
      <c r="F396" s="18">
        <v>39721</v>
      </c>
      <c r="G396" s="22" t="s">
        <v>96</v>
      </c>
      <c r="H396" s="22" t="s">
        <v>97</v>
      </c>
      <c r="I396" s="22" t="s">
        <v>97</v>
      </c>
      <c r="J396" s="22" t="s">
        <v>94</v>
      </c>
      <c r="K396" s="22" t="s">
        <v>94</v>
      </c>
      <c r="L396" s="20" t="s">
        <v>101</v>
      </c>
      <c r="M396" s="37" t="str">
        <f t="shared" si="84"/>
        <v>POINT (555371.863 6123380.727)</v>
      </c>
      <c r="N396" s="38" t="str">
        <f t="shared" si="85"/>
        <v>DKANGIOSLBTOVIG5</v>
      </c>
      <c r="O396" s="38" t="s">
        <v>10</v>
      </c>
      <c r="P396" s="38" t="s">
        <v>1067</v>
      </c>
      <c r="Q396" s="38" t="str">
        <f t="shared" si="86"/>
        <v>DKANGIOSLBTOVIG5</v>
      </c>
      <c r="R396" s="38" t="s">
        <v>10</v>
      </c>
      <c r="S396" s="38" t="str">
        <f t="shared" si="87"/>
        <v>2015-12-22</v>
      </c>
      <c r="T396" s="38" t="str">
        <f t="shared" si="88"/>
        <v>2021-12-22</v>
      </c>
      <c r="U396" s="38" t="s">
        <v>1068</v>
      </c>
      <c r="V396" s="38" t="s">
        <v>1068</v>
      </c>
      <c r="W396" s="38" t="s">
        <v>1068</v>
      </c>
      <c r="X396" s="38" t="s">
        <v>1068</v>
      </c>
      <c r="Y396" s="38" t="s">
        <v>1069</v>
      </c>
      <c r="Z396" s="38" t="str">
        <f t="shared" si="89"/>
        <v>DKANGIOSLBTOVIG5</v>
      </c>
      <c r="AA396" s="38" t="str">
        <f t="shared" si="90"/>
        <v>DKANGIOSLBTOVIG5</v>
      </c>
      <c r="AB396" s="38" t="s">
        <v>1070</v>
      </c>
      <c r="AC396" s="40" t="str">
        <f t="shared" si="91"/>
        <v>2008-06-01</v>
      </c>
      <c r="AD396" s="40" t="str">
        <f t="shared" si="92"/>
        <v>2008-09-30</v>
      </c>
      <c r="AE396" s="41" t="str">
        <f t="shared" si="93"/>
        <v>DKCOAST216</v>
      </c>
      <c r="AF396" s="38" t="s">
        <v>1066</v>
      </c>
      <c r="AG396" s="38" t="s">
        <v>1068</v>
      </c>
      <c r="AH396" s="38" t="s">
        <v>1068</v>
      </c>
      <c r="AI396" s="38" t="str">
        <f t="shared" si="94"/>
        <v>TRUE</v>
      </c>
      <c r="AJ396" s="38" t="str">
        <f t="shared" si="95"/>
        <v>FALSE</v>
      </c>
      <c r="AK396" s="38" t="str">
        <f t="shared" si="96"/>
        <v>FALSE</v>
      </c>
      <c r="AL396" s="38" t="s">
        <v>1071</v>
      </c>
      <c r="AM396" s="38">
        <v>-9999</v>
      </c>
      <c r="AN396" s="38">
        <v>-9999</v>
      </c>
      <c r="AO396" s="38" t="s">
        <v>1072</v>
      </c>
      <c r="AP396" s="39" t="str">
        <f t="shared" si="97"/>
        <v>http://www.miljoeportal.dk/borger/Intro_overfladevand/Sider/default.aspx</v>
      </c>
    </row>
    <row r="397" spans="1:42" ht="15.75" x14ac:dyDescent="0.25">
      <c r="A397" s="13" t="s">
        <v>924</v>
      </c>
      <c r="B397" s="32">
        <v>533943.82940547215</v>
      </c>
      <c r="C397" s="32">
        <v>6113493.827212994</v>
      </c>
      <c r="D397" s="37" t="s">
        <v>79</v>
      </c>
      <c r="E397" s="18">
        <v>39234</v>
      </c>
      <c r="F397" s="18">
        <v>40451</v>
      </c>
      <c r="G397" s="22" t="s">
        <v>96</v>
      </c>
      <c r="H397" s="22" t="s">
        <v>97</v>
      </c>
      <c r="I397" s="22" t="s">
        <v>97</v>
      </c>
      <c r="J397" s="22" t="s">
        <v>94</v>
      </c>
      <c r="K397" s="22" t="s">
        <v>94</v>
      </c>
      <c r="L397" s="20" t="s">
        <v>101</v>
      </c>
      <c r="M397" s="37" t="str">
        <f t="shared" si="84"/>
        <v>POINT (533943.829 6113493.827)</v>
      </c>
      <c r="N397" s="38" t="str">
        <f t="shared" si="85"/>
        <v>DKANGIOSLB5</v>
      </c>
      <c r="O397" s="38" t="s">
        <v>10</v>
      </c>
      <c r="P397" s="38" t="s">
        <v>1067</v>
      </c>
      <c r="Q397" s="38" t="str">
        <f t="shared" si="86"/>
        <v>DKANGIOSLB5</v>
      </c>
      <c r="R397" s="38" t="s">
        <v>10</v>
      </c>
      <c r="S397" s="38" t="str">
        <f t="shared" si="87"/>
        <v>2015-12-22</v>
      </c>
      <c r="T397" s="38" t="str">
        <f t="shared" si="88"/>
        <v>2021-12-22</v>
      </c>
      <c r="U397" s="38" t="s">
        <v>1068</v>
      </c>
      <c r="V397" s="38" t="s">
        <v>1068</v>
      </c>
      <c r="W397" s="38" t="s">
        <v>1068</v>
      </c>
      <c r="X397" s="38" t="s">
        <v>1068</v>
      </c>
      <c r="Y397" s="38" t="s">
        <v>1069</v>
      </c>
      <c r="Z397" s="38" t="str">
        <f t="shared" si="89"/>
        <v>DKANGIOSLB5</v>
      </c>
      <c r="AA397" s="38" t="str">
        <f t="shared" si="90"/>
        <v>DKANGIOSLB5</v>
      </c>
      <c r="AB397" s="38" t="s">
        <v>1070</v>
      </c>
      <c r="AC397" s="40" t="str">
        <f t="shared" si="91"/>
        <v>2007-06-01</v>
      </c>
      <c r="AD397" s="40" t="str">
        <f t="shared" si="92"/>
        <v>2010-09-30</v>
      </c>
      <c r="AE397" s="41" t="str">
        <f t="shared" si="93"/>
        <v>DKCOAST216</v>
      </c>
      <c r="AF397" s="38" t="s">
        <v>1066</v>
      </c>
      <c r="AG397" s="38" t="s">
        <v>1068</v>
      </c>
      <c r="AH397" s="38" t="s">
        <v>1068</v>
      </c>
      <c r="AI397" s="38" t="str">
        <f t="shared" si="94"/>
        <v>TRUE</v>
      </c>
      <c r="AJ397" s="38" t="str">
        <f t="shared" si="95"/>
        <v>FALSE</v>
      </c>
      <c r="AK397" s="38" t="str">
        <f t="shared" si="96"/>
        <v>FALSE</v>
      </c>
      <c r="AL397" s="38" t="s">
        <v>1071</v>
      </c>
      <c r="AM397" s="38">
        <v>-9999</v>
      </c>
      <c r="AN397" s="38">
        <v>-9999</v>
      </c>
      <c r="AO397" s="38" t="s">
        <v>1072</v>
      </c>
      <c r="AP397" s="39" t="str">
        <f t="shared" si="97"/>
        <v>http://www.miljoeportal.dk/borger/Intro_overfladevand/Sider/default.aspx</v>
      </c>
    </row>
    <row r="398" spans="1:42" ht="15.75" x14ac:dyDescent="0.25">
      <c r="A398" s="13" t="s">
        <v>925</v>
      </c>
      <c r="B398" s="32">
        <v>536558.2335210453</v>
      </c>
      <c r="C398" s="32">
        <v>6107761.0150951985</v>
      </c>
      <c r="D398" s="37" t="s">
        <v>79</v>
      </c>
      <c r="E398" s="18">
        <v>39234</v>
      </c>
      <c r="F398" s="18">
        <v>41182</v>
      </c>
      <c r="G398" s="22" t="s">
        <v>96</v>
      </c>
      <c r="H398" s="22" t="s">
        <v>97</v>
      </c>
      <c r="I398" s="22" t="s">
        <v>97</v>
      </c>
      <c r="J398" s="22" t="s">
        <v>94</v>
      </c>
      <c r="K398" s="22" t="s">
        <v>94</v>
      </c>
      <c r="L398" s="20" t="s">
        <v>101</v>
      </c>
      <c r="M398" s="37" t="str">
        <f t="shared" si="84"/>
        <v>POINT (536558.234 6107761.015)</v>
      </c>
      <c r="N398" s="38" t="str">
        <f t="shared" si="85"/>
        <v>DKANGIOSLB8</v>
      </c>
      <c r="O398" s="38" t="s">
        <v>10</v>
      </c>
      <c r="P398" s="38" t="s">
        <v>1067</v>
      </c>
      <c r="Q398" s="38" t="str">
        <f t="shared" si="86"/>
        <v>DKANGIOSLB8</v>
      </c>
      <c r="R398" s="38" t="s">
        <v>10</v>
      </c>
      <c r="S398" s="38" t="str">
        <f t="shared" si="87"/>
        <v>2015-12-22</v>
      </c>
      <c r="T398" s="38" t="str">
        <f t="shared" si="88"/>
        <v>2021-12-22</v>
      </c>
      <c r="U398" s="38" t="s">
        <v>1068</v>
      </c>
      <c r="V398" s="38" t="s">
        <v>1068</v>
      </c>
      <c r="W398" s="38" t="s">
        <v>1068</v>
      </c>
      <c r="X398" s="38" t="s">
        <v>1068</v>
      </c>
      <c r="Y398" s="38" t="s">
        <v>1069</v>
      </c>
      <c r="Z398" s="38" t="str">
        <f t="shared" si="89"/>
        <v>DKANGIOSLB8</v>
      </c>
      <c r="AA398" s="38" t="str">
        <f t="shared" si="90"/>
        <v>DKANGIOSLB8</v>
      </c>
      <c r="AB398" s="38" t="s">
        <v>1070</v>
      </c>
      <c r="AC398" s="40" t="str">
        <f t="shared" si="91"/>
        <v>2007-06-01</v>
      </c>
      <c r="AD398" s="40" t="str">
        <f t="shared" si="92"/>
        <v>2012-09-30</v>
      </c>
      <c r="AE398" s="41" t="str">
        <f t="shared" si="93"/>
        <v>DKCOAST216</v>
      </c>
      <c r="AF398" s="38" t="s">
        <v>1066</v>
      </c>
      <c r="AG398" s="38" t="s">
        <v>1068</v>
      </c>
      <c r="AH398" s="38" t="s">
        <v>1068</v>
      </c>
      <c r="AI398" s="38" t="str">
        <f t="shared" si="94"/>
        <v>TRUE</v>
      </c>
      <c r="AJ398" s="38" t="str">
        <f t="shared" si="95"/>
        <v>FALSE</v>
      </c>
      <c r="AK398" s="38" t="str">
        <f t="shared" si="96"/>
        <v>FALSE</v>
      </c>
      <c r="AL398" s="38" t="s">
        <v>1071</v>
      </c>
      <c r="AM398" s="38">
        <v>-9999</v>
      </c>
      <c r="AN398" s="38">
        <v>-9999</v>
      </c>
      <c r="AO398" s="38" t="s">
        <v>1072</v>
      </c>
      <c r="AP398" s="39" t="str">
        <f t="shared" si="97"/>
        <v>http://www.miljoeportal.dk/borger/Intro_overfladevand/Sider/default.aspx</v>
      </c>
    </row>
    <row r="399" spans="1:42" ht="15.75" x14ac:dyDescent="0.25">
      <c r="A399" s="13" t="s">
        <v>926</v>
      </c>
      <c r="B399" s="32">
        <v>546000.81363953603</v>
      </c>
      <c r="C399" s="32">
        <v>6103886.6343292585</v>
      </c>
      <c r="D399" s="37" t="s">
        <v>79</v>
      </c>
      <c r="E399" s="18">
        <v>40330</v>
      </c>
      <c r="F399" s="18">
        <v>41547</v>
      </c>
      <c r="G399" s="22" t="s">
        <v>96</v>
      </c>
      <c r="H399" s="22" t="s">
        <v>97</v>
      </c>
      <c r="I399" s="22" t="s">
        <v>97</v>
      </c>
      <c r="J399" s="22" t="s">
        <v>94</v>
      </c>
      <c r="K399" s="22" t="s">
        <v>94</v>
      </c>
      <c r="L399" s="20" t="s">
        <v>101</v>
      </c>
      <c r="M399" s="37" t="str">
        <f t="shared" si="84"/>
        <v>POINT (546000.814 6103886.634)</v>
      </c>
      <c r="N399" s="38" t="str">
        <f t="shared" si="85"/>
        <v>DKANGIOSLB15</v>
      </c>
      <c r="O399" s="38" t="s">
        <v>10</v>
      </c>
      <c r="P399" s="38" t="s">
        <v>1067</v>
      </c>
      <c r="Q399" s="38" t="str">
        <f t="shared" si="86"/>
        <v>DKANGIOSLB15</v>
      </c>
      <c r="R399" s="38" t="s">
        <v>10</v>
      </c>
      <c r="S399" s="38" t="str">
        <f t="shared" si="87"/>
        <v>2015-12-22</v>
      </c>
      <c r="T399" s="38" t="str">
        <f t="shared" si="88"/>
        <v>2021-12-22</v>
      </c>
      <c r="U399" s="38" t="s">
        <v>1068</v>
      </c>
      <c r="V399" s="38" t="s">
        <v>1068</v>
      </c>
      <c r="W399" s="38" t="s">
        <v>1068</v>
      </c>
      <c r="X399" s="38" t="s">
        <v>1068</v>
      </c>
      <c r="Y399" s="38" t="s">
        <v>1069</v>
      </c>
      <c r="Z399" s="38" t="str">
        <f t="shared" si="89"/>
        <v>DKANGIOSLB15</v>
      </c>
      <c r="AA399" s="38" t="str">
        <f t="shared" si="90"/>
        <v>DKANGIOSLB15</v>
      </c>
      <c r="AB399" s="38" t="s">
        <v>1070</v>
      </c>
      <c r="AC399" s="40" t="str">
        <f t="shared" si="91"/>
        <v>2010-06-01</v>
      </c>
      <c r="AD399" s="40" t="str">
        <f t="shared" si="92"/>
        <v>2013-09-30</v>
      </c>
      <c r="AE399" s="41" t="str">
        <f t="shared" si="93"/>
        <v>DKCOAST216</v>
      </c>
      <c r="AF399" s="38" t="s">
        <v>1066</v>
      </c>
      <c r="AG399" s="38" t="s">
        <v>1068</v>
      </c>
      <c r="AH399" s="38" t="s">
        <v>1068</v>
      </c>
      <c r="AI399" s="38" t="str">
        <f t="shared" si="94"/>
        <v>TRUE</v>
      </c>
      <c r="AJ399" s="38" t="str">
        <f t="shared" si="95"/>
        <v>FALSE</v>
      </c>
      <c r="AK399" s="38" t="str">
        <f t="shared" si="96"/>
        <v>FALSE</v>
      </c>
      <c r="AL399" s="38" t="s">
        <v>1071</v>
      </c>
      <c r="AM399" s="38">
        <v>-9999</v>
      </c>
      <c r="AN399" s="38">
        <v>-9999</v>
      </c>
      <c r="AO399" s="38" t="s">
        <v>1072</v>
      </c>
      <c r="AP399" s="39" t="str">
        <f t="shared" si="97"/>
        <v>http://www.miljoeportal.dk/borger/Intro_overfladevand/Sider/default.aspx</v>
      </c>
    </row>
    <row r="400" spans="1:42" ht="15.75" x14ac:dyDescent="0.25">
      <c r="A400" s="13" t="s">
        <v>927</v>
      </c>
      <c r="B400" s="32">
        <v>561744.23897097702</v>
      </c>
      <c r="C400" s="32">
        <v>6095941.1346042585</v>
      </c>
      <c r="D400" s="37" t="s">
        <v>79</v>
      </c>
      <c r="E400" s="18">
        <v>39234</v>
      </c>
      <c r="F400" s="18">
        <v>41547</v>
      </c>
      <c r="G400" s="22" t="s">
        <v>96</v>
      </c>
      <c r="H400" s="22" t="s">
        <v>97</v>
      </c>
      <c r="I400" s="22" t="s">
        <v>97</v>
      </c>
      <c r="J400" s="22" t="s">
        <v>94</v>
      </c>
      <c r="K400" s="22" t="s">
        <v>94</v>
      </c>
      <c r="L400" s="20" t="s">
        <v>101</v>
      </c>
      <c r="M400" s="37" t="str">
        <f t="shared" si="84"/>
        <v>POINT (561744.239 6095941.135)</v>
      </c>
      <c r="N400" s="38" t="str">
        <f t="shared" si="85"/>
        <v>DKANGIOSLB16</v>
      </c>
      <c r="O400" s="38" t="s">
        <v>10</v>
      </c>
      <c r="P400" s="38" t="s">
        <v>1067</v>
      </c>
      <c r="Q400" s="38" t="str">
        <f t="shared" si="86"/>
        <v>DKANGIOSLB16</v>
      </c>
      <c r="R400" s="38" t="s">
        <v>10</v>
      </c>
      <c r="S400" s="38" t="str">
        <f t="shared" si="87"/>
        <v>2015-12-22</v>
      </c>
      <c r="T400" s="38" t="str">
        <f t="shared" si="88"/>
        <v>2021-12-22</v>
      </c>
      <c r="U400" s="38" t="s">
        <v>1068</v>
      </c>
      <c r="V400" s="38" t="s">
        <v>1068</v>
      </c>
      <c r="W400" s="38" t="s">
        <v>1068</v>
      </c>
      <c r="X400" s="38" t="s">
        <v>1068</v>
      </c>
      <c r="Y400" s="38" t="s">
        <v>1069</v>
      </c>
      <c r="Z400" s="38" t="str">
        <f t="shared" si="89"/>
        <v>DKANGIOSLB16</v>
      </c>
      <c r="AA400" s="38" t="str">
        <f t="shared" si="90"/>
        <v>DKANGIOSLB16</v>
      </c>
      <c r="AB400" s="38" t="s">
        <v>1070</v>
      </c>
      <c r="AC400" s="40" t="str">
        <f t="shared" si="91"/>
        <v>2007-06-01</v>
      </c>
      <c r="AD400" s="40" t="str">
        <f t="shared" si="92"/>
        <v>2013-09-30</v>
      </c>
      <c r="AE400" s="41" t="str">
        <f t="shared" si="93"/>
        <v>DKCOAST216</v>
      </c>
      <c r="AF400" s="38" t="s">
        <v>1066</v>
      </c>
      <c r="AG400" s="38" t="s">
        <v>1068</v>
      </c>
      <c r="AH400" s="38" t="s">
        <v>1068</v>
      </c>
      <c r="AI400" s="38" t="str">
        <f t="shared" si="94"/>
        <v>TRUE</v>
      </c>
      <c r="AJ400" s="38" t="str">
        <f t="shared" si="95"/>
        <v>FALSE</v>
      </c>
      <c r="AK400" s="38" t="str">
        <f t="shared" si="96"/>
        <v>FALSE</v>
      </c>
      <c r="AL400" s="38" t="s">
        <v>1071</v>
      </c>
      <c r="AM400" s="38">
        <v>-9999</v>
      </c>
      <c r="AN400" s="38">
        <v>-9999</v>
      </c>
      <c r="AO400" s="38" t="s">
        <v>1072</v>
      </c>
      <c r="AP400" s="39" t="str">
        <f t="shared" si="97"/>
        <v>http://www.miljoeportal.dk/borger/Intro_overfladevand/Sider/default.aspx</v>
      </c>
    </row>
    <row r="401" spans="1:42" ht="15.75" x14ac:dyDescent="0.25">
      <c r="A401" s="13" t="s">
        <v>928</v>
      </c>
      <c r="B401" s="32">
        <v>568678.80488616496</v>
      </c>
      <c r="C401" s="32">
        <v>6082118.9670790723</v>
      </c>
      <c r="D401" s="37" t="s">
        <v>79</v>
      </c>
      <c r="E401" s="18">
        <v>39234</v>
      </c>
      <c r="F401" s="18">
        <v>41547</v>
      </c>
      <c r="G401" s="22" t="s">
        <v>96</v>
      </c>
      <c r="H401" s="22" t="s">
        <v>97</v>
      </c>
      <c r="I401" s="22" t="s">
        <v>97</v>
      </c>
      <c r="J401" s="22" t="s">
        <v>94</v>
      </c>
      <c r="K401" s="22" t="s">
        <v>94</v>
      </c>
      <c r="L401" s="20" t="s">
        <v>101</v>
      </c>
      <c r="M401" s="37" t="str">
        <f t="shared" si="84"/>
        <v>POINT (568678.805 6082118.967)</v>
      </c>
      <c r="N401" s="38" t="str">
        <f t="shared" si="85"/>
        <v>DKANGIOSLB17</v>
      </c>
      <c r="O401" s="38" t="s">
        <v>10</v>
      </c>
      <c r="P401" s="38" t="s">
        <v>1067</v>
      </c>
      <c r="Q401" s="38" t="str">
        <f t="shared" si="86"/>
        <v>DKANGIOSLB17</v>
      </c>
      <c r="R401" s="38" t="s">
        <v>10</v>
      </c>
      <c r="S401" s="38" t="str">
        <f t="shared" si="87"/>
        <v>2015-12-22</v>
      </c>
      <c r="T401" s="38" t="str">
        <f t="shared" si="88"/>
        <v>2021-12-22</v>
      </c>
      <c r="U401" s="38" t="s">
        <v>1068</v>
      </c>
      <c r="V401" s="38" t="s">
        <v>1068</v>
      </c>
      <c r="W401" s="38" t="s">
        <v>1068</v>
      </c>
      <c r="X401" s="38" t="s">
        <v>1068</v>
      </c>
      <c r="Y401" s="38" t="s">
        <v>1069</v>
      </c>
      <c r="Z401" s="38" t="str">
        <f t="shared" si="89"/>
        <v>DKANGIOSLB17</v>
      </c>
      <c r="AA401" s="38" t="str">
        <f t="shared" si="90"/>
        <v>DKANGIOSLB17</v>
      </c>
      <c r="AB401" s="38" t="s">
        <v>1070</v>
      </c>
      <c r="AC401" s="40" t="str">
        <f t="shared" si="91"/>
        <v>2007-06-01</v>
      </c>
      <c r="AD401" s="40" t="str">
        <f t="shared" si="92"/>
        <v>2013-09-30</v>
      </c>
      <c r="AE401" s="41" t="str">
        <f t="shared" si="93"/>
        <v>DKCOAST216</v>
      </c>
      <c r="AF401" s="38" t="s">
        <v>1066</v>
      </c>
      <c r="AG401" s="38" t="s">
        <v>1068</v>
      </c>
      <c r="AH401" s="38" t="s">
        <v>1068</v>
      </c>
      <c r="AI401" s="38" t="str">
        <f t="shared" si="94"/>
        <v>TRUE</v>
      </c>
      <c r="AJ401" s="38" t="str">
        <f t="shared" si="95"/>
        <v>FALSE</v>
      </c>
      <c r="AK401" s="38" t="str">
        <f t="shared" si="96"/>
        <v>FALSE</v>
      </c>
      <c r="AL401" s="38" t="s">
        <v>1071</v>
      </c>
      <c r="AM401" s="38">
        <v>-9999</v>
      </c>
      <c r="AN401" s="38">
        <v>-9999</v>
      </c>
      <c r="AO401" s="38" t="s">
        <v>1072</v>
      </c>
      <c r="AP401" s="39" t="str">
        <f t="shared" si="97"/>
        <v>http://www.miljoeportal.dk/borger/Intro_overfladevand/Sider/default.aspx</v>
      </c>
    </row>
    <row r="402" spans="1:42" ht="15.75" x14ac:dyDescent="0.25">
      <c r="A402" s="13" t="s">
        <v>929</v>
      </c>
      <c r="B402" s="32">
        <v>545670.51926153374</v>
      </c>
      <c r="C402" s="32">
        <v>6147643.5856370172</v>
      </c>
      <c r="D402" s="37" t="s">
        <v>80</v>
      </c>
      <c r="E402" s="18">
        <v>40695</v>
      </c>
      <c r="F402" s="18">
        <v>41547</v>
      </c>
      <c r="G402" s="22" t="s">
        <v>96</v>
      </c>
      <c r="H402" s="22" t="s">
        <v>97</v>
      </c>
      <c r="I402" s="22" t="s">
        <v>97</v>
      </c>
      <c r="J402" s="22" t="s">
        <v>94</v>
      </c>
      <c r="K402" s="22" t="s">
        <v>94</v>
      </c>
      <c r="L402" s="20" t="s">
        <v>101</v>
      </c>
      <c r="M402" s="37" t="str">
        <f t="shared" si="84"/>
        <v>POINT (545670.519 6147643.586)</v>
      </c>
      <c r="N402" s="38" t="str">
        <f t="shared" si="85"/>
        <v>DKANGIOLBBREDTR5</v>
      </c>
      <c r="O402" s="38" t="s">
        <v>10</v>
      </c>
      <c r="P402" s="38" t="s">
        <v>1067</v>
      </c>
      <c r="Q402" s="38" t="str">
        <f t="shared" si="86"/>
        <v>DKANGIOLBBREDTR5</v>
      </c>
      <c r="R402" s="38" t="s">
        <v>10</v>
      </c>
      <c r="S402" s="38" t="str">
        <f t="shared" si="87"/>
        <v>2015-12-22</v>
      </c>
      <c r="T402" s="38" t="str">
        <f t="shared" si="88"/>
        <v>2021-12-22</v>
      </c>
      <c r="U402" s="38" t="s">
        <v>1068</v>
      </c>
      <c r="V402" s="38" t="s">
        <v>1068</v>
      </c>
      <c r="W402" s="38" t="s">
        <v>1068</v>
      </c>
      <c r="X402" s="38" t="s">
        <v>1068</v>
      </c>
      <c r="Y402" s="38" t="s">
        <v>1069</v>
      </c>
      <c r="Z402" s="38" t="str">
        <f t="shared" si="89"/>
        <v>DKANGIOLBBREDTR5</v>
      </c>
      <c r="AA402" s="38" t="str">
        <f t="shared" si="90"/>
        <v>DKANGIOLBBREDTR5</v>
      </c>
      <c r="AB402" s="38" t="s">
        <v>1070</v>
      </c>
      <c r="AC402" s="40" t="str">
        <f t="shared" si="91"/>
        <v>2011-06-01</v>
      </c>
      <c r="AD402" s="40" t="str">
        <f t="shared" si="92"/>
        <v>2013-09-30</v>
      </c>
      <c r="AE402" s="41" t="str">
        <f t="shared" si="93"/>
        <v>DKCOAST217</v>
      </c>
      <c r="AF402" s="38" t="s">
        <v>1066</v>
      </c>
      <c r="AG402" s="38" t="s">
        <v>1068</v>
      </c>
      <c r="AH402" s="38" t="s">
        <v>1068</v>
      </c>
      <c r="AI402" s="38" t="str">
        <f t="shared" si="94"/>
        <v>TRUE</v>
      </c>
      <c r="AJ402" s="38" t="str">
        <f t="shared" si="95"/>
        <v>FALSE</v>
      </c>
      <c r="AK402" s="38" t="str">
        <f t="shared" si="96"/>
        <v>FALSE</v>
      </c>
      <c r="AL402" s="38" t="s">
        <v>1071</v>
      </c>
      <c r="AM402" s="38">
        <v>-9999</v>
      </c>
      <c r="AN402" s="38">
        <v>-9999</v>
      </c>
      <c r="AO402" s="38" t="s">
        <v>1072</v>
      </c>
      <c r="AP402" s="39" t="str">
        <f t="shared" si="97"/>
        <v>http://www.miljoeportal.dk/borger/Intro_overfladevand/Sider/default.aspx</v>
      </c>
    </row>
    <row r="403" spans="1:42" ht="15.75" x14ac:dyDescent="0.25">
      <c r="A403" s="13" t="s">
        <v>931</v>
      </c>
      <c r="B403" s="32">
        <v>549732.91758765664</v>
      </c>
      <c r="C403" s="32">
        <v>6135823.4061586065</v>
      </c>
      <c r="D403" s="37" t="s">
        <v>80</v>
      </c>
      <c r="E403" s="18">
        <v>39234</v>
      </c>
      <c r="F403" s="18">
        <v>41547</v>
      </c>
      <c r="G403" s="22" t="s">
        <v>96</v>
      </c>
      <c r="H403" s="22" t="s">
        <v>97</v>
      </c>
      <c r="I403" s="22" t="s">
        <v>97</v>
      </c>
      <c r="J403" s="22" t="s">
        <v>94</v>
      </c>
      <c r="K403" s="22" t="s">
        <v>94</v>
      </c>
      <c r="L403" s="20" t="s">
        <v>101</v>
      </c>
      <c r="M403" s="37" t="str">
        <f t="shared" si="84"/>
        <v>POINT (549732.918 6135823.406)</v>
      </c>
      <c r="N403" s="38" t="str">
        <f t="shared" si="85"/>
        <v>DKANGIOLBBRED3</v>
      </c>
      <c r="O403" s="38" t="s">
        <v>10</v>
      </c>
      <c r="P403" s="38" t="s">
        <v>1067</v>
      </c>
      <c r="Q403" s="38" t="str">
        <f t="shared" si="86"/>
        <v>DKANGIOLBBRED3</v>
      </c>
      <c r="R403" s="38" t="s">
        <v>10</v>
      </c>
      <c r="S403" s="38" t="str">
        <f t="shared" si="87"/>
        <v>2015-12-22</v>
      </c>
      <c r="T403" s="38" t="str">
        <f t="shared" si="88"/>
        <v>2021-12-22</v>
      </c>
      <c r="U403" s="38" t="s">
        <v>1068</v>
      </c>
      <c r="V403" s="38" t="s">
        <v>1068</v>
      </c>
      <c r="W403" s="38" t="s">
        <v>1068</v>
      </c>
      <c r="X403" s="38" t="s">
        <v>1068</v>
      </c>
      <c r="Y403" s="38" t="s">
        <v>1069</v>
      </c>
      <c r="Z403" s="38" t="str">
        <f t="shared" si="89"/>
        <v>DKANGIOLBBRED3</v>
      </c>
      <c r="AA403" s="38" t="str">
        <f t="shared" si="90"/>
        <v>DKANGIOLBBRED3</v>
      </c>
      <c r="AB403" s="38" t="s">
        <v>1070</v>
      </c>
      <c r="AC403" s="40" t="str">
        <f t="shared" si="91"/>
        <v>2007-06-01</v>
      </c>
      <c r="AD403" s="40" t="str">
        <f t="shared" si="92"/>
        <v>2013-09-30</v>
      </c>
      <c r="AE403" s="41" t="str">
        <f t="shared" si="93"/>
        <v>DKCOAST217</v>
      </c>
      <c r="AF403" s="38" t="s">
        <v>1066</v>
      </c>
      <c r="AG403" s="38" t="s">
        <v>1068</v>
      </c>
      <c r="AH403" s="38" t="s">
        <v>1068</v>
      </c>
      <c r="AI403" s="38" t="str">
        <f t="shared" si="94"/>
        <v>TRUE</v>
      </c>
      <c r="AJ403" s="38" t="str">
        <f t="shared" si="95"/>
        <v>FALSE</v>
      </c>
      <c r="AK403" s="38" t="str">
        <f t="shared" si="96"/>
        <v>FALSE</v>
      </c>
      <c r="AL403" s="38" t="s">
        <v>1071</v>
      </c>
      <c r="AM403" s="38">
        <v>-9999</v>
      </c>
      <c r="AN403" s="38">
        <v>-9999</v>
      </c>
      <c r="AO403" s="38" t="s">
        <v>1072</v>
      </c>
      <c r="AP403" s="39" t="str">
        <f t="shared" si="97"/>
        <v>http://www.miljoeportal.dk/borger/Intro_overfladevand/Sider/default.aspx</v>
      </c>
    </row>
    <row r="404" spans="1:42" ht="15.75" x14ac:dyDescent="0.25">
      <c r="A404" s="13" t="s">
        <v>933</v>
      </c>
      <c r="B404" s="32">
        <v>544381.92466705153</v>
      </c>
      <c r="C404" s="32">
        <v>6135599.3891186062</v>
      </c>
      <c r="D404" s="37" t="s">
        <v>80</v>
      </c>
      <c r="E404" s="18">
        <v>40695</v>
      </c>
      <c r="F404" s="18">
        <v>41547</v>
      </c>
      <c r="G404" s="22" t="s">
        <v>96</v>
      </c>
      <c r="H404" s="22" t="s">
        <v>97</v>
      </c>
      <c r="I404" s="22" t="s">
        <v>97</v>
      </c>
      <c r="J404" s="22" t="s">
        <v>94</v>
      </c>
      <c r="K404" s="22" t="s">
        <v>94</v>
      </c>
      <c r="L404" s="20" t="s">
        <v>101</v>
      </c>
      <c r="M404" s="37" t="str">
        <f t="shared" si="84"/>
        <v>POINT (544381.925 6135599.389)</v>
      </c>
      <c r="N404" s="38" t="str">
        <f t="shared" si="85"/>
        <v>DKANGIOLBBREDBRANDSOE</v>
      </c>
      <c r="O404" s="38" t="s">
        <v>10</v>
      </c>
      <c r="P404" s="38" t="s">
        <v>1067</v>
      </c>
      <c r="Q404" s="38" t="str">
        <f t="shared" si="86"/>
        <v>DKANGIOLBBREDBRANDSOE</v>
      </c>
      <c r="R404" s="38" t="s">
        <v>10</v>
      </c>
      <c r="S404" s="38" t="str">
        <f t="shared" si="87"/>
        <v>2015-12-22</v>
      </c>
      <c r="T404" s="38" t="str">
        <f t="shared" si="88"/>
        <v>2021-12-22</v>
      </c>
      <c r="U404" s="38" t="s">
        <v>1068</v>
      </c>
      <c r="V404" s="38" t="s">
        <v>1068</v>
      </c>
      <c r="W404" s="38" t="s">
        <v>1068</v>
      </c>
      <c r="X404" s="38" t="s">
        <v>1068</v>
      </c>
      <c r="Y404" s="38" t="s">
        <v>1069</v>
      </c>
      <c r="Z404" s="38" t="str">
        <f t="shared" si="89"/>
        <v>DKANGIOLBBREDBRANDSOE</v>
      </c>
      <c r="AA404" s="38" t="str">
        <f t="shared" si="90"/>
        <v>DKANGIOLBBREDBRANDSOE</v>
      </c>
      <c r="AB404" s="38" t="s">
        <v>1070</v>
      </c>
      <c r="AC404" s="40" t="str">
        <f t="shared" si="91"/>
        <v>2011-06-01</v>
      </c>
      <c r="AD404" s="40" t="str">
        <f t="shared" si="92"/>
        <v>2013-09-30</v>
      </c>
      <c r="AE404" s="41" t="str">
        <f t="shared" si="93"/>
        <v>DKCOAST217</v>
      </c>
      <c r="AF404" s="38" t="s">
        <v>1066</v>
      </c>
      <c r="AG404" s="38" t="s">
        <v>1068</v>
      </c>
      <c r="AH404" s="38" t="s">
        <v>1068</v>
      </c>
      <c r="AI404" s="38" t="str">
        <f t="shared" si="94"/>
        <v>TRUE</v>
      </c>
      <c r="AJ404" s="38" t="str">
        <f t="shared" si="95"/>
        <v>FALSE</v>
      </c>
      <c r="AK404" s="38" t="str">
        <f t="shared" si="96"/>
        <v>FALSE</v>
      </c>
      <c r="AL404" s="38" t="s">
        <v>1071</v>
      </c>
      <c r="AM404" s="38">
        <v>-9999</v>
      </c>
      <c r="AN404" s="38">
        <v>-9999</v>
      </c>
      <c r="AO404" s="38" t="s">
        <v>1072</v>
      </c>
      <c r="AP404" s="39" t="str">
        <f t="shared" si="97"/>
        <v>http://www.miljoeportal.dk/borger/Intro_overfladevand/Sider/default.aspx</v>
      </c>
    </row>
    <row r="405" spans="1:42" ht="15.75" x14ac:dyDescent="0.25">
      <c r="A405" s="13" t="s">
        <v>935</v>
      </c>
      <c r="B405" s="32">
        <v>545237.15283864341</v>
      </c>
      <c r="C405" s="32">
        <v>6148841.1047867071</v>
      </c>
      <c r="D405" s="37" t="s">
        <v>80</v>
      </c>
      <c r="E405" s="18">
        <v>40695</v>
      </c>
      <c r="F405" s="18">
        <v>41547</v>
      </c>
      <c r="G405" s="22" t="s">
        <v>96</v>
      </c>
      <c r="H405" s="22" t="s">
        <v>97</v>
      </c>
      <c r="I405" s="22" t="s">
        <v>97</v>
      </c>
      <c r="J405" s="22" t="s">
        <v>94</v>
      </c>
      <c r="K405" s="22" t="s">
        <v>94</v>
      </c>
      <c r="L405" s="20" t="s">
        <v>101</v>
      </c>
      <c r="M405" s="37" t="str">
        <f t="shared" si="84"/>
        <v>POINT (545237.153 6148841.105)</v>
      </c>
      <c r="N405" s="38" t="str">
        <f t="shared" si="85"/>
        <v>DKANGIOLBBREDFAENOE</v>
      </c>
      <c r="O405" s="38" t="s">
        <v>10</v>
      </c>
      <c r="P405" s="38" t="s">
        <v>1067</v>
      </c>
      <c r="Q405" s="38" t="str">
        <f t="shared" si="86"/>
        <v>DKANGIOLBBREDFAENOE</v>
      </c>
      <c r="R405" s="38" t="s">
        <v>10</v>
      </c>
      <c r="S405" s="38" t="str">
        <f t="shared" si="87"/>
        <v>2015-12-22</v>
      </c>
      <c r="T405" s="38" t="str">
        <f t="shared" si="88"/>
        <v>2021-12-22</v>
      </c>
      <c r="U405" s="38" t="s">
        <v>1068</v>
      </c>
      <c r="V405" s="38" t="s">
        <v>1068</v>
      </c>
      <c r="W405" s="38" t="s">
        <v>1068</v>
      </c>
      <c r="X405" s="38" t="s">
        <v>1068</v>
      </c>
      <c r="Y405" s="38" t="s">
        <v>1069</v>
      </c>
      <c r="Z405" s="38" t="str">
        <f t="shared" si="89"/>
        <v>DKANGIOLBBREDFAENOE</v>
      </c>
      <c r="AA405" s="38" t="str">
        <f t="shared" si="90"/>
        <v>DKANGIOLBBREDFAENOE</v>
      </c>
      <c r="AB405" s="38" t="s">
        <v>1070</v>
      </c>
      <c r="AC405" s="40" t="str">
        <f t="shared" si="91"/>
        <v>2011-06-01</v>
      </c>
      <c r="AD405" s="40" t="str">
        <f t="shared" si="92"/>
        <v>2013-09-30</v>
      </c>
      <c r="AE405" s="41" t="str">
        <f t="shared" si="93"/>
        <v>DKCOAST217</v>
      </c>
      <c r="AF405" s="38" t="s">
        <v>1066</v>
      </c>
      <c r="AG405" s="38" t="s">
        <v>1068</v>
      </c>
      <c r="AH405" s="38" t="s">
        <v>1068</v>
      </c>
      <c r="AI405" s="38" t="str">
        <f t="shared" si="94"/>
        <v>TRUE</v>
      </c>
      <c r="AJ405" s="38" t="str">
        <f t="shared" si="95"/>
        <v>FALSE</v>
      </c>
      <c r="AK405" s="38" t="str">
        <f t="shared" si="96"/>
        <v>FALSE</v>
      </c>
      <c r="AL405" s="38" t="s">
        <v>1071</v>
      </c>
      <c r="AM405" s="38">
        <v>-9999</v>
      </c>
      <c r="AN405" s="38">
        <v>-9999</v>
      </c>
      <c r="AO405" s="38" t="s">
        <v>1072</v>
      </c>
      <c r="AP405" s="39" t="str">
        <f t="shared" si="97"/>
        <v>http://www.miljoeportal.dk/borger/Intro_overfladevand/Sider/default.aspx</v>
      </c>
    </row>
    <row r="406" spans="1:42" ht="15.75" x14ac:dyDescent="0.25">
      <c r="A406" s="13" t="s">
        <v>937</v>
      </c>
      <c r="B406" s="32">
        <v>539426.44094429363</v>
      </c>
      <c r="C406" s="32">
        <v>6138601.7384741493</v>
      </c>
      <c r="D406" s="37" t="s">
        <v>80</v>
      </c>
      <c r="E406" s="18">
        <v>39600</v>
      </c>
      <c r="F406" s="18">
        <v>41547</v>
      </c>
      <c r="G406" s="22" t="s">
        <v>96</v>
      </c>
      <c r="H406" s="22" t="s">
        <v>97</v>
      </c>
      <c r="I406" s="22" t="s">
        <v>97</v>
      </c>
      <c r="J406" s="22" t="s">
        <v>94</v>
      </c>
      <c r="K406" s="22" t="s">
        <v>94</v>
      </c>
      <c r="L406" s="20" t="s">
        <v>101</v>
      </c>
      <c r="M406" s="37" t="str">
        <f t="shared" si="84"/>
        <v>POINT (539426.441 6138601.738)</v>
      </c>
      <c r="N406" s="38" t="str">
        <f t="shared" si="85"/>
        <v>DKANGIOLBBRED1</v>
      </c>
      <c r="O406" s="38" t="s">
        <v>10</v>
      </c>
      <c r="P406" s="38" t="s">
        <v>1067</v>
      </c>
      <c r="Q406" s="38" t="str">
        <f t="shared" si="86"/>
        <v>DKANGIOLBBRED1</v>
      </c>
      <c r="R406" s="38" t="s">
        <v>10</v>
      </c>
      <c r="S406" s="38" t="str">
        <f t="shared" si="87"/>
        <v>2015-12-22</v>
      </c>
      <c r="T406" s="38" t="str">
        <f t="shared" si="88"/>
        <v>2021-12-22</v>
      </c>
      <c r="U406" s="38" t="s">
        <v>1068</v>
      </c>
      <c r="V406" s="38" t="s">
        <v>1068</v>
      </c>
      <c r="W406" s="38" t="s">
        <v>1068</v>
      </c>
      <c r="X406" s="38" t="s">
        <v>1068</v>
      </c>
      <c r="Y406" s="38" t="s">
        <v>1069</v>
      </c>
      <c r="Z406" s="38" t="str">
        <f t="shared" si="89"/>
        <v>DKANGIOLBBRED1</v>
      </c>
      <c r="AA406" s="38" t="str">
        <f t="shared" si="90"/>
        <v>DKANGIOLBBRED1</v>
      </c>
      <c r="AB406" s="38" t="s">
        <v>1070</v>
      </c>
      <c r="AC406" s="40" t="str">
        <f t="shared" si="91"/>
        <v>2008-06-01</v>
      </c>
      <c r="AD406" s="40" t="str">
        <f t="shared" si="92"/>
        <v>2013-09-30</v>
      </c>
      <c r="AE406" s="41" t="str">
        <f t="shared" si="93"/>
        <v>DKCOAST217</v>
      </c>
      <c r="AF406" s="38" t="s">
        <v>1066</v>
      </c>
      <c r="AG406" s="38" t="s">
        <v>1068</v>
      </c>
      <c r="AH406" s="38" t="s">
        <v>1068</v>
      </c>
      <c r="AI406" s="38" t="str">
        <f t="shared" si="94"/>
        <v>TRUE</v>
      </c>
      <c r="AJ406" s="38" t="str">
        <f t="shared" si="95"/>
        <v>FALSE</v>
      </c>
      <c r="AK406" s="38" t="str">
        <f t="shared" si="96"/>
        <v>FALSE</v>
      </c>
      <c r="AL406" s="38" t="s">
        <v>1071</v>
      </c>
      <c r="AM406" s="38">
        <v>-9999</v>
      </c>
      <c r="AN406" s="38">
        <v>-9999</v>
      </c>
      <c r="AO406" s="38" t="s">
        <v>1072</v>
      </c>
      <c r="AP406" s="39" t="str">
        <f t="shared" si="97"/>
        <v>http://www.miljoeportal.dk/borger/Intro_overfladevand/Sider/default.aspx</v>
      </c>
    </row>
    <row r="407" spans="1:42" ht="15.75" x14ac:dyDescent="0.25">
      <c r="A407" s="13" t="s">
        <v>938</v>
      </c>
      <c r="B407" s="32">
        <v>548885.94210337382</v>
      </c>
      <c r="C407" s="32">
        <v>6123771.8420880111</v>
      </c>
      <c r="D407" s="37" t="s">
        <v>80</v>
      </c>
      <c r="E407" s="18">
        <v>39234</v>
      </c>
      <c r="F407" s="18">
        <v>41547</v>
      </c>
      <c r="G407" s="22" t="s">
        <v>96</v>
      </c>
      <c r="H407" s="22" t="s">
        <v>97</v>
      </c>
      <c r="I407" s="22" t="s">
        <v>97</v>
      </c>
      <c r="J407" s="22" t="s">
        <v>94</v>
      </c>
      <c r="K407" s="22" t="s">
        <v>94</v>
      </c>
      <c r="L407" s="20" t="s">
        <v>101</v>
      </c>
      <c r="M407" s="37" t="str">
        <f t="shared" si="84"/>
        <v>POINT (548885.942 6123771.842)</v>
      </c>
      <c r="N407" s="38" t="str">
        <f t="shared" si="85"/>
        <v>DKANGIOLBBRED4</v>
      </c>
      <c r="O407" s="38" t="s">
        <v>10</v>
      </c>
      <c r="P407" s="38" t="s">
        <v>1067</v>
      </c>
      <c r="Q407" s="38" t="str">
        <f t="shared" si="86"/>
        <v>DKANGIOLBBRED4</v>
      </c>
      <c r="R407" s="38" t="s">
        <v>10</v>
      </c>
      <c r="S407" s="38" t="str">
        <f t="shared" si="87"/>
        <v>2015-12-22</v>
      </c>
      <c r="T407" s="38" t="str">
        <f t="shared" si="88"/>
        <v>2021-12-22</v>
      </c>
      <c r="U407" s="38" t="s">
        <v>1068</v>
      </c>
      <c r="V407" s="38" t="s">
        <v>1068</v>
      </c>
      <c r="W407" s="38" t="s">
        <v>1068</v>
      </c>
      <c r="X407" s="38" t="s">
        <v>1068</v>
      </c>
      <c r="Y407" s="38" t="s">
        <v>1069</v>
      </c>
      <c r="Z407" s="38" t="str">
        <f t="shared" si="89"/>
        <v>DKANGIOLBBRED4</v>
      </c>
      <c r="AA407" s="38" t="str">
        <f t="shared" si="90"/>
        <v>DKANGIOLBBRED4</v>
      </c>
      <c r="AB407" s="38" t="s">
        <v>1070</v>
      </c>
      <c r="AC407" s="40" t="str">
        <f t="shared" si="91"/>
        <v>2007-06-01</v>
      </c>
      <c r="AD407" s="40" t="str">
        <f t="shared" si="92"/>
        <v>2013-09-30</v>
      </c>
      <c r="AE407" s="41" t="str">
        <f t="shared" si="93"/>
        <v>DKCOAST217</v>
      </c>
      <c r="AF407" s="38" t="s">
        <v>1066</v>
      </c>
      <c r="AG407" s="38" t="s">
        <v>1068</v>
      </c>
      <c r="AH407" s="38" t="s">
        <v>1068</v>
      </c>
      <c r="AI407" s="38" t="str">
        <f t="shared" si="94"/>
        <v>TRUE</v>
      </c>
      <c r="AJ407" s="38" t="str">
        <f t="shared" si="95"/>
        <v>FALSE</v>
      </c>
      <c r="AK407" s="38" t="str">
        <f t="shared" si="96"/>
        <v>FALSE</v>
      </c>
      <c r="AL407" s="38" t="s">
        <v>1071</v>
      </c>
      <c r="AM407" s="38">
        <v>-9999</v>
      </c>
      <c r="AN407" s="38">
        <v>-9999</v>
      </c>
      <c r="AO407" s="38" t="s">
        <v>1072</v>
      </c>
      <c r="AP407" s="39" t="str">
        <f t="shared" si="97"/>
        <v>http://www.miljoeportal.dk/borger/Intro_overfladevand/Sider/default.aspx</v>
      </c>
    </row>
    <row r="408" spans="1:42" ht="15.75" x14ac:dyDescent="0.25">
      <c r="A408" s="13" t="s">
        <v>939</v>
      </c>
      <c r="B408" s="32">
        <v>543011.78305487777</v>
      </c>
      <c r="C408" s="32">
        <v>6125513.8330320446</v>
      </c>
      <c r="D408" s="37" t="s">
        <v>80</v>
      </c>
      <c r="E408" s="18">
        <v>39234</v>
      </c>
      <c r="F408" s="18">
        <v>39355</v>
      </c>
      <c r="G408" s="22" t="s">
        <v>96</v>
      </c>
      <c r="H408" s="22" t="s">
        <v>97</v>
      </c>
      <c r="I408" s="22" t="s">
        <v>97</v>
      </c>
      <c r="J408" s="22" t="s">
        <v>94</v>
      </c>
      <c r="K408" s="22" t="s">
        <v>94</v>
      </c>
      <c r="L408" s="20" t="s">
        <v>101</v>
      </c>
      <c r="M408" s="37" t="str">
        <f t="shared" si="84"/>
        <v>POINT (543011.783 6125513.833)</v>
      </c>
      <c r="N408" s="38" t="str">
        <f t="shared" si="85"/>
        <v>DKANGIOLBBRED3S</v>
      </c>
      <c r="O408" s="38" t="s">
        <v>10</v>
      </c>
      <c r="P408" s="38" t="s">
        <v>1067</v>
      </c>
      <c r="Q408" s="38" t="str">
        <f t="shared" si="86"/>
        <v>DKANGIOLBBRED3S</v>
      </c>
      <c r="R408" s="38" t="s">
        <v>10</v>
      </c>
      <c r="S408" s="38" t="str">
        <f t="shared" si="87"/>
        <v>2015-12-22</v>
      </c>
      <c r="T408" s="38" t="str">
        <f t="shared" si="88"/>
        <v>2021-12-22</v>
      </c>
      <c r="U408" s="38" t="s">
        <v>1068</v>
      </c>
      <c r="V408" s="38" t="s">
        <v>1068</v>
      </c>
      <c r="W408" s="38" t="s">
        <v>1068</v>
      </c>
      <c r="X408" s="38" t="s">
        <v>1068</v>
      </c>
      <c r="Y408" s="38" t="s">
        <v>1069</v>
      </c>
      <c r="Z408" s="38" t="str">
        <f t="shared" si="89"/>
        <v>DKANGIOLBBRED3S</v>
      </c>
      <c r="AA408" s="38" t="str">
        <f t="shared" si="90"/>
        <v>DKANGIOLBBRED3S</v>
      </c>
      <c r="AB408" s="38" t="s">
        <v>1070</v>
      </c>
      <c r="AC408" s="40" t="str">
        <f t="shared" si="91"/>
        <v>2007-06-01</v>
      </c>
      <c r="AD408" s="40" t="str">
        <f t="shared" si="92"/>
        <v>2007-09-30</v>
      </c>
      <c r="AE408" s="41" t="str">
        <f t="shared" si="93"/>
        <v>DKCOAST217</v>
      </c>
      <c r="AF408" s="38" t="s">
        <v>1066</v>
      </c>
      <c r="AG408" s="38" t="s">
        <v>1068</v>
      </c>
      <c r="AH408" s="38" t="s">
        <v>1068</v>
      </c>
      <c r="AI408" s="38" t="str">
        <f t="shared" si="94"/>
        <v>TRUE</v>
      </c>
      <c r="AJ408" s="38" t="str">
        <f t="shared" si="95"/>
        <v>FALSE</v>
      </c>
      <c r="AK408" s="38" t="str">
        <f t="shared" si="96"/>
        <v>FALSE</v>
      </c>
      <c r="AL408" s="38" t="s">
        <v>1071</v>
      </c>
      <c r="AM408" s="38">
        <v>-9999</v>
      </c>
      <c r="AN408" s="38">
        <v>-9999</v>
      </c>
      <c r="AO408" s="38" t="s">
        <v>1072</v>
      </c>
      <c r="AP408" s="39" t="str">
        <f t="shared" si="97"/>
        <v>http://www.miljoeportal.dk/borger/Intro_overfladevand/Sider/default.aspx</v>
      </c>
    </row>
    <row r="409" spans="1:42" ht="15.75" x14ac:dyDescent="0.25">
      <c r="A409" s="13" t="s">
        <v>941</v>
      </c>
      <c r="B409" s="32">
        <v>541866.76448593719</v>
      </c>
      <c r="C409" s="32">
        <v>6148429.283115983</v>
      </c>
      <c r="D409" s="37" t="s">
        <v>80</v>
      </c>
      <c r="E409" s="18">
        <v>39965</v>
      </c>
      <c r="F409" s="18">
        <v>41547</v>
      </c>
      <c r="G409" s="22" t="s">
        <v>96</v>
      </c>
      <c r="H409" s="22" t="s">
        <v>97</v>
      </c>
      <c r="I409" s="22" t="s">
        <v>97</v>
      </c>
      <c r="J409" s="22" t="s">
        <v>94</v>
      </c>
      <c r="K409" s="22" t="s">
        <v>94</v>
      </c>
      <c r="L409" s="20" t="s">
        <v>101</v>
      </c>
      <c r="M409" s="37" t="str">
        <f t="shared" si="84"/>
        <v>POINT (541866.764 6148429.283)</v>
      </c>
      <c r="N409" s="38" t="str">
        <f t="shared" si="85"/>
        <v>DKANGIOLBBRED3001</v>
      </c>
      <c r="O409" s="38" t="s">
        <v>10</v>
      </c>
      <c r="P409" s="38" t="s">
        <v>1067</v>
      </c>
      <c r="Q409" s="38" t="str">
        <f t="shared" si="86"/>
        <v>DKANGIOLBBRED3001</v>
      </c>
      <c r="R409" s="38" t="s">
        <v>10</v>
      </c>
      <c r="S409" s="38" t="str">
        <f t="shared" si="87"/>
        <v>2015-12-22</v>
      </c>
      <c r="T409" s="38" t="str">
        <f t="shared" si="88"/>
        <v>2021-12-22</v>
      </c>
      <c r="U409" s="38" t="s">
        <v>1068</v>
      </c>
      <c r="V409" s="38" t="s">
        <v>1068</v>
      </c>
      <c r="W409" s="38" t="s">
        <v>1068</v>
      </c>
      <c r="X409" s="38" t="s">
        <v>1068</v>
      </c>
      <c r="Y409" s="38" t="s">
        <v>1069</v>
      </c>
      <c r="Z409" s="38" t="str">
        <f t="shared" si="89"/>
        <v>DKANGIOLBBRED3001</v>
      </c>
      <c r="AA409" s="38" t="str">
        <f t="shared" si="90"/>
        <v>DKANGIOLBBRED3001</v>
      </c>
      <c r="AB409" s="38" t="s">
        <v>1070</v>
      </c>
      <c r="AC409" s="40" t="str">
        <f t="shared" si="91"/>
        <v>2009-06-01</v>
      </c>
      <c r="AD409" s="40" t="str">
        <f t="shared" si="92"/>
        <v>2013-09-30</v>
      </c>
      <c r="AE409" s="41" t="str">
        <f t="shared" si="93"/>
        <v>DKCOAST217</v>
      </c>
      <c r="AF409" s="38" t="s">
        <v>1066</v>
      </c>
      <c r="AG409" s="38" t="s">
        <v>1068</v>
      </c>
      <c r="AH409" s="38" t="s">
        <v>1068</v>
      </c>
      <c r="AI409" s="38" t="str">
        <f t="shared" si="94"/>
        <v>TRUE</v>
      </c>
      <c r="AJ409" s="38" t="str">
        <f t="shared" si="95"/>
        <v>FALSE</v>
      </c>
      <c r="AK409" s="38" t="str">
        <f t="shared" si="96"/>
        <v>FALSE</v>
      </c>
      <c r="AL409" s="38" t="s">
        <v>1071</v>
      </c>
      <c r="AM409" s="38">
        <v>-9999</v>
      </c>
      <c r="AN409" s="38">
        <v>-9999</v>
      </c>
      <c r="AO409" s="38" t="s">
        <v>1072</v>
      </c>
      <c r="AP409" s="39" t="str">
        <f t="shared" si="97"/>
        <v>http://www.miljoeportal.dk/borger/Intro_overfladevand/Sider/default.aspx</v>
      </c>
    </row>
    <row r="410" spans="1:42" ht="15.75" x14ac:dyDescent="0.25">
      <c r="A410" s="13" t="s">
        <v>943</v>
      </c>
      <c r="B410" s="32">
        <v>543599.74894369021</v>
      </c>
      <c r="C410" s="32">
        <v>6145574.7129143281</v>
      </c>
      <c r="D410" s="37" t="s">
        <v>80</v>
      </c>
      <c r="E410" s="18">
        <v>39965</v>
      </c>
      <c r="F410" s="18">
        <v>41547</v>
      </c>
      <c r="G410" s="22" t="s">
        <v>96</v>
      </c>
      <c r="H410" s="22" t="s">
        <v>97</v>
      </c>
      <c r="I410" s="22" t="s">
        <v>97</v>
      </c>
      <c r="J410" s="22" t="s">
        <v>94</v>
      </c>
      <c r="K410" s="22" t="s">
        <v>94</v>
      </c>
      <c r="L410" s="20" t="s">
        <v>101</v>
      </c>
      <c r="M410" s="37" t="str">
        <f t="shared" si="84"/>
        <v>POINT (543599.749 6145574.713)</v>
      </c>
      <c r="N410" s="38" t="str">
        <f t="shared" si="85"/>
        <v>DKANGIOLBBRED3002</v>
      </c>
      <c r="O410" s="38" t="s">
        <v>10</v>
      </c>
      <c r="P410" s="38" t="s">
        <v>1067</v>
      </c>
      <c r="Q410" s="38" t="str">
        <f t="shared" si="86"/>
        <v>DKANGIOLBBRED3002</v>
      </c>
      <c r="R410" s="38" t="s">
        <v>10</v>
      </c>
      <c r="S410" s="38" t="str">
        <f t="shared" si="87"/>
        <v>2015-12-22</v>
      </c>
      <c r="T410" s="38" t="str">
        <f t="shared" si="88"/>
        <v>2021-12-22</v>
      </c>
      <c r="U410" s="38" t="s">
        <v>1068</v>
      </c>
      <c r="V410" s="38" t="s">
        <v>1068</v>
      </c>
      <c r="W410" s="38" t="s">
        <v>1068</v>
      </c>
      <c r="X410" s="38" t="s">
        <v>1068</v>
      </c>
      <c r="Y410" s="38" t="s">
        <v>1069</v>
      </c>
      <c r="Z410" s="38" t="str">
        <f t="shared" si="89"/>
        <v>DKANGIOLBBRED3002</v>
      </c>
      <c r="AA410" s="38" t="str">
        <f t="shared" si="90"/>
        <v>DKANGIOLBBRED3002</v>
      </c>
      <c r="AB410" s="38" t="s">
        <v>1070</v>
      </c>
      <c r="AC410" s="40" t="str">
        <f t="shared" si="91"/>
        <v>2009-06-01</v>
      </c>
      <c r="AD410" s="40" t="str">
        <f t="shared" si="92"/>
        <v>2013-09-30</v>
      </c>
      <c r="AE410" s="41" t="str">
        <f t="shared" si="93"/>
        <v>DKCOAST217</v>
      </c>
      <c r="AF410" s="38" t="s">
        <v>1066</v>
      </c>
      <c r="AG410" s="38" t="s">
        <v>1068</v>
      </c>
      <c r="AH410" s="38" t="s">
        <v>1068</v>
      </c>
      <c r="AI410" s="38" t="str">
        <f t="shared" si="94"/>
        <v>TRUE</v>
      </c>
      <c r="AJ410" s="38" t="str">
        <f t="shared" si="95"/>
        <v>FALSE</v>
      </c>
      <c r="AK410" s="38" t="str">
        <f t="shared" si="96"/>
        <v>FALSE</v>
      </c>
      <c r="AL410" s="38" t="s">
        <v>1071</v>
      </c>
      <c r="AM410" s="38">
        <v>-9999</v>
      </c>
      <c r="AN410" s="38">
        <v>-9999</v>
      </c>
      <c r="AO410" s="38" t="s">
        <v>1072</v>
      </c>
      <c r="AP410" s="39" t="str">
        <f t="shared" si="97"/>
        <v>http://www.miljoeportal.dk/borger/Intro_overfladevand/Sider/default.aspx</v>
      </c>
    </row>
    <row r="411" spans="1:42" ht="15.75" x14ac:dyDescent="0.25">
      <c r="A411" s="13" t="s">
        <v>945</v>
      </c>
      <c r="B411" s="32">
        <v>601548.18487149361</v>
      </c>
      <c r="C411" s="32">
        <v>6163865.7320010373</v>
      </c>
      <c r="D411" s="37" t="s">
        <v>128</v>
      </c>
      <c r="E411" s="18">
        <v>39234</v>
      </c>
      <c r="F411" s="18">
        <v>39355</v>
      </c>
      <c r="G411" s="22" t="s">
        <v>96</v>
      </c>
      <c r="H411" s="22" t="s">
        <v>97</v>
      </c>
      <c r="I411" s="22" t="s">
        <v>97</v>
      </c>
      <c r="J411" s="22" t="s">
        <v>94</v>
      </c>
      <c r="K411" s="22" t="s">
        <v>94</v>
      </c>
      <c r="L411" s="20" t="s">
        <v>101</v>
      </c>
      <c r="M411" s="37" t="str">
        <f t="shared" si="84"/>
        <v>POINT (601548.185 6163865.732)</v>
      </c>
      <c r="N411" s="38" t="str">
        <f t="shared" si="85"/>
        <v>DKANGIOFAELLESSTR1</v>
      </c>
      <c r="O411" s="38" t="s">
        <v>10</v>
      </c>
      <c r="P411" s="38" t="s">
        <v>1067</v>
      </c>
      <c r="Q411" s="38" t="str">
        <f t="shared" si="86"/>
        <v>DKANGIOFAELLESSTR1</v>
      </c>
      <c r="R411" s="38" t="s">
        <v>10</v>
      </c>
      <c r="S411" s="38" t="str">
        <f t="shared" si="87"/>
        <v>2015-12-22</v>
      </c>
      <c r="T411" s="38" t="str">
        <f t="shared" si="88"/>
        <v>2021-12-22</v>
      </c>
      <c r="U411" s="38" t="s">
        <v>1068</v>
      </c>
      <c r="V411" s="38" t="s">
        <v>1068</v>
      </c>
      <c r="W411" s="38" t="s">
        <v>1068</v>
      </c>
      <c r="X411" s="38" t="s">
        <v>1068</v>
      </c>
      <c r="Y411" s="38" t="s">
        <v>1069</v>
      </c>
      <c r="Z411" s="38" t="str">
        <f t="shared" si="89"/>
        <v>DKANGIOFAELLESSTR1</v>
      </c>
      <c r="AA411" s="38" t="str">
        <f t="shared" si="90"/>
        <v>DKANGIOFAELLESSTR1</v>
      </c>
      <c r="AB411" s="38" t="s">
        <v>1070</v>
      </c>
      <c r="AC411" s="40" t="str">
        <f t="shared" si="91"/>
        <v>2007-06-01</v>
      </c>
      <c r="AD411" s="40" t="str">
        <f t="shared" si="92"/>
        <v>2007-09-30</v>
      </c>
      <c r="AE411" s="41" t="str">
        <f t="shared" si="93"/>
        <v>DKCOAST219</v>
      </c>
      <c r="AF411" s="38" t="s">
        <v>1066</v>
      </c>
      <c r="AG411" s="38" t="s">
        <v>1068</v>
      </c>
      <c r="AH411" s="38" t="s">
        <v>1068</v>
      </c>
      <c r="AI411" s="38" t="str">
        <f t="shared" si="94"/>
        <v>TRUE</v>
      </c>
      <c r="AJ411" s="38" t="str">
        <f t="shared" si="95"/>
        <v>FALSE</v>
      </c>
      <c r="AK411" s="38" t="str">
        <f t="shared" si="96"/>
        <v>FALSE</v>
      </c>
      <c r="AL411" s="38" t="s">
        <v>1071</v>
      </c>
      <c r="AM411" s="38">
        <v>-9999</v>
      </c>
      <c r="AN411" s="38">
        <v>-9999</v>
      </c>
      <c r="AO411" s="38" t="s">
        <v>1072</v>
      </c>
      <c r="AP411" s="39" t="str">
        <f t="shared" si="97"/>
        <v>http://www.miljoeportal.dk/borger/Intro_overfladevand/Sider/default.aspx</v>
      </c>
    </row>
    <row r="412" spans="1:42" ht="15.75" x14ac:dyDescent="0.25">
      <c r="A412" s="13" t="s">
        <v>947</v>
      </c>
      <c r="B412" s="32">
        <v>601808.73441721871</v>
      </c>
      <c r="C412" s="32">
        <v>6164584.3347860128</v>
      </c>
      <c r="D412" s="37" t="s">
        <v>128</v>
      </c>
      <c r="E412" s="18">
        <v>39234</v>
      </c>
      <c r="F412" s="18">
        <v>39355</v>
      </c>
      <c r="G412" s="22" t="s">
        <v>96</v>
      </c>
      <c r="H412" s="22" t="s">
        <v>97</v>
      </c>
      <c r="I412" s="22" t="s">
        <v>97</v>
      </c>
      <c r="J412" s="22" t="s">
        <v>94</v>
      </c>
      <c r="K412" s="22" t="s">
        <v>94</v>
      </c>
      <c r="L412" s="20" t="s">
        <v>101</v>
      </c>
      <c r="M412" s="37" t="str">
        <f t="shared" si="84"/>
        <v>POINT (601808.734 6164584.335)</v>
      </c>
      <c r="N412" s="38" t="str">
        <f t="shared" si="85"/>
        <v>DKANGIOFAELLESSTR2</v>
      </c>
      <c r="O412" s="38" t="s">
        <v>10</v>
      </c>
      <c r="P412" s="38" t="s">
        <v>1067</v>
      </c>
      <c r="Q412" s="38" t="str">
        <f t="shared" si="86"/>
        <v>DKANGIOFAELLESSTR2</v>
      </c>
      <c r="R412" s="38" t="s">
        <v>10</v>
      </c>
      <c r="S412" s="38" t="str">
        <f t="shared" si="87"/>
        <v>2015-12-22</v>
      </c>
      <c r="T412" s="38" t="str">
        <f t="shared" si="88"/>
        <v>2021-12-22</v>
      </c>
      <c r="U412" s="38" t="s">
        <v>1068</v>
      </c>
      <c r="V412" s="38" t="s">
        <v>1068</v>
      </c>
      <c r="W412" s="38" t="s">
        <v>1068</v>
      </c>
      <c r="X412" s="38" t="s">
        <v>1068</v>
      </c>
      <c r="Y412" s="38" t="s">
        <v>1069</v>
      </c>
      <c r="Z412" s="38" t="str">
        <f t="shared" si="89"/>
        <v>DKANGIOFAELLESSTR2</v>
      </c>
      <c r="AA412" s="38" t="str">
        <f t="shared" si="90"/>
        <v>DKANGIOFAELLESSTR2</v>
      </c>
      <c r="AB412" s="38" t="s">
        <v>1070</v>
      </c>
      <c r="AC412" s="40" t="str">
        <f t="shared" si="91"/>
        <v>2007-06-01</v>
      </c>
      <c r="AD412" s="40" t="str">
        <f t="shared" si="92"/>
        <v>2007-09-30</v>
      </c>
      <c r="AE412" s="41" t="str">
        <f t="shared" si="93"/>
        <v>DKCOAST219</v>
      </c>
      <c r="AF412" s="38" t="s">
        <v>1066</v>
      </c>
      <c r="AG412" s="38" t="s">
        <v>1068</v>
      </c>
      <c r="AH412" s="38" t="s">
        <v>1068</v>
      </c>
      <c r="AI412" s="38" t="str">
        <f t="shared" si="94"/>
        <v>TRUE</v>
      </c>
      <c r="AJ412" s="38" t="str">
        <f t="shared" si="95"/>
        <v>FALSE</v>
      </c>
      <c r="AK412" s="38" t="str">
        <f t="shared" si="96"/>
        <v>FALSE</v>
      </c>
      <c r="AL412" s="38" t="s">
        <v>1071</v>
      </c>
      <c r="AM412" s="38">
        <v>-9999</v>
      </c>
      <c r="AN412" s="38">
        <v>-9999</v>
      </c>
      <c r="AO412" s="38" t="s">
        <v>1072</v>
      </c>
      <c r="AP412" s="39" t="str">
        <f t="shared" si="97"/>
        <v>http://www.miljoeportal.dk/borger/Intro_overfladevand/Sider/default.aspx</v>
      </c>
    </row>
    <row r="413" spans="1:42" ht="15.75" x14ac:dyDescent="0.25">
      <c r="A413" s="13" t="s">
        <v>949</v>
      </c>
      <c r="B413" s="32">
        <v>601206.6353658532</v>
      </c>
      <c r="C413" s="32">
        <v>6164191.8119023517</v>
      </c>
      <c r="D413" s="37" t="s">
        <v>128</v>
      </c>
      <c r="E413" s="18">
        <v>39234</v>
      </c>
      <c r="F413" s="18">
        <v>39355</v>
      </c>
      <c r="G413" s="22" t="s">
        <v>96</v>
      </c>
      <c r="H413" s="22" t="s">
        <v>97</v>
      </c>
      <c r="I413" s="22" t="s">
        <v>97</v>
      </c>
      <c r="J413" s="22" t="s">
        <v>94</v>
      </c>
      <c r="K413" s="22" t="s">
        <v>94</v>
      </c>
      <c r="L413" s="20" t="s">
        <v>101</v>
      </c>
      <c r="M413" s="37" t="str">
        <f t="shared" si="84"/>
        <v>POINT (601206.635 6164191.812)</v>
      </c>
      <c r="N413" s="38" t="str">
        <f t="shared" si="85"/>
        <v>DKANGIOFAELLESSTR3</v>
      </c>
      <c r="O413" s="38" t="s">
        <v>10</v>
      </c>
      <c r="P413" s="38" t="s">
        <v>1067</v>
      </c>
      <c r="Q413" s="38" t="str">
        <f t="shared" si="86"/>
        <v>DKANGIOFAELLESSTR3</v>
      </c>
      <c r="R413" s="38" t="s">
        <v>10</v>
      </c>
      <c r="S413" s="38" t="str">
        <f t="shared" si="87"/>
        <v>2015-12-22</v>
      </c>
      <c r="T413" s="38" t="str">
        <f t="shared" si="88"/>
        <v>2021-12-22</v>
      </c>
      <c r="U413" s="38" t="s">
        <v>1068</v>
      </c>
      <c r="V413" s="38" t="s">
        <v>1068</v>
      </c>
      <c r="W413" s="38" t="s">
        <v>1068</v>
      </c>
      <c r="X413" s="38" t="s">
        <v>1068</v>
      </c>
      <c r="Y413" s="38" t="s">
        <v>1069</v>
      </c>
      <c r="Z413" s="38" t="str">
        <f t="shared" si="89"/>
        <v>DKANGIOFAELLESSTR3</v>
      </c>
      <c r="AA413" s="38" t="str">
        <f t="shared" si="90"/>
        <v>DKANGIOFAELLESSTR3</v>
      </c>
      <c r="AB413" s="38" t="s">
        <v>1070</v>
      </c>
      <c r="AC413" s="40" t="str">
        <f t="shared" si="91"/>
        <v>2007-06-01</v>
      </c>
      <c r="AD413" s="40" t="str">
        <f t="shared" si="92"/>
        <v>2007-09-30</v>
      </c>
      <c r="AE413" s="41" t="str">
        <f t="shared" si="93"/>
        <v>DKCOAST219</v>
      </c>
      <c r="AF413" s="38" t="s">
        <v>1066</v>
      </c>
      <c r="AG413" s="38" t="s">
        <v>1068</v>
      </c>
      <c r="AH413" s="38" t="s">
        <v>1068</v>
      </c>
      <c r="AI413" s="38" t="str">
        <f t="shared" si="94"/>
        <v>TRUE</v>
      </c>
      <c r="AJ413" s="38" t="str">
        <f t="shared" si="95"/>
        <v>FALSE</v>
      </c>
      <c r="AK413" s="38" t="str">
        <f t="shared" si="96"/>
        <v>FALSE</v>
      </c>
      <c r="AL413" s="38" t="s">
        <v>1071</v>
      </c>
      <c r="AM413" s="38">
        <v>-9999</v>
      </c>
      <c r="AN413" s="38">
        <v>-9999</v>
      </c>
      <c r="AO413" s="38" t="s">
        <v>1072</v>
      </c>
      <c r="AP413" s="39" t="str">
        <f t="shared" si="97"/>
        <v>http://www.miljoeportal.dk/borger/Intro_overfladevand/Sider/default.aspx</v>
      </c>
    </row>
    <row r="414" spans="1:42" ht="15.75" x14ac:dyDescent="0.25">
      <c r="A414" s="13" t="s">
        <v>951</v>
      </c>
      <c r="B414" s="32">
        <v>601142.11028462881</v>
      </c>
      <c r="C414" s="32">
        <v>6164257.1184914466</v>
      </c>
      <c r="D414" s="37" t="s">
        <v>128</v>
      </c>
      <c r="E414" s="18">
        <v>39234</v>
      </c>
      <c r="F414" s="18">
        <v>39355</v>
      </c>
      <c r="G414" s="22" t="s">
        <v>96</v>
      </c>
      <c r="H414" s="22" t="s">
        <v>97</v>
      </c>
      <c r="I414" s="22" t="s">
        <v>97</v>
      </c>
      <c r="J414" s="22" t="s">
        <v>94</v>
      </c>
      <c r="K414" s="22" t="s">
        <v>94</v>
      </c>
      <c r="L414" s="20" t="s">
        <v>101</v>
      </c>
      <c r="M414" s="37" t="str">
        <f t="shared" si="84"/>
        <v>POINT (601142.11 6164257.118)</v>
      </c>
      <c r="N414" s="38" t="str">
        <f t="shared" si="85"/>
        <v>DKANGIOFAELLESSTR4</v>
      </c>
      <c r="O414" s="38" t="s">
        <v>10</v>
      </c>
      <c r="P414" s="38" t="s">
        <v>1067</v>
      </c>
      <c r="Q414" s="38" t="str">
        <f t="shared" si="86"/>
        <v>DKANGIOFAELLESSTR4</v>
      </c>
      <c r="R414" s="38" t="s">
        <v>10</v>
      </c>
      <c r="S414" s="38" t="str">
        <f t="shared" si="87"/>
        <v>2015-12-22</v>
      </c>
      <c r="T414" s="38" t="str">
        <f t="shared" si="88"/>
        <v>2021-12-22</v>
      </c>
      <c r="U414" s="38" t="s">
        <v>1068</v>
      </c>
      <c r="V414" s="38" t="s">
        <v>1068</v>
      </c>
      <c r="W414" s="38" t="s">
        <v>1068</v>
      </c>
      <c r="X414" s="38" t="s">
        <v>1068</v>
      </c>
      <c r="Y414" s="38" t="s">
        <v>1069</v>
      </c>
      <c r="Z414" s="38" t="str">
        <f t="shared" si="89"/>
        <v>DKANGIOFAELLESSTR4</v>
      </c>
      <c r="AA414" s="38" t="str">
        <f t="shared" si="90"/>
        <v>DKANGIOFAELLESSTR4</v>
      </c>
      <c r="AB414" s="38" t="s">
        <v>1070</v>
      </c>
      <c r="AC414" s="40" t="str">
        <f t="shared" si="91"/>
        <v>2007-06-01</v>
      </c>
      <c r="AD414" s="40" t="str">
        <f t="shared" si="92"/>
        <v>2007-09-30</v>
      </c>
      <c r="AE414" s="41" t="str">
        <f t="shared" si="93"/>
        <v>DKCOAST219</v>
      </c>
      <c r="AF414" s="38" t="s">
        <v>1066</v>
      </c>
      <c r="AG414" s="38" t="s">
        <v>1068</v>
      </c>
      <c r="AH414" s="38" t="s">
        <v>1068</v>
      </c>
      <c r="AI414" s="38" t="str">
        <f t="shared" si="94"/>
        <v>TRUE</v>
      </c>
      <c r="AJ414" s="38" t="str">
        <f t="shared" si="95"/>
        <v>FALSE</v>
      </c>
      <c r="AK414" s="38" t="str">
        <f t="shared" si="96"/>
        <v>FALSE</v>
      </c>
      <c r="AL414" s="38" t="s">
        <v>1071</v>
      </c>
      <c r="AM414" s="38">
        <v>-9999</v>
      </c>
      <c r="AN414" s="38">
        <v>-9999</v>
      </c>
      <c r="AO414" s="38" t="s">
        <v>1072</v>
      </c>
      <c r="AP414" s="39" t="str">
        <f t="shared" si="97"/>
        <v>http://www.miljoeportal.dk/borger/Intro_overfladevand/Sider/default.aspx</v>
      </c>
    </row>
    <row r="415" spans="1:42" ht="15.75" x14ac:dyDescent="0.25">
      <c r="A415" s="13" t="s">
        <v>953</v>
      </c>
      <c r="B415" s="32">
        <v>600687.52264484495</v>
      </c>
      <c r="C415" s="32">
        <v>6164569.4887200091</v>
      </c>
      <c r="D415" s="37" t="s">
        <v>128</v>
      </c>
      <c r="E415" s="18">
        <v>39234</v>
      </c>
      <c r="F415" s="18">
        <v>39355</v>
      </c>
      <c r="G415" s="22" t="s">
        <v>96</v>
      </c>
      <c r="H415" s="22" t="s">
        <v>97</v>
      </c>
      <c r="I415" s="22" t="s">
        <v>97</v>
      </c>
      <c r="J415" s="22" t="s">
        <v>94</v>
      </c>
      <c r="K415" s="22" t="s">
        <v>94</v>
      </c>
      <c r="L415" s="20" t="s">
        <v>101</v>
      </c>
      <c r="M415" s="37" t="str">
        <f t="shared" si="84"/>
        <v>POINT (600687.523 6164569.489)</v>
      </c>
      <c r="N415" s="38" t="str">
        <f t="shared" si="85"/>
        <v>DKANGIOFAELLESSTR5</v>
      </c>
      <c r="O415" s="38" t="s">
        <v>10</v>
      </c>
      <c r="P415" s="38" t="s">
        <v>1067</v>
      </c>
      <c r="Q415" s="38" t="str">
        <f t="shared" si="86"/>
        <v>DKANGIOFAELLESSTR5</v>
      </c>
      <c r="R415" s="38" t="s">
        <v>10</v>
      </c>
      <c r="S415" s="38" t="str">
        <f t="shared" si="87"/>
        <v>2015-12-22</v>
      </c>
      <c r="T415" s="38" t="str">
        <f t="shared" si="88"/>
        <v>2021-12-22</v>
      </c>
      <c r="U415" s="38" t="s">
        <v>1068</v>
      </c>
      <c r="V415" s="38" t="s">
        <v>1068</v>
      </c>
      <c r="W415" s="38" t="s">
        <v>1068</v>
      </c>
      <c r="X415" s="38" t="s">
        <v>1068</v>
      </c>
      <c r="Y415" s="38" t="s">
        <v>1069</v>
      </c>
      <c r="Z415" s="38" t="str">
        <f t="shared" si="89"/>
        <v>DKANGIOFAELLESSTR5</v>
      </c>
      <c r="AA415" s="38" t="str">
        <f t="shared" si="90"/>
        <v>DKANGIOFAELLESSTR5</v>
      </c>
      <c r="AB415" s="38" t="s">
        <v>1070</v>
      </c>
      <c r="AC415" s="40" t="str">
        <f t="shared" si="91"/>
        <v>2007-06-01</v>
      </c>
      <c r="AD415" s="40" t="str">
        <f t="shared" si="92"/>
        <v>2007-09-30</v>
      </c>
      <c r="AE415" s="41" t="str">
        <f t="shared" si="93"/>
        <v>DKCOAST219</v>
      </c>
      <c r="AF415" s="38" t="s">
        <v>1066</v>
      </c>
      <c r="AG415" s="38" t="s">
        <v>1068</v>
      </c>
      <c r="AH415" s="38" t="s">
        <v>1068</v>
      </c>
      <c r="AI415" s="38" t="str">
        <f t="shared" si="94"/>
        <v>TRUE</v>
      </c>
      <c r="AJ415" s="38" t="str">
        <f t="shared" si="95"/>
        <v>FALSE</v>
      </c>
      <c r="AK415" s="38" t="str">
        <f t="shared" si="96"/>
        <v>FALSE</v>
      </c>
      <c r="AL415" s="38" t="s">
        <v>1071</v>
      </c>
      <c r="AM415" s="38">
        <v>-9999</v>
      </c>
      <c r="AN415" s="38">
        <v>-9999</v>
      </c>
      <c r="AO415" s="38" t="s">
        <v>1072</v>
      </c>
      <c r="AP415" s="39" t="str">
        <f t="shared" si="97"/>
        <v>http://www.miljoeportal.dk/borger/Intro_overfladevand/Sider/default.aspx</v>
      </c>
    </row>
    <row r="416" spans="1:42" ht="15.75" x14ac:dyDescent="0.25">
      <c r="A416" s="13" t="s">
        <v>955</v>
      </c>
      <c r="B416" s="32">
        <v>578649.68314610876</v>
      </c>
      <c r="C416" s="32">
        <v>6196856.3910450563</v>
      </c>
      <c r="D416" s="37" t="s">
        <v>128</v>
      </c>
      <c r="E416" s="18">
        <v>40695</v>
      </c>
      <c r="F416" s="18">
        <v>41547</v>
      </c>
      <c r="G416" s="22" t="s">
        <v>96</v>
      </c>
      <c r="H416" s="22" t="s">
        <v>97</v>
      </c>
      <c r="I416" s="22" t="s">
        <v>97</v>
      </c>
      <c r="J416" s="22" t="s">
        <v>94</v>
      </c>
      <c r="K416" s="22" t="s">
        <v>94</v>
      </c>
      <c r="L416" s="20" t="s">
        <v>101</v>
      </c>
      <c r="M416" s="37" t="str">
        <f t="shared" si="84"/>
        <v>POINT (578649.683 6196856.391)</v>
      </c>
      <c r="N416" s="38" t="str">
        <f t="shared" si="85"/>
        <v>DKANGIOHOU28141</v>
      </c>
      <c r="O416" s="38" t="s">
        <v>10</v>
      </c>
      <c r="P416" s="38" t="s">
        <v>1067</v>
      </c>
      <c r="Q416" s="38" t="str">
        <f t="shared" si="86"/>
        <v>DKANGIOHOU28141</v>
      </c>
      <c r="R416" s="38" t="s">
        <v>10</v>
      </c>
      <c r="S416" s="38" t="str">
        <f t="shared" si="87"/>
        <v>2015-12-22</v>
      </c>
      <c r="T416" s="38" t="str">
        <f t="shared" si="88"/>
        <v>2021-12-22</v>
      </c>
      <c r="U416" s="38" t="s">
        <v>1068</v>
      </c>
      <c r="V416" s="38" t="s">
        <v>1068</v>
      </c>
      <c r="W416" s="38" t="s">
        <v>1068</v>
      </c>
      <c r="X416" s="38" t="s">
        <v>1068</v>
      </c>
      <c r="Y416" s="38" t="s">
        <v>1069</v>
      </c>
      <c r="Z416" s="38" t="str">
        <f t="shared" si="89"/>
        <v>DKANGIOHOU28141</v>
      </c>
      <c r="AA416" s="38" t="str">
        <f t="shared" si="90"/>
        <v>DKANGIOHOU28141</v>
      </c>
      <c r="AB416" s="38" t="s">
        <v>1070</v>
      </c>
      <c r="AC416" s="40" t="str">
        <f t="shared" si="91"/>
        <v>2011-06-01</v>
      </c>
      <c r="AD416" s="40" t="str">
        <f t="shared" si="92"/>
        <v>2013-09-30</v>
      </c>
      <c r="AE416" s="41" t="str">
        <f t="shared" si="93"/>
        <v>DKCOAST219</v>
      </c>
      <c r="AF416" s="38" t="s">
        <v>1066</v>
      </c>
      <c r="AG416" s="38" t="s">
        <v>1068</v>
      </c>
      <c r="AH416" s="38" t="s">
        <v>1068</v>
      </c>
      <c r="AI416" s="38" t="str">
        <f t="shared" si="94"/>
        <v>TRUE</v>
      </c>
      <c r="AJ416" s="38" t="str">
        <f t="shared" si="95"/>
        <v>FALSE</v>
      </c>
      <c r="AK416" s="38" t="str">
        <f t="shared" si="96"/>
        <v>FALSE</v>
      </c>
      <c r="AL416" s="38" t="s">
        <v>1071</v>
      </c>
      <c r="AM416" s="38">
        <v>-9999</v>
      </c>
      <c r="AN416" s="38">
        <v>-9999</v>
      </c>
      <c r="AO416" s="38" t="s">
        <v>1072</v>
      </c>
      <c r="AP416" s="39" t="str">
        <f t="shared" si="97"/>
        <v>http://www.miljoeportal.dk/borger/Intro_overfladevand/Sider/default.aspx</v>
      </c>
    </row>
    <row r="417" spans="1:42" ht="15.75" x14ac:dyDescent="0.25">
      <c r="A417" s="13" t="s">
        <v>957</v>
      </c>
      <c r="B417" s="32">
        <v>575202.84863694827</v>
      </c>
      <c r="C417" s="32">
        <v>6189748.5139104165</v>
      </c>
      <c r="D417" s="37" t="s">
        <v>128</v>
      </c>
      <c r="E417" s="18">
        <v>40695</v>
      </c>
      <c r="F417" s="18">
        <v>41547</v>
      </c>
      <c r="G417" s="22" t="s">
        <v>96</v>
      </c>
      <c r="H417" s="22" t="s">
        <v>97</v>
      </c>
      <c r="I417" s="22" t="s">
        <v>97</v>
      </c>
      <c r="J417" s="22" t="s">
        <v>94</v>
      </c>
      <c r="K417" s="22" t="s">
        <v>94</v>
      </c>
      <c r="L417" s="20" t="s">
        <v>101</v>
      </c>
      <c r="M417" s="37" t="str">
        <f t="shared" si="84"/>
        <v>POINT (575202.849 6189748.514)</v>
      </c>
      <c r="N417" s="38" t="str">
        <f t="shared" si="85"/>
        <v>DKANGIOGYLLINGNAES28145</v>
      </c>
      <c r="O417" s="38" t="s">
        <v>10</v>
      </c>
      <c r="P417" s="38" t="s">
        <v>1067</v>
      </c>
      <c r="Q417" s="38" t="str">
        <f t="shared" si="86"/>
        <v>DKANGIOGYLLINGNAES28145</v>
      </c>
      <c r="R417" s="38" t="s">
        <v>10</v>
      </c>
      <c r="S417" s="38" t="str">
        <f t="shared" si="87"/>
        <v>2015-12-22</v>
      </c>
      <c r="T417" s="38" t="str">
        <f t="shared" si="88"/>
        <v>2021-12-22</v>
      </c>
      <c r="U417" s="38" t="s">
        <v>1068</v>
      </c>
      <c r="V417" s="38" t="s">
        <v>1068</v>
      </c>
      <c r="W417" s="38" t="s">
        <v>1068</v>
      </c>
      <c r="X417" s="38" t="s">
        <v>1068</v>
      </c>
      <c r="Y417" s="38" t="s">
        <v>1069</v>
      </c>
      <c r="Z417" s="38" t="str">
        <f t="shared" si="89"/>
        <v>DKANGIOGYLLINGNAES28145</v>
      </c>
      <c r="AA417" s="38" t="str">
        <f t="shared" si="90"/>
        <v>DKANGIOGYLLINGNAES28145</v>
      </c>
      <c r="AB417" s="38" t="s">
        <v>1070</v>
      </c>
      <c r="AC417" s="40" t="str">
        <f t="shared" si="91"/>
        <v>2011-06-01</v>
      </c>
      <c r="AD417" s="40" t="str">
        <f t="shared" si="92"/>
        <v>2013-09-30</v>
      </c>
      <c r="AE417" s="41" t="str">
        <f t="shared" si="93"/>
        <v>DKCOAST219</v>
      </c>
      <c r="AF417" s="38" t="s">
        <v>1066</v>
      </c>
      <c r="AG417" s="38" t="s">
        <v>1068</v>
      </c>
      <c r="AH417" s="38" t="s">
        <v>1068</v>
      </c>
      <c r="AI417" s="38" t="str">
        <f t="shared" si="94"/>
        <v>TRUE</v>
      </c>
      <c r="AJ417" s="38" t="str">
        <f t="shared" si="95"/>
        <v>FALSE</v>
      </c>
      <c r="AK417" s="38" t="str">
        <f t="shared" si="96"/>
        <v>FALSE</v>
      </c>
      <c r="AL417" s="38" t="s">
        <v>1071</v>
      </c>
      <c r="AM417" s="38">
        <v>-9999</v>
      </c>
      <c r="AN417" s="38">
        <v>-9999</v>
      </c>
      <c r="AO417" s="38" t="s">
        <v>1072</v>
      </c>
      <c r="AP417" s="39" t="str">
        <f t="shared" si="97"/>
        <v>http://www.miljoeportal.dk/borger/Intro_overfladevand/Sider/default.aspx</v>
      </c>
    </row>
    <row r="418" spans="1:42" ht="15.75" x14ac:dyDescent="0.25">
      <c r="A418" s="13" t="s">
        <v>959</v>
      </c>
      <c r="B418" s="32">
        <v>583249.95509289321</v>
      </c>
      <c r="C418" s="32">
        <v>6181947.1465668287</v>
      </c>
      <c r="D418" s="37" t="s">
        <v>128</v>
      </c>
      <c r="E418" s="18">
        <v>40695</v>
      </c>
      <c r="F418" s="18">
        <v>41547</v>
      </c>
      <c r="G418" s="22" t="s">
        <v>96</v>
      </c>
      <c r="H418" s="22" t="s">
        <v>97</v>
      </c>
      <c r="I418" s="22" t="s">
        <v>97</v>
      </c>
      <c r="J418" s="22" t="s">
        <v>94</v>
      </c>
      <c r="K418" s="22" t="s">
        <v>94</v>
      </c>
      <c r="L418" s="20" t="s">
        <v>101</v>
      </c>
      <c r="M418" s="37" t="str">
        <f t="shared" si="84"/>
        <v>POINT (583249.955 6181947.147)</v>
      </c>
      <c r="N418" s="38" t="str">
        <f t="shared" si="85"/>
        <v>DKANGIOBVE1</v>
      </c>
      <c r="O418" s="38" t="s">
        <v>10</v>
      </c>
      <c r="P418" s="38" t="s">
        <v>1067</v>
      </c>
      <c r="Q418" s="38" t="str">
        <f t="shared" si="86"/>
        <v>DKANGIOBVE1</v>
      </c>
      <c r="R418" s="38" t="s">
        <v>10</v>
      </c>
      <c r="S418" s="38" t="str">
        <f t="shared" si="87"/>
        <v>2015-12-22</v>
      </c>
      <c r="T418" s="38" t="str">
        <f t="shared" si="88"/>
        <v>2021-12-22</v>
      </c>
      <c r="U418" s="38" t="s">
        <v>1068</v>
      </c>
      <c r="V418" s="38" t="s">
        <v>1068</v>
      </c>
      <c r="W418" s="38" t="s">
        <v>1068</v>
      </c>
      <c r="X418" s="38" t="s">
        <v>1068</v>
      </c>
      <c r="Y418" s="38" t="s">
        <v>1069</v>
      </c>
      <c r="Z418" s="38" t="str">
        <f t="shared" si="89"/>
        <v>DKANGIOBVE1</v>
      </c>
      <c r="AA418" s="38" t="str">
        <f t="shared" si="90"/>
        <v>DKANGIOBVE1</v>
      </c>
      <c r="AB418" s="38" t="s">
        <v>1070</v>
      </c>
      <c r="AC418" s="40" t="str">
        <f t="shared" si="91"/>
        <v>2011-06-01</v>
      </c>
      <c r="AD418" s="40" t="str">
        <f t="shared" si="92"/>
        <v>2013-09-30</v>
      </c>
      <c r="AE418" s="41" t="str">
        <f t="shared" si="93"/>
        <v>DKCOAST219</v>
      </c>
      <c r="AF418" s="38" t="s">
        <v>1066</v>
      </c>
      <c r="AG418" s="38" t="s">
        <v>1068</v>
      </c>
      <c r="AH418" s="38" t="s">
        <v>1068</v>
      </c>
      <c r="AI418" s="38" t="str">
        <f t="shared" si="94"/>
        <v>TRUE</v>
      </c>
      <c r="AJ418" s="38" t="str">
        <f t="shared" si="95"/>
        <v>FALSE</v>
      </c>
      <c r="AK418" s="38" t="str">
        <f t="shared" si="96"/>
        <v>FALSE</v>
      </c>
      <c r="AL418" s="38" t="s">
        <v>1071</v>
      </c>
      <c r="AM418" s="38">
        <v>-9999</v>
      </c>
      <c r="AN418" s="38">
        <v>-9999</v>
      </c>
      <c r="AO418" s="38" t="s">
        <v>1072</v>
      </c>
      <c r="AP418" s="39" t="str">
        <f t="shared" si="97"/>
        <v>http://www.miljoeportal.dk/borger/Intro_overfladevand/Sider/default.aspx</v>
      </c>
    </row>
    <row r="419" spans="1:42" ht="15.75" x14ac:dyDescent="0.25">
      <c r="A419" s="13" t="s">
        <v>961</v>
      </c>
      <c r="B419" s="32">
        <v>578479.16871637607</v>
      </c>
      <c r="C419" s="32">
        <v>6178596.6780788964</v>
      </c>
      <c r="D419" s="37" t="s">
        <v>128</v>
      </c>
      <c r="E419" s="18">
        <v>39600</v>
      </c>
      <c r="F419" s="18">
        <v>41547</v>
      </c>
      <c r="G419" s="22" t="s">
        <v>96</v>
      </c>
      <c r="H419" s="22" t="s">
        <v>97</v>
      </c>
      <c r="I419" s="22" t="s">
        <v>97</v>
      </c>
      <c r="J419" s="22" t="s">
        <v>94</v>
      </c>
      <c r="K419" s="22" t="s">
        <v>94</v>
      </c>
      <c r="L419" s="20" t="s">
        <v>101</v>
      </c>
      <c r="M419" s="37" t="str">
        <f t="shared" si="84"/>
        <v>POINT (578479.169 6178596.678)</v>
      </c>
      <c r="N419" s="38" t="str">
        <f t="shared" si="85"/>
        <v>DKANGIOBVE2</v>
      </c>
      <c r="O419" s="38" t="s">
        <v>10</v>
      </c>
      <c r="P419" s="38" t="s">
        <v>1067</v>
      </c>
      <c r="Q419" s="38" t="str">
        <f t="shared" si="86"/>
        <v>DKANGIOBVE2</v>
      </c>
      <c r="R419" s="38" t="s">
        <v>10</v>
      </c>
      <c r="S419" s="38" t="str">
        <f t="shared" si="87"/>
        <v>2015-12-22</v>
      </c>
      <c r="T419" s="38" t="str">
        <f t="shared" si="88"/>
        <v>2021-12-22</v>
      </c>
      <c r="U419" s="38" t="s">
        <v>1068</v>
      </c>
      <c r="V419" s="38" t="s">
        <v>1068</v>
      </c>
      <c r="W419" s="38" t="s">
        <v>1068</v>
      </c>
      <c r="X419" s="38" t="s">
        <v>1068</v>
      </c>
      <c r="Y419" s="38" t="s">
        <v>1069</v>
      </c>
      <c r="Z419" s="38" t="str">
        <f t="shared" si="89"/>
        <v>DKANGIOBVE2</v>
      </c>
      <c r="AA419" s="38" t="str">
        <f t="shared" si="90"/>
        <v>DKANGIOBVE2</v>
      </c>
      <c r="AB419" s="38" t="s">
        <v>1070</v>
      </c>
      <c r="AC419" s="40" t="str">
        <f t="shared" si="91"/>
        <v>2008-06-01</v>
      </c>
      <c r="AD419" s="40" t="str">
        <f t="shared" si="92"/>
        <v>2013-09-30</v>
      </c>
      <c r="AE419" s="41" t="str">
        <f t="shared" si="93"/>
        <v>DKCOAST219</v>
      </c>
      <c r="AF419" s="38" t="s">
        <v>1066</v>
      </c>
      <c r="AG419" s="38" t="s">
        <v>1068</v>
      </c>
      <c r="AH419" s="38" t="s">
        <v>1068</v>
      </c>
      <c r="AI419" s="38" t="str">
        <f t="shared" si="94"/>
        <v>TRUE</v>
      </c>
      <c r="AJ419" s="38" t="str">
        <f t="shared" si="95"/>
        <v>FALSE</v>
      </c>
      <c r="AK419" s="38" t="str">
        <f t="shared" si="96"/>
        <v>FALSE</v>
      </c>
      <c r="AL419" s="38" t="s">
        <v>1071</v>
      </c>
      <c r="AM419" s="38">
        <v>-9999</v>
      </c>
      <c r="AN419" s="38">
        <v>-9999</v>
      </c>
      <c r="AO419" s="38" t="s">
        <v>1072</v>
      </c>
      <c r="AP419" s="39" t="str">
        <f t="shared" si="97"/>
        <v>http://www.miljoeportal.dk/borger/Intro_overfladevand/Sider/default.aspx</v>
      </c>
    </row>
    <row r="420" spans="1:42" ht="15.75" x14ac:dyDescent="0.25">
      <c r="A420" s="13" t="s">
        <v>963</v>
      </c>
      <c r="B420" s="32">
        <v>564658.38799324725</v>
      </c>
      <c r="C420" s="32">
        <v>6179549.13532128</v>
      </c>
      <c r="D420" s="37" t="s">
        <v>128</v>
      </c>
      <c r="E420" s="18">
        <v>39600</v>
      </c>
      <c r="F420" s="18">
        <v>41547</v>
      </c>
      <c r="G420" s="22" t="s">
        <v>96</v>
      </c>
      <c r="H420" s="22" t="s">
        <v>97</v>
      </c>
      <c r="I420" s="22" t="s">
        <v>97</v>
      </c>
      <c r="J420" s="22" t="s">
        <v>94</v>
      </c>
      <c r="K420" s="22" t="s">
        <v>94</v>
      </c>
      <c r="L420" s="20" t="s">
        <v>101</v>
      </c>
      <c r="M420" s="37" t="str">
        <f t="shared" si="84"/>
        <v>POINT (564658.388 6179549.135)</v>
      </c>
      <c r="N420" s="38" t="str">
        <f t="shared" si="85"/>
        <v>DKANGIOBVJ1</v>
      </c>
      <c r="O420" s="38" t="s">
        <v>10</v>
      </c>
      <c r="P420" s="38" t="s">
        <v>1067</v>
      </c>
      <c r="Q420" s="38" t="str">
        <f t="shared" si="86"/>
        <v>DKANGIOBVJ1</v>
      </c>
      <c r="R420" s="38" t="s">
        <v>10</v>
      </c>
      <c r="S420" s="38" t="str">
        <f t="shared" si="87"/>
        <v>2015-12-22</v>
      </c>
      <c r="T420" s="38" t="str">
        <f t="shared" si="88"/>
        <v>2021-12-22</v>
      </c>
      <c r="U420" s="38" t="s">
        <v>1068</v>
      </c>
      <c r="V420" s="38" t="s">
        <v>1068</v>
      </c>
      <c r="W420" s="38" t="s">
        <v>1068</v>
      </c>
      <c r="X420" s="38" t="s">
        <v>1068</v>
      </c>
      <c r="Y420" s="38" t="s">
        <v>1069</v>
      </c>
      <c r="Z420" s="38" t="str">
        <f t="shared" si="89"/>
        <v>DKANGIOBVJ1</v>
      </c>
      <c r="AA420" s="38" t="str">
        <f t="shared" si="90"/>
        <v>DKANGIOBVJ1</v>
      </c>
      <c r="AB420" s="38" t="s">
        <v>1070</v>
      </c>
      <c r="AC420" s="40" t="str">
        <f t="shared" si="91"/>
        <v>2008-06-01</v>
      </c>
      <c r="AD420" s="40" t="str">
        <f t="shared" si="92"/>
        <v>2013-09-30</v>
      </c>
      <c r="AE420" s="41" t="str">
        <f t="shared" si="93"/>
        <v>DKCOAST219</v>
      </c>
      <c r="AF420" s="38" t="s">
        <v>1066</v>
      </c>
      <c r="AG420" s="38" t="s">
        <v>1068</v>
      </c>
      <c r="AH420" s="38" t="s">
        <v>1068</v>
      </c>
      <c r="AI420" s="38" t="str">
        <f t="shared" si="94"/>
        <v>TRUE</v>
      </c>
      <c r="AJ420" s="38" t="str">
        <f t="shared" si="95"/>
        <v>FALSE</v>
      </c>
      <c r="AK420" s="38" t="str">
        <f t="shared" si="96"/>
        <v>FALSE</v>
      </c>
      <c r="AL420" s="38" t="s">
        <v>1071</v>
      </c>
      <c r="AM420" s="38">
        <v>-9999</v>
      </c>
      <c r="AN420" s="38">
        <v>-9999</v>
      </c>
      <c r="AO420" s="38" t="s">
        <v>1072</v>
      </c>
      <c r="AP420" s="39" t="str">
        <f t="shared" si="97"/>
        <v>http://www.miljoeportal.dk/borger/Intro_overfladevand/Sider/default.aspx</v>
      </c>
    </row>
    <row r="421" spans="1:42" ht="15.75" x14ac:dyDescent="0.25">
      <c r="A421" s="13" t="s">
        <v>965</v>
      </c>
      <c r="B421" s="32">
        <v>567634.96774237405</v>
      </c>
      <c r="C421" s="32">
        <v>6179060.1241251267</v>
      </c>
      <c r="D421" s="37" t="s">
        <v>128</v>
      </c>
      <c r="E421" s="18">
        <v>39600</v>
      </c>
      <c r="F421" s="18">
        <v>39721</v>
      </c>
      <c r="G421" s="22" t="s">
        <v>96</v>
      </c>
      <c r="H421" s="22" t="s">
        <v>97</v>
      </c>
      <c r="I421" s="22" t="s">
        <v>97</v>
      </c>
      <c r="J421" s="22" t="s">
        <v>94</v>
      </c>
      <c r="K421" s="22" t="s">
        <v>94</v>
      </c>
      <c r="L421" s="20" t="s">
        <v>101</v>
      </c>
      <c r="M421" s="37" t="str">
        <f t="shared" si="84"/>
        <v>POINT (567634.968 6179060.124)</v>
      </c>
      <c r="N421" s="38" t="str">
        <f t="shared" si="85"/>
        <v>DKANGIOBVJ2</v>
      </c>
      <c r="O421" s="38" t="s">
        <v>10</v>
      </c>
      <c r="P421" s="38" t="s">
        <v>1067</v>
      </c>
      <c r="Q421" s="38" t="str">
        <f t="shared" si="86"/>
        <v>DKANGIOBVJ2</v>
      </c>
      <c r="R421" s="38" t="s">
        <v>10</v>
      </c>
      <c r="S421" s="38" t="str">
        <f t="shared" si="87"/>
        <v>2015-12-22</v>
      </c>
      <c r="T421" s="38" t="str">
        <f t="shared" si="88"/>
        <v>2021-12-22</v>
      </c>
      <c r="U421" s="38" t="s">
        <v>1068</v>
      </c>
      <c r="V421" s="38" t="s">
        <v>1068</v>
      </c>
      <c r="W421" s="38" t="s">
        <v>1068</v>
      </c>
      <c r="X421" s="38" t="s">
        <v>1068</v>
      </c>
      <c r="Y421" s="38" t="s">
        <v>1069</v>
      </c>
      <c r="Z421" s="38" t="str">
        <f t="shared" si="89"/>
        <v>DKANGIOBVJ2</v>
      </c>
      <c r="AA421" s="38" t="str">
        <f t="shared" si="90"/>
        <v>DKANGIOBVJ2</v>
      </c>
      <c r="AB421" s="38" t="s">
        <v>1070</v>
      </c>
      <c r="AC421" s="40" t="str">
        <f t="shared" si="91"/>
        <v>2008-06-01</v>
      </c>
      <c r="AD421" s="40" t="str">
        <f t="shared" si="92"/>
        <v>2008-09-30</v>
      </c>
      <c r="AE421" s="41" t="str">
        <f t="shared" si="93"/>
        <v>DKCOAST219</v>
      </c>
      <c r="AF421" s="38" t="s">
        <v>1066</v>
      </c>
      <c r="AG421" s="38" t="s">
        <v>1068</v>
      </c>
      <c r="AH421" s="38" t="s">
        <v>1068</v>
      </c>
      <c r="AI421" s="38" t="str">
        <f t="shared" si="94"/>
        <v>TRUE</v>
      </c>
      <c r="AJ421" s="38" t="str">
        <f t="shared" si="95"/>
        <v>FALSE</v>
      </c>
      <c r="AK421" s="38" t="str">
        <f t="shared" si="96"/>
        <v>FALSE</v>
      </c>
      <c r="AL421" s="38" t="s">
        <v>1071</v>
      </c>
      <c r="AM421" s="38">
        <v>-9999</v>
      </c>
      <c r="AN421" s="38">
        <v>-9999</v>
      </c>
      <c r="AO421" s="38" t="s">
        <v>1072</v>
      </c>
      <c r="AP421" s="39" t="str">
        <f t="shared" si="97"/>
        <v>http://www.miljoeportal.dk/borger/Intro_overfladevand/Sider/default.aspx</v>
      </c>
    </row>
    <row r="422" spans="1:42" ht="15.75" x14ac:dyDescent="0.25">
      <c r="A422" s="13" t="s">
        <v>967</v>
      </c>
      <c r="B422" s="32">
        <v>565515.56358112104</v>
      </c>
      <c r="C422" s="32">
        <v>6177647.4156208085</v>
      </c>
      <c r="D422" s="37" t="s">
        <v>128</v>
      </c>
      <c r="E422" s="18">
        <v>39600</v>
      </c>
      <c r="F422" s="18">
        <v>41547</v>
      </c>
      <c r="G422" s="22" t="s">
        <v>96</v>
      </c>
      <c r="H422" s="22" t="s">
        <v>97</v>
      </c>
      <c r="I422" s="22" t="s">
        <v>97</v>
      </c>
      <c r="J422" s="22" t="s">
        <v>94</v>
      </c>
      <c r="K422" s="22" t="s">
        <v>94</v>
      </c>
      <c r="L422" s="20" t="s">
        <v>101</v>
      </c>
      <c r="M422" s="37" t="str">
        <f t="shared" si="84"/>
        <v>POINT (565515.564 6177647.416)</v>
      </c>
      <c r="N422" s="38" t="str">
        <f t="shared" si="85"/>
        <v>DKANGIOBVJ3</v>
      </c>
      <c r="O422" s="38" t="s">
        <v>10</v>
      </c>
      <c r="P422" s="38" t="s">
        <v>1067</v>
      </c>
      <c r="Q422" s="38" t="str">
        <f t="shared" si="86"/>
        <v>DKANGIOBVJ3</v>
      </c>
      <c r="R422" s="38" t="s">
        <v>10</v>
      </c>
      <c r="S422" s="38" t="str">
        <f t="shared" si="87"/>
        <v>2015-12-22</v>
      </c>
      <c r="T422" s="38" t="str">
        <f t="shared" si="88"/>
        <v>2021-12-22</v>
      </c>
      <c r="U422" s="38" t="s">
        <v>1068</v>
      </c>
      <c r="V422" s="38" t="s">
        <v>1068</v>
      </c>
      <c r="W422" s="38" t="s">
        <v>1068</v>
      </c>
      <c r="X422" s="38" t="s">
        <v>1068</v>
      </c>
      <c r="Y422" s="38" t="s">
        <v>1069</v>
      </c>
      <c r="Z422" s="38" t="str">
        <f t="shared" si="89"/>
        <v>DKANGIOBVJ3</v>
      </c>
      <c r="AA422" s="38" t="str">
        <f t="shared" si="90"/>
        <v>DKANGIOBVJ3</v>
      </c>
      <c r="AB422" s="38" t="s">
        <v>1070</v>
      </c>
      <c r="AC422" s="40" t="str">
        <f t="shared" si="91"/>
        <v>2008-06-01</v>
      </c>
      <c r="AD422" s="40" t="str">
        <f t="shared" si="92"/>
        <v>2013-09-30</v>
      </c>
      <c r="AE422" s="41" t="str">
        <f t="shared" si="93"/>
        <v>DKCOAST219</v>
      </c>
      <c r="AF422" s="38" t="s">
        <v>1066</v>
      </c>
      <c r="AG422" s="38" t="s">
        <v>1068</v>
      </c>
      <c r="AH422" s="38" t="s">
        <v>1068</v>
      </c>
      <c r="AI422" s="38" t="str">
        <f t="shared" si="94"/>
        <v>TRUE</v>
      </c>
      <c r="AJ422" s="38" t="str">
        <f t="shared" si="95"/>
        <v>FALSE</v>
      </c>
      <c r="AK422" s="38" t="str">
        <f t="shared" si="96"/>
        <v>FALSE</v>
      </c>
      <c r="AL422" s="38" t="s">
        <v>1071</v>
      </c>
      <c r="AM422" s="38">
        <v>-9999</v>
      </c>
      <c r="AN422" s="38">
        <v>-9999</v>
      </c>
      <c r="AO422" s="38" t="s">
        <v>1072</v>
      </c>
      <c r="AP422" s="39" t="str">
        <f t="shared" si="97"/>
        <v>http://www.miljoeportal.dk/borger/Intro_overfladevand/Sider/default.aspx</v>
      </c>
    </row>
    <row r="423" spans="1:42" ht="15.75" x14ac:dyDescent="0.25">
      <c r="A423" s="13" t="s">
        <v>969</v>
      </c>
      <c r="B423" s="32">
        <v>564555.53006825515</v>
      </c>
      <c r="C423" s="32">
        <v>6173358.7541152807</v>
      </c>
      <c r="D423" s="37" t="s">
        <v>128</v>
      </c>
      <c r="E423" s="18">
        <v>39600</v>
      </c>
      <c r="F423" s="18">
        <v>41547</v>
      </c>
      <c r="G423" s="22" t="s">
        <v>96</v>
      </c>
      <c r="H423" s="22" t="s">
        <v>97</v>
      </c>
      <c r="I423" s="22" t="s">
        <v>97</v>
      </c>
      <c r="J423" s="22" t="s">
        <v>94</v>
      </c>
      <c r="K423" s="22" t="s">
        <v>94</v>
      </c>
      <c r="L423" s="20" t="s">
        <v>101</v>
      </c>
      <c r="M423" s="37" t="str">
        <f t="shared" si="84"/>
        <v>POINT (564555.53 6173358.754)</v>
      </c>
      <c r="N423" s="38" t="str">
        <f t="shared" si="85"/>
        <v>DKANGIOBVJ4</v>
      </c>
      <c r="O423" s="38" t="s">
        <v>10</v>
      </c>
      <c r="P423" s="38" t="s">
        <v>1067</v>
      </c>
      <c r="Q423" s="38" t="str">
        <f t="shared" si="86"/>
        <v>DKANGIOBVJ4</v>
      </c>
      <c r="R423" s="38" t="s">
        <v>10</v>
      </c>
      <c r="S423" s="38" t="str">
        <f t="shared" si="87"/>
        <v>2015-12-22</v>
      </c>
      <c r="T423" s="38" t="str">
        <f t="shared" si="88"/>
        <v>2021-12-22</v>
      </c>
      <c r="U423" s="38" t="s">
        <v>1068</v>
      </c>
      <c r="V423" s="38" t="s">
        <v>1068</v>
      </c>
      <c r="W423" s="38" t="s">
        <v>1068</v>
      </c>
      <c r="X423" s="38" t="s">
        <v>1068</v>
      </c>
      <c r="Y423" s="38" t="s">
        <v>1069</v>
      </c>
      <c r="Z423" s="38" t="str">
        <f t="shared" si="89"/>
        <v>DKANGIOBVJ4</v>
      </c>
      <c r="AA423" s="38" t="str">
        <f t="shared" si="90"/>
        <v>DKANGIOBVJ4</v>
      </c>
      <c r="AB423" s="38" t="s">
        <v>1070</v>
      </c>
      <c r="AC423" s="40" t="str">
        <f t="shared" si="91"/>
        <v>2008-06-01</v>
      </c>
      <c r="AD423" s="40" t="str">
        <f t="shared" si="92"/>
        <v>2013-09-30</v>
      </c>
      <c r="AE423" s="41" t="str">
        <f t="shared" si="93"/>
        <v>DKCOAST219</v>
      </c>
      <c r="AF423" s="38" t="s">
        <v>1066</v>
      </c>
      <c r="AG423" s="38" t="s">
        <v>1068</v>
      </c>
      <c r="AH423" s="38" t="s">
        <v>1068</v>
      </c>
      <c r="AI423" s="38" t="str">
        <f t="shared" si="94"/>
        <v>TRUE</v>
      </c>
      <c r="AJ423" s="38" t="str">
        <f t="shared" si="95"/>
        <v>FALSE</v>
      </c>
      <c r="AK423" s="38" t="str">
        <f t="shared" si="96"/>
        <v>FALSE</v>
      </c>
      <c r="AL423" s="38" t="s">
        <v>1071</v>
      </c>
      <c r="AM423" s="38">
        <v>-9999</v>
      </c>
      <c r="AN423" s="38">
        <v>-9999</v>
      </c>
      <c r="AO423" s="38" t="s">
        <v>1072</v>
      </c>
      <c r="AP423" s="39" t="str">
        <f t="shared" si="97"/>
        <v>http://www.miljoeportal.dk/borger/Intro_overfladevand/Sider/default.aspx</v>
      </c>
    </row>
    <row r="424" spans="1:42" ht="15.75" x14ac:dyDescent="0.25">
      <c r="A424" s="13" t="s">
        <v>971</v>
      </c>
      <c r="B424" s="32">
        <v>607093.16170908383</v>
      </c>
      <c r="C424" s="32">
        <v>6199816.9961905982</v>
      </c>
      <c r="D424" s="37" t="s">
        <v>128</v>
      </c>
      <c r="E424" s="18">
        <v>41061</v>
      </c>
      <c r="F424" s="18">
        <v>41182</v>
      </c>
      <c r="G424" s="22" t="s">
        <v>96</v>
      </c>
      <c r="H424" s="22" t="s">
        <v>97</v>
      </c>
      <c r="I424" s="22" t="s">
        <v>97</v>
      </c>
      <c r="J424" s="22" t="s">
        <v>94</v>
      </c>
      <c r="K424" s="22" t="s">
        <v>94</v>
      </c>
      <c r="L424" s="20" t="s">
        <v>101</v>
      </c>
      <c r="M424" s="37" t="str">
        <f t="shared" si="84"/>
        <v>POINT (607093.162 6199816.996)</v>
      </c>
      <c r="N424" s="38" t="str">
        <f t="shared" si="85"/>
        <v>DKANGIOSAMSOE01</v>
      </c>
      <c r="O424" s="38" t="s">
        <v>10</v>
      </c>
      <c r="P424" s="38" t="s">
        <v>1067</v>
      </c>
      <c r="Q424" s="38" t="str">
        <f t="shared" si="86"/>
        <v>DKANGIOSAMSOE01</v>
      </c>
      <c r="R424" s="38" t="s">
        <v>10</v>
      </c>
      <c r="S424" s="38" t="str">
        <f t="shared" si="87"/>
        <v>2015-12-22</v>
      </c>
      <c r="T424" s="38" t="str">
        <f t="shared" si="88"/>
        <v>2021-12-22</v>
      </c>
      <c r="U424" s="38" t="s">
        <v>1068</v>
      </c>
      <c r="V424" s="38" t="s">
        <v>1068</v>
      </c>
      <c r="W424" s="38" t="s">
        <v>1068</v>
      </c>
      <c r="X424" s="38" t="s">
        <v>1068</v>
      </c>
      <c r="Y424" s="38" t="s">
        <v>1069</v>
      </c>
      <c r="Z424" s="38" t="str">
        <f t="shared" si="89"/>
        <v>DKANGIOSAMSOE01</v>
      </c>
      <c r="AA424" s="38" t="str">
        <f t="shared" si="90"/>
        <v>DKANGIOSAMSOE01</v>
      </c>
      <c r="AB424" s="38" t="s">
        <v>1070</v>
      </c>
      <c r="AC424" s="40" t="str">
        <f t="shared" si="91"/>
        <v>2012-06-01</v>
      </c>
      <c r="AD424" s="40" t="str">
        <f t="shared" si="92"/>
        <v>2012-09-30</v>
      </c>
      <c r="AE424" s="41" t="str">
        <f t="shared" si="93"/>
        <v>DKCOAST219</v>
      </c>
      <c r="AF424" s="38" t="s">
        <v>1066</v>
      </c>
      <c r="AG424" s="38" t="s">
        <v>1068</v>
      </c>
      <c r="AH424" s="38" t="s">
        <v>1068</v>
      </c>
      <c r="AI424" s="38" t="str">
        <f t="shared" si="94"/>
        <v>TRUE</v>
      </c>
      <c r="AJ424" s="38" t="str">
        <f t="shared" si="95"/>
        <v>FALSE</v>
      </c>
      <c r="AK424" s="38" t="str">
        <f t="shared" si="96"/>
        <v>FALSE</v>
      </c>
      <c r="AL424" s="38" t="s">
        <v>1071</v>
      </c>
      <c r="AM424" s="38">
        <v>-9999</v>
      </c>
      <c r="AN424" s="38">
        <v>-9999</v>
      </c>
      <c r="AO424" s="38" t="s">
        <v>1072</v>
      </c>
      <c r="AP424" s="39" t="str">
        <f t="shared" si="97"/>
        <v>http://www.miljoeportal.dk/borger/Intro_overfladevand/Sider/default.aspx</v>
      </c>
    </row>
    <row r="425" spans="1:42" ht="15.75" x14ac:dyDescent="0.25">
      <c r="A425" s="13" t="s">
        <v>973</v>
      </c>
      <c r="B425" s="32">
        <v>609470.53449980018</v>
      </c>
      <c r="C425" s="32">
        <v>6201212.7916943068</v>
      </c>
      <c r="D425" s="37" t="s">
        <v>128</v>
      </c>
      <c r="E425" s="18">
        <v>41061</v>
      </c>
      <c r="F425" s="18">
        <v>41182</v>
      </c>
      <c r="G425" s="22" t="s">
        <v>96</v>
      </c>
      <c r="H425" s="22" t="s">
        <v>97</v>
      </c>
      <c r="I425" s="22" t="s">
        <v>97</v>
      </c>
      <c r="J425" s="22" t="s">
        <v>94</v>
      </c>
      <c r="K425" s="22" t="s">
        <v>94</v>
      </c>
      <c r="L425" s="20" t="s">
        <v>101</v>
      </c>
      <c r="M425" s="37" t="str">
        <f t="shared" si="84"/>
        <v>POINT (609470.534 6201212.792)</v>
      </c>
      <c r="N425" s="38" t="str">
        <f t="shared" si="85"/>
        <v>DKANGIOSAMSOE03</v>
      </c>
      <c r="O425" s="38" t="s">
        <v>10</v>
      </c>
      <c r="P425" s="38" t="s">
        <v>1067</v>
      </c>
      <c r="Q425" s="38" t="str">
        <f t="shared" si="86"/>
        <v>DKANGIOSAMSOE03</v>
      </c>
      <c r="R425" s="38" t="s">
        <v>10</v>
      </c>
      <c r="S425" s="38" t="str">
        <f t="shared" si="87"/>
        <v>2015-12-22</v>
      </c>
      <c r="T425" s="38" t="str">
        <f t="shared" si="88"/>
        <v>2021-12-22</v>
      </c>
      <c r="U425" s="38" t="s">
        <v>1068</v>
      </c>
      <c r="V425" s="38" t="s">
        <v>1068</v>
      </c>
      <c r="W425" s="38" t="s">
        <v>1068</v>
      </c>
      <c r="X425" s="38" t="s">
        <v>1068</v>
      </c>
      <c r="Y425" s="38" t="s">
        <v>1069</v>
      </c>
      <c r="Z425" s="38" t="str">
        <f t="shared" si="89"/>
        <v>DKANGIOSAMSOE03</v>
      </c>
      <c r="AA425" s="38" t="str">
        <f t="shared" si="90"/>
        <v>DKANGIOSAMSOE03</v>
      </c>
      <c r="AB425" s="38" t="s">
        <v>1070</v>
      </c>
      <c r="AC425" s="40" t="str">
        <f t="shared" si="91"/>
        <v>2012-06-01</v>
      </c>
      <c r="AD425" s="40" t="str">
        <f t="shared" si="92"/>
        <v>2012-09-30</v>
      </c>
      <c r="AE425" s="41" t="str">
        <f t="shared" si="93"/>
        <v>DKCOAST219</v>
      </c>
      <c r="AF425" s="38" t="s">
        <v>1066</v>
      </c>
      <c r="AG425" s="38" t="s">
        <v>1068</v>
      </c>
      <c r="AH425" s="38" t="s">
        <v>1068</v>
      </c>
      <c r="AI425" s="38" t="str">
        <f t="shared" si="94"/>
        <v>TRUE</v>
      </c>
      <c r="AJ425" s="38" t="str">
        <f t="shared" si="95"/>
        <v>FALSE</v>
      </c>
      <c r="AK425" s="38" t="str">
        <f t="shared" si="96"/>
        <v>FALSE</v>
      </c>
      <c r="AL425" s="38" t="s">
        <v>1071</v>
      </c>
      <c r="AM425" s="38">
        <v>-9999</v>
      </c>
      <c r="AN425" s="38">
        <v>-9999</v>
      </c>
      <c r="AO425" s="38" t="s">
        <v>1072</v>
      </c>
      <c r="AP425" s="39" t="str">
        <f t="shared" si="97"/>
        <v>http://www.miljoeportal.dk/borger/Intro_overfladevand/Sider/default.aspx</v>
      </c>
    </row>
    <row r="426" spans="1:42" ht="15.75" x14ac:dyDescent="0.25">
      <c r="A426" s="13" t="s">
        <v>975</v>
      </c>
      <c r="B426" s="32">
        <v>605596.16566003952</v>
      </c>
      <c r="C426" s="32">
        <v>6196617.9521748489</v>
      </c>
      <c r="D426" s="37" t="s">
        <v>128</v>
      </c>
      <c r="E426" s="18">
        <v>41061</v>
      </c>
      <c r="F426" s="18">
        <v>41182</v>
      </c>
      <c r="G426" s="22" t="s">
        <v>96</v>
      </c>
      <c r="H426" s="22" t="s">
        <v>97</v>
      </c>
      <c r="I426" s="22" t="s">
        <v>97</v>
      </c>
      <c r="J426" s="22" t="s">
        <v>94</v>
      </c>
      <c r="K426" s="22" t="s">
        <v>94</v>
      </c>
      <c r="L426" s="20" t="s">
        <v>101</v>
      </c>
      <c r="M426" s="37" t="str">
        <f t="shared" si="84"/>
        <v>POINT (605596.166 6196617.952)</v>
      </c>
      <c r="N426" s="38" t="str">
        <f t="shared" si="85"/>
        <v>DKANGIOSAMSOE04</v>
      </c>
      <c r="O426" s="38" t="s">
        <v>10</v>
      </c>
      <c r="P426" s="38" t="s">
        <v>1067</v>
      </c>
      <c r="Q426" s="38" t="str">
        <f t="shared" si="86"/>
        <v>DKANGIOSAMSOE04</v>
      </c>
      <c r="R426" s="38" t="s">
        <v>10</v>
      </c>
      <c r="S426" s="38" t="str">
        <f t="shared" si="87"/>
        <v>2015-12-22</v>
      </c>
      <c r="T426" s="38" t="str">
        <f t="shared" si="88"/>
        <v>2021-12-22</v>
      </c>
      <c r="U426" s="38" t="s">
        <v>1068</v>
      </c>
      <c r="V426" s="38" t="s">
        <v>1068</v>
      </c>
      <c r="W426" s="38" t="s">
        <v>1068</v>
      </c>
      <c r="X426" s="38" t="s">
        <v>1068</v>
      </c>
      <c r="Y426" s="38" t="s">
        <v>1069</v>
      </c>
      <c r="Z426" s="38" t="str">
        <f t="shared" si="89"/>
        <v>DKANGIOSAMSOE04</v>
      </c>
      <c r="AA426" s="38" t="str">
        <f t="shared" si="90"/>
        <v>DKANGIOSAMSOE04</v>
      </c>
      <c r="AB426" s="38" t="s">
        <v>1070</v>
      </c>
      <c r="AC426" s="40" t="str">
        <f t="shared" si="91"/>
        <v>2012-06-01</v>
      </c>
      <c r="AD426" s="40" t="str">
        <f t="shared" si="92"/>
        <v>2012-09-30</v>
      </c>
      <c r="AE426" s="41" t="str">
        <f t="shared" si="93"/>
        <v>DKCOAST219</v>
      </c>
      <c r="AF426" s="38" t="s">
        <v>1066</v>
      </c>
      <c r="AG426" s="38" t="s">
        <v>1068</v>
      </c>
      <c r="AH426" s="38" t="s">
        <v>1068</v>
      </c>
      <c r="AI426" s="38" t="str">
        <f t="shared" si="94"/>
        <v>TRUE</v>
      </c>
      <c r="AJ426" s="38" t="str">
        <f t="shared" si="95"/>
        <v>FALSE</v>
      </c>
      <c r="AK426" s="38" t="str">
        <f t="shared" si="96"/>
        <v>FALSE</v>
      </c>
      <c r="AL426" s="38" t="s">
        <v>1071</v>
      </c>
      <c r="AM426" s="38">
        <v>-9999</v>
      </c>
      <c r="AN426" s="38">
        <v>-9999</v>
      </c>
      <c r="AO426" s="38" t="s">
        <v>1072</v>
      </c>
      <c r="AP426" s="39" t="str">
        <f t="shared" si="97"/>
        <v>http://www.miljoeportal.dk/borger/Intro_overfladevand/Sider/default.aspx</v>
      </c>
    </row>
    <row r="427" spans="1:42" ht="15.75" x14ac:dyDescent="0.25">
      <c r="A427" s="13" t="s">
        <v>977</v>
      </c>
      <c r="B427" s="32">
        <v>609257.18519780994</v>
      </c>
      <c r="C427" s="32">
        <v>6201741.8574326104</v>
      </c>
      <c r="D427" s="37" t="s">
        <v>128</v>
      </c>
      <c r="E427" s="18">
        <v>41061</v>
      </c>
      <c r="F427" s="18">
        <v>41182</v>
      </c>
      <c r="G427" s="22" t="s">
        <v>96</v>
      </c>
      <c r="H427" s="22" t="s">
        <v>97</v>
      </c>
      <c r="I427" s="22" t="s">
        <v>97</v>
      </c>
      <c r="J427" s="22" t="s">
        <v>94</v>
      </c>
      <c r="K427" s="22" t="s">
        <v>94</v>
      </c>
      <c r="L427" s="20" t="s">
        <v>101</v>
      </c>
      <c r="M427" s="37" t="str">
        <f t="shared" si="84"/>
        <v>POINT (609257.185 6201741.857)</v>
      </c>
      <c r="N427" s="38" t="str">
        <f t="shared" si="85"/>
        <v>DKANGIOSAMSOE05</v>
      </c>
      <c r="O427" s="38" t="s">
        <v>10</v>
      </c>
      <c r="P427" s="38" t="s">
        <v>1067</v>
      </c>
      <c r="Q427" s="38" t="str">
        <f t="shared" si="86"/>
        <v>DKANGIOSAMSOE05</v>
      </c>
      <c r="R427" s="38" t="s">
        <v>10</v>
      </c>
      <c r="S427" s="38" t="str">
        <f t="shared" si="87"/>
        <v>2015-12-22</v>
      </c>
      <c r="T427" s="38" t="str">
        <f t="shared" si="88"/>
        <v>2021-12-22</v>
      </c>
      <c r="U427" s="38" t="s">
        <v>1068</v>
      </c>
      <c r="V427" s="38" t="s">
        <v>1068</v>
      </c>
      <c r="W427" s="38" t="s">
        <v>1068</v>
      </c>
      <c r="X427" s="38" t="s">
        <v>1068</v>
      </c>
      <c r="Y427" s="38" t="s">
        <v>1069</v>
      </c>
      <c r="Z427" s="38" t="str">
        <f t="shared" si="89"/>
        <v>DKANGIOSAMSOE05</v>
      </c>
      <c r="AA427" s="38" t="str">
        <f t="shared" si="90"/>
        <v>DKANGIOSAMSOE05</v>
      </c>
      <c r="AB427" s="38" t="s">
        <v>1070</v>
      </c>
      <c r="AC427" s="40" t="str">
        <f t="shared" si="91"/>
        <v>2012-06-01</v>
      </c>
      <c r="AD427" s="40" t="str">
        <f t="shared" si="92"/>
        <v>2012-09-30</v>
      </c>
      <c r="AE427" s="41" t="str">
        <f t="shared" si="93"/>
        <v>DKCOAST219</v>
      </c>
      <c r="AF427" s="38" t="s">
        <v>1066</v>
      </c>
      <c r="AG427" s="38" t="s">
        <v>1068</v>
      </c>
      <c r="AH427" s="38" t="s">
        <v>1068</v>
      </c>
      <c r="AI427" s="38" t="str">
        <f t="shared" si="94"/>
        <v>TRUE</v>
      </c>
      <c r="AJ427" s="38" t="str">
        <f t="shared" si="95"/>
        <v>FALSE</v>
      </c>
      <c r="AK427" s="38" t="str">
        <f t="shared" si="96"/>
        <v>FALSE</v>
      </c>
      <c r="AL427" s="38" t="s">
        <v>1071</v>
      </c>
      <c r="AM427" s="38">
        <v>-9999</v>
      </c>
      <c r="AN427" s="38">
        <v>-9999</v>
      </c>
      <c r="AO427" s="38" t="s">
        <v>1072</v>
      </c>
      <c r="AP427" s="39" t="str">
        <f t="shared" si="97"/>
        <v>http://www.miljoeportal.dk/borger/Intro_overfladevand/Sider/default.aspx</v>
      </c>
    </row>
    <row r="428" spans="1:42" ht="15.75" x14ac:dyDescent="0.25">
      <c r="A428" s="13" t="s">
        <v>979</v>
      </c>
      <c r="B428" s="32">
        <v>601857.98993643338</v>
      </c>
      <c r="C428" s="32">
        <v>6198910.9471177571</v>
      </c>
      <c r="D428" s="37" t="s">
        <v>128</v>
      </c>
      <c r="E428" s="18">
        <v>41061</v>
      </c>
      <c r="F428" s="18">
        <v>41182</v>
      </c>
      <c r="G428" s="22" t="s">
        <v>96</v>
      </c>
      <c r="H428" s="22" t="s">
        <v>97</v>
      </c>
      <c r="I428" s="22" t="s">
        <v>97</v>
      </c>
      <c r="J428" s="22" t="s">
        <v>94</v>
      </c>
      <c r="K428" s="22" t="s">
        <v>94</v>
      </c>
      <c r="L428" s="20" t="s">
        <v>101</v>
      </c>
      <c r="M428" s="37" t="str">
        <f t="shared" si="84"/>
        <v>POINT (601857.99 6198910.947)</v>
      </c>
      <c r="N428" s="38" t="str">
        <f t="shared" si="85"/>
        <v>DKANGIOSAMSOE07</v>
      </c>
      <c r="O428" s="38" t="s">
        <v>10</v>
      </c>
      <c r="P428" s="38" t="s">
        <v>1067</v>
      </c>
      <c r="Q428" s="38" t="str">
        <f t="shared" si="86"/>
        <v>DKANGIOSAMSOE07</v>
      </c>
      <c r="R428" s="38" t="s">
        <v>10</v>
      </c>
      <c r="S428" s="38" t="str">
        <f t="shared" si="87"/>
        <v>2015-12-22</v>
      </c>
      <c r="T428" s="38" t="str">
        <f t="shared" si="88"/>
        <v>2021-12-22</v>
      </c>
      <c r="U428" s="38" t="s">
        <v>1068</v>
      </c>
      <c r="V428" s="38" t="s">
        <v>1068</v>
      </c>
      <c r="W428" s="38" t="s">
        <v>1068</v>
      </c>
      <c r="X428" s="38" t="s">
        <v>1068</v>
      </c>
      <c r="Y428" s="38" t="s">
        <v>1069</v>
      </c>
      <c r="Z428" s="38" t="str">
        <f t="shared" si="89"/>
        <v>DKANGIOSAMSOE07</v>
      </c>
      <c r="AA428" s="38" t="str">
        <f t="shared" si="90"/>
        <v>DKANGIOSAMSOE07</v>
      </c>
      <c r="AB428" s="38" t="s">
        <v>1070</v>
      </c>
      <c r="AC428" s="40" t="str">
        <f t="shared" si="91"/>
        <v>2012-06-01</v>
      </c>
      <c r="AD428" s="40" t="str">
        <f t="shared" si="92"/>
        <v>2012-09-30</v>
      </c>
      <c r="AE428" s="41" t="str">
        <f t="shared" si="93"/>
        <v>DKCOAST219</v>
      </c>
      <c r="AF428" s="38" t="s">
        <v>1066</v>
      </c>
      <c r="AG428" s="38" t="s">
        <v>1068</v>
      </c>
      <c r="AH428" s="38" t="s">
        <v>1068</v>
      </c>
      <c r="AI428" s="38" t="str">
        <f t="shared" si="94"/>
        <v>TRUE</v>
      </c>
      <c r="AJ428" s="38" t="str">
        <f t="shared" si="95"/>
        <v>FALSE</v>
      </c>
      <c r="AK428" s="38" t="str">
        <f t="shared" si="96"/>
        <v>FALSE</v>
      </c>
      <c r="AL428" s="38" t="s">
        <v>1071</v>
      </c>
      <c r="AM428" s="38">
        <v>-9999</v>
      </c>
      <c r="AN428" s="38">
        <v>-9999</v>
      </c>
      <c r="AO428" s="38" t="s">
        <v>1072</v>
      </c>
      <c r="AP428" s="39" t="str">
        <f t="shared" si="97"/>
        <v>http://www.miljoeportal.dk/borger/Intro_overfladevand/Sider/default.aspx</v>
      </c>
    </row>
    <row r="429" spans="1:42" ht="15.75" x14ac:dyDescent="0.25">
      <c r="A429" s="13" t="s">
        <v>981</v>
      </c>
      <c r="B429" s="32">
        <v>581559.56876148132</v>
      </c>
      <c r="C429" s="32">
        <v>6288436.8829822913</v>
      </c>
      <c r="D429" s="37" t="s">
        <v>81</v>
      </c>
      <c r="E429" s="18">
        <v>39600</v>
      </c>
      <c r="F429" s="18">
        <v>41547</v>
      </c>
      <c r="G429" s="22" t="s">
        <v>96</v>
      </c>
      <c r="H429" s="22" t="s">
        <v>97</v>
      </c>
      <c r="I429" s="22" t="s">
        <v>97</v>
      </c>
      <c r="J429" s="22" t="s">
        <v>94</v>
      </c>
      <c r="K429" s="22" t="s">
        <v>94</v>
      </c>
      <c r="L429" s="20" t="s">
        <v>101</v>
      </c>
      <c r="M429" s="37" t="str">
        <f t="shared" si="84"/>
        <v>POINT (581559.569 6288436.883)</v>
      </c>
      <c r="N429" s="38" t="str">
        <f t="shared" si="85"/>
        <v>DKANGIOALSODDE</v>
      </c>
      <c r="O429" s="38" t="s">
        <v>10</v>
      </c>
      <c r="P429" s="38" t="s">
        <v>1067</v>
      </c>
      <c r="Q429" s="38" t="str">
        <f t="shared" si="86"/>
        <v>DKANGIOALSODDE</v>
      </c>
      <c r="R429" s="38" t="s">
        <v>10</v>
      </c>
      <c r="S429" s="38" t="str">
        <f t="shared" si="87"/>
        <v>2015-12-22</v>
      </c>
      <c r="T429" s="38" t="str">
        <f t="shared" si="88"/>
        <v>2021-12-22</v>
      </c>
      <c r="U429" s="38" t="s">
        <v>1068</v>
      </c>
      <c r="V429" s="38" t="s">
        <v>1068</v>
      </c>
      <c r="W429" s="38" t="s">
        <v>1068</v>
      </c>
      <c r="X429" s="38" t="s">
        <v>1068</v>
      </c>
      <c r="Y429" s="38" t="s">
        <v>1069</v>
      </c>
      <c r="Z429" s="38" t="str">
        <f t="shared" si="89"/>
        <v>DKANGIOALSODDE</v>
      </c>
      <c r="AA429" s="38" t="str">
        <f t="shared" si="90"/>
        <v>DKANGIOALSODDE</v>
      </c>
      <c r="AB429" s="38" t="s">
        <v>1070</v>
      </c>
      <c r="AC429" s="40" t="str">
        <f t="shared" si="91"/>
        <v>2008-06-01</v>
      </c>
      <c r="AD429" s="40" t="str">
        <f t="shared" si="92"/>
        <v>2013-09-30</v>
      </c>
      <c r="AE429" s="41" t="str">
        <f t="shared" si="93"/>
        <v>DKCOAST222</v>
      </c>
      <c r="AF429" s="38" t="s">
        <v>1066</v>
      </c>
      <c r="AG429" s="38" t="s">
        <v>1068</v>
      </c>
      <c r="AH429" s="38" t="s">
        <v>1068</v>
      </c>
      <c r="AI429" s="38" t="str">
        <f t="shared" si="94"/>
        <v>TRUE</v>
      </c>
      <c r="AJ429" s="38" t="str">
        <f t="shared" si="95"/>
        <v>FALSE</v>
      </c>
      <c r="AK429" s="38" t="str">
        <f t="shared" si="96"/>
        <v>FALSE</v>
      </c>
      <c r="AL429" s="38" t="s">
        <v>1071</v>
      </c>
      <c r="AM429" s="38">
        <v>-9999</v>
      </c>
      <c r="AN429" s="38">
        <v>-9999</v>
      </c>
      <c r="AO429" s="38" t="s">
        <v>1072</v>
      </c>
      <c r="AP429" s="39" t="str">
        <f t="shared" si="97"/>
        <v>http://www.miljoeportal.dk/borger/Intro_overfladevand/Sider/default.aspx</v>
      </c>
    </row>
    <row r="430" spans="1:42" ht="15.75" x14ac:dyDescent="0.25">
      <c r="A430" s="13" t="s">
        <v>983</v>
      </c>
      <c r="B430" s="32">
        <v>578337.72486232966</v>
      </c>
      <c r="C430" s="32">
        <v>6311033.1680667391</v>
      </c>
      <c r="D430" s="37" t="s">
        <v>81</v>
      </c>
      <c r="E430" s="18">
        <v>40695</v>
      </c>
      <c r="F430" s="18">
        <v>40816</v>
      </c>
      <c r="G430" s="22" t="s">
        <v>96</v>
      </c>
      <c r="H430" s="22" t="s">
        <v>97</v>
      </c>
      <c r="I430" s="22" t="s">
        <v>97</v>
      </c>
      <c r="J430" s="22" t="s">
        <v>94</v>
      </c>
      <c r="K430" s="22" t="s">
        <v>94</v>
      </c>
      <c r="L430" s="20" t="s">
        <v>101</v>
      </c>
      <c r="M430" s="37" t="str">
        <f t="shared" si="84"/>
        <v>POINT (578337.725 6311033.168)</v>
      </c>
      <c r="N430" s="38" t="str">
        <f t="shared" si="85"/>
        <v>DKANGIODOKKEDAL2</v>
      </c>
      <c r="O430" s="38" t="s">
        <v>10</v>
      </c>
      <c r="P430" s="38" t="s">
        <v>1067</v>
      </c>
      <c r="Q430" s="38" t="str">
        <f t="shared" si="86"/>
        <v>DKANGIODOKKEDAL2</v>
      </c>
      <c r="R430" s="38" t="s">
        <v>10</v>
      </c>
      <c r="S430" s="38" t="str">
        <f t="shared" si="87"/>
        <v>2015-12-22</v>
      </c>
      <c r="T430" s="38" t="str">
        <f t="shared" si="88"/>
        <v>2021-12-22</v>
      </c>
      <c r="U430" s="38" t="s">
        <v>1068</v>
      </c>
      <c r="V430" s="38" t="s">
        <v>1068</v>
      </c>
      <c r="W430" s="38" t="s">
        <v>1068</v>
      </c>
      <c r="X430" s="38" t="s">
        <v>1068</v>
      </c>
      <c r="Y430" s="38" t="s">
        <v>1069</v>
      </c>
      <c r="Z430" s="38" t="str">
        <f t="shared" si="89"/>
        <v>DKANGIODOKKEDAL2</v>
      </c>
      <c r="AA430" s="38" t="str">
        <f t="shared" si="90"/>
        <v>DKANGIODOKKEDAL2</v>
      </c>
      <c r="AB430" s="38" t="s">
        <v>1070</v>
      </c>
      <c r="AC430" s="40" t="str">
        <f t="shared" si="91"/>
        <v>2011-06-01</v>
      </c>
      <c r="AD430" s="40" t="str">
        <f t="shared" si="92"/>
        <v>2011-09-30</v>
      </c>
      <c r="AE430" s="41" t="str">
        <f t="shared" si="93"/>
        <v>DKCOAST222</v>
      </c>
      <c r="AF430" s="38" t="s">
        <v>1066</v>
      </c>
      <c r="AG430" s="38" t="s">
        <v>1068</v>
      </c>
      <c r="AH430" s="38" t="s">
        <v>1068</v>
      </c>
      <c r="AI430" s="38" t="str">
        <f t="shared" si="94"/>
        <v>TRUE</v>
      </c>
      <c r="AJ430" s="38" t="str">
        <f t="shared" si="95"/>
        <v>FALSE</v>
      </c>
      <c r="AK430" s="38" t="str">
        <f t="shared" si="96"/>
        <v>FALSE</v>
      </c>
      <c r="AL430" s="38" t="s">
        <v>1071</v>
      </c>
      <c r="AM430" s="38">
        <v>-9999</v>
      </c>
      <c r="AN430" s="38">
        <v>-9999</v>
      </c>
      <c r="AO430" s="38" t="s">
        <v>1072</v>
      </c>
      <c r="AP430" s="39" t="str">
        <f t="shared" si="97"/>
        <v>http://www.miljoeportal.dk/borger/Intro_overfladevand/Sider/default.aspx</v>
      </c>
    </row>
    <row r="431" spans="1:42" ht="15.75" x14ac:dyDescent="0.25">
      <c r="A431" s="13" t="s">
        <v>985</v>
      </c>
      <c r="B431" s="32">
        <v>579374.45860630507</v>
      </c>
      <c r="C431" s="32">
        <v>6315706.9884299329</v>
      </c>
      <c r="D431" s="37" t="s">
        <v>81</v>
      </c>
      <c r="E431" s="18">
        <v>39234</v>
      </c>
      <c r="F431" s="18">
        <v>41547</v>
      </c>
      <c r="G431" s="22" t="s">
        <v>96</v>
      </c>
      <c r="H431" s="22" t="s">
        <v>97</v>
      </c>
      <c r="I431" s="22" t="s">
        <v>97</v>
      </c>
      <c r="J431" s="22" t="s">
        <v>94</v>
      </c>
      <c r="K431" s="22" t="s">
        <v>94</v>
      </c>
      <c r="L431" s="20" t="s">
        <v>101</v>
      </c>
      <c r="M431" s="37" t="str">
        <f t="shared" si="84"/>
        <v>POINT (579374.459 6315706.988)</v>
      </c>
      <c r="N431" s="38" t="str">
        <f t="shared" si="85"/>
        <v>DKANGIOEGENSE</v>
      </c>
      <c r="O431" s="38" t="s">
        <v>10</v>
      </c>
      <c r="P431" s="38" t="s">
        <v>1067</v>
      </c>
      <c r="Q431" s="38" t="str">
        <f t="shared" si="86"/>
        <v>DKANGIOEGENSE</v>
      </c>
      <c r="R431" s="38" t="s">
        <v>10</v>
      </c>
      <c r="S431" s="38" t="str">
        <f t="shared" si="87"/>
        <v>2015-12-22</v>
      </c>
      <c r="T431" s="38" t="str">
        <f t="shared" si="88"/>
        <v>2021-12-22</v>
      </c>
      <c r="U431" s="38" t="s">
        <v>1068</v>
      </c>
      <c r="V431" s="38" t="s">
        <v>1068</v>
      </c>
      <c r="W431" s="38" t="s">
        <v>1068</v>
      </c>
      <c r="X431" s="38" t="s">
        <v>1068</v>
      </c>
      <c r="Y431" s="38" t="s">
        <v>1069</v>
      </c>
      <c r="Z431" s="38" t="str">
        <f t="shared" si="89"/>
        <v>DKANGIOEGENSE</v>
      </c>
      <c r="AA431" s="38" t="str">
        <f t="shared" si="90"/>
        <v>DKANGIOEGENSE</v>
      </c>
      <c r="AB431" s="38" t="s">
        <v>1070</v>
      </c>
      <c r="AC431" s="40" t="str">
        <f t="shared" si="91"/>
        <v>2007-06-01</v>
      </c>
      <c r="AD431" s="40" t="str">
        <f t="shared" si="92"/>
        <v>2013-09-30</v>
      </c>
      <c r="AE431" s="41" t="str">
        <f t="shared" si="93"/>
        <v>DKCOAST222</v>
      </c>
      <c r="AF431" s="38" t="s">
        <v>1066</v>
      </c>
      <c r="AG431" s="38" t="s">
        <v>1068</v>
      </c>
      <c r="AH431" s="38" t="s">
        <v>1068</v>
      </c>
      <c r="AI431" s="38" t="str">
        <f t="shared" si="94"/>
        <v>TRUE</v>
      </c>
      <c r="AJ431" s="38" t="str">
        <f t="shared" si="95"/>
        <v>FALSE</v>
      </c>
      <c r="AK431" s="38" t="str">
        <f t="shared" si="96"/>
        <v>FALSE</v>
      </c>
      <c r="AL431" s="38" t="s">
        <v>1071</v>
      </c>
      <c r="AM431" s="38">
        <v>-9999</v>
      </c>
      <c r="AN431" s="38">
        <v>-9999</v>
      </c>
      <c r="AO431" s="38" t="s">
        <v>1072</v>
      </c>
      <c r="AP431" s="39" t="str">
        <f t="shared" si="97"/>
        <v>http://www.miljoeportal.dk/borger/Intro_overfladevand/Sider/default.aspx</v>
      </c>
    </row>
    <row r="432" spans="1:42" ht="15.75" x14ac:dyDescent="0.25">
      <c r="A432" s="13" t="s">
        <v>987</v>
      </c>
      <c r="B432" s="32">
        <v>580374.56815361802</v>
      </c>
      <c r="C432" s="32">
        <v>6316494.5108104944</v>
      </c>
      <c r="D432" s="37" t="s">
        <v>81</v>
      </c>
      <c r="E432" s="18">
        <v>39234</v>
      </c>
      <c r="F432" s="18">
        <v>41547</v>
      </c>
      <c r="G432" s="22" t="s">
        <v>96</v>
      </c>
      <c r="H432" s="22" t="s">
        <v>97</v>
      </c>
      <c r="I432" s="22" t="s">
        <v>97</v>
      </c>
      <c r="J432" s="22" t="s">
        <v>94</v>
      </c>
      <c r="K432" s="22" t="s">
        <v>94</v>
      </c>
      <c r="L432" s="20" t="s">
        <v>101</v>
      </c>
      <c r="M432" s="37" t="str">
        <f t="shared" si="84"/>
        <v>POINT (580374.568 6316494.511)</v>
      </c>
      <c r="N432" s="38" t="str">
        <f t="shared" si="85"/>
        <v>DKANGIOHALS</v>
      </c>
      <c r="O432" s="38" t="s">
        <v>10</v>
      </c>
      <c r="P432" s="38" t="s">
        <v>1067</v>
      </c>
      <c r="Q432" s="38" t="str">
        <f t="shared" si="86"/>
        <v>DKANGIOHALS</v>
      </c>
      <c r="R432" s="38" t="s">
        <v>10</v>
      </c>
      <c r="S432" s="38" t="str">
        <f t="shared" si="87"/>
        <v>2015-12-22</v>
      </c>
      <c r="T432" s="38" t="str">
        <f t="shared" si="88"/>
        <v>2021-12-22</v>
      </c>
      <c r="U432" s="38" t="s">
        <v>1068</v>
      </c>
      <c r="V432" s="38" t="s">
        <v>1068</v>
      </c>
      <c r="W432" s="38" t="s">
        <v>1068</v>
      </c>
      <c r="X432" s="38" t="s">
        <v>1068</v>
      </c>
      <c r="Y432" s="38" t="s">
        <v>1069</v>
      </c>
      <c r="Z432" s="38" t="str">
        <f t="shared" si="89"/>
        <v>DKANGIOHALS</v>
      </c>
      <c r="AA432" s="38" t="str">
        <f t="shared" si="90"/>
        <v>DKANGIOHALS</v>
      </c>
      <c r="AB432" s="38" t="s">
        <v>1070</v>
      </c>
      <c r="AC432" s="40" t="str">
        <f t="shared" si="91"/>
        <v>2007-06-01</v>
      </c>
      <c r="AD432" s="40" t="str">
        <f t="shared" si="92"/>
        <v>2013-09-30</v>
      </c>
      <c r="AE432" s="41" t="str">
        <f t="shared" si="93"/>
        <v>DKCOAST222</v>
      </c>
      <c r="AF432" s="38" t="s">
        <v>1066</v>
      </c>
      <c r="AG432" s="38" t="s">
        <v>1068</v>
      </c>
      <c r="AH432" s="38" t="s">
        <v>1068</v>
      </c>
      <c r="AI432" s="38" t="str">
        <f t="shared" si="94"/>
        <v>TRUE</v>
      </c>
      <c r="AJ432" s="38" t="str">
        <f t="shared" si="95"/>
        <v>FALSE</v>
      </c>
      <c r="AK432" s="38" t="str">
        <f t="shared" si="96"/>
        <v>FALSE</v>
      </c>
      <c r="AL432" s="38" t="s">
        <v>1071</v>
      </c>
      <c r="AM432" s="38">
        <v>-9999</v>
      </c>
      <c r="AN432" s="38">
        <v>-9999</v>
      </c>
      <c r="AO432" s="38" t="s">
        <v>1072</v>
      </c>
      <c r="AP432" s="39" t="str">
        <f t="shared" si="97"/>
        <v>http://www.miljoeportal.dk/borger/Intro_overfladevand/Sider/default.aspx</v>
      </c>
    </row>
    <row r="433" spans="1:42" ht="15.75" x14ac:dyDescent="0.25">
      <c r="A433" s="13" t="s">
        <v>989</v>
      </c>
      <c r="B433" s="32">
        <v>583183.04563925276</v>
      </c>
      <c r="C433" s="32">
        <v>6284338.0276073758</v>
      </c>
      <c r="D433" s="37" t="s">
        <v>81</v>
      </c>
      <c r="E433" s="18">
        <v>39600</v>
      </c>
      <c r="F433" s="18">
        <v>41547</v>
      </c>
      <c r="G433" s="22" t="s">
        <v>96</v>
      </c>
      <c r="H433" s="22" t="s">
        <v>97</v>
      </c>
      <c r="I433" s="22" t="s">
        <v>97</v>
      </c>
      <c r="J433" s="22" t="s">
        <v>94</v>
      </c>
      <c r="K433" s="22" t="s">
        <v>94</v>
      </c>
      <c r="L433" s="20" t="s">
        <v>101</v>
      </c>
      <c r="M433" s="37" t="str">
        <f t="shared" si="84"/>
        <v>POINT (583183.046 6284338.028)</v>
      </c>
      <c r="N433" s="38" t="str">
        <f t="shared" si="85"/>
        <v>DKANGIONLBHEV0008</v>
      </c>
      <c r="O433" s="38" t="s">
        <v>10</v>
      </c>
      <c r="P433" s="38" t="s">
        <v>1067</v>
      </c>
      <c r="Q433" s="38" t="str">
        <f t="shared" si="86"/>
        <v>DKANGIONLBHEV0008</v>
      </c>
      <c r="R433" s="38" t="s">
        <v>10</v>
      </c>
      <c r="S433" s="38" t="str">
        <f t="shared" si="87"/>
        <v>2015-12-22</v>
      </c>
      <c r="T433" s="38" t="str">
        <f t="shared" si="88"/>
        <v>2021-12-22</v>
      </c>
      <c r="U433" s="38" t="s">
        <v>1068</v>
      </c>
      <c r="V433" s="38" t="s">
        <v>1068</v>
      </c>
      <c r="W433" s="38" t="s">
        <v>1068</v>
      </c>
      <c r="X433" s="38" t="s">
        <v>1068</v>
      </c>
      <c r="Y433" s="38" t="s">
        <v>1069</v>
      </c>
      <c r="Z433" s="38" t="str">
        <f t="shared" si="89"/>
        <v>DKANGIONLBHEV0008</v>
      </c>
      <c r="AA433" s="38" t="str">
        <f t="shared" si="90"/>
        <v>DKANGIONLBHEV0008</v>
      </c>
      <c r="AB433" s="38" t="s">
        <v>1070</v>
      </c>
      <c r="AC433" s="40" t="str">
        <f t="shared" si="91"/>
        <v>2008-06-01</v>
      </c>
      <c r="AD433" s="40" t="str">
        <f t="shared" si="92"/>
        <v>2013-09-30</v>
      </c>
      <c r="AE433" s="41" t="str">
        <f t="shared" si="93"/>
        <v>DKCOAST222</v>
      </c>
      <c r="AF433" s="38" t="s">
        <v>1066</v>
      </c>
      <c r="AG433" s="38" t="s">
        <v>1068</v>
      </c>
      <c r="AH433" s="38" t="s">
        <v>1068</v>
      </c>
      <c r="AI433" s="38" t="str">
        <f t="shared" si="94"/>
        <v>TRUE</v>
      </c>
      <c r="AJ433" s="38" t="str">
        <f t="shared" si="95"/>
        <v>FALSE</v>
      </c>
      <c r="AK433" s="38" t="str">
        <f t="shared" si="96"/>
        <v>FALSE</v>
      </c>
      <c r="AL433" s="38" t="s">
        <v>1071</v>
      </c>
      <c r="AM433" s="38">
        <v>-9999</v>
      </c>
      <c r="AN433" s="38">
        <v>-9999</v>
      </c>
      <c r="AO433" s="38" t="s">
        <v>1072</v>
      </c>
      <c r="AP433" s="39" t="str">
        <f t="shared" si="97"/>
        <v>http://www.miljoeportal.dk/borger/Intro_overfladevand/Sider/default.aspx</v>
      </c>
    </row>
    <row r="434" spans="1:42" ht="15.75" x14ac:dyDescent="0.25">
      <c r="A434" s="13" t="s">
        <v>991</v>
      </c>
      <c r="B434" s="32">
        <v>559247.05999999458</v>
      </c>
      <c r="C434" s="32">
        <v>6152168.7428391399</v>
      </c>
      <c r="D434" s="37" t="s">
        <v>129</v>
      </c>
      <c r="E434" s="18">
        <v>40695</v>
      </c>
      <c r="F434" s="18">
        <v>41547</v>
      </c>
      <c r="G434" s="22" t="s">
        <v>96</v>
      </c>
      <c r="H434" s="22" t="s">
        <v>97</v>
      </c>
      <c r="I434" s="22" t="s">
        <v>97</v>
      </c>
      <c r="J434" s="22" t="s">
        <v>94</v>
      </c>
      <c r="K434" s="22" t="s">
        <v>94</v>
      </c>
      <c r="L434" s="20" t="s">
        <v>101</v>
      </c>
      <c r="M434" s="37" t="str">
        <f t="shared" si="84"/>
        <v>POINT (559247.06 6152168.743)</v>
      </c>
      <c r="N434" s="38" t="str">
        <f t="shared" si="85"/>
        <v>DKANGIONLBBAARINGVIG</v>
      </c>
      <c r="O434" s="38" t="s">
        <v>10</v>
      </c>
      <c r="P434" s="38" t="s">
        <v>1067</v>
      </c>
      <c r="Q434" s="38" t="str">
        <f t="shared" si="86"/>
        <v>DKANGIONLBBAARINGVIG</v>
      </c>
      <c r="R434" s="38" t="s">
        <v>10</v>
      </c>
      <c r="S434" s="38" t="str">
        <f t="shared" si="87"/>
        <v>2015-12-22</v>
      </c>
      <c r="T434" s="38" t="str">
        <f t="shared" si="88"/>
        <v>2021-12-22</v>
      </c>
      <c r="U434" s="38" t="s">
        <v>1068</v>
      </c>
      <c r="V434" s="38" t="s">
        <v>1068</v>
      </c>
      <c r="W434" s="38" t="s">
        <v>1068</v>
      </c>
      <c r="X434" s="38" t="s">
        <v>1068</v>
      </c>
      <c r="Y434" s="38" t="s">
        <v>1069</v>
      </c>
      <c r="Z434" s="38" t="str">
        <f t="shared" si="89"/>
        <v>DKANGIONLBBAARINGVIG</v>
      </c>
      <c r="AA434" s="38" t="str">
        <f t="shared" si="90"/>
        <v>DKANGIONLBBAARINGVIG</v>
      </c>
      <c r="AB434" s="38" t="s">
        <v>1070</v>
      </c>
      <c r="AC434" s="40" t="str">
        <f t="shared" si="91"/>
        <v>2011-06-01</v>
      </c>
      <c r="AD434" s="40" t="str">
        <f t="shared" si="92"/>
        <v>2013-09-30</v>
      </c>
      <c r="AE434" s="41" t="str">
        <f t="shared" si="93"/>
        <v>DKCOAST224</v>
      </c>
      <c r="AF434" s="38" t="s">
        <v>1066</v>
      </c>
      <c r="AG434" s="38" t="s">
        <v>1068</v>
      </c>
      <c r="AH434" s="38" t="s">
        <v>1068</v>
      </c>
      <c r="AI434" s="38" t="str">
        <f t="shared" si="94"/>
        <v>TRUE</v>
      </c>
      <c r="AJ434" s="38" t="str">
        <f t="shared" si="95"/>
        <v>FALSE</v>
      </c>
      <c r="AK434" s="38" t="str">
        <f t="shared" si="96"/>
        <v>FALSE</v>
      </c>
      <c r="AL434" s="38" t="s">
        <v>1071</v>
      </c>
      <c r="AM434" s="38">
        <v>-9999</v>
      </c>
      <c r="AN434" s="38">
        <v>-9999</v>
      </c>
      <c r="AO434" s="38" t="s">
        <v>1072</v>
      </c>
      <c r="AP434" s="39" t="str">
        <f t="shared" si="97"/>
        <v>http://www.miljoeportal.dk/borger/Intro_overfladevand/Sider/default.aspx</v>
      </c>
    </row>
    <row r="435" spans="1:42" ht="15.75" x14ac:dyDescent="0.25">
      <c r="A435" s="13" t="s">
        <v>993</v>
      </c>
      <c r="B435" s="32">
        <v>553705.84457808675</v>
      </c>
      <c r="C435" s="32">
        <v>6154412.4763616836</v>
      </c>
      <c r="D435" s="37" t="s">
        <v>129</v>
      </c>
      <c r="E435" s="18">
        <v>40695</v>
      </c>
      <c r="F435" s="18">
        <v>41547</v>
      </c>
      <c r="G435" s="22" t="s">
        <v>96</v>
      </c>
      <c r="H435" s="22" t="s">
        <v>97</v>
      </c>
      <c r="I435" s="22" t="s">
        <v>97</v>
      </c>
      <c r="J435" s="22" t="s">
        <v>94</v>
      </c>
      <c r="K435" s="22" t="s">
        <v>94</v>
      </c>
      <c r="L435" s="20" t="s">
        <v>101</v>
      </c>
      <c r="M435" s="37" t="str">
        <f t="shared" si="84"/>
        <v>POINT (553705.845 6154412.476)</v>
      </c>
      <c r="N435" s="38" t="str">
        <f t="shared" si="85"/>
        <v>DKANGIONLBFLASKEBUGT</v>
      </c>
      <c r="O435" s="38" t="s">
        <v>10</v>
      </c>
      <c r="P435" s="38" t="s">
        <v>1067</v>
      </c>
      <c r="Q435" s="38" t="str">
        <f t="shared" si="86"/>
        <v>DKANGIONLBFLASKEBUGT</v>
      </c>
      <c r="R435" s="38" t="s">
        <v>10</v>
      </c>
      <c r="S435" s="38" t="str">
        <f t="shared" si="87"/>
        <v>2015-12-22</v>
      </c>
      <c r="T435" s="38" t="str">
        <f t="shared" si="88"/>
        <v>2021-12-22</v>
      </c>
      <c r="U435" s="38" t="s">
        <v>1068</v>
      </c>
      <c r="V435" s="38" t="s">
        <v>1068</v>
      </c>
      <c r="W435" s="38" t="s">
        <v>1068</v>
      </c>
      <c r="X435" s="38" t="s">
        <v>1068</v>
      </c>
      <c r="Y435" s="38" t="s">
        <v>1069</v>
      </c>
      <c r="Z435" s="38" t="str">
        <f t="shared" si="89"/>
        <v>DKANGIONLBFLASKEBUGT</v>
      </c>
      <c r="AA435" s="38" t="str">
        <f t="shared" si="90"/>
        <v>DKANGIONLBFLASKEBUGT</v>
      </c>
      <c r="AB435" s="38" t="s">
        <v>1070</v>
      </c>
      <c r="AC435" s="40" t="str">
        <f t="shared" si="91"/>
        <v>2011-06-01</v>
      </c>
      <c r="AD435" s="40" t="str">
        <f t="shared" si="92"/>
        <v>2013-09-30</v>
      </c>
      <c r="AE435" s="41" t="str">
        <f t="shared" si="93"/>
        <v>DKCOAST224</v>
      </c>
      <c r="AF435" s="38" t="s">
        <v>1066</v>
      </c>
      <c r="AG435" s="38" t="s">
        <v>1068</v>
      </c>
      <c r="AH435" s="38" t="s">
        <v>1068</v>
      </c>
      <c r="AI435" s="38" t="str">
        <f t="shared" si="94"/>
        <v>TRUE</v>
      </c>
      <c r="AJ435" s="38" t="str">
        <f t="shared" si="95"/>
        <v>FALSE</v>
      </c>
      <c r="AK435" s="38" t="str">
        <f t="shared" si="96"/>
        <v>FALSE</v>
      </c>
      <c r="AL435" s="38" t="s">
        <v>1071</v>
      </c>
      <c r="AM435" s="38">
        <v>-9999</v>
      </c>
      <c r="AN435" s="38">
        <v>-9999</v>
      </c>
      <c r="AO435" s="38" t="s">
        <v>1072</v>
      </c>
      <c r="AP435" s="39" t="str">
        <f t="shared" si="97"/>
        <v>http://www.miljoeportal.dk/borger/Intro_overfladevand/Sider/default.aspx</v>
      </c>
    </row>
    <row r="436" spans="1:42" ht="15.75" x14ac:dyDescent="0.25">
      <c r="A436" s="13" t="s">
        <v>995</v>
      </c>
      <c r="B436" s="32">
        <v>567185.39640522422</v>
      </c>
      <c r="C436" s="32">
        <v>6158872.5627430473</v>
      </c>
      <c r="D436" s="37" t="s">
        <v>129</v>
      </c>
      <c r="E436" s="18">
        <v>40695</v>
      </c>
      <c r="F436" s="18">
        <v>41547</v>
      </c>
      <c r="G436" s="22" t="s">
        <v>96</v>
      </c>
      <c r="H436" s="22" t="s">
        <v>97</v>
      </c>
      <c r="I436" s="22" t="s">
        <v>97</v>
      </c>
      <c r="J436" s="22" t="s">
        <v>94</v>
      </c>
      <c r="K436" s="22" t="s">
        <v>94</v>
      </c>
      <c r="L436" s="20" t="s">
        <v>101</v>
      </c>
      <c r="M436" s="37" t="str">
        <f t="shared" si="84"/>
        <v>POINT (567185.396 6158872.563)</v>
      </c>
      <c r="N436" s="38" t="str">
        <f t="shared" si="85"/>
        <v>DKANGIONLBHOLMENBOGENSE</v>
      </c>
      <c r="O436" s="38" t="s">
        <v>10</v>
      </c>
      <c r="P436" s="38" t="s">
        <v>1067</v>
      </c>
      <c r="Q436" s="38" t="str">
        <f t="shared" si="86"/>
        <v>DKANGIONLBHOLMENBOGENSE</v>
      </c>
      <c r="R436" s="38" t="s">
        <v>10</v>
      </c>
      <c r="S436" s="38" t="str">
        <f t="shared" si="87"/>
        <v>2015-12-22</v>
      </c>
      <c r="T436" s="38" t="str">
        <f t="shared" si="88"/>
        <v>2021-12-22</v>
      </c>
      <c r="U436" s="38" t="s">
        <v>1068</v>
      </c>
      <c r="V436" s="38" t="s">
        <v>1068</v>
      </c>
      <c r="W436" s="38" t="s">
        <v>1068</v>
      </c>
      <c r="X436" s="38" t="s">
        <v>1068</v>
      </c>
      <c r="Y436" s="38" t="s">
        <v>1069</v>
      </c>
      <c r="Z436" s="38" t="str">
        <f t="shared" si="89"/>
        <v>DKANGIONLBHOLMENBOGENSE</v>
      </c>
      <c r="AA436" s="38" t="str">
        <f t="shared" si="90"/>
        <v>DKANGIONLBHOLMENBOGENSE</v>
      </c>
      <c r="AB436" s="38" t="s">
        <v>1070</v>
      </c>
      <c r="AC436" s="40" t="str">
        <f t="shared" si="91"/>
        <v>2011-06-01</v>
      </c>
      <c r="AD436" s="40" t="str">
        <f t="shared" si="92"/>
        <v>2013-09-30</v>
      </c>
      <c r="AE436" s="41" t="str">
        <f t="shared" si="93"/>
        <v>DKCOAST224</v>
      </c>
      <c r="AF436" s="38" t="s">
        <v>1066</v>
      </c>
      <c r="AG436" s="38" t="s">
        <v>1068</v>
      </c>
      <c r="AH436" s="38" t="s">
        <v>1068</v>
      </c>
      <c r="AI436" s="38" t="str">
        <f t="shared" si="94"/>
        <v>TRUE</v>
      </c>
      <c r="AJ436" s="38" t="str">
        <f t="shared" si="95"/>
        <v>FALSE</v>
      </c>
      <c r="AK436" s="38" t="str">
        <f t="shared" si="96"/>
        <v>FALSE</v>
      </c>
      <c r="AL436" s="38" t="s">
        <v>1071</v>
      </c>
      <c r="AM436" s="38">
        <v>-9999</v>
      </c>
      <c r="AN436" s="38">
        <v>-9999</v>
      </c>
      <c r="AO436" s="38" t="s">
        <v>1072</v>
      </c>
      <c r="AP436" s="39" t="str">
        <f t="shared" si="97"/>
        <v>http://www.miljoeportal.dk/borger/Intro_overfladevand/Sider/default.aspx</v>
      </c>
    </row>
    <row r="437" spans="1:42" ht="15.75" x14ac:dyDescent="0.25">
      <c r="A437" s="13" t="s">
        <v>997</v>
      </c>
      <c r="B437" s="32">
        <v>552473.28333628527</v>
      </c>
      <c r="C437" s="32">
        <v>6156868.4271429265</v>
      </c>
      <c r="D437" s="37" t="s">
        <v>129</v>
      </c>
      <c r="E437" s="18">
        <v>40695</v>
      </c>
      <c r="F437" s="18">
        <v>41547</v>
      </c>
      <c r="G437" s="22" t="s">
        <v>96</v>
      </c>
      <c r="H437" s="22" t="s">
        <v>97</v>
      </c>
      <c r="I437" s="22" t="s">
        <v>97</v>
      </c>
      <c r="J437" s="22" t="s">
        <v>94</v>
      </c>
      <c r="K437" s="22" t="s">
        <v>94</v>
      </c>
      <c r="L437" s="20" t="s">
        <v>101</v>
      </c>
      <c r="M437" s="37" t="str">
        <f t="shared" si="84"/>
        <v>POINT (552473.283 6156868.427)</v>
      </c>
      <c r="N437" s="38" t="str">
        <f t="shared" si="85"/>
        <v>DKANGIONLBROEJLE</v>
      </c>
      <c r="O437" s="38" t="s">
        <v>10</v>
      </c>
      <c r="P437" s="38" t="s">
        <v>1067</v>
      </c>
      <c r="Q437" s="38" t="str">
        <f t="shared" si="86"/>
        <v>DKANGIONLBROEJLE</v>
      </c>
      <c r="R437" s="38" t="s">
        <v>10</v>
      </c>
      <c r="S437" s="38" t="str">
        <f t="shared" si="87"/>
        <v>2015-12-22</v>
      </c>
      <c r="T437" s="38" t="str">
        <f t="shared" si="88"/>
        <v>2021-12-22</v>
      </c>
      <c r="U437" s="38" t="s">
        <v>1068</v>
      </c>
      <c r="V437" s="38" t="s">
        <v>1068</v>
      </c>
      <c r="W437" s="38" t="s">
        <v>1068</v>
      </c>
      <c r="X437" s="38" t="s">
        <v>1068</v>
      </c>
      <c r="Y437" s="38" t="s">
        <v>1069</v>
      </c>
      <c r="Z437" s="38" t="str">
        <f t="shared" si="89"/>
        <v>DKANGIONLBROEJLE</v>
      </c>
      <c r="AA437" s="38" t="str">
        <f t="shared" si="90"/>
        <v>DKANGIONLBROEJLE</v>
      </c>
      <c r="AB437" s="38" t="s">
        <v>1070</v>
      </c>
      <c r="AC437" s="40" t="str">
        <f t="shared" si="91"/>
        <v>2011-06-01</v>
      </c>
      <c r="AD437" s="40" t="str">
        <f t="shared" si="92"/>
        <v>2013-09-30</v>
      </c>
      <c r="AE437" s="41" t="str">
        <f t="shared" si="93"/>
        <v>DKCOAST224</v>
      </c>
      <c r="AF437" s="38" t="s">
        <v>1066</v>
      </c>
      <c r="AG437" s="38" t="s">
        <v>1068</v>
      </c>
      <c r="AH437" s="38" t="s">
        <v>1068</v>
      </c>
      <c r="AI437" s="38" t="str">
        <f t="shared" si="94"/>
        <v>TRUE</v>
      </c>
      <c r="AJ437" s="38" t="str">
        <f t="shared" si="95"/>
        <v>FALSE</v>
      </c>
      <c r="AK437" s="38" t="str">
        <f t="shared" si="96"/>
        <v>FALSE</v>
      </c>
      <c r="AL437" s="38" t="s">
        <v>1071</v>
      </c>
      <c r="AM437" s="38">
        <v>-9999</v>
      </c>
      <c r="AN437" s="38">
        <v>-9999</v>
      </c>
      <c r="AO437" s="38" t="s">
        <v>1072</v>
      </c>
      <c r="AP437" s="39" t="str">
        <f t="shared" si="97"/>
        <v>http://www.miljoeportal.dk/borger/Intro_overfladevand/Sider/default.aspx</v>
      </c>
    </row>
    <row r="438" spans="1:42" ht="15.75" x14ac:dyDescent="0.25">
      <c r="A438" s="13" t="s">
        <v>999</v>
      </c>
      <c r="B438" s="32">
        <v>549568.65151993732</v>
      </c>
      <c r="C438" s="32">
        <v>6155588.0426210323</v>
      </c>
      <c r="D438" s="37" t="s">
        <v>129</v>
      </c>
      <c r="E438" s="18">
        <v>40695</v>
      </c>
      <c r="F438" s="18">
        <v>41547</v>
      </c>
      <c r="G438" s="22" t="s">
        <v>96</v>
      </c>
      <c r="H438" s="22" t="s">
        <v>97</v>
      </c>
      <c r="I438" s="22" t="s">
        <v>97</v>
      </c>
      <c r="J438" s="22" t="s">
        <v>94</v>
      </c>
      <c r="K438" s="22" t="s">
        <v>94</v>
      </c>
      <c r="L438" s="20" t="s">
        <v>101</v>
      </c>
      <c r="M438" s="37" t="str">
        <f t="shared" si="84"/>
        <v>POINT (549568.652 6155588.043)</v>
      </c>
      <c r="N438" s="38" t="str">
        <f t="shared" si="85"/>
        <v>DKANGIONLBSTRIB</v>
      </c>
      <c r="O438" s="38" t="s">
        <v>10</v>
      </c>
      <c r="P438" s="38" t="s">
        <v>1067</v>
      </c>
      <c r="Q438" s="38" t="str">
        <f t="shared" si="86"/>
        <v>DKANGIONLBSTRIB</v>
      </c>
      <c r="R438" s="38" t="s">
        <v>10</v>
      </c>
      <c r="S438" s="38" t="str">
        <f t="shared" si="87"/>
        <v>2015-12-22</v>
      </c>
      <c r="T438" s="38" t="str">
        <f t="shared" si="88"/>
        <v>2021-12-22</v>
      </c>
      <c r="U438" s="38" t="s">
        <v>1068</v>
      </c>
      <c r="V438" s="38" t="s">
        <v>1068</v>
      </c>
      <c r="W438" s="38" t="s">
        <v>1068</v>
      </c>
      <c r="X438" s="38" t="s">
        <v>1068</v>
      </c>
      <c r="Y438" s="38" t="s">
        <v>1069</v>
      </c>
      <c r="Z438" s="38" t="str">
        <f t="shared" si="89"/>
        <v>DKANGIONLBSTRIB</v>
      </c>
      <c r="AA438" s="38" t="str">
        <f t="shared" si="90"/>
        <v>DKANGIONLBSTRIB</v>
      </c>
      <c r="AB438" s="38" t="s">
        <v>1070</v>
      </c>
      <c r="AC438" s="40" t="str">
        <f t="shared" si="91"/>
        <v>2011-06-01</v>
      </c>
      <c r="AD438" s="40" t="str">
        <f t="shared" si="92"/>
        <v>2013-09-30</v>
      </c>
      <c r="AE438" s="41" t="str">
        <f t="shared" si="93"/>
        <v>DKCOAST224</v>
      </c>
      <c r="AF438" s="38" t="s">
        <v>1066</v>
      </c>
      <c r="AG438" s="38" t="s">
        <v>1068</v>
      </c>
      <c r="AH438" s="38" t="s">
        <v>1068</v>
      </c>
      <c r="AI438" s="38" t="str">
        <f t="shared" si="94"/>
        <v>TRUE</v>
      </c>
      <c r="AJ438" s="38" t="str">
        <f t="shared" si="95"/>
        <v>FALSE</v>
      </c>
      <c r="AK438" s="38" t="str">
        <f t="shared" si="96"/>
        <v>FALSE</v>
      </c>
      <c r="AL438" s="38" t="s">
        <v>1071</v>
      </c>
      <c r="AM438" s="38">
        <v>-9999</v>
      </c>
      <c r="AN438" s="38">
        <v>-9999</v>
      </c>
      <c r="AO438" s="38" t="s">
        <v>1072</v>
      </c>
      <c r="AP438" s="39" t="str">
        <f t="shared" si="97"/>
        <v>http://www.miljoeportal.dk/borger/Intro_overfladevand/Sider/default.aspx</v>
      </c>
    </row>
    <row r="439" spans="1:42" ht="15.75" x14ac:dyDescent="0.25">
      <c r="A439" s="13" t="s">
        <v>1001</v>
      </c>
      <c r="B439" s="32">
        <v>596356.23153021617</v>
      </c>
      <c r="C439" s="32">
        <v>6372972.829487158</v>
      </c>
      <c r="D439" s="37" t="s">
        <v>1003</v>
      </c>
      <c r="E439" s="18">
        <v>40695</v>
      </c>
      <c r="F439" s="18">
        <v>41547</v>
      </c>
      <c r="G439" s="22" t="s">
        <v>96</v>
      </c>
      <c r="H439" s="22" t="s">
        <v>97</v>
      </c>
      <c r="I439" s="22" t="s">
        <v>97</v>
      </c>
      <c r="J439" s="22" t="s">
        <v>94</v>
      </c>
      <c r="K439" s="22" t="s">
        <v>94</v>
      </c>
      <c r="L439" s="20" t="s">
        <v>101</v>
      </c>
      <c r="M439" s="37" t="str">
        <f t="shared" si="84"/>
        <v>POINT (596356.232 6372972.829)</v>
      </c>
      <c r="N439" s="38" t="str">
        <f t="shared" si="85"/>
        <v>DKANGIOGRAESHOLM2</v>
      </c>
      <c r="O439" s="38" t="s">
        <v>10</v>
      </c>
      <c r="P439" s="38" t="s">
        <v>1067</v>
      </c>
      <c r="Q439" s="38" t="str">
        <f t="shared" si="86"/>
        <v>DKANGIOGRAESHOLM2</v>
      </c>
      <c r="R439" s="38" t="s">
        <v>10</v>
      </c>
      <c r="S439" s="38" t="str">
        <f t="shared" si="87"/>
        <v>2015-12-22</v>
      </c>
      <c r="T439" s="38" t="str">
        <f t="shared" si="88"/>
        <v>2021-12-22</v>
      </c>
      <c r="U439" s="38" t="s">
        <v>1068</v>
      </c>
      <c r="V439" s="38" t="s">
        <v>1068</v>
      </c>
      <c r="W439" s="38" t="s">
        <v>1068</v>
      </c>
      <c r="X439" s="38" t="s">
        <v>1068</v>
      </c>
      <c r="Y439" s="38" t="s">
        <v>1069</v>
      </c>
      <c r="Z439" s="38" t="str">
        <f t="shared" si="89"/>
        <v>DKANGIOGRAESHOLM2</v>
      </c>
      <c r="AA439" s="38" t="str">
        <f t="shared" si="90"/>
        <v>DKANGIOGRAESHOLM2</v>
      </c>
      <c r="AB439" s="38" t="s">
        <v>1070</v>
      </c>
      <c r="AC439" s="40" t="str">
        <f t="shared" si="91"/>
        <v>2011-06-01</v>
      </c>
      <c r="AD439" s="40" t="str">
        <f t="shared" si="92"/>
        <v>2013-09-30</v>
      </c>
      <c r="AE439" s="41" t="str">
        <f t="shared" si="93"/>
        <v>DKCOAST225</v>
      </c>
      <c r="AF439" s="38" t="s">
        <v>1066</v>
      </c>
      <c r="AG439" s="38" t="s">
        <v>1068</v>
      </c>
      <c r="AH439" s="38" t="s">
        <v>1068</v>
      </c>
      <c r="AI439" s="38" t="str">
        <f t="shared" si="94"/>
        <v>TRUE</v>
      </c>
      <c r="AJ439" s="38" t="str">
        <f t="shared" si="95"/>
        <v>FALSE</v>
      </c>
      <c r="AK439" s="38" t="str">
        <f t="shared" si="96"/>
        <v>FALSE</v>
      </c>
      <c r="AL439" s="38" t="s">
        <v>1071</v>
      </c>
      <c r="AM439" s="38">
        <v>-9999</v>
      </c>
      <c r="AN439" s="38">
        <v>-9999</v>
      </c>
      <c r="AO439" s="38" t="s">
        <v>1072</v>
      </c>
      <c r="AP439" s="39" t="str">
        <f t="shared" si="97"/>
        <v>http://www.miljoeportal.dk/borger/Intro_overfladevand/Sider/default.aspx</v>
      </c>
    </row>
    <row r="440" spans="1:42" ht="15.75" x14ac:dyDescent="0.25">
      <c r="A440" s="13" t="s">
        <v>1004</v>
      </c>
      <c r="B440" s="32">
        <v>596009.33107790304</v>
      </c>
      <c r="C440" s="32">
        <v>6373187.3671205835</v>
      </c>
      <c r="D440" s="37" t="s">
        <v>1003</v>
      </c>
      <c r="E440" s="18">
        <v>39234</v>
      </c>
      <c r="F440" s="18">
        <v>41547</v>
      </c>
      <c r="G440" s="22" t="s">
        <v>96</v>
      </c>
      <c r="H440" s="22" t="s">
        <v>97</v>
      </c>
      <c r="I440" s="22" t="s">
        <v>97</v>
      </c>
      <c r="J440" s="22" t="s">
        <v>94</v>
      </c>
      <c r="K440" s="22" t="s">
        <v>94</v>
      </c>
      <c r="L440" s="20" t="s">
        <v>101</v>
      </c>
      <c r="M440" s="37" t="str">
        <f t="shared" si="84"/>
        <v>POINT (596009.331 6373187.367)</v>
      </c>
      <c r="N440" s="38" t="str">
        <f t="shared" si="85"/>
        <v>DKANGIOGRAESHOLMEN</v>
      </c>
      <c r="O440" s="38" t="s">
        <v>10</v>
      </c>
      <c r="P440" s="38" t="s">
        <v>1067</v>
      </c>
      <c r="Q440" s="38" t="str">
        <f t="shared" si="86"/>
        <v>DKANGIOGRAESHOLMEN</v>
      </c>
      <c r="R440" s="38" t="s">
        <v>10</v>
      </c>
      <c r="S440" s="38" t="str">
        <f t="shared" si="87"/>
        <v>2015-12-22</v>
      </c>
      <c r="T440" s="38" t="str">
        <f t="shared" si="88"/>
        <v>2021-12-22</v>
      </c>
      <c r="U440" s="38" t="s">
        <v>1068</v>
      </c>
      <c r="V440" s="38" t="s">
        <v>1068</v>
      </c>
      <c r="W440" s="38" t="s">
        <v>1068</v>
      </c>
      <c r="X440" s="38" t="s">
        <v>1068</v>
      </c>
      <c r="Y440" s="38" t="s">
        <v>1069</v>
      </c>
      <c r="Z440" s="38" t="str">
        <f t="shared" si="89"/>
        <v>DKANGIOGRAESHOLMEN</v>
      </c>
      <c r="AA440" s="38" t="str">
        <f t="shared" si="90"/>
        <v>DKANGIOGRAESHOLMEN</v>
      </c>
      <c r="AB440" s="38" t="s">
        <v>1070</v>
      </c>
      <c r="AC440" s="40" t="str">
        <f t="shared" si="91"/>
        <v>2007-06-01</v>
      </c>
      <c r="AD440" s="40" t="str">
        <f t="shared" si="92"/>
        <v>2013-09-30</v>
      </c>
      <c r="AE440" s="41" t="str">
        <f t="shared" si="93"/>
        <v>DKCOAST225</v>
      </c>
      <c r="AF440" s="38" t="s">
        <v>1066</v>
      </c>
      <c r="AG440" s="38" t="s">
        <v>1068</v>
      </c>
      <c r="AH440" s="38" t="s">
        <v>1068</v>
      </c>
      <c r="AI440" s="38" t="str">
        <f t="shared" si="94"/>
        <v>TRUE</v>
      </c>
      <c r="AJ440" s="38" t="str">
        <f t="shared" si="95"/>
        <v>FALSE</v>
      </c>
      <c r="AK440" s="38" t="str">
        <f t="shared" si="96"/>
        <v>FALSE</v>
      </c>
      <c r="AL440" s="38" t="s">
        <v>1071</v>
      </c>
      <c r="AM440" s="38">
        <v>-9999</v>
      </c>
      <c r="AN440" s="38">
        <v>-9999</v>
      </c>
      <c r="AO440" s="38" t="s">
        <v>1072</v>
      </c>
      <c r="AP440" s="39" t="str">
        <f t="shared" si="97"/>
        <v>http://www.miljoeportal.dk/borger/Intro_overfladevand/Sider/default.aspx</v>
      </c>
    </row>
    <row r="441" spans="1:42" ht="15.75" x14ac:dyDescent="0.25">
      <c r="A441" s="13" t="s">
        <v>1006</v>
      </c>
      <c r="B441" s="32">
        <v>593930.7589866136</v>
      </c>
      <c r="C441" s="32">
        <v>6368661.9761588005</v>
      </c>
      <c r="D441" s="37" t="s">
        <v>1003</v>
      </c>
      <c r="E441" s="18">
        <v>39234</v>
      </c>
      <c r="F441" s="18">
        <v>41547</v>
      </c>
      <c r="G441" s="22" t="s">
        <v>96</v>
      </c>
      <c r="H441" s="22" t="s">
        <v>97</v>
      </c>
      <c r="I441" s="22" t="s">
        <v>97</v>
      </c>
      <c r="J441" s="22" t="s">
        <v>94</v>
      </c>
      <c r="K441" s="22" t="s">
        <v>94</v>
      </c>
      <c r="L441" s="20" t="s">
        <v>101</v>
      </c>
      <c r="M441" s="37" t="str">
        <f t="shared" si="84"/>
        <v>POINT (593930.759 6368661.976)</v>
      </c>
      <c r="N441" s="38" t="str">
        <f t="shared" si="85"/>
        <v>DKANGIOHJELLEN</v>
      </c>
      <c r="O441" s="38" t="s">
        <v>10</v>
      </c>
      <c r="P441" s="38" t="s">
        <v>1067</v>
      </c>
      <c r="Q441" s="38" t="str">
        <f t="shared" si="86"/>
        <v>DKANGIOHJELLEN</v>
      </c>
      <c r="R441" s="38" t="s">
        <v>10</v>
      </c>
      <c r="S441" s="38" t="str">
        <f t="shared" si="87"/>
        <v>2015-12-22</v>
      </c>
      <c r="T441" s="38" t="str">
        <f t="shared" si="88"/>
        <v>2021-12-22</v>
      </c>
      <c r="U441" s="38" t="s">
        <v>1068</v>
      </c>
      <c r="V441" s="38" t="s">
        <v>1068</v>
      </c>
      <c r="W441" s="38" t="s">
        <v>1068</v>
      </c>
      <c r="X441" s="38" t="s">
        <v>1068</v>
      </c>
      <c r="Y441" s="38" t="s">
        <v>1069</v>
      </c>
      <c r="Z441" s="38" t="str">
        <f t="shared" si="89"/>
        <v>DKANGIOHJELLEN</v>
      </c>
      <c r="AA441" s="38" t="str">
        <f t="shared" si="90"/>
        <v>DKANGIOHJELLEN</v>
      </c>
      <c r="AB441" s="38" t="s">
        <v>1070</v>
      </c>
      <c r="AC441" s="40" t="str">
        <f t="shared" si="91"/>
        <v>2007-06-01</v>
      </c>
      <c r="AD441" s="40" t="str">
        <f t="shared" si="92"/>
        <v>2013-09-30</v>
      </c>
      <c r="AE441" s="41" t="str">
        <f t="shared" si="93"/>
        <v>DKCOAST225</v>
      </c>
      <c r="AF441" s="38" t="s">
        <v>1066</v>
      </c>
      <c r="AG441" s="38" t="s">
        <v>1068</v>
      </c>
      <c r="AH441" s="38" t="s">
        <v>1068</v>
      </c>
      <c r="AI441" s="38" t="str">
        <f t="shared" si="94"/>
        <v>TRUE</v>
      </c>
      <c r="AJ441" s="38" t="str">
        <f t="shared" si="95"/>
        <v>FALSE</v>
      </c>
      <c r="AK441" s="38" t="str">
        <f t="shared" si="96"/>
        <v>FALSE</v>
      </c>
      <c r="AL441" s="38" t="s">
        <v>1071</v>
      </c>
      <c r="AM441" s="38">
        <v>-9999</v>
      </c>
      <c r="AN441" s="38">
        <v>-9999</v>
      </c>
      <c r="AO441" s="38" t="s">
        <v>1072</v>
      </c>
      <c r="AP441" s="39" t="str">
        <f t="shared" si="97"/>
        <v>http://www.miljoeportal.dk/borger/Intro_overfladevand/Sider/default.aspx</v>
      </c>
    </row>
    <row r="442" spans="1:42" ht="15.75" x14ac:dyDescent="0.25">
      <c r="A442" s="13" t="s">
        <v>1008</v>
      </c>
      <c r="B442" s="32">
        <v>596177.24181136955</v>
      </c>
      <c r="C442" s="32">
        <v>6371409.4494478879</v>
      </c>
      <c r="D442" s="37" t="s">
        <v>1003</v>
      </c>
      <c r="E442" s="18">
        <v>39234</v>
      </c>
      <c r="F442" s="18">
        <v>41547</v>
      </c>
      <c r="G442" s="22" t="s">
        <v>96</v>
      </c>
      <c r="H442" s="22" t="s">
        <v>97</v>
      </c>
      <c r="I442" s="22" t="s">
        <v>97</v>
      </c>
      <c r="J442" s="22" t="s">
        <v>94</v>
      </c>
      <c r="K442" s="22" t="s">
        <v>94</v>
      </c>
      <c r="L442" s="20" t="s">
        <v>101</v>
      </c>
      <c r="M442" s="37" t="str">
        <f t="shared" si="84"/>
        <v>POINT (596177.242 6371409.449)</v>
      </c>
      <c r="N442" s="38" t="str">
        <f t="shared" si="85"/>
        <v>DKANGIOKOELBEN</v>
      </c>
      <c r="O442" s="38" t="s">
        <v>10</v>
      </c>
      <c r="P442" s="38" t="s">
        <v>1067</v>
      </c>
      <c r="Q442" s="38" t="str">
        <f t="shared" si="86"/>
        <v>DKANGIOKOELBEN</v>
      </c>
      <c r="R442" s="38" t="s">
        <v>10</v>
      </c>
      <c r="S442" s="38" t="str">
        <f t="shared" si="87"/>
        <v>2015-12-22</v>
      </c>
      <c r="T442" s="38" t="str">
        <f t="shared" si="88"/>
        <v>2021-12-22</v>
      </c>
      <c r="U442" s="38" t="s">
        <v>1068</v>
      </c>
      <c r="V442" s="38" t="s">
        <v>1068</v>
      </c>
      <c r="W442" s="38" t="s">
        <v>1068</v>
      </c>
      <c r="X442" s="38" t="s">
        <v>1068</v>
      </c>
      <c r="Y442" s="38" t="s">
        <v>1069</v>
      </c>
      <c r="Z442" s="38" t="str">
        <f t="shared" si="89"/>
        <v>DKANGIOKOELBEN</v>
      </c>
      <c r="AA442" s="38" t="str">
        <f t="shared" si="90"/>
        <v>DKANGIOKOELBEN</v>
      </c>
      <c r="AB442" s="38" t="s">
        <v>1070</v>
      </c>
      <c r="AC442" s="40" t="str">
        <f t="shared" si="91"/>
        <v>2007-06-01</v>
      </c>
      <c r="AD442" s="40" t="str">
        <f t="shared" si="92"/>
        <v>2013-09-30</v>
      </c>
      <c r="AE442" s="41" t="str">
        <f t="shared" si="93"/>
        <v>DKCOAST225</v>
      </c>
      <c r="AF442" s="38" t="s">
        <v>1066</v>
      </c>
      <c r="AG442" s="38" t="s">
        <v>1068</v>
      </c>
      <c r="AH442" s="38" t="s">
        <v>1068</v>
      </c>
      <c r="AI442" s="38" t="str">
        <f t="shared" si="94"/>
        <v>TRUE</v>
      </c>
      <c r="AJ442" s="38" t="str">
        <f t="shared" si="95"/>
        <v>FALSE</v>
      </c>
      <c r="AK442" s="38" t="str">
        <f t="shared" si="96"/>
        <v>FALSE</v>
      </c>
      <c r="AL442" s="38" t="s">
        <v>1071</v>
      </c>
      <c r="AM442" s="38">
        <v>-9999</v>
      </c>
      <c r="AN442" s="38">
        <v>-9999</v>
      </c>
      <c r="AO442" s="38" t="s">
        <v>1072</v>
      </c>
      <c r="AP442" s="39" t="str">
        <f t="shared" si="97"/>
        <v>http://www.miljoeportal.dk/borger/Intro_overfladevand/Sider/default.aspx</v>
      </c>
    </row>
    <row r="443" spans="1:42" ht="15.75" x14ac:dyDescent="0.25">
      <c r="A443" s="13" t="s">
        <v>1010</v>
      </c>
      <c r="B443" s="32">
        <v>596183.23798659933</v>
      </c>
      <c r="C443" s="32">
        <v>6371409.591063682</v>
      </c>
      <c r="D443" s="37" t="s">
        <v>1003</v>
      </c>
      <c r="E443" s="18">
        <v>40695</v>
      </c>
      <c r="F443" s="18">
        <v>41547</v>
      </c>
      <c r="G443" s="22" t="s">
        <v>96</v>
      </c>
      <c r="H443" s="22" t="s">
        <v>97</v>
      </c>
      <c r="I443" s="22" t="s">
        <v>97</v>
      </c>
      <c r="J443" s="22" t="s">
        <v>94</v>
      </c>
      <c r="K443" s="22" t="s">
        <v>94</v>
      </c>
      <c r="L443" s="20" t="s">
        <v>101</v>
      </c>
      <c r="M443" s="37" t="str">
        <f t="shared" si="84"/>
        <v>POINT (596183.238 6371409.591)</v>
      </c>
      <c r="N443" s="38" t="str">
        <f t="shared" si="85"/>
        <v>DKANGIOKOELBEN2</v>
      </c>
      <c r="O443" s="38" t="s">
        <v>10</v>
      </c>
      <c r="P443" s="38" t="s">
        <v>1067</v>
      </c>
      <c r="Q443" s="38" t="str">
        <f t="shared" si="86"/>
        <v>DKANGIOKOELBEN2</v>
      </c>
      <c r="R443" s="38" t="s">
        <v>10</v>
      </c>
      <c r="S443" s="38" t="str">
        <f t="shared" si="87"/>
        <v>2015-12-22</v>
      </c>
      <c r="T443" s="38" t="str">
        <f t="shared" si="88"/>
        <v>2021-12-22</v>
      </c>
      <c r="U443" s="38" t="s">
        <v>1068</v>
      </c>
      <c r="V443" s="38" t="s">
        <v>1068</v>
      </c>
      <c r="W443" s="38" t="s">
        <v>1068</v>
      </c>
      <c r="X443" s="38" t="s">
        <v>1068</v>
      </c>
      <c r="Y443" s="38" t="s">
        <v>1069</v>
      </c>
      <c r="Z443" s="38" t="str">
        <f t="shared" si="89"/>
        <v>DKANGIOKOELBEN2</v>
      </c>
      <c r="AA443" s="38" t="str">
        <f t="shared" si="90"/>
        <v>DKANGIOKOELBEN2</v>
      </c>
      <c r="AB443" s="38" t="s">
        <v>1070</v>
      </c>
      <c r="AC443" s="40" t="str">
        <f t="shared" si="91"/>
        <v>2011-06-01</v>
      </c>
      <c r="AD443" s="40" t="str">
        <f t="shared" si="92"/>
        <v>2013-09-30</v>
      </c>
      <c r="AE443" s="41" t="str">
        <f t="shared" si="93"/>
        <v>DKCOAST225</v>
      </c>
      <c r="AF443" s="38" t="s">
        <v>1066</v>
      </c>
      <c r="AG443" s="38" t="s">
        <v>1068</v>
      </c>
      <c r="AH443" s="38" t="s">
        <v>1068</v>
      </c>
      <c r="AI443" s="38" t="str">
        <f t="shared" si="94"/>
        <v>TRUE</v>
      </c>
      <c r="AJ443" s="38" t="str">
        <f t="shared" si="95"/>
        <v>FALSE</v>
      </c>
      <c r="AK443" s="38" t="str">
        <f t="shared" si="96"/>
        <v>FALSE</v>
      </c>
      <c r="AL443" s="38" t="s">
        <v>1071</v>
      </c>
      <c r="AM443" s="38">
        <v>-9999</v>
      </c>
      <c r="AN443" s="38">
        <v>-9999</v>
      </c>
      <c r="AO443" s="38" t="s">
        <v>1072</v>
      </c>
      <c r="AP443" s="39" t="str">
        <f t="shared" si="97"/>
        <v>http://www.miljoeportal.dk/borger/Intro_overfladevand/Sider/default.aspx</v>
      </c>
    </row>
    <row r="444" spans="1:42" ht="15.75" x14ac:dyDescent="0.25">
      <c r="A444" s="13" t="s">
        <v>1012</v>
      </c>
      <c r="B444" s="32">
        <v>596202.49140488775</v>
      </c>
      <c r="C444" s="32">
        <v>6371610.5073743816</v>
      </c>
      <c r="D444" s="37" t="s">
        <v>1003</v>
      </c>
      <c r="E444" s="18">
        <v>40695</v>
      </c>
      <c r="F444" s="18">
        <v>41547</v>
      </c>
      <c r="G444" s="22" t="s">
        <v>96</v>
      </c>
      <c r="H444" s="22" t="s">
        <v>97</v>
      </c>
      <c r="I444" s="22" t="s">
        <v>97</v>
      </c>
      <c r="J444" s="22" t="s">
        <v>94</v>
      </c>
      <c r="K444" s="22" t="s">
        <v>94</v>
      </c>
      <c r="L444" s="20" t="s">
        <v>101</v>
      </c>
      <c r="M444" s="37" t="str">
        <f t="shared" si="84"/>
        <v>POINT (596202.491 6371610.507)</v>
      </c>
      <c r="N444" s="38" t="str">
        <f t="shared" si="85"/>
        <v>DKANGIOKOELBEN3</v>
      </c>
      <c r="O444" s="38" t="s">
        <v>10</v>
      </c>
      <c r="P444" s="38" t="s">
        <v>1067</v>
      </c>
      <c r="Q444" s="38" t="str">
        <f t="shared" si="86"/>
        <v>DKANGIOKOELBEN3</v>
      </c>
      <c r="R444" s="38" t="s">
        <v>10</v>
      </c>
      <c r="S444" s="38" t="str">
        <f t="shared" si="87"/>
        <v>2015-12-22</v>
      </c>
      <c r="T444" s="38" t="str">
        <f t="shared" si="88"/>
        <v>2021-12-22</v>
      </c>
      <c r="U444" s="38" t="s">
        <v>1068</v>
      </c>
      <c r="V444" s="38" t="s">
        <v>1068</v>
      </c>
      <c r="W444" s="38" t="s">
        <v>1068</v>
      </c>
      <c r="X444" s="38" t="s">
        <v>1068</v>
      </c>
      <c r="Y444" s="38" t="s">
        <v>1069</v>
      </c>
      <c r="Z444" s="38" t="str">
        <f t="shared" si="89"/>
        <v>DKANGIOKOELBEN3</v>
      </c>
      <c r="AA444" s="38" t="str">
        <f t="shared" si="90"/>
        <v>DKANGIOKOELBEN3</v>
      </c>
      <c r="AB444" s="38" t="s">
        <v>1070</v>
      </c>
      <c r="AC444" s="40" t="str">
        <f t="shared" si="91"/>
        <v>2011-06-01</v>
      </c>
      <c r="AD444" s="40" t="str">
        <f t="shared" si="92"/>
        <v>2013-09-30</v>
      </c>
      <c r="AE444" s="41" t="str">
        <f t="shared" si="93"/>
        <v>DKCOAST225</v>
      </c>
      <c r="AF444" s="38" t="s">
        <v>1066</v>
      </c>
      <c r="AG444" s="38" t="s">
        <v>1068</v>
      </c>
      <c r="AH444" s="38" t="s">
        <v>1068</v>
      </c>
      <c r="AI444" s="38" t="str">
        <f t="shared" si="94"/>
        <v>TRUE</v>
      </c>
      <c r="AJ444" s="38" t="str">
        <f t="shared" si="95"/>
        <v>FALSE</v>
      </c>
      <c r="AK444" s="38" t="str">
        <f t="shared" si="96"/>
        <v>FALSE</v>
      </c>
      <c r="AL444" s="38" t="s">
        <v>1071</v>
      </c>
      <c r="AM444" s="38">
        <v>-9999</v>
      </c>
      <c r="AN444" s="38">
        <v>-9999</v>
      </c>
      <c r="AO444" s="38" t="s">
        <v>1072</v>
      </c>
      <c r="AP444" s="39" t="str">
        <f t="shared" si="97"/>
        <v>http://www.miljoeportal.dk/borger/Intro_overfladevand/Sider/default.aspx</v>
      </c>
    </row>
    <row r="445" spans="1:42" ht="15.75" x14ac:dyDescent="0.25">
      <c r="A445" s="26" t="s">
        <v>1029</v>
      </c>
      <c r="B445" s="31">
        <v>540239.45111985703</v>
      </c>
      <c r="C445" s="31">
        <v>6129920.8655667622</v>
      </c>
      <c r="D445" s="26" t="s">
        <v>120</v>
      </c>
      <c r="E445" s="29">
        <v>41061</v>
      </c>
      <c r="F445" s="29">
        <v>41182</v>
      </c>
      <c r="G445" s="26" t="s">
        <v>96</v>
      </c>
      <c r="H445" s="26" t="s">
        <v>97</v>
      </c>
      <c r="I445" s="26" t="s">
        <v>97</v>
      </c>
      <c r="J445" s="26" t="s">
        <v>94</v>
      </c>
      <c r="K445" s="26" t="s">
        <v>94</v>
      </c>
      <c r="L445" s="30" t="s">
        <v>101</v>
      </c>
      <c r="M445" s="37" t="str">
        <f t="shared" si="84"/>
        <v>POINT (540239.451 6129920.866)</v>
      </c>
      <c r="N445" s="38" t="str">
        <f t="shared" si="85"/>
        <v>DKANGIOAVNOE3005</v>
      </c>
      <c r="O445" s="38" t="s">
        <v>10</v>
      </c>
      <c r="P445" s="38" t="s">
        <v>1067</v>
      </c>
      <c r="Q445" s="38" t="str">
        <f t="shared" si="86"/>
        <v>DKANGIOAVNOE3005</v>
      </c>
      <c r="R445" s="38" t="s">
        <v>10</v>
      </c>
      <c r="S445" s="38" t="str">
        <f t="shared" si="87"/>
        <v>2015-12-22</v>
      </c>
      <c r="T445" s="38" t="str">
        <f t="shared" si="88"/>
        <v>2021-12-22</v>
      </c>
      <c r="U445" s="38" t="s">
        <v>1068</v>
      </c>
      <c r="V445" s="38" t="s">
        <v>1068</v>
      </c>
      <c r="W445" s="38" t="s">
        <v>1068</v>
      </c>
      <c r="X445" s="38" t="s">
        <v>1068</v>
      </c>
      <c r="Y445" s="38" t="s">
        <v>1069</v>
      </c>
      <c r="Z445" s="38" t="str">
        <f t="shared" si="89"/>
        <v>DKANGIOAVNOE3005</v>
      </c>
      <c r="AA445" s="38" t="str">
        <f t="shared" si="90"/>
        <v>DKANGIOAVNOE3005</v>
      </c>
      <c r="AB445" s="38" t="s">
        <v>1070</v>
      </c>
      <c r="AC445" s="40" t="str">
        <f t="shared" si="91"/>
        <v>2012-06-01</v>
      </c>
      <c r="AD445" s="40" t="str">
        <f t="shared" si="92"/>
        <v>2012-09-30</v>
      </c>
      <c r="AE445" s="41" t="str">
        <f t="shared" si="93"/>
        <v>DKCOAST108</v>
      </c>
      <c r="AF445" s="38" t="s">
        <v>1066</v>
      </c>
      <c r="AG445" s="38" t="s">
        <v>1068</v>
      </c>
      <c r="AH445" s="38" t="s">
        <v>1068</v>
      </c>
      <c r="AI445" s="38" t="str">
        <f t="shared" si="94"/>
        <v>TRUE</v>
      </c>
      <c r="AJ445" s="38" t="str">
        <f t="shared" si="95"/>
        <v>FALSE</v>
      </c>
      <c r="AK445" s="38" t="str">
        <f t="shared" si="96"/>
        <v>FALSE</v>
      </c>
      <c r="AL445" s="38" t="s">
        <v>1071</v>
      </c>
      <c r="AM445" s="38">
        <v>-9999</v>
      </c>
      <c r="AN445" s="38">
        <v>-9999</v>
      </c>
      <c r="AO445" s="38" t="s">
        <v>1072</v>
      </c>
      <c r="AP445" s="39" t="str">
        <f t="shared" si="97"/>
        <v>http://www.miljoeportal.dk/borger/Intro_overfladevand/Sider/default.aspx</v>
      </c>
    </row>
    <row r="446" spans="1:42" ht="15.75" x14ac:dyDescent="0.25">
      <c r="A446" s="26" t="s">
        <v>1028</v>
      </c>
      <c r="B446" s="31">
        <v>540073.01249221084</v>
      </c>
      <c r="C446" s="31">
        <v>6129726.4482884835</v>
      </c>
      <c r="D446" s="26" t="s">
        <v>120</v>
      </c>
      <c r="E446" s="29">
        <v>41061</v>
      </c>
      <c r="F446" s="29">
        <v>41182</v>
      </c>
      <c r="G446" s="26" t="s">
        <v>96</v>
      </c>
      <c r="H446" s="26" t="s">
        <v>97</v>
      </c>
      <c r="I446" s="26" t="s">
        <v>97</v>
      </c>
      <c r="J446" s="26" t="s">
        <v>94</v>
      </c>
      <c r="K446" s="26" t="s">
        <v>94</v>
      </c>
      <c r="L446" s="30" t="s">
        <v>101</v>
      </c>
      <c r="M446" s="37" t="str">
        <f t="shared" si="84"/>
        <v>POINT (540073.012 6129726.448)</v>
      </c>
      <c r="N446" s="38" t="str">
        <f t="shared" si="85"/>
        <v>DKANGIOAVNOE3006</v>
      </c>
      <c r="O446" s="38" t="s">
        <v>10</v>
      </c>
      <c r="P446" s="38" t="s">
        <v>1067</v>
      </c>
      <c r="Q446" s="38" t="str">
        <f t="shared" si="86"/>
        <v>DKANGIOAVNOE3006</v>
      </c>
      <c r="R446" s="38" t="s">
        <v>10</v>
      </c>
      <c r="S446" s="38" t="str">
        <f t="shared" si="87"/>
        <v>2015-12-22</v>
      </c>
      <c r="T446" s="38" t="str">
        <f t="shared" si="88"/>
        <v>2021-12-22</v>
      </c>
      <c r="U446" s="38" t="s">
        <v>1068</v>
      </c>
      <c r="V446" s="38" t="s">
        <v>1068</v>
      </c>
      <c r="W446" s="38" t="s">
        <v>1068</v>
      </c>
      <c r="X446" s="38" t="s">
        <v>1068</v>
      </c>
      <c r="Y446" s="38" t="s">
        <v>1069</v>
      </c>
      <c r="Z446" s="38" t="str">
        <f t="shared" si="89"/>
        <v>DKANGIOAVNOE3006</v>
      </c>
      <c r="AA446" s="38" t="str">
        <f t="shared" si="90"/>
        <v>DKANGIOAVNOE3006</v>
      </c>
      <c r="AB446" s="38" t="s">
        <v>1070</v>
      </c>
      <c r="AC446" s="40" t="str">
        <f t="shared" si="91"/>
        <v>2012-06-01</v>
      </c>
      <c r="AD446" s="40" t="str">
        <f t="shared" si="92"/>
        <v>2012-09-30</v>
      </c>
      <c r="AE446" s="41" t="str">
        <f t="shared" si="93"/>
        <v>DKCOAST108</v>
      </c>
      <c r="AF446" s="38" t="s">
        <v>1066</v>
      </c>
      <c r="AG446" s="38" t="s">
        <v>1068</v>
      </c>
      <c r="AH446" s="38" t="s">
        <v>1068</v>
      </c>
      <c r="AI446" s="38" t="str">
        <f t="shared" si="94"/>
        <v>TRUE</v>
      </c>
      <c r="AJ446" s="38" t="str">
        <f t="shared" si="95"/>
        <v>FALSE</v>
      </c>
      <c r="AK446" s="38" t="str">
        <f t="shared" si="96"/>
        <v>FALSE</v>
      </c>
      <c r="AL446" s="38" t="s">
        <v>1071</v>
      </c>
      <c r="AM446" s="38">
        <v>-9999</v>
      </c>
      <c r="AN446" s="38">
        <v>-9999</v>
      </c>
      <c r="AO446" s="38" t="s">
        <v>1072</v>
      </c>
      <c r="AP446" s="39" t="str">
        <f t="shared" si="97"/>
        <v>http://www.miljoeportal.dk/borger/Intro_overfladevand/Sider/default.aspx</v>
      </c>
    </row>
    <row r="447" spans="1:42" ht="15.75" x14ac:dyDescent="0.25">
      <c r="A447" s="26" t="s">
        <v>1027</v>
      </c>
      <c r="B447" s="31">
        <v>539663.53856103006</v>
      </c>
      <c r="C447" s="31">
        <v>6129379.6071305806</v>
      </c>
      <c r="D447" s="26" t="s">
        <v>120</v>
      </c>
      <c r="E447" s="29">
        <v>41061</v>
      </c>
      <c r="F447" s="29">
        <v>41182</v>
      </c>
      <c r="G447" s="26" t="s">
        <v>96</v>
      </c>
      <c r="H447" s="26" t="s">
        <v>97</v>
      </c>
      <c r="I447" s="26" t="s">
        <v>97</v>
      </c>
      <c r="J447" s="26" t="s">
        <v>94</v>
      </c>
      <c r="K447" s="26" t="s">
        <v>94</v>
      </c>
      <c r="L447" s="30" t="s">
        <v>101</v>
      </c>
      <c r="M447" s="37" t="str">
        <f t="shared" si="84"/>
        <v>POINT (539663.539 6129379.607)</v>
      </c>
      <c r="N447" s="38" t="str">
        <f t="shared" si="85"/>
        <v>DKANGIOAVNOE3007</v>
      </c>
      <c r="O447" s="38" t="s">
        <v>10</v>
      </c>
      <c r="P447" s="38" t="s">
        <v>1067</v>
      </c>
      <c r="Q447" s="38" t="str">
        <f t="shared" si="86"/>
        <v>DKANGIOAVNOE3007</v>
      </c>
      <c r="R447" s="38" t="s">
        <v>10</v>
      </c>
      <c r="S447" s="38" t="str">
        <f t="shared" si="87"/>
        <v>2015-12-22</v>
      </c>
      <c r="T447" s="38" t="str">
        <f t="shared" si="88"/>
        <v>2021-12-22</v>
      </c>
      <c r="U447" s="38" t="s">
        <v>1068</v>
      </c>
      <c r="V447" s="38" t="s">
        <v>1068</v>
      </c>
      <c r="W447" s="38" t="s">
        <v>1068</v>
      </c>
      <c r="X447" s="38" t="s">
        <v>1068</v>
      </c>
      <c r="Y447" s="38" t="s">
        <v>1069</v>
      </c>
      <c r="Z447" s="38" t="str">
        <f t="shared" si="89"/>
        <v>DKANGIOAVNOE3007</v>
      </c>
      <c r="AA447" s="38" t="str">
        <f t="shared" si="90"/>
        <v>DKANGIOAVNOE3007</v>
      </c>
      <c r="AB447" s="38" t="s">
        <v>1070</v>
      </c>
      <c r="AC447" s="40" t="str">
        <f t="shared" si="91"/>
        <v>2012-06-01</v>
      </c>
      <c r="AD447" s="40" t="str">
        <f t="shared" si="92"/>
        <v>2012-09-30</v>
      </c>
      <c r="AE447" s="41" t="str">
        <f t="shared" si="93"/>
        <v>DKCOAST108</v>
      </c>
      <c r="AF447" s="38" t="s">
        <v>1066</v>
      </c>
      <c r="AG447" s="38" t="s">
        <v>1068</v>
      </c>
      <c r="AH447" s="38" t="s">
        <v>1068</v>
      </c>
      <c r="AI447" s="38" t="str">
        <f t="shared" si="94"/>
        <v>TRUE</v>
      </c>
      <c r="AJ447" s="38" t="str">
        <f t="shared" si="95"/>
        <v>FALSE</v>
      </c>
      <c r="AK447" s="38" t="str">
        <f t="shared" si="96"/>
        <v>FALSE</v>
      </c>
      <c r="AL447" s="38" t="s">
        <v>1071</v>
      </c>
      <c r="AM447" s="38">
        <v>-9999</v>
      </c>
      <c r="AN447" s="38">
        <v>-9999</v>
      </c>
      <c r="AO447" s="38" t="s">
        <v>1072</v>
      </c>
      <c r="AP447" s="39" t="str">
        <f t="shared" si="97"/>
        <v>http://www.miljoeportal.dk/borger/Intro_overfladevand/Sider/default.aspx</v>
      </c>
    </row>
    <row r="448" spans="1:42" ht="15.75" x14ac:dyDescent="0.25">
      <c r="A448" s="26" t="s">
        <v>1030</v>
      </c>
      <c r="B448" s="31">
        <v>539680.4484064132</v>
      </c>
      <c r="C448" s="31">
        <v>6129381.6137202475</v>
      </c>
      <c r="D448" s="26" t="s">
        <v>120</v>
      </c>
      <c r="E448" s="29">
        <v>41061</v>
      </c>
      <c r="F448" s="29">
        <v>41182</v>
      </c>
      <c r="G448" s="26" t="s">
        <v>96</v>
      </c>
      <c r="H448" s="26" t="s">
        <v>97</v>
      </c>
      <c r="I448" s="26" t="s">
        <v>97</v>
      </c>
      <c r="J448" s="26" t="s">
        <v>94</v>
      </c>
      <c r="K448" s="26" t="s">
        <v>94</v>
      </c>
      <c r="L448" s="30" t="s">
        <v>101</v>
      </c>
      <c r="M448" s="37" t="str">
        <f t="shared" si="84"/>
        <v>POINT (539680.448 6129381.614)</v>
      </c>
      <c r="N448" s="38" t="str">
        <f t="shared" si="85"/>
        <v>DKANGIOAVNOE3008</v>
      </c>
      <c r="O448" s="38" t="s">
        <v>10</v>
      </c>
      <c r="P448" s="38" t="s">
        <v>1067</v>
      </c>
      <c r="Q448" s="38" t="str">
        <f t="shared" si="86"/>
        <v>DKANGIOAVNOE3008</v>
      </c>
      <c r="R448" s="38" t="s">
        <v>10</v>
      </c>
      <c r="S448" s="38" t="str">
        <f t="shared" si="87"/>
        <v>2015-12-22</v>
      </c>
      <c r="T448" s="38" t="str">
        <f t="shared" si="88"/>
        <v>2021-12-22</v>
      </c>
      <c r="U448" s="38" t="s">
        <v>1068</v>
      </c>
      <c r="V448" s="38" t="s">
        <v>1068</v>
      </c>
      <c r="W448" s="38" t="s">
        <v>1068</v>
      </c>
      <c r="X448" s="38" t="s">
        <v>1068</v>
      </c>
      <c r="Y448" s="38" t="s">
        <v>1069</v>
      </c>
      <c r="Z448" s="38" t="str">
        <f t="shared" si="89"/>
        <v>DKANGIOAVNOE3008</v>
      </c>
      <c r="AA448" s="38" t="str">
        <f t="shared" si="90"/>
        <v>DKANGIOAVNOE3008</v>
      </c>
      <c r="AB448" s="38" t="s">
        <v>1070</v>
      </c>
      <c r="AC448" s="40" t="str">
        <f t="shared" si="91"/>
        <v>2012-06-01</v>
      </c>
      <c r="AD448" s="40" t="str">
        <f t="shared" si="92"/>
        <v>2012-09-30</v>
      </c>
      <c r="AE448" s="41" t="str">
        <f t="shared" si="93"/>
        <v>DKCOAST108</v>
      </c>
      <c r="AF448" s="38" t="s">
        <v>1066</v>
      </c>
      <c r="AG448" s="38" t="s">
        <v>1068</v>
      </c>
      <c r="AH448" s="38" t="s">
        <v>1068</v>
      </c>
      <c r="AI448" s="38" t="str">
        <f t="shared" si="94"/>
        <v>TRUE</v>
      </c>
      <c r="AJ448" s="38" t="str">
        <f t="shared" si="95"/>
        <v>FALSE</v>
      </c>
      <c r="AK448" s="38" t="str">
        <f t="shared" si="96"/>
        <v>FALSE</v>
      </c>
      <c r="AL448" s="38" t="s">
        <v>1071</v>
      </c>
      <c r="AM448" s="38">
        <v>-9999</v>
      </c>
      <c r="AN448" s="38">
        <v>-9999</v>
      </c>
      <c r="AO448" s="38" t="s">
        <v>1072</v>
      </c>
      <c r="AP448" s="39" t="str">
        <f t="shared" si="97"/>
        <v>http://www.miljoeportal.dk/borger/Intro_overfladevand/Sider/default.aspx</v>
      </c>
    </row>
    <row r="449" spans="1:42" ht="15.75" x14ac:dyDescent="0.25">
      <c r="A449" s="26" t="s">
        <v>1031</v>
      </c>
      <c r="B449" s="31">
        <v>539894.20696448733</v>
      </c>
      <c r="C449" s="31">
        <v>6129728.5407661237</v>
      </c>
      <c r="D449" s="26" t="s">
        <v>120</v>
      </c>
      <c r="E449" s="29">
        <v>41061</v>
      </c>
      <c r="F449" s="29">
        <v>41182</v>
      </c>
      <c r="G449" s="26" t="s">
        <v>96</v>
      </c>
      <c r="H449" s="26" t="s">
        <v>97</v>
      </c>
      <c r="I449" s="26" t="s">
        <v>97</v>
      </c>
      <c r="J449" s="26" t="s">
        <v>94</v>
      </c>
      <c r="K449" s="26" t="s">
        <v>94</v>
      </c>
      <c r="L449" s="30" t="s">
        <v>101</v>
      </c>
      <c r="M449" s="37" t="str">
        <f t="shared" si="84"/>
        <v>POINT (539894.207 6129728.541)</v>
      </c>
      <c r="N449" s="38" t="str">
        <f t="shared" si="85"/>
        <v>DKANGIOAVNOE3009</v>
      </c>
      <c r="O449" s="38" t="s">
        <v>10</v>
      </c>
      <c r="P449" s="38" t="s">
        <v>1067</v>
      </c>
      <c r="Q449" s="38" t="str">
        <f t="shared" si="86"/>
        <v>DKANGIOAVNOE3009</v>
      </c>
      <c r="R449" s="38" t="s">
        <v>10</v>
      </c>
      <c r="S449" s="38" t="str">
        <f t="shared" si="87"/>
        <v>2015-12-22</v>
      </c>
      <c r="T449" s="38" t="str">
        <f t="shared" si="88"/>
        <v>2021-12-22</v>
      </c>
      <c r="U449" s="38" t="s">
        <v>1068</v>
      </c>
      <c r="V449" s="38" t="s">
        <v>1068</v>
      </c>
      <c r="W449" s="38" t="s">
        <v>1068</v>
      </c>
      <c r="X449" s="38" t="s">
        <v>1068</v>
      </c>
      <c r="Y449" s="38" t="s">
        <v>1069</v>
      </c>
      <c r="Z449" s="38" t="str">
        <f t="shared" si="89"/>
        <v>DKANGIOAVNOE3009</v>
      </c>
      <c r="AA449" s="38" t="str">
        <f t="shared" si="90"/>
        <v>DKANGIOAVNOE3009</v>
      </c>
      <c r="AB449" s="38" t="s">
        <v>1070</v>
      </c>
      <c r="AC449" s="40" t="str">
        <f t="shared" si="91"/>
        <v>2012-06-01</v>
      </c>
      <c r="AD449" s="40" t="str">
        <f t="shared" si="92"/>
        <v>2012-09-30</v>
      </c>
      <c r="AE449" s="41" t="str">
        <f t="shared" si="93"/>
        <v>DKCOAST108</v>
      </c>
      <c r="AF449" s="38" t="s">
        <v>1066</v>
      </c>
      <c r="AG449" s="38" t="s">
        <v>1068</v>
      </c>
      <c r="AH449" s="38" t="s">
        <v>1068</v>
      </c>
      <c r="AI449" s="38" t="str">
        <f t="shared" si="94"/>
        <v>TRUE</v>
      </c>
      <c r="AJ449" s="38" t="str">
        <f t="shared" si="95"/>
        <v>FALSE</v>
      </c>
      <c r="AK449" s="38" t="str">
        <f t="shared" si="96"/>
        <v>FALSE</v>
      </c>
      <c r="AL449" s="38" t="s">
        <v>1071</v>
      </c>
      <c r="AM449" s="38">
        <v>-9999</v>
      </c>
      <c r="AN449" s="38">
        <v>-9999</v>
      </c>
      <c r="AO449" s="38" t="s">
        <v>1072</v>
      </c>
      <c r="AP449" s="39" t="str">
        <f t="shared" si="97"/>
        <v>http://www.miljoeportal.dk/borger/Intro_overfladevand/Sider/default.aspx</v>
      </c>
    </row>
    <row r="450" spans="1:42" ht="15.75" x14ac:dyDescent="0.25">
      <c r="A450" s="26" t="s">
        <v>1032</v>
      </c>
      <c r="B450" s="31">
        <v>446140.56188413879</v>
      </c>
      <c r="C450" s="31">
        <v>6244728.4527666131</v>
      </c>
      <c r="D450" s="26" t="s">
        <v>67</v>
      </c>
      <c r="E450" s="29">
        <v>39234</v>
      </c>
      <c r="F450" s="29">
        <v>41547</v>
      </c>
      <c r="G450" s="26" t="s">
        <v>96</v>
      </c>
      <c r="H450" s="26" t="s">
        <v>97</v>
      </c>
      <c r="I450" s="26" t="s">
        <v>97</v>
      </c>
      <c r="J450" s="26" t="s">
        <v>94</v>
      </c>
      <c r="K450" s="26" t="s">
        <v>94</v>
      </c>
      <c r="L450" s="30" t="s">
        <v>101</v>
      </c>
      <c r="M450" s="37" t="str">
        <f t="shared" si="84"/>
        <v>POINT (446140.562 6244728.453)</v>
      </c>
      <c r="N450" s="38" t="str">
        <f t="shared" si="85"/>
        <v>DKANGIONISSUMYDRE05</v>
      </c>
      <c r="O450" s="38" t="s">
        <v>10</v>
      </c>
      <c r="P450" s="38" t="s">
        <v>1067</v>
      </c>
      <c r="Q450" s="38" t="str">
        <f t="shared" si="86"/>
        <v>DKANGIONISSUMYDRE05</v>
      </c>
      <c r="R450" s="38" t="s">
        <v>10</v>
      </c>
      <c r="S450" s="38" t="str">
        <f t="shared" si="87"/>
        <v>2015-12-22</v>
      </c>
      <c r="T450" s="38" t="str">
        <f t="shared" si="88"/>
        <v>2021-12-22</v>
      </c>
      <c r="U450" s="38" t="s">
        <v>1068</v>
      </c>
      <c r="V450" s="38" t="s">
        <v>1068</v>
      </c>
      <c r="W450" s="38" t="s">
        <v>1068</v>
      </c>
      <c r="X450" s="38" t="s">
        <v>1068</v>
      </c>
      <c r="Y450" s="38" t="s">
        <v>1069</v>
      </c>
      <c r="Z450" s="38" t="str">
        <f t="shared" si="89"/>
        <v>DKANGIONISSUMYDRE05</v>
      </c>
      <c r="AA450" s="38" t="str">
        <f t="shared" si="90"/>
        <v>DKANGIONISSUMYDRE05</v>
      </c>
      <c r="AB450" s="38" t="s">
        <v>1070</v>
      </c>
      <c r="AC450" s="40" t="str">
        <f t="shared" si="91"/>
        <v>2007-06-01</v>
      </c>
      <c r="AD450" s="40" t="str">
        <f t="shared" si="92"/>
        <v>2013-09-30</v>
      </c>
      <c r="AE450" s="41" t="str">
        <f t="shared" si="93"/>
        <v>DKCOAST129</v>
      </c>
      <c r="AF450" s="38" t="s">
        <v>1066</v>
      </c>
      <c r="AG450" s="38" t="s">
        <v>1068</v>
      </c>
      <c r="AH450" s="38" t="s">
        <v>1068</v>
      </c>
      <c r="AI450" s="38" t="str">
        <f t="shared" si="94"/>
        <v>TRUE</v>
      </c>
      <c r="AJ450" s="38" t="str">
        <f t="shared" si="95"/>
        <v>FALSE</v>
      </c>
      <c r="AK450" s="38" t="str">
        <f t="shared" si="96"/>
        <v>FALSE</v>
      </c>
      <c r="AL450" s="38" t="s">
        <v>1071</v>
      </c>
      <c r="AM450" s="38">
        <v>-9999</v>
      </c>
      <c r="AN450" s="38">
        <v>-9999</v>
      </c>
      <c r="AO450" s="38" t="s">
        <v>1072</v>
      </c>
      <c r="AP450" s="39" t="str">
        <f t="shared" si="97"/>
        <v>http://www.miljoeportal.dk/borger/Intro_overfladevand/Sider/default.aspx</v>
      </c>
    </row>
    <row r="451" spans="1:42" ht="15.75" x14ac:dyDescent="0.25">
      <c r="A451" s="26" t="s">
        <v>1033</v>
      </c>
      <c r="B451" s="31">
        <v>516988.65871025901</v>
      </c>
      <c r="C451" s="31">
        <v>6272431.7677838057</v>
      </c>
      <c r="D451" s="26" t="s">
        <v>123</v>
      </c>
      <c r="E451" s="29">
        <v>39234</v>
      </c>
      <c r="F451" s="29">
        <v>41547</v>
      </c>
      <c r="G451" s="26" t="s">
        <v>96</v>
      </c>
      <c r="H451" s="26" t="s">
        <v>97</v>
      </c>
      <c r="I451" s="26" t="s">
        <v>97</v>
      </c>
      <c r="J451" s="26" t="s">
        <v>94</v>
      </c>
      <c r="K451" s="26" t="s">
        <v>94</v>
      </c>
      <c r="L451" s="30" t="s">
        <v>101</v>
      </c>
      <c r="M451" s="37" t="str">
        <f t="shared" ref="M451:M453" si="98">SUBSTITUTE(CONCATENATE("POINT (",ROUND(B451,3)," ",ROUND(C451,3),")"),",",".")</f>
        <v>POINT (516988.659 6272431.768)</v>
      </c>
      <c r="N451" s="38" t="str">
        <f t="shared" ref="N451:N453" si="99">A451</f>
        <v>DKANGIOHJARBAEKFJORD1</v>
      </c>
      <c r="O451" s="38" t="s">
        <v>10</v>
      </c>
      <c r="P451" s="38" t="s">
        <v>1067</v>
      </c>
      <c r="Q451" s="38" t="str">
        <f t="shared" ref="Q451:Q453" si="100">N451</f>
        <v>DKANGIOHJARBAEKFJORD1</v>
      </c>
      <c r="R451" s="38" t="s">
        <v>10</v>
      </c>
      <c r="S451" s="38" t="str">
        <f t="shared" ref="S451:S453" si="101">TEXT("22-12-2015","ÅÅÅÅ-MM-DD")</f>
        <v>2015-12-22</v>
      </c>
      <c r="T451" s="38" t="str">
        <f t="shared" ref="T451:T453" si="102">TEXT("22-12-2021","ÅÅÅÅ-MM-DD")</f>
        <v>2021-12-22</v>
      </c>
      <c r="U451" s="38" t="s">
        <v>1068</v>
      </c>
      <c r="V451" s="38" t="s">
        <v>1068</v>
      </c>
      <c r="W451" s="38" t="s">
        <v>1068</v>
      </c>
      <c r="X451" s="38" t="s">
        <v>1068</v>
      </c>
      <c r="Y451" s="38" t="s">
        <v>1069</v>
      </c>
      <c r="Z451" s="38" t="str">
        <f t="shared" ref="Z451:Z453" si="103">N451</f>
        <v>DKANGIOHJARBAEKFJORD1</v>
      </c>
      <c r="AA451" s="38" t="str">
        <f t="shared" ref="AA451:AA453" si="104">N451</f>
        <v>DKANGIOHJARBAEKFJORD1</v>
      </c>
      <c r="AB451" s="38" t="s">
        <v>1070</v>
      </c>
      <c r="AC451" s="40" t="str">
        <f t="shared" ref="AC451:AC453" si="105">TEXT(E451,"åååå-mm-dd")</f>
        <v>2007-06-01</v>
      </c>
      <c r="AD451" s="40" t="str">
        <f t="shared" ref="AD451:AD453" si="106">TEXT(F451,"åååå-mm-dd")</f>
        <v>2013-09-30</v>
      </c>
      <c r="AE451" s="41" t="str">
        <f t="shared" ref="AE451:AE453" si="107">D451</f>
        <v>DKCOAST158</v>
      </c>
      <c r="AF451" s="38" t="s">
        <v>1066</v>
      </c>
      <c r="AG451" s="38" t="s">
        <v>1068</v>
      </c>
      <c r="AH451" s="38" t="s">
        <v>1068</v>
      </c>
      <c r="AI451" s="38" t="str">
        <f t="shared" ref="AI451:AI453" si="108">G451</f>
        <v>TRUE</v>
      </c>
      <c r="AJ451" s="38" t="str">
        <f t="shared" ref="AJ451:AJ453" si="109">H451</f>
        <v>FALSE</v>
      </c>
      <c r="AK451" s="38" t="str">
        <f t="shared" ref="AK451:AK453" si="110">I451</f>
        <v>FALSE</v>
      </c>
      <c r="AL451" s="38" t="s">
        <v>1071</v>
      </c>
      <c r="AM451" s="38">
        <v>-9999</v>
      </c>
      <c r="AN451" s="38">
        <v>-9999</v>
      </c>
      <c r="AO451" s="38" t="s">
        <v>1072</v>
      </c>
      <c r="AP451" s="39" t="str">
        <f t="shared" ref="AP451:AP453" si="111">L451</f>
        <v>http://www.miljoeportal.dk/borger/Intro_overfladevand/Sider/default.aspx</v>
      </c>
    </row>
    <row r="452" spans="1:42" ht="15.75" x14ac:dyDescent="0.25">
      <c r="A452" s="26" t="s">
        <v>1034</v>
      </c>
      <c r="B452" s="31">
        <v>518314.81721907732</v>
      </c>
      <c r="C452" s="31">
        <v>6273420.5598838646</v>
      </c>
      <c r="D452" s="26" t="s">
        <v>123</v>
      </c>
      <c r="E452" s="29">
        <v>39234</v>
      </c>
      <c r="F452" s="29">
        <v>41182</v>
      </c>
      <c r="G452" s="26" t="s">
        <v>96</v>
      </c>
      <c r="H452" s="26" t="s">
        <v>97</v>
      </c>
      <c r="I452" s="26" t="s">
        <v>97</v>
      </c>
      <c r="J452" s="26" t="s">
        <v>94</v>
      </c>
      <c r="K452" s="26" t="s">
        <v>94</v>
      </c>
      <c r="L452" s="30" t="s">
        <v>101</v>
      </c>
      <c r="M452" s="37" t="str">
        <f t="shared" si="98"/>
        <v>POINT (518314.817 6273420.56)</v>
      </c>
      <c r="N452" s="38" t="str">
        <f t="shared" si="99"/>
        <v>DKANGIOHJARBAEKFJORD19</v>
      </c>
      <c r="O452" s="38" t="s">
        <v>10</v>
      </c>
      <c r="P452" s="38" t="s">
        <v>1067</v>
      </c>
      <c r="Q452" s="38" t="str">
        <f t="shared" si="100"/>
        <v>DKANGIOHJARBAEKFJORD19</v>
      </c>
      <c r="R452" s="38" t="s">
        <v>10</v>
      </c>
      <c r="S452" s="38" t="str">
        <f t="shared" si="101"/>
        <v>2015-12-22</v>
      </c>
      <c r="T452" s="38" t="str">
        <f t="shared" si="102"/>
        <v>2021-12-22</v>
      </c>
      <c r="U452" s="38" t="s">
        <v>1068</v>
      </c>
      <c r="V452" s="38" t="s">
        <v>1068</v>
      </c>
      <c r="W452" s="38" t="s">
        <v>1068</v>
      </c>
      <c r="X452" s="38" t="s">
        <v>1068</v>
      </c>
      <c r="Y452" s="38" t="s">
        <v>1069</v>
      </c>
      <c r="Z452" s="38" t="str">
        <f t="shared" si="103"/>
        <v>DKANGIOHJARBAEKFJORD19</v>
      </c>
      <c r="AA452" s="38" t="str">
        <f t="shared" si="104"/>
        <v>DKANGIOHJARBAEKFJORD19</v>
      </c>
      <c r="AB452" s="38" t="s">
        <v>1070</v>
      </c>
      <c r="AC452" s="40" t="str">
        <f t="shared" si="105"/>
        <v>2007-06-01</v>
      </c>
      <c r="AD452" s="40" t="str">
        <f t="shared" si="106"/>
        <v>2012-09-30</v>
      </c>
      <c r="AE452" s="41" t="str">
        <f t="shared" si="107"/>
        <v>DKCOAST158</v>
      </c>
      <c r="AF452" s="38" t="s">
        <v>1066</v>
      </c>
      <c r="AG452" s="38" t="s">
        <v>1068</v>
      </c>
      <c r="AH452" s="38" t="s">
        <v>1068</v>
      </c>
      <c r="AI452" s="38" t="str">
        <f t="shared" si="108"/>
        <v>TRUE</v>
      </c>
      <c r="AJ452" s="38" t="str">
        <f t="shared" si="109"/>
        <v>FALSE</v>
      </c>
      <c r="AK452" s="38" t="str">
        <f t="shared" si="110"/>
        <v>FALSE</v>
      </c>
      <c r="AL452" s="38" t="s">
        <v>1071</v>
      </c>
      <c r="AM452" s="38">
        <v>-9999</v>
      </c>
      <c r="AN452" s="38">
        <v>-9999</v>
      </c>
      <c r="AO452" s="38" t="s">
        <v>1072</v>
      </c>
      <c r="AP452" s="39" t="str">
        <f t="shared" si="111"/>
        <v>http://www.miljoeportal.dk/borger/Intro_overfladevand/Sider/default.aspx</v>
      </c>
    </row>
    <row r="453" spans="1:42" ht="15.75" x14ac:dyDescent="0.25">
      <c r="A453" s="26" t="s">
        <v>1035</v>
      </c>
      <c r="B453" s="31">
        <v>557096.69312723726</v>
      </c>
      <c r="C453" s="31">
        <v>6123239.3850958748</v>
      </c>
      <c r="D453" s="26" t="s">
        <v>78</v>
      </c>
      <c r="E453" s="29">
        <v>39600</v>
      </c>
      <c r="F453" s="29">
        <v>39721</v>
      </c>
      <c r="G453" s="26" t="s">
        <v>96</v>
      </c>
      <c r="H453" s="26" t="s">
        <v>97</v>
      </c>
      <c r="I453" s="26" t="s">
        <v>97</v>
      </c>
      <c r="J453" s="26" t="s">
        <v>94</v>
      </c>
      <c r="K453" s="26" t="s">
        <v>94</v>
      </c>
      <c r="L453" s="30" t="s">
        <v>101</v>
      </c>
      <c r="M453" s="37" t="str">
        <f t="shared" si="98"/>
        <v>POINT (557096.693 6123239.385)</v>
      </c>
      <c r="N453" s="38" t="str">
        <f t="shared" si="99"/>
        <v>DKANGIOTOVIG3</v>
      </c>
      <c r="O453" s="38" t="s">
        <v>10</v>
      </c>
      <c r="P453" s="38" t="s">
        <v>1067</v>
      </c>
      <c r="Q453" s="38" t="str">
        <f t="shared" si="100"/>
        <v>DKANGIOTOVIG3</v>
      </c>
      <c r="R453" s="38" t="s">
        <v>10</v>
      </c>
      <c r="S453" s="38" t="str">
        <f t="shared" si="101"/>
        <v>2015-12-22</v>
      </c>
      <c r="T453" s="38" t="str">
        <f t="shared" si="102"/>
        <v>2021-12-22</v>
      </c>
      <c r="U453" s="38" t="s">
        <v>1068</v>
      </c>
      <c r="V453" s="38" t="s">
        <v>1068</v>
      </c>
      <c r="W453" s="38" t="s">
        <v>1068</v>
      </c>
      <c r="X453" s="38" t="s">
        <v>1068</v>
      </c>
      <c r="Y453" s="38" t="s">
        <v>1069</v>
      </c>
      <c r="Z453" s="38" t="str">
        <f t="shared" si="103"/>
        <v>DKANGIOTOVIG3</v>
      </c>
      <c r="AA453" s="38" t="str">
        <f t="shared" si="104"/>
        <v>DKANGIOTOVIG3</v>
      </c>
      <c r="AB453" s="38" t="s">
        <v>1070</v>
      </c>
      <c r="AC453" s="40" t="str">
        <f t="shared" si="105"/>
        <v>2008-06-01</v>
      </c>
      <c r="AD453" s="40" t="str">
        <f t="shared" si="106"/>
        <v>2008-09-30</v>
      </c>
      <c r="AE453" s="41" t="str">
        <f t="shared" si="107"/>
        <v>DKCOAST213</v>
      </c>
      <c r="AF453" s="38" t="s">
        <v>1066</v>
      </c>
      <c r="AG453" s="38" t="s">
        <v>1068</v>
      </c>
      <c r="AH453" s="38" t="s">
        <v>1068</v>
      </c>
      <c r="AI453" s="38" t="str">
        <f t="shared" si="108"/>
        <v>TRUE</v>
      </c>
      <c r="AJ453" s="38" t="str">
        <f t="shared" si="109"/>
        <v>FALSE</v>
      </c>
      <c r="AK453" s="38" t="str">
        <f t="shared" si="110"/>
        <v>FALSE</v>
      </c>
      <c r="AL453" s="38" t="s">
        <v>1071</v>
      </c>
      <c r="AM453" s="38">
        <v>-9999</v>
      </c>
      <c r="AN453" s="38">
        <v>-9999</v>
      </c>
      <c r="AO453" s="38" t="s">
        <v>1072</v>
      </c>
      <c r="AP453" s="39" t="str">
        <f t="shared" si="111"/>
        <v>http://www.miljoeportal.dk/borger/Intro_overfladevand/Sider/default.aspx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  <hyperlink ref="L280" r:id="rId279"/>
    <hyperlink ref="L281" r:id="rId280"/>
    <hyperlink ref="L282" r:id="rId281"/>
    <hyperlink ref="L283" r:id="rId282"/>
    <hyperlink ref="L284" r:id="rId283"/>
    <hyperlink ref="L285" r:id="rId284"/>
    <hyperlink ref="L286" r:id="rId285"/>
    <hyperlink ref="L287" r:id="rId286"/>
    <hyperlink ref="L288" r:id="rId287"/>
    <hyperlink ref="L289" r:id="rId288"/>
    <hyperlink ref="L290" r:id="rId289"/>
    <hyperlink ref="L291" r:id="rId290"/>
    <hyperlink ref="L292" r:id="rId291"/>
    <hyperlink ref="L293" r:id="rId292"/>
    <hyperlink ref="L294" r:id="rId293"/>
    <hyperlink ref="L295" r:id="rId294"/>
    <hyperlink ref="L296" r:id="rId295"/>
    <hyperlink ref="L297" r:id="rId296"/>
    <hyperlink ref="L298" r:id="rId297"/>
    <hyperlink ref="L299" r:id="rId298"/>
    <hyperlink ref="L300" r:id="rId299"/>
    <hyperlink ref="L301" r:id="rId300"/>
    <hyperlink ref="L302" r:id="rId301"/>
    <hyperlink ref="L303" r:id="rId302"/>
    <hyperlink ref="L304" r:id="rId303"/>
    <hyperlink ref="L305" r:id="rId304"/>
    <hyperlink ref="L306" r:id="rId305"/>
    <hyperlink ref="L307" r:id="rId306"/>
    <hyperlink ref="L308" r:id="rId307"/>
    <hyperlink ref="L309" r:id="rId308"/>
    <hyperlink ref="L310" r:id="rId309"/>
    <hyperlink ref="L311" r:id="rId310"/>
    <hyperlink ref="L312" r:id="rId311"/>
    <hyperlink ref="L313" r:id="rId312"/>
    <hyperlink ref="L314" r:id="rId313"/>
    <hyperlink ref="L315" r:id="rId314"/>
    <hyperlink ref="L316" r:id="rId315"/>
    <hyperlink ref="L317" r:id="rId316"/>
    <hyperlink ref="L318" r:id="rId317"/>
    <hyperlink ref="L319" r:id="rId318"/>
    <hyperlink ref="L320" r:id="rId319"/>
    <hyperlink ref="L321" r:id="rId320"/>
    <hyperlink ref="L322" r:id="rId321"/>
    <hyperlink ref="L323" r:id="rId322"/>
    <hyperlink ref="L324" r:id="rId323"/>
    <hyperlink ref="L325" r:id="rId324"/>
    <hyperlink ref="L326" r:id="rId325"/>
    <hyperlink ref="L327" r:id="rId326"/>
    <hyperlink ref="L328" r:id="rId327"/>
    <hyperlink ref="L329" r:id="rId328"/>
    <hyperlink ref="L330" r:id="rId329"/>
    <hyperlink ref="L331" r:id="rId330"/>
    <hyperlink ref="L332" r:id="rId331"/>
    <hyperlink ref="L333" r:id="rId332"/>
    <hyperlink ref="L334" r:id="rId333"/>
    <hyperlink ref="L335" r:id="rId334"/>
    <hyperlink ref="L336" r:id="rId335"/>
    <hyperlink ref="L337" r:id="rId336"/>
    <hyperlink ref="L338" r:id="rId337"/>
    <hyperlink ref="L339" r:id="rId338"/>
    <hyperlink ref="L340" r:id="rId339"/>
    <hyperlink ref="L341" r:id="rId340"/>
    <hyperlink ref="L342" r:id="rId341"/>
    <hyperlink ref="L343" r:id="rId342"/>
    <hyperlink ref="L344" r:id="rId343"/>
    <hyperlink ref="L345" r:id="rId344"/>
    <hyperlink ref="L346" r:id="rId345"/>
    <hyperlink ref="L347" r:id="rId346"/>
    <hyperlink ref="L348" r:id="rId347"/>
    <hyperlink ref="L349" r:id="rId348"/>
    <hyperlink ref="L350" r:id="rId349"/>
    <hyperlink ref="L351" r:id="rId350"/>
    <hyperlink ref="L352" r:id="rId351"/>
    <hyperlink ref="L353" r:id="rId352"/>
    <hyperlink ref="L354" r:id="rId353"/>
    <hyperlink ref="L355" r:id="rId354"/>
    <hyperlink ref="L356" r:id="rId355"/>
    <hyperlink ref="L357" r:id="rId356"/>
    <hyperlink ref="L358" r:id="rId357"/>
    <hyperlink ref="L359" r:id="rId358"/>
    <hyperlink ref="L360" r:id="rId359"/>
    <hyperlink ref="L361" r:id="rId360"/>
    <hyperlink ref="L362" r:id="rId361"/>
    <hyperlink ref="L363" r:id="rId362"/>
    <hyperlink ref="L364" r:id="rId363"/>
    <hyperlink ref="L365" r:id="rId364"/>
    <hyperlink ref="L366" r:id="rId365"/>
    <hyperlink ref="L367" r:id="rId366"/>
    <hyperlink ref="L368" r:id="rId367"/>
    <hyperlink ref="L369" r:id="rId368"/>
    <hyperlink ref="L370" r:id="rId369"/>
    <hyperlink ref="L371" r:id="rId370"/>
    <hyperlink ref="L372" r:id="rId371"/>
    <hyperlink ref="L373" r:id="rId372"/>
    <hyperlink ref="L374" r:id="rId373"/>
    <hyperlink ref="L375" r:id="rId374"/>
    <hyperlink ref="L376" r:id="rId375"/>
    <hyperlink ref="L377" r:id="rId376"/>
    <hyperlink ref="L378" r:id="rId377"/>
    <hyperlink ref="L379" r:id="rId378"/>
    <hyperlink ref="L380" r:id="rId379"/>
    <hyperlink ref="L381" r:id="rId380"/>
    <hyperlink ref="L382" r:id="rId381"/>
    <hyperlink ref="L383" r:id="rId382"/>
    <hyperlink ref="L384" r:id="rId383"/>
    <hyperlink ref="L385" r:id="rId384"/>
    <hyperlink ref="L386" r:id="rId385"/>
    <hyperlink ref="L387" r:id="rId386"/>
    <hyperlink ref="L388" r:id="rId387"/>
    <hyperlink ref="L389" r:id="rId388"/>
    <hyperlink ref="L390" r:id="rId389"/>
    <hyperlink ref="L391" r:id="rId390"/>
    <hyperlink ref="L392" r:id="rId391"/>
    <hyperlink ref="L393" r:id="rId392"/>
    <hyperlink ref="L394" r:id="rId393"/>
    <hyperlink ref="L395" r:id="rId394"/>
    <hyperlink ref="L396" r:id="rId395"/>
    <hyperlink ref="L397" r:id="rId396"/>
    <hyperlink ref="L398" r:id="rId397"/>
    <hyperlink ref="L399" r:id="rId398"/>
    <hyperlink ref="L400" r:id="rId399"/>
    <hyperlink ref="L401" r:id="rId400"/>
    <hyperlink ref="L402" r:id="rId401"/>
    <hyperlink ref="L403" r:id="rId402"/>
    <hyperlink ref="L404" r:id="rId403"/>
    <hyperlink ref="L405" r:id="rId404"/>
    <hyperlink ref="L406" r:id="rId405"/>
    <hyperlink ref="L407" r:id="rId406"/>
    <hyperlink ref="L408" r:id="rId407"/>
    <hyperlink ref="L409" r:id="rId408"/>
    <hyperlink ref="L410" r:id="rId409"/>
    <hyperlink ref="L411" r:id="rId410"/>
    <hyperlink ref="L412" r:id="rId411"/>
    <hyperlink ref="L413" r:id="rId412"/>
    <hyperlink ref="L414" r:id="rId413"/>
    <hyperlink ref="L415" r:id="rId414"/>
    <hyperlink ref="L416" r:id="rId415"/>
    <hyperlink ref="L417" r:id="rId416"/>
    <hyperlink ref="L418" r:id="rId417"/>
    <hyperlink ref="L419" r:id="rId418"/>
    <hyperlink ref="L420" r:id="rId419"/>
    <hyperlink ref="L421" r:id="rId420"/>
    <hyperlink ref="L422" r:id="rId421"/>
    <hyperlink ref="L423" r:id="rId422"/>
    <hyperlink ref="L424" r:id="rId423"/>
    <hyperlink ref="L425" r:id="rId424"/>
    <hyperlink ref="L426" r:id="rId425"/>
    <hyperlink ref="L427" r:id="rId426"/>
    <hyperlink ref="L428" r:id="rId427"/>
    <hyperlink ref="L429" r:id="rId428"/>
    <hyperlink ref="L430" r:id="rId429"/>
    <hyperlink ref="L431" r:id="rId430"/>
    <hyperlink ref="L432" r:id="rId431"/>
    <hyperlink ref="L433" r:id="rId432"/>
    <hyperlink ref="L434" r:id="rId433"/>
    <hyperlink ref="L435" r:id="rId434"/>
    <hyperlink ref="L436" r:id="rId435"/>
    <hyperlink ref="L437" r:id="rId436"/>
    <hyperlink ref="L438" r:id="rId437"/>
    <hyperlink ref="L439" r:id="rId438"/>
    <hyperlink ref="L440" r:id="rId439"/>
    <hyperlink ref="L441" r:id="rId440"/>
    <hyperlink ref="L442" r:id="rId441"/>
    <hyperlink ref="L443" r:id="rId442"/>
    <hyperlink ref="L444" r:id="rId443"/>
    <hyperlink ref="L445" r:id="rId444"/>
    <hyperlink ref="L446" r:id="rId445"/>
    <hyperlink ref="L447" r:id="rId446"/>
    <hyperlink ref="L448" r:id="rId447"/>
    <hyperlink ref="L449" r:id="rId448"/>
    <hyperlink ref="L450" r:id="rId449"/>
    <hyperlink ref="L451" r:id="rId450"/>
    <hyperlink ref="L452" r:id="rId451"/>
    <hyperlink ref="L453" r:id="rId452"/>
    <hyperlink ref="AP2" r:id="rId453" display="http://svana.dk/vand/vandomraadeplaner/vandomraadeplaner-2015-2021/vandomraadeplaner-2015-2021/"/>
    <hyperlink ref="AP3" r:id="rId454" display="http://svana.dk/vand/vandomraadeplaner/vandomraadeplaner-2015-2021/vandomraadeplaner-2015-2021/"/>
    <hyperlink ref="AP4" r:id="rId455" display="http://svana.dk/vand/vandomraadeplaner/vandomraadeplaner-2015-2021/vandomraadeplaner-2015-2021/"/>
    <hyperlink ref="AP5" r:id="rId456" display="http://svana.dk/vand/vandomraadeplaner/vandomraadeplaner-2015-2021/vandomraadeplaner-2015-2021/"/>
    <hyperlink ref="AP6" r:id="rId457" display="http://svana.dk/vand/vandomraadeplaner/vandomraadeplaner-2015-2021/vandomraadeplaner-2015-2021/"/>
    <hyperlink ref="AP7" r:id="rId458" display="http://svana.dk/vand/vandomraadeplaner/vandomraadeplaner-2015-2021/vandomraadeplaner-2015-2021/"/>
    <hyperlink ref="AP8" r:id="rId459" display="http://svana.dk/vand/vandomraadeplaner/vandomraadeplaner-2015-2021/vandomraadeplaner-2015-2021/"/>
    <hyperlink ref="AP9" r:id="rId460" display="http://svana.dk/vand/vandomraadeplaner/vandomraadeplaner-2015-2021/vandomraadeplaner-2015-2021/"/>
    <hyperlink ref="AP10" r:id="rId461" display="http://svana.dk/vand/vandomraadeplaner/vandomraadeplaner-2015-2021/vandomraadeplaner-2015-2021/"/>
    <hyperlink ref="AP11" r:id="rId462" display="http://svana.dk/vand/vandomraadeplaner/vandomraadeplaner-2015-2021/vandomraadeplaner-2015-2021/"/>
    <hyperlink ref="AP12" r:id="rId463" display="http://svana.dk/vand/vandomraadeplaner/vandomraadeplaner-2015-2021/vandomraadeplaner-2015-2021/"/>
    <hyperlink ref="AP13" r:id="rId464" display="http://svana.dk/vand/vandomraadeplaner/vandomraadeplaner-2015-2021/vandomraadeplaner-2015-2021/"/>
    <hyperlink ref="AP14" r:id="rId465" display="http://svana.dk/vand/vandomraadeplaner/vandomraadeplaner-2015-2021/vandomraadeplaner-2015-2021/"/>
    <hyperlink ref="AP15" r:id="rId466" display="http://svana.dk/vand/vandomraadeplaner/vandomraadeplaner-2015-2021/vandomraadeplaner-2015-2021/"/>
    <hyperlink ref="AP16" r:id="rId467" display="http://svana.dk/vand/vandomraadeplaner/vandomraadeplaner-2015-2021/vandomraadeplaner-2015-2021/"/>
    <hyperlink ref="AP17" r:id="rId468" display="http://svana.dk/vand/vandomraadeplaner/vandomraadeplaner-2015-2021/vandomraadeplaner-2015-2021/"/>
    <hyperlink ref="AP18" r:id="rId469" display="http://svana.dk/vand/vandomraadeplaner/vandomraadeplaner-2015-2021/vandomraadeplaner-2015-2021/"/>
    <hyperlink ref="AP19" r:id="rId470" display="http://svana.dk/vand/vandomraadeplaner/vandomraadeplaner-2015-2021/vandomraadeplaner-2015-2021/"/>
    <hyperlink ref="AP20" r:id="rId471" display="http://svana.dk/vand/vandomraadeplaner/vandomraadeplaner-2015-2021/vandomraadeplaner-2015-2021/"/>
    <hyperlink ref="AP21" r:id="rId472" display="http://svana.dk/vand/vandomraadeplaner/vandomraadeplaner-2015-2021/vandomraadeplaner-2015-2021/"/>
    <hyperlink ref="AP22" r:id="rId473" display="http://svana.dk/vand/vandomraadeplaner/vandomraadeplaner-2015-2021/vandomraadeplaner-2015-2021/"/>
    <hyperlink ref="AP23" r:id="rId474" display="http://svana.dk/vand/vandomraadeplaner/vandomraadeplaner-2015-2021/vandomraadeplaner-2015-2021/"/>
    <hyperlink ref="AP24" r:id="rId475" display="http://svana.dk/vand/vandomraadeplaner/vandomraadeplaner-2015-2021/vandomraadeplaner-2015-2021/"/>
    <hyperlink ref="AP25" r:id="rId476" display="http://svana.dk/vand/vandomraadeplaner/vandomraadeplaner-2015-2021/vandomraadeplaner-2015-2021/"/>
    <hyperlink ref="AP26" r:id="rId477" display="http://svana.dk/vand/vandomraadeplaner/vandomraadeplaner-2015-2021/vandomraadeplaner-2015-2021/"/>
    <hyperlink ref="AP27" r:id="rId478" display="http://svana.dk/vand/vandomraadeplaner/vandomraadeplaner-2015-2021/vandomraadeplaner-2015-2021/"/>
    <hyperlink ref="AP28" r:id="rId479" display="http://svana.dk/vand/vandomraadeplaner/vandomraadeplaner-2015-2021/vandomraadeplaner-2015-2021/"/>
    <hyperlink ref="AP29" r:id="rId480" display="http://svana.dk/vand/vandomraadeplaner/vandomraadeplaner-2015-2021/vandomraadeplaner-2015-2021/"/>
    <hyperlink ref="AP30" r:id="rId481" display="http://svana.dk/vand/vandomraadeplaner/vandomraadeplaner-2015-2021/vandomraadeplaner-2015-2021/"/>
    <hyperlink ref="AP31" r:id="rId482" display="http://svana.dk/vand/vandomraadeplaner/vandomraadeplaner-2015-2021/vandomraadeplaner-2015-2021/"/>
    <hyperlink ref="AP32" r:id="rId483" display="http://svana.dk/vand/vandomraadeplaner/vandomraadeplaner-2015-2021/vandomraadeplaner-2015-2021/"/>
    <hyperlink ref="AP33" r:id="rId484" display="http://svana.dk/vand/vandomraadeplaner/vandomraadeplaner-2015-2021/vandomraadeplaner-2015-2021/"/>
    <hyperlink ref="AP34" r:id="rId485" display="http://svana.dk/vand/vandomraadeplaner/vandomraadeplaner-2015-2021/vandomraadeplaner-2015-2021/"/>
    <hyperlink ref="AP35" r:id="rId486" display="http://svana.dk/vand/vandomraadeplaner/vandomraadeplaner-2015-2021/vandomraadeplaner-2015-2021/"/>
    <hyperlink ref="AP36" r:id="rId487" display="http://svana.dk/vand/vandomraadeplaner/vandomraadeplaner-2015-2021/vandomraadeplaner-2015-2021/"/>
    <hyperlink ref="AP37" r:id="rId488" display="http://svana.dk/vand/vandomraadeplaner/vandomraadeplaner-2015-2021/vandomraadeplaner-2015-2021/"/>
    <hyperlink ref="AP38" r:id="rId489" display="http://svana.dk/vand/vandomraadeplaner/vandomraadeplaner-2015-2021/vandomraadeplaner-2015-2021/"/>
    <hyperlink ref="AP39" r:id="rId490" display="http://svana.dk/vand/vandomraadeplaner/vandomraadeplaner-2015-2021/vandomraadeplaner-2015-2021/"/>
    <hyperlink ref="AP40" r:id="rId491" display="http://svana.dk/vand/vandomraadeplaner/vandomraadeplaner-2015-2021/vandomraadeplaner-2015-2021/"/>
    <hyperlink ref="AP41" r:id="rId492" display="http://svana.dk/vand/vandomraadeplaner/vandomraadeplaner-2015-2021/vandomraadeplaner-2015-2021/"/>
    <hyperlink ref="AP42" r:id="rId493" display="http://svana.dk/vand/vandomraadeplaner/vandomraadeplaner-2015-2021/vandomraadeplaner-2015-2021/"/>
    <hyperlink ref="AP43" r:id="rId494" display="http://svana.dk/vand/vandomraadeplaner/vandomraadeplaner-2015-2021/vandomraadeplaner-2015-2021/"/>
    <hyperlink ref="AP44" r:id="rId495" display="http://svana.dk/vand/vandomraadeplaner/vandomraadeplaner-2015-2021/vandomraadeplaner-2015-2021/"/>
    <hyperlink ref="AP45" r:id="rId496" display="http://svana.dk/vand/vandomraadeplaner/vandomraadeplaner-2015-2021/vandomraadeplaner-2015-2021/"/>
    <hyperlink ref="AP46" r:id="rId497" display="http://svana.dk/vand/vandomraadeplaner/vandomraadeplaner-2015-2021/vandomraadeplaner-2015-2021/"/>
    <hyperlink ref="AP47" r:id="rId498" display="http://svana.dk/vand/vandomraadeplaner/vandomraadeplaner-2015-2021/vandomraadeplaner-2015-2021/"/>
    <hyperlink ref="AP48" r:id="rId499" display="http://svana.dk/vand/vandomraadeplaner/vandomraadeplaner-2015-2021/vandomraadeplaner-2015-2021/"/>
    <hyperlink ref="AP49" r:id="rId500" display="http://svana.dk/vand/vandomraadeplaner/vandomraadeplaner-2015-2021/vandomraadeplaner-2015-2021/"/>
    <hyperlink ref="AP50" r:id="rId501" display="http://svana.dk/vand/vandomraadeplaner/vandomraadeplaner-2015-2021/vandomraadeplaner-2015-2021/"/>
    <hyperlink ref="AP51" r:id="rId502" display="http://svana.dk/vand/vandomraadeplaner/vandomraadeplaner-2015-2021/vandomraadeplaner-2015-2021/"/>
    <hyperlink ref="AP52" r:id="rId503" display="http://svana.dk/vand/vandomraadeplaner/vandomraadeplaner-2015-2021/vandomraadeplaner-2015-2021/"/>
    <hyperlink ref="AP53" r:id="rId504" display="http://svana.dk/vand/vandomraadeplaner/vandomraadeplaner-2015-2021/vandomraadeplaner-2015-2021/"/>
    <hyperlink ref="AP54" r:id="rId505" display="http://svana.dk/vand/vandomraadeplaner/vandomraadeplaner-2015-2021/vandomraadeplaner-2015-2021/"/>
    <hyperlink ref="AP55" r:id="rId506" display="http://svana.dk/vand/vandomraadeplaner/vandomraadeplaner-2015-2021/vandomraadeplaner-2015-2021/"/>
    <hyperlink ref="AP56" r:id="rId507" display="http://svana.dk/vand/vandomraadeplaner/vandomraadeplaner-2015-2021/vandomraadeplaner-2015-2021/"/>
    <hyperlink ref="AP57" r:id="rId508" display="http://svana.dk/vand/vandomraadeplaner/vandomraadeplaner-2015-2021/vandomraadeplaner-2015-2021/"/>
    <hyperlink ref="AP58" r:id="rId509" display="http://svana.dk/vand/vandomraadeplaner/vandomraadeplaner-2015-2021/vandomraadeplaner-2015-2021/"/>
    <hyperlink ref="AP59" r:id="rId510" display="http://svana.dk/vand/vandomraadeplaner/vandomraadeplaner-2015-2021/vandomraadeplaner-2015-2021/"/>
    <hyperlink ref="AP60" r:id="rId511" display="http://svana.dk/vand/vandomraadeplaner/vandomraadeplaner-2015-2021/vandomraadeplaner-2015-2021/"/>
    <hyperlink ref="AP61" r:id="rId512" display="http://svana.dk/vand/vandomraadeplaner/vandomraadeplaner-2015-2021/vandomraadeplaner-2015-2021/"/>
    <hyperlink ref="AP62" r:id="rId513" display="http://svana.dk/vand/vandomraadeplaner/vandomraadeplaner-2015-2021/vandomraadeplaner-2015-2021/"/>
    <hyperlink ref="AP63" r:id="rId514" display="http://svana.dk/vand/vandomraadeplaner/vandomraadeplaner-2015-2021/vandomraadeplaner-2015-2021/"/>
    <hyperlink ref="AP64" r:id="rId515" display="http://svana.dk/vand/vandomraadeplaner/vandomraadeplaner-2015-2021/vandomraadeplaner-2015-2021/"/>
    <hyperlink ref="AP65" r:id="rId516" display="http://svana.dk/vand/vandomraadeplaner/vandomraadeplaner-2015-2021/vandomraadeplaner-2015-2021/"/>
    <hyperlink ref="AP66" r:id="rId517" display="http://svana.dk/vand/vandomraadeplaner/vandomraadeplaner-2015-2021/vandomraadeplaner-2015-2021/"/>
    <hyperlink ref="AP67" r:id="rId518" display="http://svana.dk/vand/vandomraadeplaner/vandomraadeplaner-2015-2021/vandomraadeplaner-2015-2021/"/>
    <hyperlink ref="AP68" r:id="rId519" display="http://svana.dk/vand/vandomraadeplaner/vandomraadeplaner-2015-2021/vandomraadeplaner-2015-2021/"/>
    <hyperlink ref="AP69" r:id="rId520" display="http://svana.dk/vand/vandomraadeplaner/vandomraadeplaner-2015-2021/vandomraadeplaner-2015-2021/"/>
    <hyperlink ref="AP70" r:id="rId521" display="http://svana.dk/vand/vandomraadeplaner/vandomraadeplaner-2015-2021/vandomraadeplaner-2015-2021/"/>
    <hyperlink ref="AP71" r:id="rId522" display="http://svana.dk/vand/vandomraadeplaner/vandomraadeplaner-2015-2021/vandomraadeplaner-2015-2021/"/>
    <hyperlink ref="AP72" r:id="rId523" display="http://svana.dk/vand/vandomraadeplaner/vandomraadeplaner-2015-2021/vandomraadeplaner-2015-2021/"/>
    <hyperlink ref="AP73" r:id="rId524" display="http://svana.dk/vand/vandomraadeplaner/vandomraadeplaner-2015-2021/vandomraadeplaner-2015-2021/"/>
    <hyperlink ref="AP74" r:id="rId525" display="http://svana.dk/vand/vandomraadeplaner/vandomraadeplaner-2015-2021/vandomraadeplaner-2015-2021/"/>
    <hyperlink ref="AP75" r:id="rId526" display="http://svana.dk/vand/vandomraadeplaner/vandomraadeplaner-2015-2021/vandomraadeplaner-2015-2021/"/>
    <hyperlink ref="AP76" r:id="rId527" display="http://svana.dk/vand/vandomraadeplaner/vandomraadeplaner-2015-2021/vandomraadeplaner-2015-2021/"/>
    <hyperlink ref="AP77" r:id="rId528" display="http://svana.dk/vand/vandomraadeplaner/vandomraadeplaner-2015-2021/vandomraadeplaner-2015-2021/"/>
    <hyperlink ref="AP78" r:id="rId529" display="http://svana.dk/vand/vandomraadeplaner/vandomraadeplaner-2015-2021/vandomraadeplaner-2015-2021/"/>
    <hyperlink ref="AP79" r:id="rId530" display="http://svana.dk/vand/vandomraadeplaner/vandomraadeplaner-2015-2021/vandomraadeplaner-2015-2021/"/>
    <hyperlink ref="AP80" r:id="rId531" display="http://svana.dk/vand/vandomraadeplaner/vandomraadeplaner-2015-2021/vandomraadeplaner-2015-2021/"/>
    <hyperlink ref="AP81" r:id="rId532" display="http://svana.dk/vand/vandomraadeplaner/vandomraadeplaner-2015-2021/vandomraadeplaner-2015-2021/"/>
    <hyperlink ref="AP82" r:id="rId533" display="http://svana.dk/vand/vandomraadeplaner/vandomraadeplaner-2015-2021/vandomraadeplaner-2015-2021/"/>
    <hyperlink ref="AP83" r:id="rId534" display="http://svana.dk/vand/vandomraadeplaner/vandomraadeplaner-2015-2021/vandomraadeplaner-2015-2021/"/>
    <hyperlink ref="AP84" r:id="rId535" display="http://svana.dk/vand/vandomraadeplaner/vandomraadeplaner-2015-2021/vandomraadeplaner-2015-2021/"/>
    <hyperlink ref="AP85" r:id="rId536" display="http://svana.dk/vand/vandomraadeplaner/vandomraadeplaner-2015-2021/vandomraadeplaner-2015-2021/"/>
    <hyperlink ref="AP86" r:id="rId537" display="http://svana.dk/vand/vandomraadeplaner/vandomraadeplaner-2015-2021/vandomraadeplaner-2015-2021/"/>
    <hyperlink ref="AP87" r:id="rId538" display="http://svana.dk/vand/vandomraadeplaner/vandomraadeplaner-2015-2021/vandomraadeplaner-2015-2021/"/>
    <hyperlink ref="AP88" r:id="rId539" display="http://svana.dk/vand/vandomraadeplaner/vandomraadeplaner-2015-2021/vandomraadeplaner-2015-2021/"/>
    <hyperlink ref="AP89" r:id="rId540" display="http://svana.dk/vand/vandomraadeplaner/vandomraadeplaner-2015-2021/vandomraadeplaner-2015-2021/"/>
    <hyperlink ref="AP90" r:id="rId541" display="http://svana.dk/vand/vandomraadeplaner/vandomraadeplaner-2015-2021/vandomraadeplaner-2015-2021/"/>
    <hyperlink ref="AP91" r:id="rId542" display="http://svana.dk/vand/vandomraadeplaner/vandomraadeplaner-2015-2021/vandomraadeplaner-2015-2021/"/>
    <hyperlink ref="AP92" r:id="rId543" display="http://svana.dk/vand/vandomraadeplaner/vandomraadeplaner-2015-2021/vandomraadeplaner-2015-2021/"/>
    <hyperlink ref="AP93" r:id="rId544" display="http://svana.dk/vand/vandomraadeplaner/vandomraadeplaner-2015-2021/vandomraadeplaner-2015-2021/"/>
    <hyperlink ref="AP94" r:id="rId545" display="http://svana.dk/vand/vandomraadeplaner/vandomraadeplaner-2015-2021/vandomraadeplaner-2015-2021/"/>
    <hyperlink ref="AP95" r:id="rId546" display="http://svana.dk/vand/vandomraadeplaner/vandomraadeplaner-2015-2021/vandomraadeplaner-2015-2021/"/>
    <hyperlink ref="AP96" r:id="rId547" display="http://svana.dk/vand/vandomraadeplaner/vandomraadeplaner-2015-2021/vandomraadeplaner-2015-2021/"/>
    <hyperlink ref="AP97" r:id="rId548" display="http://svana.dk/vand/vandomraadeplaner/vandomraadeplaner-2015-2021/vandomraadeplaner-2015-2021/"/>
    <hyperlink ref="AP98" r:id="rId549" display="http://svana.dk/vand/vandomraadeplaner/vandomraadeplaner-2015-2021/vandomraadeplaner-2015-2021/"/>
    <hyperlink ref="AP99" r:id="rId550" display="http://svana.dk/vand/vandomraadeplaner/vandomraadeplaner-2015-2021/vandomraadeplaner-2015-2021/"/>
    <hyperlink ref="AP100" r:id="rId551" display="http://svana.dk/vand/vandomraadeplaner/vandomraadeplaner-2015-2021/vandomraadeplaner-2015-2021/"/>
    <hyperlink ref="AP101" r:id="rId552" display="http://svana.dk/vand/vandomraadeplaner/vandomraadeplaner-2015-2021/vandomraadeplaner-2015-2021/"/>
    <hyperlink ref="AP102" r:id="rId553" display="http://svana.dk/vand/vandomraadeplaner/vandomraadeplaner-2015-2021/vandomraadeplaner-2015-2021/"/>
    <hyperlink ref="AP103" r:id="rId554" display="http://svana.dk/vand/vandomraadeplaner/vandomraadeplaner-2015-2021/vandomraadeplaner-2015-2021/"/>
    <hyperlink ref="AP104" r:id="rId555" display="http://svana.dk/vand/vandomraadeplaner/vandomraadeplaner-2015-2021/vandomraadeplaner-2015-2021/"/>
    <hyperlink ref="AP105" r:id="rId556" display="http://svana.dk/vand/vandomraadeplaner/vandomraadeplaner-2015-2021/vandomraadeplaner-2015-2021/"/>
    <hyperlink ref="AP106" r:id="rId557" display="http://svana.dk/vand/vandomraadeplaner/vandomraadeplaner-2015-2021/vandomraadeplaner-2015-2021/"/>
    <hyperlink ref="AP107" r:id="rId558" display="http://svana.dk/vand/vandomraadeplaner/vandomraadeplaner-2015-2021/vandomraadeplaner-2015-2021/"/>
    <hyperlink ref="AP108" r:id="rId559" display="http://svana.dk/vand/vandomraadeplaner/vandomraadeplaner-2015-2021/vandomraadeplaner-2015-2021/"/>
    <hyperlink ref="AP109" r:id="rId560" display="http://svana.dk/vand/vandomraadeplaner/vandomraadeplaner-2015-2021/vandomraadeplaner-2015-2021/"/>
    <hyperlink ref="AP110" r:id="rId561" display="http://svana.dk/vand/vandomraadeplaner/vandomraadeplaner-2015-2021/vandomraadeplaner-2015-2021/"/>
    <hyperlink ref="AP111" r:id="rId562" display="http://svana.dk/vand/vandomraadeplaner/vandomraadeplaner-2015-2021/vandomraadeplaner-2015-2021/"/>
    <hyperlink ref="AP112" r:id="rId563" display="http://svana.dk/vand/vandomraadeplaner/vandomraadeplaner-2015-2021/vandomraadeplaner-2015-2021/"/>
    <hyperlink ref="AP113" r:id="rId564" display="http://svana.dk/vand/vandomraadeplaner/vandomraadeplaner-2015-2021/vandomraadeplaner-2015-2021/"/>
    <hyperlink ref="AP114" r:id="rId565" display="http://svana.dk/vand/vandomraadeplaner/vandomraadeplaner-2015-2021/vandomraadeplaner-2015-2021/"/>
    <hyperlink ref="AP115" r:id="rId566" display="http://svana.dk/vand/vandomraadeplaner/vandomraadeplaner-2015-2021/vandomraadeplaner-2015-2021/"/>
    <hyperlink ref="AP116" r:id="rId567" display="http://svana.dk/vand/vandomraadeplaner/vandomraadeplaner-2015-2021/vandomraadeplaner-2015-2021/"/>
    <hyperlink ref="AP117" r:id="rId568" display="http://svana.dk/vand/vandomraadeplaner/vandomraadeplaner-2015-2021/vandomraadeplaner-2015-2021/"/>
    <hyperlink ref="AP118" r:id="rId569" display="http://svana.dk/vand/vandomraadeplaner/vandomraadeplaner-2015-2021/vandomraadeplaner-2015-2021/"/>
    <hyperlink ref="AP119" r:id="rId570" display="http://svana.dk/vand/vandomraadeplaner/vandomraadeplaner-2015-2021/vandomraadeplaner-2015-2021/"/>
    <hyperlink ref="AP120" r:id="rId571" display="http://svana.dk/vand/vandomraadeplaner/vandomraadeplaner-2015-2021/vandomraadeplaner-2015-2021/"/>
    <hyperlink ref="AP121" r:id="rId572" display="http://svana.dk/vand/vandomraadeplaner/vandomraadeplaner-2015-2021/vandomraadeplaner-2015-2021/"/>
    <hyperlink ref="AP122" r:id="rId573" display="http://svana.dk/vand/vandomraadeplaner/vandomraadeplaner-2015-2021/vandomraadeplaner-2015-2021/"/>
    <hyperlink ref="AP123" r:id="rId574" display="http://svana.dk/vand/vandomraadeplaner/vandomraadeplaner-2015-2021/vandomraadeplaner-2015-2021/"/>
    <hyperlink ref="AP124" r:id="rId575" display="http://svana.dk/vand/vandomraadeplaner/vandomraadeplaner-2015-2021/vandomraadeplaner-2015-2021/"/>
    <hyperlink ref="AP125" r:id="rId576" display="http://svana.dk/vand/vandomraadeplaner/vandomraadeplaner-2015-2021/vandomraadeplaner-2015-2021/"/>
    <hyperlink ref="AP126" r:id="rId577" display="http://svana.dk/vand/vandomraadeplaner/vandomraadeplaner-2015-2021/vandomraadeplaner-2015-2021/"/>
    <hyperlink ref="AP127" r:id="rId578" display="http://svana.dk/vand/vandomraadeplaner/vandomraadeplaner-2015-2021/vandomraadeplaner-2015-2021/"/>
    <hyperlink ref="AP128" r:id="rId579" display="http://svana.dk/vand/vandomraadeplaner/vandomraadeplaner-2015-2021/vandomraadeplaner-2015-2021/"/>
    <hyperlink ref="AP129" r:id="rId580" display="http://svana.dk/vand/vandomraadeplaner/vandomraadeplaner-2015-2021/vandomraadeplaner-2015-2021/"/>
    <hyperlink ref="AP130" r:id="rId581" display="http://svana.dk/vand/vandomraadeplaner/vandomraadeplaner-2015-2021/vandomraadeplaner-2015-2021/"/>
    <hyperlink ref="AP131" r:id="rId582" display="http://svana.dk/vand/vandomraadeplaner/vandomraadeplaner-2015-2021/vandomraadeplaner-2015-2021/"/>
    <hyperlink ref="AP132" r:id="rId583" display="http://svana.dk/vand/vandomraadeplaner/vandomraadeplaner-2015-2021/vandomraadeplaner-2015-2021/"/>
    <hyperlink ref="AP133" r:id="rId584" display="http://svana.dk/vand/vandomraadeplaner/vandomraadeplaner-2015-2021/vandomraadeplaner-2015-2021/"/>
    <hyperlink ref="AP134" r:id="rId585" display="http://svana.dk/vand/vandomraadeplaner/vandomraadeplaner-2015-2021/vandomraadeplaner-2015-2021/"/>
    <hyperlink ref="AP135" r:id="rId586" display="http://svana.dk/vand/vandomraadeplaner/vandomraadeplaner-2015-2021/vandomraadeplaner-2015-2021/"/>
    <hyperlink ref="AP136" r:id="rId587" display="http://svana.dk/vand/vandomraadeplaner/vandomraadeplaner-2015-2021/vandomraadeplaner-2015-2021/"/>
    <hyperlink ref="AP137" r:id="rId588" display="http://svana.dk/vand/vandomraadeplaner/vandomraadeplaner-2015-2021/vandomraadeplaner-2015-2021/"/>
    <hyperlink ref="AP138" r:id="rId589" display="http://svana.dk/vand/vandomraadeplaner/vandomraadeplaner-2015-2021/vandomraadeplaner-2015-2021/"/>
    <hyperlink ref="AP139" r:id="rId590" display="http://svana.dk/vand/vandomraadeplaner/vandomraadeplaner-2015-2021/vandomraadeplaner-2015-2021/"/>
    <hyperlink ref="AP140" r:id="rId591" display="http://svana.dk/vand/vandomraadeplaner/vandomraadeplaner-2015-2021/vandomraadeplaner-2015-2021/"/>
    <hyperlink ref="AP141" r:id="rId592" display="http://svana.dk/vand/vandomraadeplaner/vandomraadeplaner-2015-2021/vandomraadeplaner-2015-2021/"/>
    <hyperlink ref="AP142" r:id="rId593" display="http://svana.dk/vand/vandomraadeplaner/vandomraadeplaner-2015-2021/vandomraadeplaner-2015-2021/"/>
    <hyperlink ref="AP143" r:id="rId594" display="http://svana.dk/vand/vandomraadeplaner/vandomraadeplaner-2015-2021/vandomraadeplaner-2015-2021/"/>
    <hyperlink ref="AP144" r:id="rId595" display="http://svana.dk/vand/vandomraadeplaner/vandomraadeplaner-2015-2021/vandomraadeplaner-2015-2021/"/>
    <hyperlink ref="AP145" r:id="rId596" display="http://svana.dk/vand/vandomraadeplaner/vandomraadeplaner-2015-2021/vandomraadeplaner-2015-2021/"/>
    <hyperlink ref="AP146" r:id="rId597" display="http://svana.dk/vand/vandomraadeplaner/vandomraadeplaner-2015-2021/vandomraadeplaner-2015-2021/"/>
    <hyperlink ref="AP147" r:id="rId598" display="http://svana.dk/vand/vandomraadeplaner/vandomraadeplaner-2015-2021/vandomraadeplaner-2015-2021/"/>
    <hyperlink ref="AP148" r:id="rId599" display="http://svana.dk/vand/vandomraadeplaner/vandomraadeplaner-2015-2021/vandomraadeplaner-2015-2021/"/>
    <hyperlink ref="AP149" r:id="rId600" display="http://svana.dk/vand/vandomraadeplaner/vandomraadeplaner-2015-2021/vandomraadeplaner-2015-2021/"/>
    <hyperlink ref="AP150" r:id="rId601" display="http://svana.dk/vand/vandomraadeplaner/vandomraadeplaner-2015-2021/vandomraadeplaner-2015-2021/"/>
    <hyperlink ref="AP151" r:id="rId602" display="http://svana.dk/vand/vandomraadeplaner/vandomraadeplaner-2015-2021/vandomraadeplaner-2015-2021/"/>
    <hyperlink ref="AP152" r:id="rId603" display="http://svana.dk/vand/vandomraadeplaner/vandomraadeplaner-2015-2021/vandomraadeplaner-2015-2021/"/>
    <hyperlink ref="AP153" r:id="rId604" display="http://svana.dk/vand/vandomraadeplaner/vandomraadeplaner-2015-2021/vandomraadeplaner-2015-2021/"/>
    <hyperlink ref="AP154" r:id="rId605" display="http://svana.dk/vand/vandomraadeplaner/vandomraadeplaner-2015-2021/vandomraadeplaner-2015-2021/"/>
    <hyperlink ref="AP155" r:id="rId606" display="http://svana.dk/vand/vandomraadeplaner/vandomraadeplaner-2015-2021/vandomraadeplaner-2015-2021/"/>
    <hyperlink ref="AP156" r:id="rId607" display="http://svana.dk/vand/vandomraadeplaner/vandomraadeplaner-2015-2021/vandomraadeplaner-2015-2021/"/>
    <hyperlink ref="AP157" r:id="rId608" display="http://svana.dk/vand/vandomraadeplaner/vandomraadeplaner-2015-2021/vandomraadeplaner-2015-2021/"/>
    <hyperlink ref="AP158" r:id="rId609" display="http://svana.dk/vand/vandomraadeplaner/vandomraadeplaner-2015-2021/vandomraadeplaner-2015-2021/"/>
    <hyperlink ref="AP159" r:id="rId610" display="http://svana.dk/vand/vandomraadeplaner/vandomraadeplaner-2015-2021/vandomraadeplaner-2015-2021/"/>
    <hyperlink ref="AP160" r:id="rId611" display="http://svana.dk/vand/vandomraadeplaner/vandomraadeplaner-2015-2021/vandomraadeplaner-2015-2021/"/>
    <hyperlink ref="AP161" r:id="rId612" display="http://svana.dk/vand/vandomraadeplaner/vandomraadeplaner-2015-2021/vandomraadeplaner-2015-2021/"/>
    <hyperlink ref="AP162" r:id="rId613" display="http://svana.dk/vand/vandomraadeplaner/vandomraadeplaner-2015-2021/vandomraadeplaner-2015-2021/"/>
    <hyperlink ref="AP163" r:id="rId614" display="http://svana.dk/vand/vandomraadeplaner/vandomraadeplaner-2015-2021/vandomraadeplaner-2015-2021/"/>
    <hyperlink ref="AP164" r:id="rId615" display="http://svana.dk/vand/vandomraadeplaner/vandomraadeplaner-2015-2021/vandomraadeplaner-2015-2021/"/>
    <hyperlink ref="AP165" r:id="rId616" display="http://svana.dk/vand/vandomraadeplaner/vandomraadeplaner-2015-2021/vandomraadeplaner-2015-2021/"/>
    <hyperlink ref="AP166" r:id="rId617" display="http://svana.dk/vand/vandomraadeplaner/vandomraadeplaner-2015-2021/vandomraadeplaner-2015-2021/"/>
    <hyperlink ref="AP167" r:id="rId618" display="http://svana.dk/vand/vandomraadeplaner/vandomraadeplaner-2015-2021/vandomraadeplaner-2015-2021/"/>
    <hyperlink ref="AP168" r:id="rId619" display="http://svana.dk/vand/vandomraadeplaner/vandomraadeplaner-2015-2021/vandomraadeplaner-2015-2021/"/>
    <hyperlink ref="AP169" r:id="rId620" display="http://svana.dk/vand/vandomraadeplaner/vandomraadeplaner-2015-2021/vandomraadeplaner-2015-2021/"/>
    <hyperlink ref="AP170" r:id="rId621" display="http://svana.dk/vand/vandomraadeplaner/vandomraadeplaner-2015-2021/vandomraadeplaner-2015-2021/"/>
    <hyperlink ref="AP171" r:id="rId622" display="http://svana.dk/vand/vandomraadeplaner/vandomraadeplaner-2015-2021/vandomraadeplaner-2015-2021/"/>
    <hyperlink ref="AP172" r:id="rId623" display="http://svana.dk/vand/vandomraadeplaner/vandomraadeplaner-2015-2021/vandomraadeplaner-2015-2021/"/>
    <hyperlink ref="AP173" r:id="rId624" display="http://svana.dk/vand/vandomraadeplaner/vandomraadeplaner-2015-2021/vandomraadeplaner-2015-2021/"/>
    <hyperlink ref="AP174" r:id="rId625" display="http://svana.dk/vand/vandomraadeplaner/vandomraadeplaner-2015-2021/vandomraadeplaner-2015-2021/"/>
    <hyperlink ref="AP175" r:id="rId626" display="http://svana.dk/vand/vandomraadeplaner/vandomraadeplaner-2015-2021/vandomraadeplaner-2015-2021/"/>
    <hyperlink ref="AP176" r:id="rId627" display="http://svana.dk/vand/vandomraadeplaner/vandomraadeplaner-2015-2021/vandomraadeplaner-2015-2021/"/>
    <hyperlink ref="AP177" r:id="rId628" display="http://svana.dk/vand/vandomraadeplaner/vandomraadeplaner-2015-2021/vandomraadeplaner-2015-2021/"/>
    <hyperlink ref="AP178" r:id="rId629" display="http://svana.dk/vand/vandomraadeplaner/vandomraadeplaner-2015-2021/vandomraadeplaner-2015-2021/"/>
    <hyperlink ref="AP179" r:id="rId630" display="http://svana.dk/vand/vandomraadeplaner/vandomraadeplaner-2015-2021/vandomraadeplaner-2015-2021/"/>
    <hyperlink ref="AP180" r:id="rId631" display="http://svana.dk/vand/vandomraadeplaner/vandomraadeplaner-2015-2021/vandomraadeplaner-2015-2021/"/>
    <hyperlink ref="AP181" r:id="rId632" display="http://svana.dk/vand/vandomraadeplaner/vandomraadeplaner-2015-2021/vandomraadeplaner-2015-2021/"/>
    <hyperlink ref="AP182" r:id="rId633" display="http://svana.dk/vand/vandomraadeplaner/vandomraadeplaner-2015-2021/vandomraadeplaner-2015-2021/"/>
    <hyperlink ref="AP183" r:id="rId634" display="http://svana.dk/vand/vandomraadeplaner/vandomraadeplaner-2015-2021/vandomraadeplaner-2015-2021/"/>
    <hyperlink ref="AP184" r:id="rId635" display="http://svana.dk/vand/vandomraadeplaner/vandomraadeplaner-2015-2021/vandomraadeplaner-2015-2021/"/>
    <hyperlink ref="AP185" r:id="rId636" display="http://svana.dk/vand/vandomraadeplaner/vandomraadeplaner-2015-2021/vandomraadeplaner-2015-2021/"/>
    <hyperlink ref="AP186" r:id="rId637" display="http://svana.dk/vand/vandomraadeplaner/vandomraadeplaner-2015-2021/vandomraadeplaner-2015-2021/"/>
    <hyperlink ref="AP187" r:id="rId638" display="http://svana.dk/vand/vandomraadeplaner/vandomraadeplaner-2015-2021/vandomraadeplaner-2015-2021/"/>
    <hyperlink ref="AP188" r:id="rId639" display="http://svana.dk/vand/vandomraadeplaner/vandomraadeplaner-2015-2021/vandomraadeplaner-2015-2021/"/>
    <hyperlink ref="AP189" r:id="rId640" display="http://svana.dk/vand/vandomraadeplaner/vandomraadeplaner-2015-2021/vandomraadeplaner-2015-2021/"/>
    <hyperlink ref="AP190" r:id="rId641" display="http://svana.dk/vand/vandomraadeplaner/vandomraadeplaner-2015-2021/vandomraadeplaner-2015-2021/"/>
    <hyperlink ref="AP191" r:id="rId642" display="http://svana.dk/vand/vandomraadeplaner/vandomraadeplaner-2015-2021/vandomraadeplaner-2015-2021/"/>
    <hyperlink ref="AP192" r:id="rId643" display="http://svana.dk/vand/vandomraadeplaner/vandomraadeplaner-2015-2021/vandomraadeplaner-2015-2021/"/>
    <hyperlink ref="AP193" r:id="rId644" display="http://svana.dk/vand/vandomraadeplaner/vandomraadeplaner-2015-2021/vandomraadeplaner-2015-2021/"/>
    <hyperlink ref="AP194" r:id="rId645" display="http://svana.dk/vand/vandomraadeplaner/vandomraadeplaner-2015-2021/vandomraadeplaner-2015-2021/"/>
    <hyperlink ref="AP195" r:id="rId646" display="http://svana.dk/vand/vandomraadeplaner/vandomraadeplaner-2015-2021/vandomraadeplaner-2015-2021/"/>
    <hyperlink ref="AP196" r:id="rId647" display="http://svana.dk/vand/vandomraadeplaner/vandomraadeplaner-2015-2021/vandomraadeplaner-2015-2021/"/>
    <hyperlink ref="AP197" r:id="rId648" display="http://svana.dk/vand/vandomraadeplaner/vandomraadeplaner-2015-2021/vandomraadeplaner-2015-2021/"/>
    <hyperlink ref="AP198" r:id="rId649" display="http://svana.dk/vand/vandomraadeplaner/vandomraadeplaner-2015-2021/vandomraadeplaner-2015-2021/"/>
    <hyperlink ref="AP199" r:id="rId650" display="http://svana.dk/vand/vandomraadeplaner/vandomraadeplaner-2015-2021/vandomraadeplaner-2015-2021/"/>
    <hyperlink ref="AP200" r:id="rId651" display="http://svana.dk/vand/vandomraadeplaner/vandomraadeplaner-2015-2021/vandomraadeplaner-2015-2021/"/>
    <hyperlink ref="AP201" r:id="rId652" display="http://svana.dk/vand/vandomraadeplaner/vandomraadeplaner-2015-2021/vandomraadeplaner-2015-2021/"/>
    <hyperlink ref="AP202" r:id="rId653" display="http://svana.dk/vand/vandomraadeplaner/vandomraadeplaner-2015-2021/vandomraadeplaner-2015-2021/"/>
    <hyperlink ref="AP203" r:id="rId654" display="http://svana.dk/vand/vandomraadeplaner/vandomraadeplaner-2015-2021/vandomraadeplaner-2015-2021/"/>
    <hyperlink ref="AP204" r:id="rId655" display="http://svana.dk/vand/vandomraadeplaner/vandomraadeplaner-2015-2021/vandomraadeplaner-2015-2021/"/>
    <hyperlink ref="AP205" r:id="rId656" display="http://svana.dk/vand/vandomraadeplaner/vandomraadeplaner-2015-2021/vandomraadeplaner-2015-2021/"/>
    <hyperlink ref="AP206" r:id="rId657" display="http://svana.dk/vand/vandomraadeplaner/vandomraadeplaner-2015-2021/vandomraadeplaner-2015-2021/"/>
    <hyperlink ref="AP207" r:id="rId658" display="http://svana.dk/vand/vandomraadeplaner/vandomraadeplaner-2015-2021/vandomraadeplaner-2015-2021/"/>
    <hyperlink ref="AP208" r:id="rId659" display="http://svana.dk/vand/vandomraadeplaner/vandomraadeplaner-2015-2021/vandomraadeplaner-2015-2021/"/>
    <hyperlink ref="AP209" r:id="rId660" display="http://svana.dk/vand/vandomraadeplaner/vandomraadeplaner-2015-2021/vandomraadeplaner-2015-2021/"/>
    <hyperlink ref="AP210" r:id="rId661" display="http://svana.dk/vand/vandomraadeplaner/vandomraadeplaner-2015-2021/vandomraadeplaner-2015-2021/"/>
    <hyperlink ref="AP211" r:id="rId662" display="http://svana.dk/vand/vandomraadeplaner/vandomraadeplaner-2015-2021/vandomraadeplaner-2015-2021/"/>
    <hyperlink ref="AP212" r:id="rId663" display="http://svana.dk/vand/vandomraadeplaner/vandomraadeplaner-2015-2021/vandomraadeplaner-2015-2021/"/>
    <hyperlink ref="AP213" r:id="rId664" display="http://svana.dk/vand/vandomraadeplaner/vandomraadeplaner-2015-2021/vandomraadeplaner-2015-2021/"/>
    <hyperlink ref="AP214" r:id="rId665" display="http://svana.dk/vand/vandomraadeplaner/vandomraadeplaner-2015-2021/vandomraadeplaner-2015-2021/"/>
    <hyperlink ref="AP215" r:id="rId666" display="http://svana.dk/vand/vandomraadeplaner/vandomraadeplaner-2015-2021/vandomraadeplaner-2015-2021/"/>
    <hyperlink ref="AP216" r:id="rId667" display="http://svana.dk/vand/vandomraadeplaner/vandomraadeplaner-2015-2021/vandomraadeplaner-2015-2021/"/>
    <hyperlink ref="AP217" r:id="rId668" display="http://svana.dk/vand/vandomraadeplaner/vandomraadeplaner-2015-2021/vandomraadeplaner-2015-2021/"/>
    <hyperlink ref="AP218" r:id="rId669" display="http://svana.dk/vand/vandomraadeplaner/vandomraadeplaner-2015-2021/vandomraadeplaner-2015-2021/"/>
    <hyperlink ref="AP219" r:id="rId670" display="http://svana.dk/vand/vandomraadeplaner/vandomraadeplaner-2015-2021/vandomraadeplaner-2015-2021/"/>
    <hyperlink ref="AP220" r:id="rId671" display="http://svana.dk/vand/vandomraadeplaner/vandomraadeplaner-2015-2021/vandomraadeplaner-2015-2021/"/>
    <hyperlink ref="AP221" r:id="rId672" display="http://svana.dk/vand/vandomraadeplaner/vandomraadeplaner-2015-2021/vandomraadeplaner-2015-2021/"/>
    <hyperlink ref="AP222" r:id="rId673" display="http://svana.dk/vand/vandomraadeplaner/vandomraadeplaner-2015-2021/vandomraadeplaner-2015-2021/"/>
    <hyperlink ref="AP223" r:id="rId674" display="http://svana.dk/vand/vandomraadeplaner/vandomraadeplaner-2015-2021/vandomraadeplaner-2015-2021/"/>
    <hyperlink ref="AP224" r:id="rId675" display="http://svana.dk/vand/vandomraadeplaner/vandomraadeplaner-2015-2021/vandomraadeplaner-2015-2021/"/>
    <hyperlink ref="AP225" r:id="rId676" display="http://svana.dk/vand/vandomraadeplaner/vandomraadeplaner-2015-2021/vandomraadeplaner-2015-2021/"/>
    <hyperlink ref="AP226" r:id="rId677" display="http://svana.dk/vand/vandomraadeplaner/vandomraadeplaner-2015-2021/vandomraadeplaner-2015-2021/"/>
    <hyperlink ref="AP227" r:id="rId678" display="http://svana.dk/vand/vandomraadeplaner/vandomraadeplaner-2015-2021/vandomraadeplaner-2015-2021/"/>
    <hyperlink ref="AP228" r:id="rId679" display="http://svana.dk/vand/vandomraadeplaner/vandomraadeplaner-2015-2021/vandomraadeplaner-2015-2021/"/>
    <hyperlink ref="AP229" r:id="rId680" display="http://svana.dk/vand/vandomraadeplaner/vandomraadeplaner-2015-2021/vandomraadeplaner-2015-2021/"/>
    <hyperlink ref="AP230" r:id="rId681" display="http://svana.dk/vand/vandomraadeplaner/vandomraadeplaner-2015-2021/vandomraadeplaner-2015-2021/"/>
    <hyperlink ref="AP231" r:id="rId682" display="http://svana.dk/vand/vandomraadeplaner/vandomraadeplaner-2015-2021/vandomraadeplaner-2015-2021/"/>
    <hyperlink ref="AP232" r:id="rId683" display="http://svana.dk/vand/vandomraadeplaner/vandomraadeplaner-2015-2021/vandomraadeplaner-2015-2021/"/>
    <hyperlink ref="AP233" r:id="rId684" display="http://svana.dk/vand/vandomraadeplaner/vandomraadeplaner-2015-2021/vandomraadeplaner-2015-2021/"/>
    <hyperlink ref="AP234" r:id="rId685" display="http://svana.dk/vand/vandomraadeplaner/vandomraadeplaner-2015-2021/vandomraadeplaner-2015-2021/"/>
    <hyperlink ref="AP235" r:id="rId686" display="http://svana.dk/vand/vandomraadeplaner/vandomraadeplaner-2015-2021/vandomraadeplaner-2015-2021/"/>
    <hyperlink ref="AP236" r:id="rId687" display="http://svana.dk/vand/vandomraadeplaner/vandomraadeplaner-2015-2021/vandomraadeplaner-2015-2021/"/>
    <hyperlink ref="AP237" r:id="rId688" display="http://svana.dk/vand/vandomraadeplaner/vandomraadeplaner-2015-2021/vandomraadeplaner-2015-2021/"/>
    <hyperlink ref="AP238" r:id="rId689" display="http://svana.dk/vand/vandomraadeplaner/vandomraadeplaner-2015-2021/vandomraadeplaner-2015-2021/"/>
    <hyperlink ref="AP239" r:id="rId690" display="http://svana.dk/vand/vandomraadeplaner/vandomraadeplaner-2015-2021/vandomraadeplaner-2015-2021/"/>
    <hyperlink ref="AP240" r:id="rId691" display="http://svana.dk/vand/vandomraadeplaner/vandomraadeplaner-2015-2021/vandomraadeplaner-2015-2021/"/>
    <hyperlink ref="AP241" r:id="rId692" display="http://svana.dk/vand/vandomraadeplaner/vandomraadeplaner-2015-2021/vandomraadeplaner-2015-2021/"/>
    <hyperlink ref="AP242" r:id="rId693" display="http://svana.dk/vand/vandomraadeplaner/vandomraadeplaner-2015-2021/vandomraadeplaner-2015-2021/"/>
    <hyperlink ref="AP243" r:id="rId694" display="http://svana.dk/vand/vandomraadeplaner/vandomraadeplaner-2015-2021/vandomraadeplaner-2015-2021/"/>
    <hyperlink ref="AP244" r:id="rId695" display="http://svana.dk/vand/vandomraadeplaner/vandomraadeplaner-2015-2021/vandomraadeplaner-2015-2021/"/>
    <hyperlink ref="AP245" r:id="rId696" display="http://svana.dk/vand/vandomraadeplaner/vandomraadeplaner-2015-2021/vandomraadeplaner-2015-2021/"/>
    <hyperlink ref="AP246" r:id="rId697" display="http://svana.dk/vand/vandomraadeplaner/vandomraadeplaner-2015-2021/vandomraadeplaner-2015-2021/"/>
    <hyperlink ref="AP247" r:id="rId698" display="http://svana.dk/vand/vandomraadeplaner/vandomraadeplaner-2015-2021/vandomraadeplaner-2015-2021/"/>
    <hyperlink ref="AP248" r:id="rId699" display="http://svana.dk/vand/vandomraadeplaner/vandomraadeplaner-2015-2021/vandomraadeplaner-2015-2021/"/>
    <hyperlink ref="AP249" r:id="rId700" display="http://svana.dk/vand/vandomraadeplaner/vandomraadeplaner-2015-2021/vandomraadeplaner-2015-2021/"/>
    <hyperlink ref="AP250" r:id="rId701" display="http://svana.dk/vand/vandomraadeplaner/vandomraadeplaner-2015-2021/vandomraadeplaner-2015-2021/"/>
    <hyperlink ref="AP251" r:id="rId702" display="http://svana.dk/vand/vandomraadeplaner/vandomraadeplaner-2015-2021/vandomraadeplaner-2015-2021/"/>
    <hyperlink ref="AP252" r:id="rId703" display="http://svana.dk/vand/vandomraadeplaner/vandomraadeplaner-2015-2021/vandomraadeplaner-2015-2021/"/>
    <hyperlink ref="AP253" r:id="rId704" display="http://svana.dk/vand/vandomraadeplaner/vandomraadeplaner-2015-2021/vandomraadeplaner-2015-2021/"/>
    <hyperlink ref="AP254" r:id="rId705" display="http://svana.dk/vand/vandomraadeplaner/vandomraadeplaner-2015-2021/vandomraadeplaner-2015-2021/"/>
    <hyperlink ref="AP255" r:id="rId706" display="http://svana.dk/vand/vandomraadeplaner/vandomraadeplaner-2015-2021/vandomraadeplaner-2015-2021/"/>
    <hyperlink ref="AP256" r:id="rId707" display="http://svana.dk/vand/vandomraadeplaner/vandomraadeplaner-2015-2021/vandomraadeplaner-2015-2021/"/>
    <hyperlink ref="AP257" r:id="rId708" display="http://svana.dk/vand/vandomraadeplaner/vandomraadeplaner-2015-2021/vandomraadeplaner-2015-2021/"/>
    <hyperlink ref="AP258" r:id="rId709" display="http://svana.dk/vand/vandomraadeplaner/vandomraadeplaner-2015-2021/vandomraadeplaner-2015-2021/"/>
    <hyperlink ref="AP259" r:id="rId710" display="http://svana.dk/vand/vandomraadeplaner/vandomraadeplaner-2015-2021/vandomraadeplaner-2015-2021/"/>
    <hyperlink ref="AP260" r:id="rId711" display="http://svana.dk/vand/vandomraadeplaner/vandomraadeplaner-2015-2021/vandomraadeplaner-2015-2021/"/>
    <hyperlink ref="AP261" r:id="rId712" display="http://svana.dk/vand/vandomraadeplaner/vandomraadeplaner-2015-2021/vandomraadeplaner-2015-2021/"/>
    <hyperlink ref="AP262" r:id="rId713" display="http://svana.dk/vand/vandomraadeplaner/vandomraadeplaner-2015-2021/vandomraadeplaner-2015-2021/"/>
    <hyperlink ref="AP263" r:id="rId714" display="http://svana.dk/vand/vandomraadeplaner/vandomraadeplaner-2015-2021/vandomraadeplaner-2015-2021/"/>
    <hyperlink ref="AP264" r:id="rId715" display="http://svana.dk/vand/vandomraadeplaner/vandomraadeplaner-2015-2021/vandomraadeplaner-2015-2021/"/>
    <hyperlink ref="AP265" r:id="rId716" display="http://svana.dk/vand/vandomraadeplaner/vandomraadeplaner-2015-2021/vandomraadeplaner-2015-2021/"/>
    <hyperlink ref="AP266" r:id="rId717" display="http://svana.dk/vand/vandomraadeplaner/vandomraadeplaner-2015-2021/vandomraadeplaner-2015-2021/"/>
    <hyperlink ref="AP267" r:id="rId718" display="http://svana.dk/vand/vandomraadeplaner/vandomraadeplaner-2015-2021/vandomraadeplaner-2015-2021/"/>
    <hyperlink ref="AP268" r:id="rId719" display="http://svana.dk/vand/vandomraadeplaner/vandomraadeplaner-2015-2021/vandomraadeplaner-2015-2021/"/>
    <hyperlink ref="AP269" r:id="rId720" display="http://svana.dk/vand/vandomraadeplaner/vandomraadeplaner-2015-2021/vandomraadeplaner-2015-2021/"/>
    <hyperlink ref="AP270" r:id="rId721" display="http://svana.dk/vand/vandomraadeplaner/vandomraadeplaner-2015-2021/vandomraadeplaner-2015-2021/"/>
    <hyperlink ref="AP271" r:id="rId722" display="http://svana.dk/vand/vandomraadeplaner/vandomraadeplaner-2015-2021/vandomraadeplaner-2015-2021/"/>
    <hyperlink ref="AP272" r:id="rId723" display="http://svana.dk/vand/vandomraadeplaner/vandomraadeplaner-2015-2021/vandomraadeplaner-2015-2021/"/>
    <hyperlink ref="AP273" r:id="rId724" display="http://svana.dk/vand/vandomraadeplaner/vandomraadeplaner-2015-2021/vandomraadeplaner-2015-2021/"/>
    <hyperlink ref="AP274" r:id="rId725" display="http://svana.dk/vand/vandomraadeplaner/vandomraadeplaner-2015-2021/vandomraadeplaner-2015-2021/"/>
    <hyperlink ref="AP275" r:id="rId726" display="http://svana.dk/vand/vandomraadeplaner/vandomraadeplaner-2015-2021/vandomraadeplaner-2015-2021/"/>
    <hyperlink ref="AP276" r:id="rId727" display="http://svana.dk/vand/vandomraadeplaner/vandomraadeplaner-2015-2021/vandomraadeplaner-2015-2021/"/>
    <hyperlink ref="AP277" r:id="rId728" display="http://svana.dk/vand/vandomraadeplaner/vandomraadeplaner-2015-2021/vandomraadeplaner-2015-2021/"/>
    <hyperlink ref="AP278" r:id="rId729" display="http://svana.dk/vand/vandomraadeplaner/vandomraadeplaner-2015-2021/vandomraadeplaner-2015-2021/"/>
    <hyperlink ref="AP279" r:id="rId730" display="http://svana.dk/vand/vandomraadeplaner/vandomraadeplaner-2015-2021/vandomraadeplaner-2015-2021/"/>
    <hyperlink ref="AP280" r:id="rId731" display="http://svana.dk/vand/vandomraadeplaner/vandomraadeplaner-2015-2021/vandomraadeplaner-2015-2021/"/>
    <hyperlink ref="AP281" r:id="rId732" display="http://svana.dk/vand/vandomraadeplaner/vandomraadeplaner-2015-2021/vandomraadeplaner-2015-2021/"/>
    <hyperlink ref="AP282" r:id="rId733" display="http://svana.dk/vand/vandomraadeplaner/vandomraadeplaner-2015-2021/vandomraadeplaner-2015-2021/"/>
    <hyperlink ref="AP283" r:id="rId734" display="http://svana.dk/vand/vandomraadeplaner/vandomraadeplaner-2015-2021/vandomraadeplaner-2015-2021/"/>
    <hyperlink ref="AP284" r:id="rId735" display="http://svana.dk/vand/vandomraadeplaner/vandomraadeplaner-2015-2021/vandomraadeplaner-2015-2021/"/>
    <hyperlink ref="AP285" r:id="rId736" display="http://svana.dk/vand/vandomraadeplaner/vandomraadeplaner-2015-2021/vandomraadeplaner-2015-2021/"/>
    <hyperlink ref="AP286" r:id="rId737" display="http://svana.dk/vand/vandomraadeplaner/vandomraadeplaner-2015-2021/vandomraadeplaner-2015-2021/"/>
    <hyperlink ref="AP287" r:id="rId738" display="http://svana.dk/vand/vandomraadeplaner/vandomraadeplaner-2015-2021/vandomraadeplaner-2015-2021/"/>
    <hyperlink ref="AP288" r:id="rId739" display="http://svana.dk/vand/vandomraadeplaner/vandomraadeplaner-2015-2021/vandomraadeplaner-2015-2021/"/>
    <hyperlink ref="AP289" r:id="rId740" display="http://svana.dk/vand/vandomraadeplaner/vandomraadeplaner-2015-2021/vandomraadeplaner-2015-2021/"/>
    <hyperlink ref="AP290" r:id="rId741" display="http://svana.dk/vand/vandomraadeplaner/vandomraadeplaner-2015-2021/vandomraadeplaner-2015-2021/"/>
    <hyperlink ref="AP291" r:id="rId742" display="http://svana.dk/vand/vandomraadeplaner/vandomraadeplaner-2015-2021/vandomraadeplaner-2015-2021/"/>
    <hyperlink ref="AP292" r:id="rId743" display="http://svana.dk/vand/vandomraadeplaner/vandomraadeplaner-2015-2021/vandomraadeplaner-2015-2021/"/>
    <hyperlink ref="AP293" r:id="rId744" display="http://svana.dk/vand/vandomraadeplaner/vandomraadeplaner-2015-2021/vandomraadeplaner-2015-2021/"/>
    <hyperlink ref="AP294" r:id="rId745" display="http://svana.dk/vand/vandomraadeplaner/vandomraadeplaner-2015-2021/vandomraadeplaner-2015-2021/"/>
    <hyperlink ref="AP295" r:id="rId746" display="http://svana.dk/vand/vandomraadeplaner/vandomraadeplaner-2015-2021/vandomraadeplaner-2015-2021/"/>
    <hyperlink ref="AP296" r:id="rId747" display="http://svana.dk/vand/vandomraadeplaner/vandomraadeplaner-2015-2021/vandomraadeplaner-2015-2021/"/>
    <hyperlink ref="AP297" r:id="rId748" display="http://svana.dk/vand/vandomraadeplaner/vandomraadeplaner-2015-2021/vandomraadeplaner-2015-2021/"/>
    <hyperlink ref="AP298" r:id="rId749" display="http://svana.dk/vand/vandomraadeplaner/vandomraadeplaner-2015-2021/vandomraadeplaner-2015-2021/"/>
    <hyperlink ref="AP299" r:id="rId750" display="http://svana.dk/vand/vandomraadeplaner/vandomraadeplaner-2015-2021/vandomraadeplaner-2015-2021/"/>
    <hyperlink ref="AP300" r:id="rId751" display="http://svana.dk/vand/vandomraadeplaner/vandomraadeplaner-2015-2021/vandomraadeplaner-2015-2021/"/>
    <hyperlink ref="AP301" r:id="rId752" display="http://svana.dk/vand/vandomraadeplaner/vandomraadeplaner-2015-2021/vandomraadeplaner-2015-2021/"/>
    <hyperlink ref="AP302" r:id="rId753" display="http://svana.dk/vand/vandomraadeplaner/vandomraadeplaner-2015-2021/vandomraadeplaner-2015-2021/"/>
    <hyperlink ref="AP303" r:id="rId754" display="http://svana.dk/vand/vandomraadeplaner/vandomraadeplaner-2015-2021/vandomraadeplaner-2015-2021/"/>
    <hyperlink ref="AP304" r:id="rId755" display="http://svana.dk/vand/vandomraadeplaner/vandomraadeplaner-2015-2021/vandomraadeplaner-2015-2021/"/>
    <hyperlink ref="AP305" r:id="rId756" display="http://svana.dk/vand/vandomraadeplaner/vandomraadeplaner-2015-2021/vandomraadeplaner-2015-2021/"/>
    <hyperlink ref="AP306" r:id="rId757" display="http://svana.dk/vand/vandomraadeplaner/vandomraadeplaner-2015-2021/vandomraadeplaner-2015-2021/"/>
    <hyperlink ref="AP307" r:id="rId758" display="http://svana.dk/vand/vandomraadeplaner/vandomraadeplaner-2015-2021/vandomraadeplaner-2015-2021/"/>
    <hyperlink ref="AP308" r:id="rId759" display="http://svana.dk/vand/vandomraadeplaner/vandomraadeplaner-2015-2021/vandomraadeplaner-2015-2021/"/>
    <hyperlink ref="AP309" r:id="rId760" display="http://svana.dk/vand/vandomraadeplaner/vandomraadeplaner-2015-2021/vandomraadeplaner-2015-2021/"/>
    <hyperlink ref="AP310" r:id="rId761" display="http://svana.dk/vand/vandomraadeplaner/vandomraadeplaner-2015-2021/vandomraadeplaner-2015-2021/"/>
    <hyperlink ref="AP311" r:id="rId762" display="http://svana.dk/vand/vandomraadeplaner/vandomraadeplaner-2015-2021/vandomraadeplaner-2015-2021/"/>
    <hyperlink ref="AP312" r:id="rId763" display="http://svana.dk/vand/vandomraadeplaner/vandomraadeplaner-2015-2021/vandomraadeplaner-2015-2021/"/>
    <hyperlink ref="AP313" r:id="rId764" display="http://svana.dk/vand/vandomraadeplaner/vandomraadeplaner-2015-2021/vandomraadeplaner-2015-2021/"/>
    <hyperlink ref="AP314" r:id="rId765" display="http://svana.dk/vand/vandomraadeplaner/vandomraadeplaner-2015-2021/vandomraadeplaner-2015-2021/"/>
    <hyperlink ref="AP315" r:id="rId766" display="http://svana.dk/vand/vandomraadeplaner/vandomraadeplaner-2015-2021/vandomraadeplaner-2015-2021/"/>
    <hyperlink ref="AP316" r:id="rId767" display="http://svana.dk/vand/vandomraadeplaner/vandomraadeplaner-2015-2021/vandomraadeplaner-2015-2021/"/>
    <hyperlink ref="AP317" r:id="rId768" display="http://svana.dk/vand/vandomraadeplaner/vandomraadeplaner-2015-2021/vandomraadeplaner-2015-2021/"/>
    <hyperlink ref="AP318" r:id="rId769" display="http://svana.dk/vand/vandomraadeplaner/vandomraadeplaner-2015-2021/vandomraadeplaner-2015-2021/"/>
    <hyperlink ref="AP319" r:id="rId770" display="http://svana.dk/vand/vandomraadeplaner/vandomraadeplaner-2015-2021/vandomraadeplaner-2015-2021/"/>
    <hyperlink ref="AP320" r:id="rId771" display="http://svana.dk/vand/vandomraadeplaner/vandomraadeplaner-2015-2021/vandomraadeplaner-2015-2021/"/>
    <hyperlink ref="AP321" r:id="rId772" display="http://svana.dk/vand/vandomraadeplaner/vandomraadeplaner-2015-2021/vandomraadeplaner-2015-2021/"/>
    <hyperlink ref="AP322" r:id="rId773" display="http://svana.dk/vand/vandomraadeplaner/vandomraadeplaner-2015-2021/vandomraadeplaner-2015-2021/"/>
    <hyperlink ref="AP323" r:id="rId774" display="http://svana.dk/vand/vandomraadeplaner/vandomraadeplaner-2015-2021/vandomraadeplaner-2015-2021/"/>
    <hyperlink ref="AP324" r:id="rId775" display="http://svana.dk/vand/vandomraadeplaner/vandomraadeplaner-2015-2021/vandomraadeplaner-2015-2021/"/>
    <hyperlink ref="AP325" r:id="rId776" display="http://svana.dk/vand/vandomraadeplaner/vandomraadeplaner-2015-2021/vandomraadeplaner-2015-2021/"/>
    <hyperlink ref="AP326" r:id="rId777" display="http://svana.dk/vand/vandomraadeplaner/vandomraadeplaner-2015-2021/vandomraadeplaner-2015-2021/"/>
    <hyperlink ref="AP327" r:id="rId778" display="http://svana.dk/vand/vandomraadeplaner/vandomraadeplaner-2015-2021/vandomraadeplaner-2015-2021/"/>
    <hyperlink ref="AP328" r:id="rId779" display="http://svana.dk/vand/vandomraadeplaner/vandomraadeplaner-2015-2021/vandomraadeplaner-2015-2021/"/>
    <hyperlink ref="AP329" r:id="rId780" display="http://svana.dk/vand/vandomraadeplaner/vandomraadeplaner-2015-2021/vandomraadeplaner-2015-2021/"/>
    <hyperlink ref="AP330" r:id="rId781" display="http://svana.dk/vand/vandomraadeplaner/vandomraadeplaner-2015-2021/vandomraadeplaner-2015-2021/"/>
    <hyperlink ref="AP331" r:id="rId782" display="http://svana.dk/vand/vandomraadeplaner/vandomraadeplaner-2015-2021/vandomraadeplaner-2015-2021/"/>
    <hyperlink ref="AP332" r:id="rId783" display="http://svana.dk/vand/vandomraadeplaner/vandomraadeplaner-2015-2021/vandomraadeplaner-2015-2021/"/>
    <hyperlink ref="AP333" r:id="rId784" display="http://svana.dk/vand/vandomraadeplaner/vandomraadeplaner-2015-2021/vandomraadeplaner-2015-2021/"/>
    <hyperlink ref="AP334" r:id="rId785" display="http://svana.dk/vand/vandomraadeplaner/vandomraadeplaner-2015-2021/vandomraadeplaner-2015-2021/"/>
    <hyperlink ref="AP335" r:id="rId786" display="http://svana.dk/vand/vandomraadeplaner/vandomraadeplaner-2015-2021/vandomraadeplaner-2015-2021/"/>
    <hyperlink ref="AP336" r:id="rId787" display="http://svana.dk/vand/vandomraadeplaner/vandomraadeplaner-2015-2021/vandomraadeplaner-2015-2021/"/>
    <hyperlink ref="AP337" r:id="rId788" display="http://svana.dk/vand/vandomraadeplaner/vandomraadeplaner-2015-2021/vandomraadeplaner-2015-2021/"/>
    <hyperlink ref="AP338" r:id="rId789" display="http://svana.dk/vand/vandomraadeplaner/vandomraadeplaner-2015-2021/vandomraadeplaner-2015-2021/"/>
    <hyperlink ref="AP339" r:id="rId790" display="http://svana.dk/vand/vandomraadeplaner/vandomraadeplaner-2015-2021/vandomraadeplaner-2015-2021/"/>
    <hyperlink ref="AP340" r:id="rId791" display="http://svana.dk/vand/vandomraadeplaner/vandomraadeplaner-2015-2021/vandomraadeplaner-2015-2021/"/>
    <hyperlink ref="AP341" r:id="rId792" display="http://svana.dk/vand/vandomraadeplaner/vandomraadeplaner-2015-2021/vandomraadeplaner-2015-2021/"/>
    <hyperlink ref="AP342" r:id="rId793" display="http://svana.dk/vand/vandomraadeplaner/vandomraadeplaner-2015-2021/vandomraadeplaner-2015-2021/"/>
    <hyperlink ref="AP343" r:id="rId794" display="http://svana.dk/vand/vandomraadeplaner/vandomraadeplaner-2015-2021/vandomraadeplaner-2015-2021/"/>
    <hyperlink ref="AP344" r:id="rId795" display="http://svana.dk/vand/vandomraadeplaner/vandomraadeplaner-2015-2021/vandomraadeplaner-2015-2021/"/>
    <hyperlink ref="AP345" r:id="rId796" display="http://svana.dk/vand/vandomraadeplaner/vandomraadeplaner-2015-2021/vandomraadeplaner-2015-2021/"/>
    <hyperlink ref="AP346" r:id="rId797" display="http://svana.dk/vand/vandomraadeplaner/vandomraadeplaner-2015-2021/vandomraadeplaner-2015-2021/"/>
    <hyperlink ref="AP347" r:id="rId798" display="http://svana.dk/vand/vandomraadeplaner/vandomraadeplaner-2015-2021/vandomraadeplaner-2015-2021/"/>
    <hyperlink ref="AP348" r:id="rId799" display="http://svana.dk/vand/vandomraadeplaner/vandomraadeplaner-2015-2021/vandomraadeplaner-2015-2021/"/>
    <hyperlink ref="AP349" r:id="rId800" display="http://svana.dk/vand/vandomraadeplaner/vandomraadeplaner-2015-2021/vandomraadeplaner-2015-2021/"/>
    <hyperlink ref="AP350" r:id="rId801" display="http://svana.dk/vand/vandomraadeplaner/vandomraadeplaner-2015-2021/vandomraadeplaner-2015-2021/"/>
    <hyperlink ref="AP351" r:id="rId802" display="http://svana.dk/vand/vandomraadeplaner/vandomraadeplaner-2015-2021/vandomraadeplaner-2015-2021/"/>
    <hyperlink ref="AP352" r:id="rId803" display="http://svana.dk/vand/vandomraadeplaner/vandomraadeplaner-2015-2021/vandomraadeplaner-2015-2021/"/>
    <hyperlink ref="AP353" r:id="rId804" display="http://svana.dk/vand/vandomraadeplaner/vandomraadeplaner-2015-2021/vandomraadeplaner-2015-2021/"/>
    <hyperlink ref="AP354" r:id="rId805" display="http://svana.dk/vand/vandomraadeplaner/vandomraadeplaner-2015-2021/vandomraadeplaner-2015-2021/"/>
    <hyperlink ref="AP355" r:id="rId806" display="http://svana.dk/vand/vandomraadeplaner/vandomraadeplaner-2015-2021/vandomraadeplaner-2015-2021/"/>
    <hyperlink ref="AP356" r:id="rId807" display="http://svana.dk/vand/vandomraadeplaner/vandomraadeplaner-2015-2021/vandomraadeplaner-2015-2021/"/>
    <hyperlink ref="AP357" r:id="rId808" display="http://svana.dk/vand/vandomraadeplaner/vandomraadeplaner-2015-2021/vandomraadeplaner-2015-2021/"/>
    <hyperlink ref="AP358" r:id="rId809" display="http://svana.dk/vand/vandomraadeplaner/vandomraadeplaner-2015-2021/vandomraadeplaner-2015-2021/"/>
    <hyperlink ref="AP359" r:id="rId810" display="http://svana.dk/vand/vandomraadeplaner/vandomraadeplaner-2015-2021/vandomraadeplaner-2015-2021/"/>
    <hyperlink ref="AP360" r:id="rId811" display="http://svana.dk/vand/vandomraadeplaner/vandomraadeplaner-2015-2021/vandomraadeplaner-2015-2021/"/>
    <hyperlink ref="AP361" r:id="rId812" display="http://svana.dk/vand/vandomraadeplaner/vandomraadeplaner-2015-2021/vandomraadeplaner-2015-2021/"/>
    <hyperlink ref="AP362" r:id="rId813" display="http://svana.dk/vand/vandomraadeplaner/vandomraadeplaner-2015-2021/vandomraadeplaner-2015-2021/"/>
    <hyperlink ref="AP363" r:id="rId814" display="http://svana.dk/vand/vandomraadeplaner/vandomraadeplaner-2015-2021/vandomraadeplaner-2015-2021/"/>
    <hyperlink ref="AP364" r:id="rId815" display="http://svana.dk/vand/vandomraadeplaner/vandomraadeplaner-2015-2021/vandomraadeplaner-2015-2021/"/>
    <hyperlink ref="AP365" r:id="rId816" display="http://svana.dk/vand/vandomraadeplaner/vandomraadeplaner-2015-2021/vandomraadeplaner-2015-2021/"/>
    <hyperlink ref="AP366" r:id="rId817" display="http://svana.dk/vand/vandomraadeplaner/vandomraadeplaner-2015-2021/vandomraadeplaner-2015-2021/"/>
    <hyperlink ref="AP367" r:id="rId818" display="http://svana.dk/vand/vandomraadeplaner/vandomraadeplaner-2015-2021/vandomraadeplaner-2015-2021/"/>
    <hyperlink ref="AP368" r:id="rId819" display="http://svana.dk/vand/vandomraadeplaner/vandomraadeplaner-2015-2021/vandomraadeplaner-2015-2021/"/>
    <hyperlink ref="AP369" r:id="rId820" display="http://svana.dk/vand/vandomraadeplaner/vandomraadeplaner-2015-2021/vandomraadeplaner-2015-2021/"/>
    <hyperlink ref="AP370" r:id="rId821" display="http://svana.dk/vand/vandomraadeplaner/vandomraadeplaner-2015-2021/vandomraadeplaner-2015-2021/"/>
    <hyperlink ref="AP371" r:id="rId822" display="http://svana.dk/vand/vandomraadeplaner/vandomraadeplaner-2015-2021/vandomraadeplaner-2015-2021/"/>
    <hyperlink ref="AP372" r:id="rId823" display="http://svana.dk/vand/vandomraadeplaner/vandomraadeplaner-2015-2021/vandomraadeplaner-2015-2021/"/>
    <hyperlink ref="AP373" r:id="rId824" display="http://svana.dk/vand/vandomraadeplaner/vandomraadeplaner-2015-2021/vandomraadeplaner-2015-2021/"/>
    <hyperlink ref="AP374" r:id="rId825" display="http://svana.dk/vand/vandomraadeplaner/vandomraadeplaner-2015-2021/vandomraadeplaner-2015-2021/"/>
    <hyperlink ref="AP375" r:id="rId826" display="http://svana.dk/vand/vandomraadeplaner/vandomraadeplaner-2015-2021/vandomraadeplaner-2015-2021/"/>
    <hyperlink ref="AP376" r:id="rId827" display="http://svana.dk/vand/vandomraadeplaner/vandomraadeplaner-2015-2021/vandomraadeplaner-2015-2021/"/>
    <hyperlink ref="AP377" r:id="rId828" display="http://svana.dk/vand/vandomraadeplaner/vandomraadeplaner-2015-2021/vandomraadeplaner-2015-2021/"/>
    <hyperlink ref="AP378" r:id="rId829" display="http://svana.dk/vand/vandomraadeplaner/vandomraadeplaner-2015-2021/vandomraadeplaner-2015-2021/"/>
    <hyperlink ref="AP379" r:id="rId830" display="http://svana.dk/vand/vandomraadeplaner/vandomraadeplaner-2015-2021/vandomraadeplaner-2015-2021/"/>
    <hyperlink ref="AP380" r:id="rId831" display="http://svana.dk/vand/vandomraadeplaner/vandomraadeplaner-2015-2021/vandomraadeplaner-2015-2021/"/>
    <hyperlink ref="AP381" r:id="rId832" display="http://svana.dk/vand/vandomraadeplaner/vandomraadeplaner-2015-2021/vandomraadeplaner-2015-2021/"/>
    <hyperlink ref="AP382" r:id="rId833" display="http://svana.dk/vand/vandomraadeplaner/vandomraadeplaner-2015-2021/vandomraadeplaner-2015-2021/"/>
    <hyperlink ref="AP383" r:id="rId834" display="http://svana.dk/vand/vandomraadeplaner/vandomraadeplaner-2015-2021/vandomraadeplaner-2015-2021/"/>
    <hyperlink ref="AP384" r:id="rId835" display="http://svana.dk/vand/vandomraadeplaner/vandomraadeplaner-2015-2021/vandomraadeplaner-2015-2021/"/>
    <hyperlink ref="AP385" r:id="rId836" display="http://svana.dk/vand/vandomraadeplaner/vandomraadeplaner-2015-2021/vandomraadeplaner-2015-2021/"/>
    <hyperlink ref="AP386" r:id="rId837" display="http://svana.dk/vand/vandomraadeplaner/vandomraadeplaner-2015-2021/vandomraadeplaner-2015-2021/"/>
    <hyperlink ref="AP387" r:id="rId838" display="http://svana.dk/vand/vandomraadeplaner/vandomraadeplaner-2015-2021/vandomraadeplaner-2015-2021/"/>
    <hyperlink ref="AP388" r:id="rId839" display="http://svana.dk/vand/vandomraadeplaner/vandomraadeplaner-2015-2021/vandomraadeplaner-2015-2021/"/>
    <hyperlink ref="AP389" r:id="rId840" display="http://svana.dk/vand/vandomraadeplaner/vandomraadeplaner-2015-2021/vandomraadeplaner-2015-2021/"/>
    <hyperlink ref="AP390" r:id="rId841" display="http://svana.dk/vand/vandomraadeplaner/vandomraadeplaner-2015-2021/vandomraadeplaner-2015-2021/"/>
    <hyperlink ref="AP391" r:id="rId842" display="http://svana.dk/vand/vandomraadeplaner/vandomraadeplaner-2015-2021/vandomraadeplaner-2015-2021/"/>
    <hyperlink ref="AP392" r:id="rId843" display="http://svana.dk/vand/vandomraadeplaner/vandomraadeplaner-2015-2021/vandomraadeplaner-2015-2021/"/>
    <hyperlink ref="AP393" r:id="rId844" display="http://svana.dk/vand/vandomraadeplaner/vandomraadeplaner-2015-2021/vandomraadeplaner-2015-2021/"/>
    <hyperlink ref="AP394" r:id="rId845" display="http://svana.dk/vand/vandomraadeplaner/vandomraadeplaner-2015-2021/vandomraadeplaner-2015-2021/"/>
    <hyperlink ref="AP395" r:id="rId846" display="http://svana.dk/vand/vandomraadeplaner/vandomraadeplaner-2015-2021/vandomraadeplaner-2015-2021/"/>
    <hyperlink ref="AP396" r:id="rId847" display="http://svana.dk/vand/vandomraadeplaner/vandomraadeplaner-2015-2021/vandomraadeplaner-2015-2021/"/>
    <hyperlink ref="AP397" r:id="rId848" display="http://svana.dk/vand/vandomraadeplaner/vandomraadeplaner-2015-2021/vandomraadeplaner-2015-2021/"/>
    <hyperlink ref="AP398" r:id="rId849" display="http://svana.dk/vand/vandomraadeplaner/vandomraadeplaner-2015-2021/vandomraadeplaner-2015-2021/"/>
    <hyperlink ref="AP399" r:id="rId850" display="http://svana.dk/vand/vandomraadeplaner/vandomraadeplaner-2015-2021/vandomraadeplaner-2015-2021/"/>
    <hyperlink ref="AP400" r:id="rId851" display="http://svana.dk/vand/vandomraadeplaner/vandomraadeplaner-2015-2021/vandomraadeplaner-2015-2021/"/>
    <hyperlink ref="AP401" r:id="rId852" display="http://svana.dk/vand/vandomraadeplaner/vandomraadeplaner-2015-2021/vandomraadeplaner-2015-2021/"/>
    <hyperlink ref="AP402" r:id="rId853" display="http://svana.dk/vand/vandomraadeplaner/vandomraadeplaner-2015-2021/vandomraadeplaner-2015-2021/"/>
    <hyperlink ref="AP403" r:id="rId854" display="http://svana.dk/vand/vandomraadeplaner/vandomraadeplaner-2015-2021/vandomraadeplaner-2015-2021/"/>
    <hyperlink ref="AP404" r:id="rId855" display="http://svana.dk/vand/vandomraadeplaner/vandomraadeplaner-2015-2021/vandomraadeplaner-2015-2021/"/>
    <hyperlink ref="AP405" r:id="rId856" display="http://svana.dk/vand/vandomraadeplaner/vandomraadeplaner-2015-2021/vandomraadeplaner-2015-2021/"/>
    <hyperlink ref="AP406" r:id="rId857" display="http://svana.dk/vand/vandomraadeplaner/vandomraadeplaner-2015-2021/vandomraadeplaner-2015-2021/"/>
    <hyperlink ref="AP407" r:id="rId858" display="http://svana.dk/vand/vandomraadeplaner/vandomraadeplaner-2015-2021/vandomraadeplaner-2015-2021/"/>
    <hyperlink ref="AP408" r:id="rId859" display="http://svana.dk/vand/vandomraadeplaner/vandomraadeplaner-2015-2021/vandomraadeplaner-2015-2021/"/>
    <hyperlink ref="AP409" r:id="rId860" display="http://svana.dk/vand/vandomraadeplaner/vandomraadeplaner-2015-2021/vandomraadeplaner-2015-2021/"/>
    <hyperlink ref="AP410" r:id="rId861" display="http://svana.dk/vand/vandomraadeplaner/vandomraadeplaner-2015-2021/vandomraadeplaner-2015-2021/"/>
    <hyperlink ref="AP411" r:id="rId862" display="http://svana.dk/vand/vandomraadeplaner/vandomraadeplaner-2015-2021/vandomraadeplaner-2015-2021/"/>
    <hyperlink ref="AP412" r:id="rId863" display="http://svana.dk/vand/vandomraadeplaner/vandomraadeplaner-2015-2021/vandomraadeplaner-2015-2021/"/>
    <hyperlink ref="AP413" r:id="rId864" display="http://svana.dk/vand/vandomraadeplaner/vandomraadeplaner-2015-2021/vandomraadeplaner-2015-2021/"/>
    <hyperlink ref="AP414" r:id="rId865" display="http://svana.dk/vand/vandomraadeplaner/vandomraadeplaner-2015-2021/vandomraadeplaner-2015-2021/"/>
    <hyperlink ref="AP415" r:id="rId866" display="http://svana.dk/vand/vandomraadeplaner/vandomraadeplaner-2015-2021/vandomraadeplaner-2015-2021/"/>
    <hyperlink ref="AP416" r:id="rId867" display="http://svana.dk/vand/vandomraadeplaner/vandomraadeplaner-2015-2021/vandomraadeplaner-2015-2021/"/>
    <hyperlink ref="AP417" r:id="rId868" display="http://svana.dk/vand/vandomraadeplaner/vandomraadeplaner-2015-2021/vandomraadeplaner-2015-2021/"/>
    <hyperlink ref="AP418" r:id="rId869" display="http://svana.dk/vand/vandomraadeplaner/vandomraadeplaner-2015-2021/vandomraadeplaner-2015-2021/"/>
    <hyperlink ref="AP419" r:id="rId870" display="http://svana.dk/vand/vandomraadeplaner/vandomraadeplaner-2015-2021/vandomraadeplaner-2015-2021/"/>
    <hyperlink ref="AP420" r:id="rId871" display="http://svana.dk/vand/vandomraadeplaner/vandomraadeplaner-2015-2021/vandomraadeplaner-2015-2021/"/>
    <hyperlink ref="AP421" r:id="rId872" display="http://svana.dk/vand/vandomraadeplaner/vandomraadeplaner-2015-2021/vandomraadeplaner-2015-2021/"/>
    <hyperlink ref="AP422" r:id="rId873" display="http://svana.dk/vand/vandomraadeplaner/vandomraadeplaner-2015-2021/vandomraadeplaner-2015-2021/"/>
    <hyperlink ref="AP423" r:id="rId874" display="http://svana.dk/vand/vandomraadeplaner/vandomraadeplaner-2015-2021/vandomraadeplaner-2015-2021/"/>
    <hyperlink ref="AP424" r:id="rId875" display="http://svana.dk/vand/vandomraadeplaner/vandomraadeplaner-2015-2021/vandomraadeplaner-2015-2021/"/>
    <hyperlink ref="AP425" r:id="rId876" display="http://svana.dk/vand/vandomraadeplaner/vandomraadeplaner-2015-2021/vandomraadeplaner-2015-2021/"/>
    <hyperlink ref="AP426" r:id="rId877" display="http://svana.dk/vand/vandomraadeplaner/vandomraadeplaner-2015-2021/vandomraadeplaner-2015-2021/"/>
    <hyperlink ref="AP427" r:id="rId878" display="http://svana.dk/vand/vandomraadeplaner/vandomraadeplaner-2015-2021/vandomraadeplaner-2015-2021/"/>
    <hyperlink ref="AP428" r:id="rId879" display="http://svana.dk/vand/vandomraadeplaner/vandomraadeplaner-2015-2021/vandomraadeplaner-2015-2021/"/>
    <hyperlink ref="AP429" r:id="rId880" display="http://svana.dk/vand/vandomraadeplaner/vandomraadeplaner-2015-2021/vandomraadeplaner-2015-2021/"/>
    <hyperlink ref="AP430" r:id="rId881" display="http://svana.dk/vand/vandomraadeplaner/vandomraadeplaner-2015-2021/vandomraadeplaner-2015-2021/"/>
    <hyperlink ref="AP431" r:id="rId882" display="http://svana.dk/vand/vandomraadeplaner/vandomraadeplaner-2015-2021/vandomraadeplaner-2015-2021/"/>
    <hyperlink ref="AP432" r:id="rId883" display="http://svana.dk/vand/vandomraadeplaner/vandomraadeplaner-2015-2021/vandomraadeplaner-2015-2021/"/>
    <hyperlink ref="AP433" r:id="rId884" display="http://svana.dk/vand/vandomraadeplaner/vandomraadeplaner-2015-2021/vandomraadeplaner-2015-2021/"/>
    <hyperlink ref="AP434" r:id="rId885" display="http://svana.dk/vand/vandomraadeplaner/vandomraadeplaner-2015-2021/vandomraadeplaner-2015-2021/"/>
    <hyperlink ref="AP435" r:id="rId886" display="http://svana.dk/vand/vandomraadeplaner/vandomraadeplaner-2015-2021/vandomraadeplaner-2015-2021/"/>
    <hyperlink ref="AP436" r:id="rId887" display="http://svana.dk/vand/vandomraadeplaner/vandomraadeplaner-2015-2021/vandomraadeplaner-2015-2021/"/>
    <hyperlink ref="AP437" r:id="rId888" display="http://svana.dk/vand/vandomraadeplaner/vandomraadeplaner-2015-2021/vandomraadeplaner-2015-2021/"/>
    <hyperlink ref="AP438" r:id="rId889" display="http://svana.dk/vand/vandomraadeplaner/vandomraadeplaner-2015-2021/vandomraadeplaner-2015-2021/"/>
    <hyperlink ref="AP439" r:id="rId890" display="http://svana.dk/vand/vandomraadeplaner/vandomraadeplaner-2015-2021/vandomraadeplaner-2015-2021/"/>
    <hyperlink ref="AP440" r:id="rId891" display="http://svana.dk/vand/vandomraadeplaner/vandomraadeplaner-2015-2021/vandomraadeplaner-2015-2021/"/>
    <hyperlink ref="AP441" r:id="rId892" display="http://svana.dk/vand/vandomraadeplaner/vandomraadeplaner-2015-2021/vandomraadeplaner-2015-2021/"/>
    <hyperlink ref="AP442" r:id="rId893" display="http://svana.dk/vand/vandomraadeplaner/vandomraadeplaner-2015-2021/vandomraadeplaner-2015-2021/"/>
    <hyperlink ref="AP443" r:id="rId894" display="http://svana.dk/vand/vandomraadeplaner/vandomraadeplaner-2015-2021/vandomraadeplaner-2015-2021/"/>
    <hyperlink ref="AP444" r:id="rId895" display="http://svana.dk/vand/vandomraadeplaner/vandomraadeplaner-2015-2021/vandomraadeplaner-2015-2021/"/>
    <hyperlink ref="AP445" r:id="rId896" display="http://svana.dk/vand/vandomraadeplaner/vandomraadeplaner-2015-2021/vandomraadeplaner-2015-2021/"/>
    <hyperlink ref="AP446" r:id="rId897" display="http://svana.dk/vand/vandomraadeplaner/vandomraadeplaner-2015-2021/vandomraadeplaner-2015-2021/"/>
    <hyperlink ref="AP447" r:id="rId898" display="http://svana.dk/vand/vandomraadeplaner/vandomraadeplaner-2015-2021/vandomraadeplaner-2015-2021/"/>
    <hyperlink ref="AP448" r:id="rId899" display="http://svana.dk/vand/vandomraadeplaner/vandomraadeplaner-2015-2021/vandomraadeplaner-2015-2021/"/>
    <hyperlink ref="AP449" r:id="rId900" display="http://svana.dk/vand/vandomraadeplaner/vandomraadeplaner-2015-2021/vandomraadeplaner-2015-2021/"/>
    <hyperlink ref="AP450" r:id="rId901" display="http://svana.dk/vand/vandomraadeplaner/vandomraadeplaner-2015-2021/vandomraadeplaner-2015-2021/"/>
    <hyperlink ref="AP451" r:id="rId902" display="http://svana.dk/vand/vandomraadeplaner/vandomraadeplaner-2015-2021/vandomraadeplaner-2015-2021/"/>
    <hyperlink ref="AP452" r:id="rId903" display="http://svana.dk/vand/vandomraadeplaner/vandomraadeplaner-2015-2021/vandomraadeplaner-2015-2021/"/>
    <hyperlink ref="AP453" r:id="rId904" display="http://svana.dk/vand/vandomraadeplaner/vandomraadeplaner-2015-2021/vandomraadeplaner-2015-2021/"/>
  </hyperlinks>
  <pageMargins left="0.7" right="0.7" top="0.75" bottom="0.75" header="0.3" footer="0.3"/>
  <pageSetup paperSize="9" orientation="portrait" r:id="rId90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Struktur</vt:lpstr>
      <vt:lpstr>Programme</vt:lpstr>
      <vt:lpstr>MonitoringSite</vt:lpstr>
      <vt:lpstr>MonitoringPurpose</vt:lpstr>
      <vt:lpstr>SWEcologicalMonitoring</vt:lpstr>
      <vt:lpstr>ChemicalMonitoring</vt:lpstr>
      <vt:lpstr>GIS_SWB</vt:lpstr>
      <vt:lpstr>Ark2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Broch, Kirsten Elisabeth</dc:creator>
  <cp:lastModifiedBy>Pedersen, Cathrine Bøgh</cp:lastModifiedBy>
  <dcterms:created xsi:type="dcterms:W3CDTF">2017-01-11T11:55:44Z</dcterms:created>
  <dcterms:modified xsi:type="dcterms:W3CDTF">2017-05-31T07:47:59Z</dcterms:modified>
</cp:coreProperties>
</file>