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orwhalen/Dropbox/py/proj/t/likert/likert/examples/in_their_own_words/"/>
    </mc:Choice>
  </mc:AlternateContent>
  <xr:revisionPtr revIDLastSave="0" documentId="13_ncr:1_{B877F551-0902-384A-AB3E-52ADB9A2898B}" xr6:coauthVersionLast="47" xr6:coauthVersionMax="47" xr10:uidLastSave="{00000000-0000-0000-0000-000000000000}"/>
  <bookViews>
    <workbookView xWindow="6480" yWindow="-37900" windowWidth="21600" windowHeight="37900" activeTab="1" xr2:uid="{00000000-000D-0000-FFFF-FFFF00000000}"/>
  </bookViews>
  <sheets>
    <sheet name="base" sheetId="1" r:id="rId1"/>
    <sheet name="edit1" sheetId="2" r:id="rId2"/>
  </sheets>
  <definedNames>
    <definedName name="_xlnm._FilterDatabase" localSheetId="0" hidden="1">base!$A$1:$O$994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2" i="2"/>
  <c r="L3" i="1"/>
  <c r="O52" i="1"/>
  <c r="O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O41" i="1" s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2" i="1"/>
  <c r="K62" i="1"/>
  <c r="K61" i="1"/>
  <c r="K60" i="1"/>
  <c r="K59" i="1"/>
  <c r="K58" i="1"/>
  <c r="K57" i="1"/>
  <c r="K56" i="1"/>
  <c r="K55" i="1"/>
  <c r="K54" i="1"/>
  <c r="K53" i="1"/>
  <c r="K52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51" i="1"/>
  <c r="G62" i="1"/>
  <c r="L62" i="1" s="1"/>
  <c r="G61" i="1"/>
  <c r="G60" i="1"/>
  <c r="L60" i="1" s="1"/>
  <c r="O60" i="1" s="1"/>
  <c r="G59" i="1"/>
  <c r="G58" i="1"/>
  <c r="L58" i="1" s="1"/>
  <c r="O58" i="1" s="1"/>
  <c r="G57" i="1"/>
  <c r="G56" i="1"/>
  <c r="G55" i="1"/>
  <c r="G54" i="1"/>
  <c r="L54" i="1" s="1"/>
  <c r="O54" i="1" s="1"/>
  <c r="G53" i="1"/>
  <c r="G52" i="1"/>
  <c r="L52" i="1" s="1"/>
  <c r="G51" i="1"/>
  <c r="G50" i="1"/>
  <c r="G49" i="1"/>
  <c r="G48" i="1"/>
  <c r="L48" i="1" s="1"/>
  <c r="O48" i="1" s="1"/>
  <c r="G47" i="1"/>
  <c r="G46" i="1"/>
  <c r="G45" i="1"/>
  <c r="G44" i="1"/>
  <c r="G43" i="1"/>
  <c r="G42" i="1"/>
  <c r="G41" i="1"/>
  <c r="L41" i="1" s="1"/>
  <c r="G40" i="1"/>
  <c r="G39" i="1"/>
  <c r="L39" i="1" s="1"/>
  <c r="O39" i="1" s="1"/>
  <c r="G38" i="1"/>
  <c r="G37" i="1"/>
  <c r="G36" i="1"/>
  <c r="G35" i="1"/>
  <c r="G34" i="1"/>
  <c r="L34" i="1" s="1"/>
  <c r="O34" i="1" s="1"/>
  <c r="G33" i="1"/>
  <c r="G32" i="1"/>
  <c r="G31" i="1"/>
  <c r="G30" i="1"/>
  <c r="G29" i="1"/>
  <c r="L29" i="1" s="1"/>
  <c r="O29" i="1" s="1"/>
  <c r="G28" i="1"/>
  <c r="L28" i="1" s="1"/>
  <c r="O28" i="1" s="1"/>
  <c r="G27" i="1"/>
  <c r="G26" i="1"/>
  <c r="G25" i="1"/>
  <c r="L25" i="1" s="1"/>
  <c r="O25" i="1" s="1"/>
  <c r="G24" i="1"/>
  <c r="L24" i="1" s="1"/>
  <c r="O24" i="1" s="1"/>
  <c r="G23" i="1"/>
  <c r="G22" i="1"/>
  <c r="G21" i="1"/>
  <c r="G20" i="1"/>
  <c r="G19" i="1"/>
  <c r="G18" i="1"/>
  <c r="L18" i="1" s="1"/>
  <c r="O18" i="1" s="1"/>
  <c r="G17" i="1"/>
  <c r="G16" i="1"/>
  <c r="G15" i="1"/>
  <c r="L15" i="1" s="1"/>
  <c r="O15" i="1" s="1"/>
  <c r="G14" i="1"/>
  <c r="L14" i="1" s="1"/>
  <c r="O14" i="1" s="1"/>
  <c r="G13" i="1"/>
  <c r="G12" i="1"/>
  <c r="G11" i="1"/>
  <c r="G10" i="1"/>
  <c r="G9" i="1"/>
  <c r="L9" i="1" s="1"/>
  <c r="O9" i="1" s="1"/>
  <c r="G8" i="1"/>
  <c r="L8" i="1" s="1"/>
  <c r="O8" i="1" s="1"/>
  <c r="G7" i="1"/>
  <c r="G6" i="1"/>
  <c r="G5" i="1"/>
  <c r="L5" i="1" s="1"/>
  <c r="O5" i="1" s="1"/>
  <c r="G4" i="1"/>
  <c r="L4" i="1" s="1"/>
  <c r="O4" i="1" s="1"/>
  <c r="G3" i="1"/>
  <c r="G2" i="1"/>
  <c r="L53" i="1" l="1"/>
  <c r="O53" i="1" s="1"/>
  <c r="L6" i="1"/>
  <c r="O6" i="1" s="1"/>
  <c r="L16" i="1"/>
  <c r="O16" i="1" s="1"/>
  <c r="L7" i="1"/>
  <c r="O7" i="1" s="1"/>
  <c r="L57" i="1"/>
  <c r="O57" i="1" s="1"/>
  <c r="L59" i="1"/>
  <c r="O59" i="1" s="1"/>
  <c r="L26" i="1"/>
  <c r="O26" i="1" s="1"/>
  <c r="L56" i="1"/>
  <c r="O56" i="1" s="1"/>
  <c r="L2" i="1"/>
  <c r="O2" i="1" s="1"/>
  <c r="L12" i="1"/>
  <c r="O12" i="1" s="1"/>
  <c r="L32" i="1"/>
  <c r="O32" i="1" s="1"/>
  <c r="L23" i="1"/>
  <c r="O23" i="1" s="1"/>
  <c r="L43" i="1"/>
  <c r="O43" i="1" s="1"/>
  <c r="L55" i="1"/>
  <c r="O55" i="1" s="1"/>
  <c r="L17" i="1"/>
  <c r="O17" i="1" s="1"/>
  <c r="L27" i="1"/>
  <c r="O27" i="1" s="1"/>
  <c r="L10" i="1"/>
  <c r="O10" i="1" s="1"/>
  <c r="L20" i="1"/>
  <c r="O20" i="1" s="1"/>
  <c r="L30" i="1"/>
  <c r="O30" i="1" s="1"/>
  <c r="L40" i="1"/>
  <c r="O40" i="1" s="1"/>
  <c r="L21" i="1"/>
  <c r="O21" i="1" s="1"/>
  <c r="L31" i="1"/>
  <c r="O31" i="1" s="1"/>
  <c r="L61" i="1"/>
  <c r="O61" i="1" s="1"/>
  <c r="L19" i="1"/>
  <c r="O19" i="1" s="1"/>
  <c r="L51" i="1"/>
  <c r="O51" i="1" s="1"/>
  <c r="L50" i="1"/>
  <c r="O50" i="1" s="1"/>
  <c r="L49" i="1"/>
  <c r="O49" i="1" s="1"/>
  <c r="L47" i="1"/>
  <c r="O47" i="1" s="1"/>
  <c r="L45" i="1"/>
  <c r="O45" i="1" s="1"/>
  <c r="L44" i="1"/>
  <c r="O44" i="1" s="1"/>
  <c r="L42" i="1"/>
  <c r="O42" i="1" s="1"/>
  <c r="L38" i="1"/>
  <c r="O38" i="1" s="1"/>
  <c r="L37" i="1"/>
  <c r="O37" i="1" s="1"/>
  <c r="L36" i="1"/>
  <c r="O36" i="1" s="1"/>
  <c r="L35" i="1"/>
  <c r="O35" i="1" s="1"/>
  <c r="L33" i="1"/>
  <c r="O33" i="1" s="1"/>
  <c r="L46" i="1"/>
  <c r="O46" i="1" s="1"/>
  <c r="O3" i="1"/>
  <c r="L13" i="1"/>
  <c r="O13" i="1" s="1"/>
  <c r="L22" i="1"/>
  <c r="O22" i="1" s="1"/>
  <c r="L11" i="1"/>
  <c r="O11" i="1" s="1"/>
</calcChain>
</file>

<file path=xl/sharedStrings.xml><?xml version="1.0" encoding="utf-8"?>
<sst xmlns="http://schemas.openxmlformats.org/spreadsheetml/2006/main" count="284" uniqueCount="99">
  <si>
    <t>expression</t>
  </si>
  <si>
    <t>sentiment</t>
  </si>
  <si>
    <t>auto sentiment</t>
  </si>
  <si>
    <t>garbage head</t>
  </si>
  <si>
    <t>im in pain</t>
  </si>
  <si>
    <t>disgrace</t>
  </si>
  <si>
    <t>fiend</t>
  </si>
  <si>
    <t>druggie</t>
  </si>
  <si>
    <t>person in pain</t>
  </si>
  <si>
    <t>bastard</t>
  </si>
  <si>
    <t>loser</t>
  </si>
  <si>
    <t>weak</t>
  </si>
  <si>
    <t>damaged broken and lost</t>
  </si>
  <si>
    <t>confused</t>
  </si>
  <si>
    <t>bad heroin user</t>
  </si>
  <si>
    <t>fucking scumbag junkie loser</t>
  </si>
  <si>
    <t>bad</t>
  </si>
  <si>
    <t>abuser</t>
  </si>
  <si>
    <t>bad addict</t>
  </si>
  <si>
    <t>i have problem</t>
  </si>
  <si>
    <t>struggling</t>
  </si>
  <si>
    <t>heroin addict</t>
  </si>
  <si>
    <t>produtive</t>
  </si>
  <si>
    <t>human being with lot of problems</t>
  </si>
  <si>
    <t>evil</t>
  </si>
  <si>
    <t>addict</t>
  </si>
  <si>
    <t>self-medicator</t>
  </si>
  <si>
    <t>junkie</t>
  </si>
  <si>
    <t>deep black hole</t>
  </si>
  <si>
    <t>stupid</t>
  </si>
  <si>
    <t>sad person</t>
  </si>
  <si>
    <t>dumbass</t>
  </si>
  <si>
    <t>drug addict</t>
  </si>
  <si>
    <t>i like to powder my nose i sniff</t>
  </si>
  <si>
    <t>drug user</t>
  </si>
  <si>
    <t>i am alright</t>
  </si>
  <si>
    <t>substance abuser</t>
  </si>
  <si>
    <t>struggling human being</t>
  </si>
  <si>
    <t>person that is using</t>
  </si>
  <si>
    <t>chronic user</t>
  </si>
  <si>
    <t>person with problems.</t>
  </si>
  <si>
    <t>good person in the wrong place</t>
  </si>
  <si>
    <t>person with dope habit</t>
  </si>
  <si>
    <t>situational user</t>
  </si>
  <si>
    <t>i am different</t>
  </si>
  <si>
    <t>i have addiction problem</t>
  </si>
  <si>
    <t>red</t>
  </si>
  <si>
    <t>user</t>
  </si>
  <si>
    <t>addicts</t>
  </si>
  <si>
    <t>dope user</t>
  </si>
  <si>
    <t>functional addict</t>
  </si>
  <si>
    <t>mom</t>
  </si>
  <si>
    <t>kill the pain in my back</t>
  </si>
  <si>
    <t>nice person</t>
  </si>
  <si>
    <t>stable</t>
  </si>
  <si>
    <t>man</t>
  </si>
  <si>
    <t>like to sniff heroin sniffer</t>
  </si>
  <si>
    <t>active addict</t>
  </si>
  <si>
    <t>friend</t>
  </si>
  <si>
    <t>casual user</t>
  </si>
  <si>
    <t>getting right</t>
  </si>
  <si>
    <t>family</t>
  </si>
  <si>
    <t>recovering addict</t>
  </si>
  <si>
    <t>god</t>
  </si>
  <si>
    <t>genius</t>
  </si>
  <si>
    <t>kind person</t>
  </si>
  <si>
    <t>recreational user</t>
  </si>
  <si>
    <t>gods gift to earth</t>
  </si>
  <si>
    <t>human being</t>
  </si>
  <si>
    <t>self-healing</t>
  </si>
  <si>
    <t>somebody who uses</t>
  </si>
  <si>
    <t>productive</t>
  </si>
  <si>
    <t>person with problems</t>
  </si>
  <si>
    <t>delete I like to sniff</t>
  </si>
  <si>
    <t>week 2-MB</t>
  </si>
  <si>
    <t>average-MB</t>
  </si>
  <si>
    <t>heroin sniffer</t>
  </si>
  <si>
    <t>I used addict as -50 and user as 50 and worked around that</t>
  </si>
  <si>
    <t>gave platitudes a75--not really addressing drug use but sentiment is very good</t>
  </si>
  <si>
    <t>gave realistic positive terms a 20</t>
  </si>
  <si>
    <t>neg or pos</t>
  </si>
  <si>
    <t>week 1-MB</t>
  </si>
  <si>
    <t>n</t>
  </si>
  <si>
    <t>p</t>
  </si>
  <si>
    <t>Week 1 AKL</t>
  </si>
  <si>
    <t>Week 2 AKL</t>
  </si>
  <si>
    <t>AVERAGE AKL</t>
  </si>
  <si>
    <t>deleted: red; mom, kill the pain in my back; man, friend; family</t>
  </si>
  <si>
    <t>AVERAGE-MB-AKL</t>
  </si>
  <si>
    <t>corrected spelling</t>
  </si>
  <si>
    <t xml:space="preserve">deleted , </t>
  </si>
  <si>
    <t xml:space="preserve">delete s </t>
  </si>
  <si>
    <t>diff-MB</t>
  </si>
  <si>
    <t>diff-AKL</t>
  </si>
  <si>
    <t>mean w2</t>
  </si>
  <si>
    <t>diff</t>
  </si>
  <si>
    <t>correction</t>
  </si>
  <si>
    <t>DELETE</t>
  </si>
  <si>
    <t>was_corrected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</si>
</sst>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CCCCCC"/>
      <name val="Calibri"/>
      <family val="2"/>
    </font>
    <font>
      <sz val="10"/>
      <color theme="1"/>
      <name val="Arial"/>
      <family val="2"/>
      <scheme val="minor"/>
    </font>
    <font>
      <sz val="11"/>
      <color rgb="FFCCCCCC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 wrapText="1"/>
    </xf>
    <xf numFmtId="0" fontId="3" fillId="0" borderId="0" xfId="0" applyFont="1"/>
    <xf numFmtId="1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1" fillId="0" borderId="0" xfId="0" applyNumberFormat="1" applyFont="1" applyAlignment="1">
      <alignment horizontal="center" vertical="top"/>
    </xf>
    <xf numFmtId="0" fontId="6" fillId="0" borderId="0" xfId="0" applyFont="1"/>
    <xf numFmtId="0" fontId="5" fillId="0" borderId="3" xfId="0" applyFont="1" applyBorder="1"/>
    <xf numFmtId="0" fontId="0" fillId="0" borderId="5" xfId="0" applyBorder="1"/>
    <xf numFmtId="0" fontId="5" fillId="0" borderId="5" xfId="0" applyFont="1" applyBorder="1"/>
    <xf numFmtId="0" fontId="0" fillId="0" borderId="3" xfId="0" applyBorder="1"/>
    <xf numFmtId="0" fontId="5" fillId="2" borderId="4" xfId="0" applyFont="1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5" fillId="4" borderId="0" xfId="0" applyFont="1" applyFill="1" applyAlignment="1">
      <alignment wrapText="1"/>
    </xf>
    <xf numFmtId="0" fontId="0" fillId="4" borderId="3" xfId="0" applyFill="1" applyBorder="1"/>
    <xf numFmtId="0" fontId="5" fillId="4" borderId="5" xfId="0" applyFont="1" applyFill="1" applyBorder="1" applyAlignment="1">
      <alignment wrapText="1"/>
    </xf>
    <xf numFmtId="0" fontId="0" fillId="4" borderId="0" xfId="0" applyFill="1"/>
    <xf numFmtId="0" fontId="0" fillId="4" borderId="5" xfId="0" applyFill="1" applyBorder="1"/>
    <xf numFmtId="0" fontId="5" fillId="4" borderId="0" xfId="0" applyFont="1" applyFill="1"/>
    <xf numFmtId="0" fontId="5" fillId="5" borderId="5" xfId="0" applyFont="1" applyFill="1" applyBorder="1"/>
    <xf numFmtId="0" fontId="0" fillId="5" borderId="5" xfId="0" applyFill="1" applyBorder="1"/>
    <xf numFmtId="0" fontId="7" fillId="2" borderId="4" xfId="0" applyFont="1" applyFill="1" applyBorder="1"/>
    <xf numFmtId="0" fontId="7" fillId="4" borderId="4" xfId="0" applyFont="1" applyFill="1" applyBorder="1"/>
    <xf numFmtId="0" fontId="7" fillId="3" borderId="4" xfId="0" applyFont="1" applyFill="1" applyBorder="1"/>
    <xf numFmtId="0" fontId="7" fillId="0" borderId="0" xfId="0" applyFont="1"/>
    <xf numFmtId="0" fontId="7" fillId="0" borderId="3" xfId="0" applyFont="1" applyBorder="1"/>
    <xf numFmtId="0" fontId="7" fillId="5" borderId="5" xfId="0" applyFont="1" applyFill="1" applyBorder="1"/>
    <xf numFmtId="0" fontId="7" fillId="0" borderId="5" xfId="0" applyFont="1" applyBorder="1"/>
    <xf numFmtId="0" fontId="1" fillId="0" borderId="2" xfId="0" applyFont="1" applyBorder="1" applyAlignment="1">
      <alignment horizontal="center" vertical="top" wrapText="1"/>
    </xf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3"/>
  <sheetViews>
    <sheetView zoomScale="130" zoomScaleNormal="13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M50" sqref="M50"/>
    </sheetView>
  </sheetViews>
  <sheetFormatPr baseColWidth="10" defaultColWidth="12.6640625" defaultRowHeight="15.75" customHeight="1" x14ac:dyDescent="0.15"/>
  <cols>
    <col min="1" max="1" width="5.6640625" customWidth="1"/>
    <col min="2" max="2" width="32.5" customWidth="1"/>
    <col min="3" max="3" width="12.6640625" style="12"/>
    <col min="4" max="5" width="12.6640625" style="14"/>
    <col min="6" max="6" width="10.6640625" style="14" customWidth="1"/>
    <col min="7" max="7" width="12.6640625" style="25"/>
    <col min="8" max="9" width="12.6640625" style="15"/>
    <col min="10" max="10" width="10.83203125" style="15" customWidth="1"/>
    <col min="11" max="11" width="12.6640625" style="27"/>
    <col min="12" max="12" width="16.5" style="24" bestFit="1" customWidth="1"/>
    <col min="13" max="13" width="23.83203125" style="10" customWidth="1"/>
  </cols>
  <sheetData>
    <row r="1" spans="1:15" s="28" customFormat="1" ht="15.75" customHeight="1" x14ac:dyDescent="0.15">
      <c r="B1" s="7" t="s">
        <v>0</v>
      </c>
      <c r="C1" s="29" t="s">
        <v>80</v>
      </c>
      <c r="D1" s="25" t="s">
        <v>81</v>
      </c>
      <c r="E1" s="25" t="s">
        <v>74</v>
      </c>
      <c r="F1" s="25" t="s">
        <v>92</v>
      </c>
      <c r="G1" s="25" t="s">
        <v>75</v>
      </c>
      <c r="H1" s="27" t="s">
        <v>84</v>
      </c>
      <c r="I1" s="27" t="s">
        <v>85</v>
      </c>
      <c r="J1" s="27" t="s">
        <v>93</v>
      </c>
      <c r="K1" s="27" t="s">
        <v>86</v>
      </c>
      <c r="L1" s="30" t="s">
        <v>88</v>
      </c>
      <c r="M1" s="31"/>
      <c r="N1" s="28" t="s">
        <v>94</v>
      </c>
      <c r="O1" s="28" t="s">
        <v>95</v>
      </c>
    </row>
    <row r="2" spans="1:15" ht="15" x14ac:dyDescent="0.2">
      <c r="A2">
        <v>1</v>
      </c>
      <c r="B2" s="8" t="s">
        <v>3</v>
      </c>
      <c r="C2" s="9" t="s">
        <v>82</v>
      </c>
      <c r="D2" s="14">
        <v>-60</v>
      </c>
      <c r="E2" s="14">
        <v>-80</v>
      </c>
      <c r="F2" s="14">
        <f>ABS(D2-E2)</f>
        <v>20</v>
      </c>
      <c r="G2" s="25">
        <f>AVERAGE(D2:E2)</f>
        <v>-70</v>
      </c>
      <c r="H2" s="15">
        <v>-90</v>
      </c>
      <c r="I2" s="15">
        <v>-100</v>
      </c>
      <c r="J2" s="15">
        <f>ABS(H2-I2)</f>
        <v>10</v>
      </c>
      <c r="K2" s="27">
        <f>AVERAGE(H2:I2)</f>
        <v>-95</v>
      </c>
      <c r="L2" s="23">
        <f>AVERAGE(G2,K2)</f>
        <v>-82.5</v>
      </c>
      <c r="N2">
        <f>(E2+I2)/2</f>
        <v>-90</v>
      </c>
      <c r="O2">
        <f>ABS(L2-N2)</f>
        <v>7.5</v>
      </c>
    </row>
    <row r="3" spans="1:15" ht="15" x14ac:dyDescent="0.2">
      <c r="A3">
        <v>2</v>
      </c>
      <c r="B3" s="8" t="s">
        <v>4</v>
      </c>
      <c r="C3" s="9" t="s">
        <v>83</v>
      </c>
      <c r="D3" s="14">
        <v>60</v>
      </c>
      <c r="E3" s="14">
        <v>70</v>
      </c>
      <c r="F3" s="14">
        <f t="shared" ref="F3:F62" si="0">ABS(D3-E3)</f>
        <v>10</v>
      </c>
      <c r="G3" s="25">
        <f t="shared" ref="G3:G62" si="1">AVERAGE(D3:E3)</f>
        <v>65</v>
      </c>
      <c r="H3" s="15">
        <v>100</v>
      </c>
      <c r="I3" s="15">
        <v>90</v>
      </c>
      <c r="J3" s="15">
        <f t="shared" ref="J3:J62" si="2">ABS(H3-I3)</f>
        <v>10</v>
      </c>
      <c r="K3" s="27">
        <f t="shared" ref="K3:K62" si="3">AVERAGE(H3:I3)</f>
        <v>95</v>
      </c>
      <c r="L3" s="23">
        <f t="shared" ref="L3:L62" si="4">AVERAGE(G3,K3)</f>
        <v>80</v>
      </c>
      <c r="M3" s="11"/>
      <c r="N3">
        <f t="shared" ref="N3:N62" si="5">(E3+I3)/2</f>
        <v>80</v>
      </c>
      <c r="O3">
        <f t="shared" ref="O3:O62" si="6">ABS(L3-N3)</f>
        <v>0</v>
      </c>
    </row>
    <row r="4" spans="1:15" ht="15" x14ac:dyDescent="0.2">
      <c r="A4">
        <v>3</v>
      </c>
      <c r="B4" s="8" t="s">
        <v>5</v>
      </c>
      <c r="C4" s="9" t="s">
        <v>82</v>
      </c>
      <c r="D4" s="14">
        <v>-50</v>
      </c>
      <c r="E4" s="14">
        <v>-30</v>
      </c>
      <c r="F4" s="14">
        <f t="shared" si="0"/>
        <v>20</v>
      </c>
      <c r="G4" s="25">
        <f t="shared" si="1"/>
        <v>-40</v>
      </c>
      <c r="H4" s="15">
        <v>-50</v>
      </c>
      <c r="I4" s="15">
        <v>-40</v>
      </c>
      <c r="J4" s="15">
        <f t="shared" si="2"/>
        <v>10</v>
      </c>
      <c r="K4" s="27">
        <f t="shared" si="3"/>
        <v>-45</v>
      </c>
      <c r="L4" s="23">
        <f t="shared" si="4"/>
        <v>-42.5</v>
      </c>
      <c r="N4">
        <f t="shared" si="5"/>
        <v>-35</v>
      </c>
      <c r="O4">
        <f t="shared" si="6"/>
        <v>7.5</v>
      </c>
    </row>
    <row r="5" spans="1:15" ht="15" x14ac:dyDescent="0.2">
      <c r="A5">
        <v>4</v>
      </c>
      <c r="B5" s="8" t="s">
        <v>6</v>
      </c>
      <c r="C5" s="9" t="s">
        <v>82</v>
      </c>
      <c r="D5" s="14">
        <v>-90</v>
      </c>
      <c r="E5" s="14">
        <v>-80</v>
      </c>
      <c r="F5" s="14">
        <f t="shared" si="0"/>
        <v>10</v>
      </c>
      <c r="G5" s="25">
        <f t="shared" si="1"/>
        <v>-85</v>
      </c>
      <c r="H5" s="15">
        <v>-100</v>
      </c>
      <c r="I5" s="15">
        <v>-100</v>
      </c>
      <c r="J5" s="15">
        <f t="shared" si="2"/>
        <v>0</v>
      </c>
      <c r="K5" s="27">
        <f t="shared" si="3"/>
        <v>-100</v>
      </c>
      <c r="L5" s="23">
        <f t="shared" si="4"/>
        <v>-92.5</v>
      </c>
      <c r="N5">
        <f t="shared" si="5"/>
        <v>-90</v>
      </c>
      <c r="O5">
        <f t="shared" si="6"/>
        <v>2.5</v>
      </c>
    </row>
    <row r="6" spans="1:15" ht="15" x14ac:dyDescent="0.2">
      <c r="A6">
        <v>5</v>
      </c>
      <c r="B6" s="8" t="s">
        <v>7</v>
      </c>
      <c r="C6" s="9" t="s">
        <v>82</v>
      </c>
      <c r="D6" s="14">
        <v>-30</v>
      </c>
      <c r="E6" s="14">
        <v>-30</v>
      </c>
      <c r="F6" s="14">
        <f t="shared" si="0"/>
        <v>0</v>
      </c>
      <c r="G6" s="25">
        <f t="shared" si="1"/>
        <v>-30</v>
      </c>
      <c r="H6" s="15">
        <v>-40</v>
      </c>
      <c r="I6" s="15">
        <v>-40</v>
      </c>
      <c r="J6" s="15">
        <f t="shared" si="2"/>
        <v>0</v>
      </c>
      <c r="K6" s="27">
        <f t="shared" si="3"/>
        <v>-40</v>
      </c>
      <c r="L6" s="23">
        <f t="shared" si="4"/>
        <v>-35</v>
      </c>
      <c r="N6">
        <f t="shared" si="5"/>
        <v>-35</v>
      </c>
      <c r="O6">
        <f t="shared" si="6"/>
        <v>0</v>
      </c>
    </row>
    <row r="7" spans="1:15" ht="15" x14ac:dyDescent="0.2">
      <c r="A7">
        <v>6</v>
      </c>
      <c r="B7" s="8" t="s">
        <v>8</v>
      </c>
      <c r="C7" s="9" t="s">
        <v>83</v>
      </c>
      <c r="D7" s="14">
        <v>60</v>
      </c>
      <c r="E7" s="14">
        <v>70</v>
      </c>
      <c r="F7" s="14">
        <f t="shared" si="0"/>
        <v>10</v>
      </c>
      <c r="G7" s="25">
        <f t="shared" si="1"/>
        <v>65</v>
      </c>
      <c r="H7" s="15">
        <v>100</v>
      </c>
      <c r="I7" s="15">
        <v>80</v>
      </c>
      <c r="J7" s="15">
        <f t="shared" si="2"/>
        <v>20</v>
      </c>
      <c r="K7" s="27">
        <f t="shared" si="3"/>
        <v>90</v>
      </c>
      <c r="L7" s="23">
        <f t="shared" si="4"/>
        <v>77.5</v>
      </c>
      <c r="N7">
        <f t="shared" si="5"/>
        <v>75</v>
      </c>
      <c r="O7">
        <f t="shared" si="6"/>
        <v>2.5</v>
      </c>
    </row>
    <row r="8" spans="1:15" ht="15" x14ac:dyDescent="0.2">
      <c r="A8">
        <v>7</v>
      </c>
      <c r="B8" s="8" t="s">
        <v>9</v>
      </c>
      <c r="C8" s="9" t="s">
        <v>82</v>
      </c>
      <c r="D8" s="14">
        <v>-40</v>
      </c>
      <c r="E8" s="14">
        <v>-30</v>
      </c>
      <c r="F8" s="14">
        <f t="shared" si="0"/>
        <v>10</v>
      </c>
      <c r="G8" s="25">
        <f t="shared" si="1"/>
        <v>-35</v>
      </c>
      <c r="H8" s="15">
        <v>-60</v>
      </c>
      <c r="I8" s="15">
        <v>-30</v>
      </c>
      <c r="J8" s="15">
        <f t="shared" si="2"/>
        <v>30</v>
      </c>
      <c r="K8" s="27">
        <f t="shared" si="3"/>
        <v>-45</v>
      </c>
      <c r="L8" s="23">
        <f t="shared" si="4"/>
        <v>-40</v>
      </c>
      <c r="N8">
        <f t="shared" si="5"/>
        <v>-30</v>
      </c>
      <c r="O8">
        <f t="shared" si="6"/>
        <v>10</v>
      </c>
    </row>
    <row r="9" spans="1:15" ht="15" x14ac:dyDescent="0.2">
      <c r="A9">
        <v>8</v>
      </c>
      <c r="B9" s="8" t="s">
        <v>10</v>
      </c>
      <c r="C9" s="9" t="s">
        <v>82</v>
      </c>
      <c r="D9" s="14">
        <v>-20</v>
      </c>
      <c r="E9" s="14">
        <v>-30</v>
      </c>
      <c r="F9" s="14">
        <f t="shared" si="0"/>
        <v>10</v>
      </c>
      <c r="G9" s="25">
        <f t="shared" si="1"/>
        <v>-25</v>
      </c>
      <c r="H9" s="15">
        <v>-30</v>
      </c>
      <c r="I9" s="15">
        <v>-50</v>
      </c>
      <c r="J9" s="15">
        <f t="shared" si="2"/>
        <v>20</v>
      </c>
      <c r="K9" s="27">
        <f t="shared" si="3"/>
        <v>-40</v>
      </c>
      <c r="L9" s="23">
        <f t="shared" si="4"/>
        <v>-32.5</v>
      </c>
      <c r="N9">
        <f t="shared" si="5"/>
        <v>-40</v>
      </c>
      <c r="O9">
        <f t="shared" si="6"/>
        <v>7.5</v>
      </c>
    </row>
    <row r="10" spans="1:15" ht="15" x14ac:dyDescent="0.2">
      <c r="A10">
        <v>9</v>
      </c>
      <c r="B10" s="8" t="s">
        <v>11</v>
      </c>
      <c r="C10" s="9" t="s">
        <v>83</v>
      </c>
      <c r="D10" s="14">
        <v>20</v>
      </c>
      <c r="E10" s="14">
        <v>20</v>
      </c>
      <c r="F10" s="14">
        <f t="shared" si="0"/>
        <v>0</v>
      </c>
      <c r="G10" s="25">
        <f t="shared" si="1"/>
        <v>20</v>
      </c>
      <c r="H10" s="15">
        <v>40</v>
      </c>
      <c r="I10" s="15">
        <v>20</v>
      </c>
      <c r="J10" s="15">
        <f t="shared" si="2"/>
        <v>20</v>
      </c>
      <c r="K10" s="27">
        <f t="shared" si="3"/>
        <v>30</v>
      </c>
      <c r="L10" s="23">
        <f t="shared" si="4"/>
        <v>25</v>
      </c>
      <c r="N10">
        <f t="shared" si="5"/>
        <v>20</v>
      </c>
      <c r="O10">
        <f t="shared" si="6"/>
        <v>5</v>
      </c>
    </row>
    <row r="11" spans="1:15" ht="15" x14ac:dyDescent="0.2">
      <c r="A11">
        <v>10</v>
      </c>
      <c r="B11" s="8" t="s">
        <v>12</v>
      </c>
      <c r="C11" s="9" t="s">
        <v>83</v>
      </c>
      <c r="D11" s="14">
        <v>60</v>
      </c>
      <c r="E11" s="14">
        <v>60</v>
      </c>
      <c r="F11" s="14">
        <f t="shared" si="0"/>
        <v>0</v>
      </c>
      <c r="G11" s="25">
        <f t="shared" si="1"/>
        <v>60</v>
      </c>
      <c r="H11" s="15">
        <v>70</v>
      </c>
      <c r="I11" s="15">
        <v>70</v>
      </c>
      <c r="J11" s="15">
        <f t="shared" si="2"/>
        <v>0</v>
      </c>
      <c r="K11" s="27">
        <f t="shared" si="3"/>
        <v>70</v>
      </c>
      <c r="L11" s="23">
        <f t="shared" si="4"/>
        <v>65</v>
      </c>
      <c r="N11">
        <f t="shared" si="5"/>
        <v>65</v>
      </c>
      <c r="O11">
        <f t="shared" si="6"/>
        <v>0</v>
      </c>
    </row>
    <row r="12" spans="1:15" ht="15" x14ac:dyDescent="0.2">
      <c r="A12">
        <v>11</v>
      </c>
      <c r="B12" s="8" t="s">
        <v>13</v>
      </c>
      <c r="C12" s="9" t="s">
        <v>83</v>
      </c>
      <c r="D12" s="14">
        <v>70</v>
      </c>
      <c r="E12" s="14">
        <v>60</v>
      </c>
      <c r="F12" s="14">
        <f t="shared" si="0"/>
        <v>10</v>
      </c>
      <c r="G12" s="25">
        <f t="shared" si="1"/>
        <v>65</v>
      </c>
      <c r="H12" s="15">
        <v>90</v>
      </c>
      <c r="I12" s="15">
        <v>70</v>
      </c>
      <c r="J12" s="15">
        <f t="shared" si="2"/>
        <v>20</v>
      </c>
      <c r="K12" s="27">
        <f t="shared" si="3"/>
        <v>80</v>
      </c>
      <c r="L12" s="23">
        <f t="shared" si="4"/>
        <v>72.5</v>
      </c>
      <c r="N12">
        <f t="shared" si="5"/>
        <v>65</v>
      </c>
      <c r="O12">
        <f t="shared" si="6"/>
        <v>7.5</v>
      </c>
    </row>
    <row r="13" spans="1:15" ht="15" x14ac:dyDescent="0.2">
      <c r="A13">
        <v>12</v>
      </c>
      <c r="B13" s="8" t="s">
        <v>14</v>
      </c>
      <c r="C13" s="9" t="s">
        <v>82</v>
      </c>
      <c r="D13" s="14">
        <v>-35</v>
      </c>
      <c r="E13" s="14">
        <v>-10</v>
      </c>
      <c r="F13" s="14">
        <f t="shared" si="0"/>
        <v>25</v>
      </c>
      <c r="G13" s="25">
        <f t="shared" si="1"/>
        <v>-22.5</v>
      </c>
      <c r="H13" s="15">
        <v>-50</v>
      </c>
      <c r="I13" s="15">
        <v>-50</v>
      </c>
      <c r="J13" s="15">
        <f t="shared" si="2"/>
        <v>0</v>
      </c>
      <c r="K13" s="27">
        <f t="shared" si="3"/>
        <v>-50</v>
      </c>
      <c r="L13" s="23">
        <f t="shared" si="4"/>
        <v>-36.25</v>
      </c>
      <c r="N13">
        <f t="shared" si="5"/>
        <v>-30</v>
      </c>
      <c r="O13">
        <f t="shared" si="6"/>
        <v>6.25</v>
      </c>
    </row>
    <row r="14" spans="1:15" ht="15" x14ac:dyDescent="0.2">
      <c r="A14">
        <v>13</v>
      </c>
      <c r="B14" s="8" t="s">
        <v>15</v>
      </c>
      <c r="C14" s="9" t="s">
        <v>82</v>
      </c>
      <c r="D14" s="14">
        <v>-100</v>
      </c>
      <c r="E14" s="14">
        <v>-90</v>
      </c>
      <c r="F14" s="14">
        <f t="shared" si="0"/>
        <v>10</v>
      </c>
      <c r="G14" s="25">
        <f t="shared" si="1"/>
        <v>-95</v>
      </c>
      <c r="H14" s="15">
        <v>-100</v>
      </c>
      <c r="I14" s="15">
        <v>-90</v>
      </c>
      <c r="J14" s="15">
        <f t="shared" si="2"/>
        <v>10</v>
      </c>
      <c r="K14" s="27">
        <f t="shared" si="3"/>
        <v>-95</v>
      </c>
      <c r="L14" s="23">
        <f t="shared" si="4"/>
        <v>-95</v>
      </c>
      <c r="N14">
        <f t="shared" si="5"/>
        <v>-90</v>
      </c>
      <c r="O14">
        <f t="shared" si="6"/>
        <v>5</v>
      </c>
    </row>
    <row r="15" spans="1:15" ht="15" x14ac:dyDescent="0.2">
      <c r="A15">
        <v>14</v>
      </c>
      <c r="B15" s="8" t="s">
        <v>16</v>
      </c>
      <c r="C15" s="9" t="s">
        <v>82</v>
      </c>
      <c r="D15" s="14">
        <v>-10</v>
      </c>
      <c r="E15" s="14">
        <v>-10</v>
      </c>
      <c r="F15" s="14">
        <f t="shared" si="0"/>
        <v>0</v>
      </c>
      <c r="G15" s="25">
        <f t="shared" si="1"/>
        <v>-10</v>
      </c>
      <c r="H15" s="15">
        <v>-30</v>
      </c>
      <c r="I15" s="15">
        <v>-40</v>
      </c>
      <c r="J15" s="15">
        <f t="shared" si="2"/>
        <v>10</v>
      </c>
      <c r="K15" s="27">
        <f t="shared" si="3"/>
        <v>-35</v>
      </c>
      <c r="L15" s="23">
        <f t="shared" si="4"/>
        <v>-22.5</v>
      </c>
      <c r="N15">
        <f t="shared" si="5"/>
        <v>-25</v>
      </c>
      <c r="O15">
        <f t="shared" si="6"/>
        <v>2.5</v>
      </c>
    </row>
    <row r="16" spans="1:15" ht="15" x14ac:dyDescent="0.2">
      <c r="A16">
        <v>15</v>
      </c>
      <c r="B16" s="8" t="s">
        <v>17</v>
      </c>
      <c r="C16" s="9" t="s">
        <v>82</v>
      </c>
      <c r="D16" s="14">
        <v>-50</v>
      </c>
      <c r="E16" s="14">
        <v>-60</v>
      </c>
      <c r="F16" s="14">
        <f t="shared" si="0"/>
        <v>10</v>
      </c>
      <c r="G16" s="25">
        <f t="shared" si="1"/>
        <v>-55</v>
      </c>
      <c r="H16" s="15">
        <v>-60</v>
      </c>
      <c r="I16" s="15">
        <v>-80</v>
      </c>
      <c r="J16" s="15">
        <f t="shared" si="2"/>
        <v>20</v>
      </c>
      <c r="K16" s="27">
        <f t="shared" si="3"/>
        <v>-70</v>
      </c>
      <c r="L16" s="23">
        <f t="shared" si="4"/>
        <v>-62.5</v>
      </c>
      <c r="N16">
        <f t="shared" si="5"/>
        <v>-70</v>
      </c>
      <c r="O16">
        <f t="shared" si="6"/>
        <v>7.5</v>
      </c>
    </row>
    <row r="17" spans="1:15" ht="15" x14ac:dyDescent="0.2">
      <c r="A17">
        <v>16</v>
      </c>
      <c r="B17" s="8" t="s">
        <v>18</v>
      </c>
      <c r="C17" s="9" t="s">
        <v>82</v>
      </c>
      <c r="D17" s="14">
        <v>-55</v>
      </c>
      <c r="E17" s="14">
        <v>-55</v>
      </c>
      <c r="F17" s="14">
        <f t="shared" si="0"/>
        <v>0</v>
      </c>
      <c r="G17" s="25">
        <f t="shared" si="1"/>
        <v>-55</v>
      </c>
      <c r="H17" s="15">
        <v>-80</v>
      </c>
      <c r="I17" s="15">
        <v>-70</v>
      </c>
      <c r="J17" s="15">
        <f t="shared" si="2"/>
        <v>10</v>
      </c>
      <c r="K17" s="27">
        <f t="shared" si="3"/>
        <v>-75</v>
      </c>
      <c r="L17" s="23">
        <f t="shared" si="4"/>
        <v>-65</v>
      </c>
      <c r="N17">
        <f t="shared" si="5"/>
        <v>-62.5</v>
      </c>
      <c r="O17">
        <f t="shared" si="6"/>
        <v>2.5</v>
      </c>
    </row>
    <row r="18" spans="1:15" ht="15" x14ac:dyDescent="0.2">
      <c r="A18">
        <v>17</v>
      </c>
      <c r="B18" s="8" t="s">
        <v>19</v>
      </c>
      <c r="C18" s="9" t="s">
        <v>83</v>
      </c>
      <c r="D18" s="14">
        <v>60</v>
      </c>
      <c r="E18" s="14">
        <v>50</v>
      </c>
      <c r="F18" s="14">
        <f t="shared" si="0"/>
        <v>10</v>
      </c>
      <c r="G18" s="25">
        <f t="shared" si="1"/>
        <v>55</v>
      </c>
      <c r="H18" s="15">
        <v>80</v>
      </c>
      <c r="I18" s="15">
        <v>80</v>
      </c>
      <c r="J18" s="15">
        <f t="shared" si="2"/>
        <v>0</v>
      </c>
      <c r="K18" s="27">
        <f t="shared" si="3"/>
        <v>80</v>
      </c>
      <c r="L18" s="23">
        <f t="shared" si="4"/>
        <v>67.5</v>
      </c>
      <c r="N18">
        <f t="shared" si="5"/>
        <v>65</v>
      </c>
      <c r="O18">
        <f t="shared" si="6"/>
        <v>2.5</v>
      </c>
    </row>
    <row r="19" spans="1:15" ht="15" x14ac:dyDescent="0.2">
      <c r="A19">
        <v>18</v>
      </c>
      <c r="B19" s="8" t="s">
        <v>20</v>
      </c>
      <c r="C19" s="9" t="s">
        <v>83</v>
      </c>
      <c r="D19" s="14">
        <v>65</v>
      </c>
      <c r="E19" s="14">
        <v>60</v>
      </c>
      <c r="F19" s="14">
        <f t="shared" si="0"/>
        <v>5</v>
      </c>
      <c r="G19" s="25">
        <f t="shared" si="1"/>
        <v>62.5</v>
      </c>
      <c r="H19" s="15">
        <v>70</v>
      </c>
      <c r="I19" s="15">
        <v>50</v>
      </c>
      <c r="J19" s="15">
        <f t="shared" si="2"/>
        <v>20</v>
      </c>
      <c r="K19" s="27">
        <f t="shared" si="3"/>
        <v>60</v>
      </c>
      <c r="L19" s="23">
        <f t="shared" si="4"/>
        <v>61.25</v>
      </c>
      <c r="N19">
        <f t="shared" si="5"/>
        <v>55</v>
      </c>
      <c r="O19">
        <f t="shared" si="6"/>
        <v>6.25</v>
      </c>
    </row>
    <row r="20" spans="1:15" ht="15" x14ac:dyDescent="0.2">
      <c r="A20">
        <v>19</v>
      </c>
      <c r="B20" s="8" t="s">
        <v>21</v>
      </c>
      <c r="C20" s="9" t="s">
        <v>82</v>
      </c>
      <c r="D20" s="14">
        <v>-55</v>
      </c>
      <c r="E20" s="14">
        <v>-50</v>
      </c>
      <c r="F20" s="14">
        <f t="shared" si="0"/>
        <v>5</v>
      </c>
      <c r="G20" s="25">
        <f t="shared" si="1"/>
        <v>-52.5</v>
      </c>
      <c r="H20" s="15">
        <v>-90</v>
      </c>
      <c r="I20" s="15">
        <v>-95</v>
      </c>
      <c r="J20" s="15">
        <f t="shared" si="2"/>
        <v>5</v>
      </c>
      <c r="K20" s="27">
        <f t="shared" si="3"/>
        <v>-92.5</v>
      </c>
      <c r="L20" s="23">
        <f t="shared" si="4"/>
        <v>-72.5</v>
      </c>
      <c r="M20" s="11" t="s">
        <v>89</v>
      </c>
      <c r="N20">
        <f t="shared" si="5"/>
        <v>-72.5</v>
      </c>
      <c r="O20">
        <f t="shared" si="6"/>
        <v>0</v>
      </c>
    </row>
    <row r="21" spans="1:15" ht="15" x14ac:dyDescent="0.2">
      <c r="A21">
        <v>20</v>
      </c>
      <c r="B21" s="8" t="s">
        <v>71</v>
      </c>
      <c r="C21" s="9" t="s">
        <v>83</v>
      </c>
      <c r="D21" s="13">
        <v>70</v>
      </c>
      <c r="E21" s="14">
        <v>60</v>
      </c>
      <c r="F21" s="14">
        <f t="shared" si="0"/>
        <v>10</v>
      </c>
      <c r="G21" s="25">
        <f t="shared" si="1"/>
        <v>65</v>
      </c>
      <c r="H21" s="15">
        <v>100</v>
      </c>
      <c r="I21" s="15">
        <v>80</v>
      </c>
      <c r="J21" s="15">
        <f t="shared" si="2"/>
        <v>20</v>
      </c>
      <c r="K21" s="27">
        <f t="shared" si="3"/>
        <v>90</v>
      </c>
      <c r="L21" s="23">
        <f t="shared" si="4"/>
        <v>77.5</v>
      </c>
      <c r="M21" s="11"/>
      <c r="N21">
        <f t="shared" si="5"/>
        <v>70</v>
      </c>
      <c r="O21">
        <f t="shared" si="6"/>
        <v>7.5</v>
      </c>
    </row>
    <row r="22" spans="1:15" ht="15" x14ac:dyDescent="0.2">
      <c r="A22">
        <v>21</v>
      </c>
      <c r="B22" s="8" t="s">
        <v>23</v>
      </c>
      <c r="C22" s="9" t="s">
        <v>83</v>
      </c>
      <c r="D22" s="13">
        <v>55</v>
      </c>
      <c r="E22" s="14">
        <v>60</v>
      </c>
      <c r="F22" s="14">
        <f t="shared" si="0"/>
        <v>5</v>
      </c>
      <c r="G22" s="25">
        <f t="shared" si="1"/>
        <v>57.5</v>
      </c>
      <c r="H22" s="15">
        <v>80</v>
      </c>
      <c r="I22" s="15">
        <v>90</v>
      </c>
      <c r="J22" s="15">
        <f t="shared" si="2"/>
        <v>10</v>
      </c>
      <c r="K22" s="27">
        <f t="shared" si="3"/>
        <v>85</v>
      </c>
      <c r="L22" s="23">
        <f t="shared" si="4"/>
        <v>71.25</v>
      </c>
      <c r="N22">
        <f t="shared" si="5"/>
        <v>75</v>
      </c>
      <c r="O22">
        <f t="shared" si="6"/>
        <v>3.75</v>
      </c>
    </row>
    <row r="23" spans="1:15" ht="15" x14ac:dyDescent="0.2">
      <c r="A23">
        <v>22</v>
      </c>
      <c r="B23" s="8" t="s">
        <v>24</v>
      </c>
      <c r="C23" s="9" t="s">
        <v>82</v>
      </c>
      <c r="D23" s="13">
        <v>-80</v>
      </c>
      <c r="E23" s="14">
        <v>-60</v>
      </c>
      <c r="F23" s="14">
        <f t="shared" si="0"/>
        <v>20</v>
      </c>
      <c r="G23" s="25">
        <f t="shared" si="1"/>
        <v>-70</v>
      </c>
      <c r="H23" s="15">
        <v>-50</v>
      </c>
      <c r="I23" s="15">
        <v>-70</v>
      </c>
      <c r="J23" s="15">
        <f t="shared" si="2"/>
        <v>20</v>
      </c>
      <c r="K23" s="27">
        <f t="shared" si="3"/>
        <v>-60</v>
      </c>
      <c r="L23" s="23">
        <f t="shared" si="4"/>
        <v>-65</v>
      </c>
      <c r="N23">
        <f t="shared" si="5"/>
        <v>-65</v>
      </c>
      <c r="O23">
        <f t="shared" si="6"/>
        <v>0</v>
      </c>
    </row>
    <row r="24" spans="1:15" ht="15" x14ac:dyDescent="0.2">
      <c r="A24">
        <v>23</v>
      </c>
      <c r="B24" s="8" t="s">
        <v>25</v>
      </c>
      <c r="C24" s="9" t="s">
        <v>82</v>
      </c>
      <c r="D24" s="14">
        <v>-50</v>
      </c>
      <c r="E24" s="14">
        <v>-50</v>
      </c>
      <c r="F24" s="14">
        <f t="shared" si="0"/>
        <v>0</v>
      </c>
      <c r="G24" s="25">
        <f t="shared" si="1"/>
        <v>-50</v>
      </c>
      <c r="H24" s="15">
        <v>-90</v>
      </c>
      <c r="I24" s="15">
        <v>-90</v>
      </c>
      <c r="J24" s="15">
        <f t="shared" si="2"/>
        <v>0</v>
      </c>
      <c r="K24" s="27">
        <f t="shared" si="3"/>
        <v>-90</v>
      </c>
      <c r="L24" s="23">
        <f t="shared" si="4"/>
        <v>-70</v>
      </c>
      <c r="N24">
        <f t="shared" si="5"/>
        <v>-70</v>
      </c>
      <c r="O24">
        <f t="shared" si="6"/>
        <v>0</v>
      </c>
    </row>
    <row r="25" spans="1:15" ht="15" x14ac:dyDescent="0.2">
      <c r="A25">
        <v>24</v>
      </c>
      <c r="B25" s="8" t="s">
        <v>26</v>
      </c>
      <c r="C25" s="9" t="s">
        <v>83</v>
      </c>
      <c r="D25" s="14">
        <v>95</v>
      </c>
      <c r="E25" s="14">
        <v>60</v>
      </c>
      <c r="F25" s="14">
        <f t="shared" si="0"/>
        <v>35</v>
      </c>
      <c r="G25" s="25">
        <f t="shared" si="1"/>
        <v>77.5</v>
      </c>
      <c r="H25" s="15">
        <v>90</v>
      </c>
      <c r="I25" s="15">
        <v>80</v>
      </c>
      <c r="J25" s="15">
        <f t="shared" si="2"/>
        <v>10</v>
      </c>
      <c r="K25" s="27">
        <f t="shared" si="3"/>
        <v>85</v>
      </c>
      <c r="L25" s="23">
        <f t="shared" si="4"/>
        <v>81.25</v>
      </c>
      <c r="N25">
        <f t="shared" si="5"/>
        <v>70</v>
      </c>
      <c r="O25">
        <f t="shared" si="6"/>
        <v>11.25</v>
      </c>
    </row>
    <row r="26" spans="1:15" ht="15" x14ac:dyDescent="0.2">
      <c r="A26">
        <v>25</v>
      </c>
      <c r="B26" s="8" t="s">
        <v>27</v>
      </c>
      <c r="C26" s="9" t="s">
        <v>82</v>
      </c>
      <c r="D26" s="14">
        <v>-80</v>
      </c>
      <c r="E26" s="14">
        <v>-80</v>
      </c>
      <c r="F26" s="14">
        <f t="shared" si="0"/>
        <v>0</v>
      </c>
      <c r="G26" s="25">
        <f t="shared" si="1"/>
        <v>-80</v>
      </c>
      <c r="H26" s="15">
        <v>-100</v>
      </c>
      <c r="I26" s="15">
        <v>-90</v>
      </c>
      <c r="J26" s="15">
        <f t="shared" si="2"/>
        <v>10</v>
      </c>
      <c r="K26" s="27">
        <f t="shared" si="3"/>
        <v>-95</v>
      </c>
      <c r="L26" s="23">
        <f t="shared" si="4"/>
        <v>-87.5</v>
      </c>
      <c r="N26">
        <f t="shared" si="5"/>
        <v>-85</v>
      </c>
      <c r="O26">
        <f t="shared" si="6"/>
        <v>2.5</v>
      </c>
    </row>
    <row r="27" spans="1:15" ht="15" x14ac:dyDescent="0.2">
      <c r="A27">
        <v>26</v>
      </c>
      <c r="B27" s="8" t="s">
        <v>28</v>
      </c>
      <c r="C27" s="9" t="s">
        <v>83</v>
      </c>
      <c r="D27" s="14">
        <v>25</v>
      </c>
      <c r="E27" s="14">
        <v>30</v>
      </c>
      <c r="F27" s="14">
        <f t="shared" si="0"/>
        <v>5</v>
      </c>
      <c r="G27" s="25">
        <f t="shared" si="1"/>
        <v>27.5</v>
      </c>
      <c r="H27" s="15">
        <v>25</v>
      </c>
      <c r="I27" s="15">
        <v>10</v>
      </c>
      <c r="J27" s="15">
        <f t="shared" si="2"/>
        <v>15</v>
      </c>
      <c r="K27" s="27">
        <f t="shared" si="3"/>
        <v>17.5</v>
      </c>
      <c r="L27" s="23">
        <f t="shared" si="4"/>
        <v>22.5</v>
      </c>
      <c r="N27">
        <f t="shared" si="5"/>
        <v>20</v>
      </c>
      <c r="O27">
        <f t="shared" si="6"/>
        <v>2.5</v>
      </c>
    </row>
    <row r="28" spans="1:15" ht="15" x14ac:dyDescent="0.2">
      <c r="A28">
        <v>27</v>
      </c>
      <c r="B28" s="8" t="s">
        <v>29</v>
      </c>
      <c r="C28" s="9" t="s">
        <v>83</v>
      </c>
      <c r="D28" s="14">
        <v>20</v>
      </c>
      <c r="E28" s="14">
        <v>20</v>
      </c>
      <c r="F28" s="14">
        <f t="shared" si="0"/>
        <v>0</v>
      </c>
      <c r="G28" s="25">
        <f t="shared" si="1"/>
        <v>20</v>
      </c>
      <c r="H28" s="15">
        <v>20</v>
      </c>
      <c r="I28" s="15">
        <v>20</v>
      </c>
      <c r="J28" s="15">
        <f t="shared" si="2"/>
        <v>0</v>
      </c>
      <c r="K28" s="27">
        <f t="shared" si="3"/>
        <v>20</v>
      </c>
      <c r="L28" s="23">
        <f t="shared" si="4"/>
        <v>20</v>
      </c>
      <c r="N28">
        <f t="shared" si="5"/>
        <v>20</v>
      </c>
      <c r="O28">
        <f t="shared" si="6"/>
        <v>0</v>
      </c>
    </row>
    <row r="29" spans="1:15" ht="15" x14ac:dyDescent="0.2">
      <c r="A29">
        <v>28</v>
      </c>
      <c r="B29" s="8" t="s">
        <v>30</v>
      </c>
      <c r="C29" s="9" t="s">
        <v>83</v>
      </c>
      <c r="D29" s="14">
        <v>60</v>
      </c>
      <c r="E29" s="14">
        <v>55</v>
      </c>
      <c r="F29" s="14">
        <f t="shared" si="0"/>
        <v>5</v>
      </c>
      <c r="G29" s="25">
        <f t="shared" si="1"/>
        <v>57.5</v>
      </c>
      <c r="H29" s="15">
        <v>70</v>
      </c>
      <c r="I29" s="15">
        <v>60</v>
      </c>
      <c r="J29" s="15">
        <f t="shared" si="2"/>
        <v>10</v>
      </c>
      <c r="K29" s="27">
        <f t="shared" si="3"/>
        <v>65</v>
      </c>
      <c r="L29" s="23">
        <f t="shared" si="4"/>
        <v>61.25</v>
      </c>
      <c r="N29">
        <f t="shared" si="5"/>
        <v>57.5</v>
      </c>
      <c r="O29">
        <f t="shared" si="6"/>
        <v>3.75</v>
      </c>
    </row>
    <row r="30" spans="1:15" ht="15" x14ac:dyDescent="0.2">
      <c r="A30">
        <v>29</v>
      </c>
      <c r="B30" s="8" t="s">
        <v>31</v>
      </c>
      <c r="C30" s="9" t="s">
        <v>83</v>
      </c>
      <c r="D30" s="14">
        <v>25</v>
      </c>
      <c r="E30" s="14">
        <v>10</v>
      </c>
      <c r="F30" s="14">
        <f t="shared" si="0"/>
        <v>15</v>
      </c>
      <c r="G30" s="25">
        <f t="shared" si="1"/>
        <v>17.5</v>
      </c>
      <c r="H30" s="15">
        <v>20</v>
      </c>
      <c r="I30" s="15">
        <v>20</v>
      </c>
      <c r="J30" s="15">
        <f t="shared" si="2"/>
        <v>0</v>
      </c>
      <c r="K30" s="27">
        <f t="shared" si="3"/>
        <v>20</v>
      </c>
      <c r="L30" s="23">
        <f t="shared" si="4"/>
        <v>18.75</v>
      </c>
      <c r="N30">
        <f t="shared" si="5"/>
        <v>15</v>
      </c>
      <c r="O30">
        <f t="shared" si="6"/>
        <v>3.75</v>
      </c>
    </row>
    <row r="31" spans="1:15" ht="15" x14ac:dyDescent="0.2">
      <c r="A31">
        <v>30</v>
      </c>
      <c r="B31" s="8" t="s">
        <v>32</v>
      </c>
      <c r="C31" s="9" t="s">
        <v>82</v>
      </c>
      <c r="D31" s="14">
        <v>-55</v>
      </c>
      <c r="E31" s="14">
        <v>-50</v>
      </c>
      <c r="F31" s="14">
        <f t="shared" si="0"/>
        <v>5</v>
      </c>
      <c r="G31" s="25">
        <f t="shared" si="1"/>
        <v>-52.5</v>
      </c>
      <c r="H31" s="15">
        <v>-90</v>
      </c>
      <c r="I31" s="15">
        <v>-90</v>
      </c>
      <c r="J31" s="15">
        <f t="shared" si="2"/>
        <v>0</v>
      </c>
      <c r="K31" s="27">
        <f t="shared" si="3"/>
        <v>-90</v>
      </c>
      <c r="L31" s="23">
        <f t="shared" si="4"/>
        <v>-71.25</v>
      </c>
      <c r="N31">
        <f t="shared" si="5"/>
        <v>-70</v>
      </c>
      <c r="O31">
        <f t="shared" si="6"/>
        <v>1.25</v>
      </c>
    </row>
    <row r="32" spans="1:15" ht="15" x14ac:dyDescent="0.2">
      <c r="A32">
        <v>31</v>
      </c>
      <c r="B32" s="8" t="s">
        <v>34</v>
      </c>
      <c r="C32" s="9" t="s">
        <v>83</v>
      </c>
      <c r="D32" s="14">
        <v>55</v>
      </c>
      <c r="E32" s="14">
        <v>50</v>
      </c>
      <c r="F32" s="14">
        <f t="shared" si="0"/>
        <v>5</v>
      </c>
      <c r="G32" s="25">
        <f t="shared" si="1"/>
        <v>52.5</v>
      </c>
      <c r="H32" s="15">
        <v>75</v>
      </c>
      <c r="I32" s="15">
        <v>70</v>
      </c>
      <c r="J32" s="15">
        <f t="shared" si="2"/>
        <v>5</v>
      </c>
      <c r="K32" s="27">
        <f t="shared" si="3"/>
        <v>72.5</v>
      </c>
      <c r="L32" s="23">
        <f t="shared" si="4"/>
        <v>62.5</v>
      </c>
      <c r="N32">
        <f t="shared" si="5"/>
        <v>60</v>
      </c>
      <c r="O32">
        <f t="shared" si="6"/>
        <v>2.5</v>
      </c>
    </row>
    <row r="33" spans="1:15" ht="15" x14ac:dyDescent="0.2">
      <c r="A33">
        <v>32</v>
      </c>
      <c r="B33" s="8" t="s">
        <v>35</v>
      </c>
      <c r="C33" s="9" t="s">
        <v>83</v>
      </c>
      <c r="D33" s="14">
        <v>45</v>
      </c>
      <c r="E33" s="14">
        <v>60</v>
      </c>
      <c r="F33" s="14">
        <f t="shared" si="0"/>
        <v>15</v>
      </c>
      <c r="G33" s="25">
        <f t="shared" si="1"/>
        <v>52.5</v>
      </c>
      <c r="H33" s="15">
        <v>50</v>
      </c>
      <c r="I33" s="15">
        <v>70</v>
      </c>
      <c r="J33" s="15">
        <f t="shared" si="2"/>
        <v>20</v>
      </c>
      <c r="K33" s="27">
        <f t="shared" si="3"/>
        <v>60</v>
      </c>
      <c r="L33" s="23">
        <f t="shared" si="4"/>
        <v>56.25</v>
      </c>
      <c r="N33">
        <f t="shared" si="5"/>
        <v>65</v>
      </c>
      <c r="O33">
        <f t="shared" si="6"/>
        <v>8.75</v>
      </c>
    </row>
    <row r="34" spans="1:15" ht="15" x14ac:dyDescent="0.2">
      <c r="A34">
        <v>33</v>
      </c>
      <c r="B34" s="8" t="s">
        <v>36</v>
      </c>
      <c r="C34" s="9" t="s">
        <v>82</v>
      </c>
      <c r="D34" s="14">
        <v>-60</v>
      </c>
      <c r="E34" s="14">
        <v>-40</v>
      </c>
      <c r="F34" s="14">
        <f t="shared" si="0"/>
        <v>20</v>
      </c>
      <c r="G34" s="25">
        <f t="shared" si="1"/>
        <v>-50</v>
      </c>
      <c r="H34" s="15">
        <v>-75</v>
      </c>
      <c r="I34" s="15">
        <v>-50</v>
      </c>
      <c r="J34" s="15">
        <f t="shared" si="2"/>
        <v>25</v>
      </c>
      <c r="K34" s="27">
        <f t="shared" si="3"/>
        <v>-62.5</v>
      </c>
      <c r="L34" s="23">
        <f t="shared" si="4"/>
        <v>-56.25</v>
      </c>
      <c r="N34">
        <f t="shared" si="5"/>
        <v>-45</v>
      </c>
      <c r="O34">
        <f t="shared" si="6"/>
        <v>11.25</v>
      </c>
    </row>
    <row r="35" spans="1:15" ht="15" x14ac:dyDescent="0.2">
      <c r="A35">
        <v>34</v>
      </c>
      <c r="B35" s="8" t="s">
        <v>37</v>
      </c>
      <c r="C35" s="9" t="s">
        <v>83</v>
      </c>
      <c r="D35" s="14">
        <v>65</v>
      </c>
      <c r="E35" s="14">
        <v>60</v>
      </c>
      <c r="F35" s="14">
        <f t="shared" si="0"/>
        <v>5</v>
      </c>
      <c r="G35" s="25">
        <f t="shared" si="1"/>
        <v>62.5</v>
      </c>
      <c r="H35" s="15">
        <v>75</v>
      </c>
      <c r="I35" s="15">
        <v>80</v>
      </c>
      <c r="J35" s="15">
        <f t="shared" si="2"/>
        <v>5</v>
      </c>
      <c r="K35" s="27">
        <f t="shared" si="3"/>
        <v>77.5</v>
      </c>
      <c r="L35" s="23">
        <f t="shared" si="4"/>
        <v>70</v>
      </c>
      <c r="N35">
        <f t="shared" si="5"/>
        <v>70</v>
      </c>
      <c r="O35">
        <f t="shared" si="6"/>
        <v>0</v>
      </c>
    </row>
    <row r="36" spans="1:15" ht="15" x14ac:dyDescent="0.2">
      <c r="A36">
        <v>35</v>
      </c>
      <c r="B36" s="8" t="s">
        <v>38</v>
      </c>
      <c r="C36" s="9" t="s">
        <v>83</v>
      </c>
      <c r="D36" s="14">
        <v>80</v>
      </c>
      <c r="E36" s="14">
        <v>60</v>
      </c>
      <c r="F36" s="14">
        <f t="shared" si="0"/>
        <v>20</v>
      </c>
      <c r="G36" s="25">
        <f t="shared" si="1"/>
        <v>70</v>
      </c>
      <c r="H36" s="15">
        <v>80</v>
      </c>
      <c r="I36" s="15">
        <v>85</v>
      </c>
      <c r="J36" s="15">
        <f t="shared" si="2"/>
        <v>5</v>
      </c>
      <c r="K36" s="27">
        <f t="shared" si="3"/>
        <v>82.5</v>
      </c>
      <c r="L36" s="23">
        <f t="shared" si="4"/>
        <v>76.25</v>
      </c>
      <c r="N36">
        <f t="shared" si="5"/>
        <v>72.5</v>
      </c>
      <c r="O36">
        <f t="shared" si="6"/>
        <v>3.75</v>
      </c>
    </row>
    <row r="37" spans="1:15" ht="15" x14ac:dyDescent="0.2">
      <c r="A37">
        <v>36</v>
      </c>
      <c r="B37" s="8" t="s">
        <v>39</v>
      </c>
      <c r="C37" s="9" t="s">
        <v>82</v>
      </c>
      <c r="D37" s="14">
        <v>-10</v>
      </c>
      <c r="E37" s="14">
        <v>-40</v>
      </c>
      <c r="F37" s="14">
        <f t="shared" si="0"/>
        <v>30</v>
      </c>
      <c r="G37" s="25">
        <f t="shared" si="1"/>
        <v>-25</v>
      </c>
      <c r="H37" s="15">
        <v>-40</v>
      </c>
      <c r="I37" s="15">
        <v>-10</v>
      </c>
      <c r="J37" s="15">
        <f t="shared" si="2"/>
        <v>30</v>
      </c>
      <c r="K37" s="27">
        <f t="shared" si="3"/>
        <v>-25</v>
      </c>
      <c r="L37" s="23">
        <f t="shared" si="4"/>
        <v>-25</v>
      </c>
      <c r="N37">
        <f t="shared" si="5"/>
        <v>-25</v>
      </c>
      <c r="O37">
        <f t="shared" si="6"/>
        <v>0</v>
      </c>
    </row>
    <row r="38" spans="1:15" ht="15" x14ac:dyDescent="0.2">
      <c r="A38">
        <v>37</v>
      </c>
      <c r="B38" s="8" t="s">
        <v>72</v>
      </c>
      <c r="C38" s="9" t="s">
        <v>83</v>
      </c>
      <c r="D38" s="14">
        <v>55</v>
      </c>
      <c r="E38" s="14">
        <v>60</v>
      </c>
      <c r="F38" s="14">
        <f t="shared" si="0"/>
        <v>5</v>
      </c>
      <c r="G38" s="25">
        <f t="shared" si="1"/>
        <v>57.5</v>
      </c>
      <c r="H38" s="15">
        <v>80</v>
      </c>
      <c r="I38" s="15">
        <v>80</v>
      </c>
      <c r="J38" s="15">
        <f t="shared" si="2"/>
        <v>0</v>
      </c>
      <c r="K38" s="27">
        <f t="shared" si="3"/>
        <v>80</v>
      </c>
      <c r="L38" s="23">
        <f t="shared" si="4"/>
        <v>68.75</v>
      </c>
      <c r="M38" s="11" t="s">
        <v>90</v>
      </c>
      <c r="N38">
        <f t="shared" si="5"/>
        <v>70</v>
      </c>
      <c r="O38">
        <f t="shared" si="6"/>
        <v>1.25</v>
      </c>
    </row>
    <row r="39" spans="1:15" ht="15" x14ac:dyDescent="0.2">
      <c r="A39">
        <v>38</v>
      </c>
      <c r="B39" s="8" t="s">
        <v>41</v>
      </c>
      <c r="C39" s="9" t="s">
        <v>83</v>
      </c>
      <c r="D39" s="14">
        <v>90</v>
      </c>
      <c r="E39" s="14">
        <v>70</v>
      </c>
      <c r="F39" s="14">
        <f t="shared" si="0"/>
        <v>20</v>
      </c>
      <c r="G39" s="25">
        <f t="shared" si="1"/>
        <v>80</v>
      </c>
      <c r="H39" s="15">
        <v>70</v>
      </c>
      <c r="I39" s="15">
        <v>80</v>
      </c>
      <c r="J39" s="15">
        <f t="shared" si="2"/>
        <v>10</v>
      </c>
      <c r="K39" s="27">
        <f t="shared" si="3"/>
        <v>75</v>
      </c>
      <c r="L39" s="23">
        <f t="shared" si="4"/>
        <v>77.5</v>
      </c>
      <c r="N39">
        <f t="shared" si="5"/>
        <v>75</v>
      </c>
      <c r="O39">
        <f t="shared" si="6"/>
        <v>2.5</v>
      </c>
    </row>
    <row r="40" spans="1:15" ht="15" x14ac:dyDescent="0.2">
      <c r="A40">
        <v>39</v>
      </c>
      <c r="B40" s="8" t="s">
        <v>42</v>
      </c>
      <c r="C40" s="9" t="s">
        <v>83</v>
      </c>
      <c r="D40" s="14">
        <v>70</v>
      </c>
      <c r="E40" s="14">
        <v>40</v>
      </c>
      <c r="F40" s="14">
        <f t="shared" si="0"/>
        <v>30</v>
      </c>
      <c r="G40" s="25">
        <f t="shared" si="1"/>
        <v>55</v>
      </c>
      <c r="H40" s="15">
        <v>50</v>
      </c>
      <c r="I40" s="15">
        <v>50</v>
      </c>
      <c r="J40" s="15">
        <f t="shared" si="2"/>
        <v>0</v>
      </c>
      <c r="K40" s="27">
        <f t="shared" si="3"/>
        <v>50</v>
      </c>
      <c r="L40" s="23">
        <f t="shared" si="4"/>
        <v>52.5</v>
      </c>
      <c r="N40">
        <f t="shared" si="5"/>
        <v>45</v>
      </c>
      <c r="O40">
        <f t="shared" si="6"/>
        <v>7.5</v>
      </c>
    </row>
    <row r="41" spans="1:15" ht="15" x14ac:dyDescent="0.2">
      <c r="A41">
        <v>40</v>
      </c>
      <c r="B41" s="8" t="s">
        <v>43</v>
      </c>
      <c r="C41" s="9" t="s">
        <v>83</v>
      </c>
      <c r="D41" s="14">
        <v>80</v>
      </c>
      <c r="E41" s="14">
        <v>60</v>
      </c>
      <c r="F41" s="14">
        <f t="shared" si="0"/>
        <v>20</v>
      </c>
      <c r="G41" s="25">
        <f t="shared" si="1"/>
        <v>70</v>
      </c>
      <c r="H41" s="15">
        <v>66</v>
      </c>
      <c r="I41" s="15">
        <v>70</v>
      </c>
      <c r="J41" s="15">
        <f t="shared" si="2"/>
        <v>4</v>
      </c>
      <c r="K41" s="27">
        <f t="shared" si="3"/>
        <v>68</v>
      </c>
      <c r="L41" s="23">
        <f t="shared" si="4"/>
        <v>69</v>
      </c>
      <c r="N41">
        <f t="shared" si="5"/>
        <v>65</v>
      </c>
      <c r="O41">
        <f t="shared" si="6"/>
        <v>4</v>
      </c>
    </row>
    <row r="42" spans="1:15" ht="15" x14ac:dyDescent="0.2">
      <c r="A42">
        <v>41</v>
      </c>
      <c r="B42" s="8" t="s">
        <v>44</v>
      </c>
      <c r="C42" s="9" t="s">
        <v>83</v>
      </c>
      <c r="D42" s="14">
        <v>40</v>
      </c>
      <c r="E42" s="14">
        <v>55</v>
      </c>
      <c r="F42" s="14">
        <f t="shared" si="0"/>
        <v>15</v>
      </c>
      <c r="G42" s="25">
        <f t="shared" si="1"/>
        <v>47.5</v>
      </c>
      <c r="H42" s="15">
        <v>60</v>
      </c>
      <c r="I42" s="15">
        <v>70</v>
      </c>
      <c r="J42" s="15">
        <f t="shared" si="2"/>
        <v>10</v>
      </c>
      <c r="K42" s="27">
        <f t="shared" si="3"/>
        <v>65</v>
      </c>
      <c r="L42" s="23">
        <f t="shared" si="4"/>
        <v>56.25</v>
      </c>
      <c r="N42">
        <f t="shared" si="5"/>
        <v>62.5</v>
      </c>
      <c r="O42">
        <f t="shared" si="6"/>
        <v>6.25</v>
      </c>
    </row>
    <row r="43" spans="1:15" ht="15" x14ac:dyDescent="0.2">
      <c r="A43">
        <v>42</v>
      </c>
      <c r="B43" s="8" t="s">
        <v>45</v>
      </c>
      <c r="C43" s="9" t="s">
        <v>83</v>
      </c>
      <c r="D43" s="14">
        <v>60</v>
      </c>
      <c r="E43" s="14">
        <v>60</v>
      </c>
      <c r="F43" s="14">
        <f t="shared" si="0"/>
        <v>0</v>
      </c>
      <c r="G43" s="25">
        <f t="shared" si="1"/>
        <v>60</v>
      </c>
      <c r="H43" s="15">
        <v>50</v>
      </c>
      <c r="I43" s="15">
        <v>60</v>
      </c>
      <c r="J43" s="15">
        <f t="shared" si="2"/>
        <v>10</v>
      </c>
      <c r="K43" s="27">
        <f t="shared" si="3"/>
        <v>55</v>
      </c>
      <c r="L43" s="23">
        <f t="shared" si="4"/>
        <v>57.5</v>
      </c>
      <c r="N43">
        <f t="shared" si="5"/>
        <v>60</v>
      </c>
      <c r="O43">
        <f t="shared" si="6"/>
        <v>2.5</v>
      </c>
    </row>
    <row r="44" spans="1:15" ht="15" x14ac:dyDescent="0.2">
      <c r="A44">
        <v>43</v>
      </c>
      <c r="B44" s="8" t="s">
        <v>47</v>
      </c>
      <c r="C44" s="9" t="s">
        <v>83</v>
      </c>
      <c r="D44" s="14">
        <v>50</v>
      </c>
      <c r="E44" s="14">
        <v>50</v>
      </c>
      <c r="F44" s="14">
        <f t="shared" si="0"/>
        <v>0</v>
      </c>
      <c r="G44" s="25">
        <f t="shared" si="1"/>
        <v>50</v>
      </c>
      <c r="H44" s="15">
        <v>70</v>
      </c>
      <c r="I44" s="15">
        <v>70</v>
      </c>
      <c r="J44" s="15">
        <f t="shared" si="2"/>
        <v>0</v>
      </c>
      <c r="K44" s="27">
        <f t="shared" si="3"/>
        <v>70</v>
      </c>
      <c r="L44" s="23">
        <f t="shared" si="4"/>
        <v>60</v>
      </c>
      <c r="N44">
        <f t="shared" si="5"/>
        <v>60</v>
      </c>
      <c r="O44">
        <f t="shared" si="6"/>
        <v>0</v>
      </c>
    </row>
    <row r="45" spans="1:15" ht="15" x14ac:dyDescent="0.2">
      <c r="A45">
        <v>44</v>
      </c>
      <c r="B45" s="8" t="s">
        <v>25</v>
      </c>
      <c r="C45" s="9" t="s">
        <v>82</v>
      </c>
      <c r="D45" s="13">
        <v>-50</v>
      </c>
      <c r="E45" s="14">
        <v>-50</v>
      </c>
      <c r="F45" s="14">
        <f t="shared" si="0"/>
        <v>0</v>
      </c>
      <c r="G45" s="25">
        <f t="shared" si="1"/>
        <v>-50</v>
      </c>
      <c r="H45" s="15">
        <v>-80</v>
      </c>
      <c r="I45" s="15">
        <v>-80</v>
      </c>
      <c r="J45" s="15">
        <f t="shared" si="2"/>
        <v>0</v>
      </c>
      <c r="K45" s="27">
        <f t="shared" si="3"/>
        <v>-80</v>
      </c>
      <c r="L45" s="23">
        <f t="shared" si="4"/>
        <v>-65</v>
      </c>
      <c r="M45" s="11" t="s">
        <v>91</v>
      </c>
      <c r="N45">
        <f t="shared" si="5"/>
        <v>-65</v>
      </c>
      <c r="O45">
        <f t="shared" si="6"/>
        <v>0</v>
      </c>
    </row>
    <row r="46" spans="1:15" ht="15" x14ac:dyDescent="0.2">
      <c r="A46">
        <v>45</v>
      </c>
      <c r="B46" s="8" t="s">
        <v>49</v>
      </c>
      <c r="C46" s="9" t="s">
        <v>82</v>
      </c>
      <c r="D46" s="13">
        <v>-10</v>
      </c>
      <c r="E46" s="14">
        <v>-20</v>
      </c>
      <c r="F46" s="14">
        <f t="shared" si="0"/>
        <v>10</v>
      </c>
      <c r="G46" s="25">
        <f t="shared" si="1"/>
        <v>-15</v>
      </c>
      <c r="H46" s="15">
        <v>-20</v>
      </c>
      <c r="I46" s="15">
        <v>-20</v>
      </c>
      <c r="J46" s="15">
        <f t="shared" si="2"/>
        <v>0</v>
      </c>
      <c r="K46" s="27">
        <f t="shared" si="3"/>
        <v>-20</v>
      </c>
      <c r="L46" s="23">
        <f t="shared" si="4"/>
        <v>-17.5</v>
      </c>
      <c r="M46" s="11"/>
      <c r="N46">
        <f t="shared" si="5"/>
        <v>-20</v>
      </c>
      <c r="O46">
        <f t="shared" si="6"/>
        <v>2.5</v>
      </c>
    </row>
    <row r="47" spans="1:15" ht="15" x14ac:dyDescent="0.2">
      <c r="A47">
        <v>46</v>
      </c>
      <c r="B47" s="8" t="s">
        <v>50</v>
      </c>
      <c r="C47" s="9" t="s">
        <v>83</v>
      </c>
      <c r="D47" s="13">
        <v>25</v>
      </c>
      <c r="E47" s="14">
        <v>40</v>
      </c>
      <c r="F47" s="14">
        <f t="shared" si="0"/>
        <v>15</v>
      </c>
      <c r="G47" s="25">
        <f t="shared" si="1"/>
        <v>32.5</v>
      </c>
      <c r="H47" s="15">
        <v>45</v>
      </c>
      <c r="I47" s="15">
        <v>25</v>
      </c>
      <c r="J47" s="15">
        <f t="shared" si="2"/>
        <v>20</v>
      </c>
      <c r="K47" s="27">
        <f t="shared" si="3"/>
        <v>35</v>
      </c>
      <c r="L47" s="23">
        <f t="shared" si="4"/>
        <v>33.75</v>
      </c>
      <c r="N47">
        <f t="shared" si="5"/>
        <v>32.5</v>
      </c>
      <c r="O47">
        <f t="shared" si="6"/>
        <v>1.25</v>
      </c>
    </row>
    <row r="48" spans="1:15" ht="15" x14ac:dyDescent="0.2">
      <c r="A48">
        <v>47</v>
      </c>
      <c r="B48" s="8" t="s">
        <v>53</v>
      </c>
      <c r="C48" s="9" t="s">
        <v>83</v>
      </c>
      <c r="D48" s="13">
        <v>75</v>
      </c>
      <c r="E48" s="14">
        <v>75</v>
      </c>
      <c r="F48" s="14">
        <f t="shared" si="0"/>
        <v>0</v>
      </c>
      <c r="G48" s="25">
        <f t="shared" si="1"/>
        <v>75</v>
      </c>
      <c r="H48" s="15">
        <v>100</v>
      </c>
      <c r="I48" s="15">
        <v>95</v>
      </c>
      <c r="J48" s="15">
        <f t="shared" si="2"/>
        <v>5</v>
      </c>
      <c r="K48" s="27">
        <f t="shared" si="3"/>
        <v>97.5</v>
      </c>
      <c r="L48" s="23">
        <f t="shared" si="4"/>
        <v>86.25</v>
      </c>
      <c r="N48">
        <f t="shared" si="5"/>
        <v>85</v>
      </c>
      <c r="O48">
        <f t="shared" si="6"/>
        <v>1.25</v>
      </c>
    </row>
    <row r="49" spans="1:15" ht="15" x14ac:dyDescent="0.2">
      <c r="A49">
        <v>48</v>
      </c>
      <c r="B49" s="8" t="s">
        <v>54</v>
      </c>
      <c r="C49" s="9" t="s">
        <v>83</v>
      </c>
      <c r="D49" s="13">
        <v>70</v>
      </c>
      <c r="E49" s="14">
        <v>80</v>
      </c>
      <c r="F49" s="14">
        <f t="shared" si="0"/>
        <v>10</v>
      </c>
      <c r="G49" s="25">
        <f t="shared" si="1"/>
        <v>75</v>
      </c>
      <c r="H49" s="15">
        <v>90</v>
      </c>
      <c r="I49" s="15">
        <v>95</v>
      </c>
      <c r="J49" s="15">
        <f t="shared" si="2"/>
        <v>5</v>
      </c>
      <c r="K49" s="27">
        <f t="shared" si="3"/>
        <v>92.5</v>
      </c>
      <c r="L49" s="23">
        <f t="shared" si="4"/>
        <v>83.75</v>
      </c>
      <c r="N49">
        <f t="shared" si="5"/>
        <v>87.5</v>
      </c>
      <c r="O49">
        <f t="shared" si="6"/>
        <v>3.75</v>
      </c>
    </row>
    <row r="50" spans="1:15" ht="15" x14ac:dyDescent="0.2">
      <c r="A50">
        <v>49</v>
      </c>
      <c r="B50" s="8" t="s">
        <v>76</v>
      </c>
      <c r="C50" s="9" t="s">
        <v>83</v>
      </c>
      <c r="D50" s="13">
        <v>20</v>
      </c>
      <c r="E50" s="14">
        <v>40</v>
      </c>
      <c r="F50" s="14">
        <f t="shared" si="0"/>
        <v>20</v>
      </c>
      <c r="G50" s="25">
        <f t="shared" si="1"/>
        <v>30</v>
      </c>
      <c r="H50" s="15">
        <v>50</v>
      </c>
      <c r="I50" s="15">
        <v>20</v>
      </c>
      <c r="J50" s="15">
        <f t="shared" si="2"/>
        <v>30</v>
      </c>
      <c r="K50" s="27">
        <f t="shared" si="3"/>
        <v>35</v>
      </c>
      <c r="L50" s="23">
        <f t="shared" si="4"/>
        <v>32.5</v>
      </c>
      <c r="M50" s="10" t="s">
        <v>73</v>
      </c>
      <c r="N50">
        <f t="shared" si="5"/>
        <v>30</v>
      </c>
      <c r="O50">
        <f t="shared" si="6"/>
        <v>2.5</v>
      </c>
    </row>
    <row r="51" spans="1:15" ht="15" x14ac:dyDescent="0.2">
      <c r="A51">
        <v>50</v>
      </c>
      <c r="B51" s="8" t="s">
        <v>57</v>
      </c>
      <c r="C51" s="9" t="s">
        <v>82</v>
      </c>
      <c r="D51" s="13">
        <v>-55</v>
      </c>
      <c r="E51" s="14">
        <v>-60</v>
      </c>
      <c r="F51" s="14">
        <f t="shared" si="0"/>
        <v>5</v>
      </c>
      <c r="G51" s="25">
        <f t="shared" si="1"/>
        <v>-57.5</v>
      </c>
      <c r="H51" s="15">
        <v>-95</v>
      </c>
      <c r="I51" s="15">
        <v>-85</v>
      </c>
      <c r="J51" s="15">
        <f t="shared" si="2"/>
        <v>10</v>
      </c>
      <c r="K51" s="27">
        <f t="shared" si="3"/>
        <v>-90</v>
      </c>
      <c r="L51" s="23">
        <f t="shared" si="4"/>
        <v>-73.75</v>
      </c>
      <c r="N51">
        <f t="shared" si="5"/>
        <v>-72.5</v>
      </c>
      <c r="O51">
        <f t="shared" si="6"/>
        <v>1.25</v>
      </c>
    </row>
    <row r="52" spans="1:15" ht="15" x14ac:dyDescent="0.2">
      <c r="A52">
        <v>51</v>
      </c>
      <c r="B52" s="8" t="s">
        <v>59</v>
      </c>
      <c r="C52" s="9" t="s">
        <v>83</v>
      </c>
      <c r="D52" s="13">
        <v>70</v>
      </c>
      <c r="E52" s="14">
        <v>60</v>
      </c>
      <c r="F52" s="14">
        <f t="shared" si="0"/>
        <v>10</v>
      </c>
      <c r="G52" s="25">
        <f t="shared" si="1"/>
        <v>65</v>
      </c>
      <c r="H52" s="15">
        <v>85</v>
      </c>
      <c r="I52" s="15">
        <v>70</v>
      </c>
      <c r="J52" s="15">
        <f t="shared" si="2"/>
        <v>15</v>
      </c>
      <c r="K52" s="27">
        <f t="shared" si="3"/>
        <v>77.5</v>
      </c>
      <c r="L52" s="23">
        <f t="shared" si="4"/>
        <v>71.25</v>
      </c>
      <c r="N52">
        <f t="shared" si="5"/>
        <v>65</v>
      </c>
      <c r="O52">
        <f t="shared" si="6"/>
        <v>6.25</v>
      </c>
    </row>
    <row r="53" spans="1:15" ht="15" x14ac:dyDescent="0.2">
      <c r="A53">
        <v>52</v>
      </c>
      <c r="B53" s="8" t="s">
        <v>60</v>
      </c>
      <c r="C53" s="9" t="s">
        <v>83</v>
      </c>
      <c r="D53" s="13">
        <v>45</v>
      </c>
      <c r="E53" s="14">
        <v>75</v>
      </c>
      <c r="F53" s="14">
        <f t="shared" si="0"/>
        <v>30</v>
      </c>
      <c r="G53" s="25">
        <f t="shared" si="1"/>
        <v>60</v>
      </c>
      <c r="H53" s="15">
        <v>75</v>
      </c>
      <c r="I53" s="15">
        <v>80</v>
      </c>
      <c r="J53" s="15">
        <f t="shared" si="2"/>
        <v>5</v>
      </c>
      <c r="K53" s="27">
        <f t="shared" si="3"/>
        <v>77.5</v>
      </c>
      <c r="L53" s="23">
        <f t="shared" si="4"/>
        <v>68.75</v>
      </c>
      <c r="N53">
        <f t="shared" si="5"/>
        <v>77.5</v>
      </c>
      <c r="O53">
        <f t="shared" si="6"/>
        <v>8.75</v>
      </c>
    </row>
    <row r="54" spans="1:15" ht="15" x14ac:dyDescent="0.2">
      <c r="A54">
        <v>53</v>
      </c>
      <c r="B54" s="8" t="s">
        <v>62</v>
      </c>
      <c r="C54" s="9" t="s">
        <v>83</v>
      </c>
      <c r="D54" s="13">
        <v>25</v>
      </c>
      <c r="E54" s="14">
        <v>20</v>
      </c>
      <c r="F54" s="14">
        <f t="shared" si="0"/>
        <v>5</v>
      </c>
      <c r="G54" s="25">
        <f t="shared" si="1"/>
        <v>22.5</v>
      </c>
      <c r="H54" s="15">
        <v>30</v>
      </c>
      <c r="I54" s="15">
        <v>20</v>
      </c>
      <c r="J54" s="15">
        <f t="shared" si="2"/>
        <v>10</v>
      </c>
      <c r="K54" s="27">
        <f t="shared" si="3"/>
        <v>25</v>
      </c>
      <c r="L54" s="23">
        <f t="shared" si="4"/>
        <v>23.75</v>
      </c>
      <c r="M54" s="11"/>
      <c r="N54">
        <f t="shared" si="5"/>
        <v>20</v>
      </c>
      <c r="O54">
        <f t="shared" si="6"/>
        <v>3.75</v>
      </c>
    </row>
    <row r="55" spans="1:15" ht="15" x14ac:dyDescent="0.2">
      <c r="A55">
        <v>54</v>
      </c>
      <c r="B55" s="8" t="s">
        <v>63</v>
      </c>
      <c r="C55" s="9" t="s">
        <v>83</v>
      </c>
      <c r="D55" s="13">
        <v>75</v>
      </c>
      <c r="E55" s="14">
        <v>75</v>
      </c>
      <c r="F55" s="14">
        <f t="shared" si="0"/>
        <v>0</v>
      </c>
      <c r="G55" s="25">
        <f t="shared" si="1"/>
        <v>75</v>
      </c>
      <c r="H55" s="15">
        <v>100</v>
      </c>
      <c r="I55" s="15">
        <v>100</v>
      </c>
      <c r="J55" s="15">
        <f t="shared" si="2"/>
        <v>0</v>
      </c>
      <c r="K55" s="27">
        <f t="shared" si="3"/>
        <v>100</v>
      </c>
      <c r="L55" s="23">
        <f t="shared" si="4"/>
        <v>87.5</v>
      </c>
      <c r="N55">
        <f t="shared" si="5"/>
        <v>87.5</v>
      </c>
      <c r="O55">
        <f t="shared" si="6"/>
        <v>0</v>
      </c>
    </row>
    <row r="56" spans="1:15" ht="15" x14ac:dyDescent="0.2">
      <c r="A56">
        <v>55</v>
      </c>
      <c r="B56" s="8" t="s">
        <v>64</v>
      </c>
      <c r="C56" s="9" t="s">
        <v>83</v>
      </c>
      <c r="D56" s="13">
        <v>75</v>
      </c>
      <c r="E56" s="14">
        <v>75</v>
      </c>
      <c r="F56" s="14">
        <f t="shared" si="0"/>
        <v>0</v>
      </c>
      <c r="G56" s="25">
        <f t="shared" si="1"/>
        <v>75</v>
      </c>
      <c r="H56" s="15">
        <v>100</v>
      </c>
      <c r="I56" s="15">
        <v>100</v>
      </c>
      <c r="J56" s="15">
        <f t="shared" si="2"/>
        <v>0</v>
      </c>
      <c r="K56" s="27">
        <f t="shared" si="3"/>
        <v>100</v>
      </c>
      <c r="L56" s="23">
        <f t="shared" si="4"/>
        <v>87.5</v>
      </c>
      <c r="N56">
        <f t="shared" si="5"/>
        <v>87.5</v>
      </c>
      <c r="O56">
        <f t="shared" si="6"/>
        <v>0</v>
      </c>
    </row>
    <row r="57" spans="1:15" ht="15" x14ac:dyDescent="0.2">
      <c r="A57">
        <v>56</v>
      </c>
      <c r="B57" s="8" t="s">
        <v>65</v>
      </c>
      <c r="C57" s="9" t="s">
        <v>83</v>
      </c>
      <c r="D57" s="13">
        <v>75</v>
      </c>
      <c r="E57" s="14">
        <v>80</v>
      </c>
      <c r="F57" s="14">
        <f t="shared" si="0"/>
        <v>5</v>
      </c>
      <c r="G57" s="25">
        <f t="shared" si="1"/>
        <v>77.5</v>
      </c>
      <c r="H57" s="15">
        <v>100</v>
      </c>
      <c r="I57" s="15">
        <v>100</v>
      </c>
      <c r="J57" s="15">
        <f t="shared" si="2"/>
        <v>0</v>
      </c>
      <c r="K57" s="27">
        <f t="shared" si="3"/>
        <v>100</v>
      </c>
      <c r="L57" s="23">
        <f t="shared" si="4"/>
        <v>88.75</v>
      </c>
      <c r="N57">
        <f t="shared" si="5"/>
        <v>90</v>
      </c>
      <c r="O57">
        <f t="shared" si="6"/>
        <v>1.25</v>
      </c>
    </row>
    <row r="58" spans="1:15" ht="15" x14ac:dyDescent="0.2">
      <c r="A58">
        <v>57</v>
      </c>
      <c r="B58" s="8" t="s">
        <v>66</v>
      </c>
      <c r="C58" s="9" t="s">
        <v>83</v>
      </c>
      <c r="D58" s="13">
        <v>75</v>
      </c>
      <c r="E58" s="14">
        <v>60</v>
      </c>
      <c r="F58" s="14">
        <f t="shared" si="0"/>
        <v>15</v>
      </c>
      <c r="G58" s="25">
        <f t="shared" si="1"/>
        <v>67.5</v>
      </c>
      <c r="H58" s="15">
        <v>90</v>
      </c>
      <c r="I58" s="15">
        <v>80</v>
      </c>
      <c r="J58" s="15">
        <f t="shared" si="2"/>
        <v>10</v>
      </c>
      <c r="K58" s="27">
        <f t="shared" si="3"/>
        <v>85</v>
      </c>
      <c r="L58" s="23">
        <f t="shared" si="4"/>
        <v>76.25</v>
      </c>
      <c r="N58">
        <f t="shared" si="5"/>
        <v>70</v>
      </c>
      <c r="O58">
        <f t="shared" si="6"/>
        <v>6.25</v>
      </c>
    </row>
    <row r="59" spans="1:15" ht="15" x14ac:dyDescent="0.2">
      <c r="A59">
        <v>58</v>
      </c>
      <c r="B59" s="8" t="s">
        <v>67</v>
      </c>
      <c r="C59" s="9" t="s">
        <v>83</v>
      </c>
      <c r="D59" s="13">
        <v>75</v>
      </c>
      <c r="E59" s="14">
        <v>75</v>
      </c>
      <c r="F59" s="14">
        <f t="shared" si="0"/>
        <v>0</v>
      </c>
      <c r="G59" s="25">
        <f t="shared" si="1"/>
        <v>75</v>
      </c>
      <c r="H59" s="15">
        <v>100</v>
      </c>
      <c r="I59" s="15">
        <v>100</v>
      </c>
      <c r="J59" s="15">
        <f t="shared" si="2"/>
        <v>0</v>
      </c>
      <c r="K59" s="27">
        <f t="shared" si="3"/>
        <v>100</v>
      </c>
      <c r="L59" s="23">
        <f t="shared" si="4"/>
        <v>87.5</v>
      </c>
      <c r="N59">
        <f t="shared" si="5"/>
        <v>87.5</v>
      </c>
      <c r="O59">
        <f t="shared" si="6"/>
        <v>0</v>
      </c>
    </row>
    <row r="60" spans="1:15" ht="15" x14ac:dyDescent="0.2">
      <c r="A60">
        <v>59</v>
      </c>
      <c r="B60" s="8" t="s">
        <v>68</v>
      </c>
      <c r="C60" s="9" t="s">
        <v>83</v>
      </c>
      <c r="D60" s="13">
        <v>75</v>
      </c>
      <c r="E60" s="14">
        <v>75</v>
      </c>
      <c r="F60" s="14">
        <f t="shared" si="0"/>
        <v>0</v>
      </c>
      <c r="G60" s="25">
        <f t="shared" si="1"/>
        <v>75</v>
      </c>
      <c r="H60" s="15">
        <v>100</v>
      </c>
      <c r="I60" s="15">
        <v>100</v>
      </c>
      <c r="J60" s="15">
        <f t="shared" si="2"/>
        <v>0</v>
      </c>
      <c r="K60" s="27">
        <f t="shared" si="3"/>
        <v>100</v>
      </c>
      <c r="L60" s="23">
        <f t="shared" si="4"/>
        <v>87.5</v>
      </c>
      <c r="N60">
        <f t="shared" si="5"/>
        <v>87.5</v>
      </c>
      <c r="O60">
        <f t="shared" si="6"/>
        <v>0</v>
      </c>
    </row>
    <row r="61" spans="1:15" ht="15" x14ac:dyDescent="0.2">
      <c r="A61">
        <v>60</v>
      </c>
      <c r="B61" s="8" t="s">
        <v>69</v>
      </c>
      <c r="C61" s="9" t="s">
        <v>83</v>
      </c>
      <c r="D61" s="13">
        <v>95</v>
      </c>
      <c r="E61" s="14">
        <v>80</v>
      </c>
      <c r="F61" s="14">
        <f t="shared" si="0"/>
        <v>15</v>
      </c>
      <c r="G61" s="25">
        <f t="shared" si="1"/>
        <v>87.5</v>
      </c>
      <c r="H61" s="15">
        <v>100</v>
      </c>
      <c r="I61" s="15">
        <v>90</v>
      </c>
      <c r="J61" s="15">
        <f t="shared" si="2"/>
        <v>10</v>
      </c>
      <c r="K61" s="27">
        <f t="shared" si="3"/>
        <v>95</v>
      </c>
      <c r="L61" s="23">
        <f t="shared" si="4"/>
        <v>91.25</v>
      </c>
      <c r="N61">
        <f t="shared" si="5"/>
        <v>85</v>
      </c>
      <c r="O61">
        <f t="shared" si="6"/>
        <v>6.25</v>
      </c>
    </row>
    <row r="62" spans="1:15" ht="15" x14ac:dyDescent="0.2">
      <c r="A62">
        <v>61</v>
      </c>
      <c r="B62" s="8" t="s">
        <v>70</v>
      </c>
      <c r="C62" s="9" t="s">
        <v>83</v>
      </c>
      <c r="D62" s="13">
        <v>60</v>
      </c>
      <c r="E62" s="14">
        <v>60</v>
      </c>
      <c r="F62" s="14">
        <f t="shared" si="0"/>
        <v>0</v>
      </c>
      <c r="G62" s="25">
        <f t="shared" si="1"/>
        <v>60</v>
      </c>
      <c r="H62" s="15">
        <v>80</v>
      </c>
      <c r="I62" s="15">
        <v>80</v>
      </c>
      <c r="J62" s="15">
        <f t="shared" si="2"/>
        <v>0</v>
      </c>
      <c r="K62" s="27">
        <f t="shared" si="3"/>
        <v>80</v>
      </c>
      <c r="L62" s="23">
        <f t="shared" si="4"/>
        <v>70</v>
      </c>
      <c r="N62">
        <f t="shared" si="5"/>
        <v>70</v>
      </c>
      <c r="O62">
        <f t="shared" si="6"/>
        <v>0</v>
      </c>
    </row>
    <row r="63" spans="1:15" ht="13" x14ac:dyDescent="0.15">
      <c r="A63">
        <v>62</v>
      </c>
    </row>
    <row r="64" spans="1:15" ht="13" x14ac:dyDescent="0.15">
      <c r="A64">
        <v>63</v>
      </c>
    </row>
    <row r="65" spans="1:13" ht="13" x14ac:dyDescent="0.15">
      <c r="A65">
        <v>64</v>
      </c>
    </row>
    <row r="66" spans="1:13" s="20" customFormat="1" ht="42" x14ac:dyDescent="0.15">
      <c r="A66">
        <v>65</v>
      </c>
      <c r="B66" s="17" t="s">
        <v>77</v>
      </c>
      <c r="C66" s="18"/>
      <c r="D66" s="16"/>
      <c r="E66" s="16"/>
      <c r="F66" s="16"/>
      <c r="G66" s="26"/>
      <c r="H66" s="16"/>
      <c r="I66" s="16"/>
      <c r="J66" s="16"/>
      <c r="K66" s="26"/>
      <c r="L66" s="24"/>
      <c r="M66" s="19" t="s">
        <v>87</v>
      </c>
    </row>
    <row r="67" spans="1:13" s="20" customFormat="1" ht="42" x14ac:dyDescent="0.15">
      <c r="A67">
        <v>66</v>
      </c>
      <c r="B67" s="17" t="s">
        <v>78</v>
      </c>
      <c r="C67" s="18"/>
      <c r="D67" s="16"/>
      <c r="E67" s="16"/>
      <c r="F67" s="16"/>
      <c r="G67" s="26"/>
      <c r="H67" s="16"/>
      <c r="I67" s="16"/>
      <c r="J67" s="16"/>
      <c r="K67" s="26"/>
      <c r="L67" s="24"/>
      <c r="M67" s="21"/>
    </row>
    <row r="68" spans="1:13" s="20" customFormat="1" ht="13" x14ac:dyDescent="0.15">
      <c r="A68">
        <v>67</v>
      </c>
      <c r="C68" s="18"/>
      <c r="D68" s="16"/>
      <c r="E68" s="16"/>
      <c r="F68" s="16"/>
      <c r="G68" s="26"/>
      <c r="H68" s="16"/>
      <c r="I68" s="16"/>
      <c r="J68" s="16"/>
      <c r="K68" s="26"/>
      <c r="L68" s="24"/>
      <c r="M68" s="21"/>
    </row>
    <row r="69" spans="1:13" s="20" customFormat="1" ht="13" x14ac:dyDescent="0.15">
      <c r="A69">
        <v>68</v>
      </c>
      <c r="B69" s="22" t="s">
        <v>79</v>
      </c>
      <c r="C69" s="18"/>
      <c r="D69" s="16"/>
      <c r="E69" s="16"/>
      <c r="F69" s="16"/>
      <c r="G69" s="26"/>
      <c r="H69" s="16"/>
      <c r="I69" s="16"/>
      <c r="J69" s="16"/>
      <c r="K69" s="26"/>
      <c r="L69" s="24"/>
      <c r="M69" s="21"/>
    </row>
    <row r="70" spans="1:13" s="20" customFormat="1" ht="13" x14ac:dyDescent="0.15">
      <c r="A70">
        <v>69</v>
      </c>
      <c r="C70" s="18"/>
      <c r="D70" s="16"/>
      <c r="E70" s="16"/>
      <c r="F70" s="16"/>
      <c r="G70" s="26"/>
      <c r="H70" s="16"/>
      <c r="I70" s="16"/>
      <c r="J70" s="16"/>
      <c r="K70" s="26"/>
      <c r="L70" s="24"/>
      <c r="M70" s="21"/>
    </row>
    <row r="71" spans="1:13" ht="13" x14ac:dyDescent="0.15"/>
    <row r="72" spans="1:13" ht="13" x14ac:dyDescent="0.15"/>
    <row r="73" spans="1:13" ht="13" x14ac:dyDescent="0.15"/>
    <row r="74" spans="1:13" ht="13" x14ac:dyDescent="0.15"/>
    <row r="75" spans="1:13" ht="13" x14ac:dyDescent="0.15"/>
    <row r="76" spans="1:13" ht="13" x14ac:dyDescent="0.15"/>
    <row r="77" spans="1:13" ht="13" x14ac:dyDescent="0.15"/>
    <row r="78" spans="1:13" ht="13" x14ac:dyDescent="0.15"/>
    <row r="79" spans="1:13" ht="13" x14ac:dyDescent="0.15"/>
    <row r="80" spans="1:13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</sheetData>
  <autoFilter ref="A1:O994" xr:uid="{00000000-0001-0000-0000-000000000000}"/>
  <conditionalFormatting sqref="B63:B993 B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zoomScale="136" workbookViewId="0">
      <selection activeCell="C30" sqref="C30"/>
    </sheetView>
  </sheetViews>
  <sheetFormatPr baseColWidth="10" defaultColWidth="12.6640625" defaultRowHeight="15.75" customHeight="1" x14ac:dyDescent="0.15"/>
  <cols>
    <col min="1" max="1" width="25.5" customWidth="1"/>
    <col min="2" max="2" width="11.1640625" customWidth="1"/>
    <col min="3" max="3" width="18.33203125" style="3" customWidth="1"/>
    <col min="4" max="4" width="10.33203125" customWidth="1"/>
  </cols>
  <sheetData>
    <row r="1" spans="1:5" ht="15.75" customHeight="1" x14ac:dyDescent="0.15">
      <c r="A1" s="1" t="s">
        <v>0</v>
      </c>
      <c r="B1" s="1" t="s">
        <v>1</v>
      </c>
      <c r="C1" s="32" t="s">
        <v>96</v>
      </c>
      <c r="D1" s="2" t="s">
        <v>2</v>
      </c>
      <c r="E1" s="33" t="s">
        <v>98</v>
      </c>
    </row>
    <row r="2" spans="1:5" ht="15" x14ac:dyDescent="0.2">
      <c r="A2" s="3" t="s">
        <v>3</v>
      </c>
      <c r="B2" s="4">
        <v>-99.999535100000003</v>
      </c>
      <c r="C2" s="8" t="s">
        <v>3</v>
      </c>
      <c r="D2" s="5">
        <v>-0.99999535100000003</v>
      </c>
      <c r="E2" t="b">
        <f>A2=C2</f>
        <v>1</v>
      </c>
    </row>
    <row r="3" spans="1:5" ht="15" x14ac:dyDescent="0.2">
      <c r="A3" s="3" t="s">
        <v>4</v>
      </c>
      <c r="B3" s="4">
        <v>-99.996030300000001</v>
      </c>
      <c r="C3" s="8" t="s">
        <v>4</v>
      </c>
      <c r="D3" s="5">
        <v>-0.99996030300000005</v>
      </c>
      <c r="E3" t="b">
        <f t="shared" ref="E3:E66" si="0">A3=C3</f>
        <v>1</v>
      </c>
    </row>
    <row r="4" spans="1:5" ht="15" x14ac:dyDescent="0.2">
      <c r="A4" s="3" t="s">
        <v>5</v>
      </c>
      <c r="B4" s="4">
        <v>-99.99194150000001</v>
      </c>
      <c r="C4" s="8" t="s">
        <v>5</v>
      </c>
      <c r="D4" s="5">
        <v>-0.99991941500000003</v>
      </c>
      <c r="E4" t="b">
        <f t="shared" si="0"/>
        <v>1</v>
      </c>
    </row>
    <row r="5" spans="1:5" ht="15" x14ac:dyDescent="0.2">
      <c r="A5" s="3" t="s">
        <v>6</v>
      </c>
      <c r="B5" s="4">
        <v>-99.9870181</v>
      </c>
      <c r="C5" s="8" t="s">
        <v>6</v>
      </c>
      <c r="D5" s="5">
        <v>-0.99987018100000002</v>
      </c>
      <c r="E5" t="b">
        <f t="shared" si="0"/>
        <v>1</v>
      </c>
    </row>
    <row r="6" spans="1:5" ht="15" x14ac:dyDescent="0.2">
      <c r="A6" s="3" t="s">
        <v>7</v>
      </c>
      <c r="B6" s="4">
        <v>-99.984407399999995</v>
      </c>
      <c r="C6" s="8" t="s">
        <v>7</v>
      </c>
      <c r="D6" s="5">
        <v>-0.99984407399999997</v>
      </c>
      <c r="E6" t="b">
        <f t="shared" si="0"/>
        <v>1</v>
      </c>
    </row>
    <row r="7" spans="1:5" ht="15" x14ac:dyDescent="0.2">
      <c r="A7" s="3" t="s">
        <v>8</v>
      </c>
      <c r="B7" s="4">
        <v>-99.983596800000001</v>
      </c>
      <c r="C7" s="8" t="s">
        <v>8</v>
      </c>
      <c r="D7" s="5">
        <v>-0.99983596799999996</v>
      </c>
      <c r="E7" t="b">
        <f t="shared" si="0"/>
        <v>1</v>
      </c>
    </row>
    <row r="8" spans="1:5" ht="15" x14ac:dyDescent="0.2">
      <c r="A8" s="3" t="s">
        <v>9</v>
      </c>
      <c r="B8" s="4">
        <v>-99.977570800000009</v>
      </c>
      <c r="C8" s="8" t="s">
        <v>9</v>
      </c>
      <c r="D8" s="5">
        <v>-0.99977570800000004</v>
      </c>
      <c r="E8" t="b">
        <f t="shared" si="0"/>
        <v>1</v>
      </c>
    </row>
    <row r="9" spans="1:5" ht="15" x14ac:dyDescent="0.2">
      <c r="A9" s="3" t="s">
        <v>10</v>
      </c>
      <c r="B9" s="4">
        <v>-99.950063200000002</v>
      </c>
      <c r="C9" s="8" t="s">
        <v>10</v>
      </c>
      <c r="D9" s="5">
        <v>-0.99950063199999994</v>
      </c>
      <c r="E9" t="b">
        <f t="shared" si="0"/>
        <v>1</v>
      </c>
    </row>
    <row r="10" spans="1:5" ht="15" x14ac:dyDescent="0.2">
      <c r="A10" s="3" t="s">
        <v>11</v>
      </c>
      <c r="B10" s="4">
        <v>-99.9479592</v>
      </c>
      <c r="C10" s="8" t="s">
        <v>11</v>
      </c>
      <c r="D10" s="5">
        <v>-0.99947959200000003</v>
      </c>
      <c r="E10" t="b">
        <f t="shared" si="0"/>
        <v>1</v>
      </c>
    </row>
    <row r="11" spans="1:5" ht="15" x14ac:dyDescent="0.2">
      <c r="A11" s="3" t="s">
        <v>12</v>
      </c>
      <c r="B11" s="4">
        <v>-99.938726399999993</v>
      </c>
      <c r="C11" s="8" t="s">
        <v>12</v>
      </c>
      <c r="D11" s="5">
        <v>-0.999387264</v>
      </c>
      <c r="E11" t="b">
        <f t="shared" si="0"/>
        <v>1</v>
      </c>
    </row>
    <row r="12" spans="1:5" ht="15" x14ac:dyDescent="0.2">
      <c r="A12" s="3" t="s">
        <v>13</v>
      </c>
      <c r="B12" s="4">
        <v>-99.922967</v>
      </c>
      <c r="C12" s="8" t="s">
        <v>13</v>
      </c>
      <c r="D12" s="5">
        <v>-0.99922966999999996</v>
      </c>
      <c r="E12" t="b">
        <f t="shared" si="0"/>
        <v>1</v>
      </c>
    </row>
    <row r="13" spans="1:5" ht="15" x14ac:dyDescent="0.2">
      <c r="A13" s="3" t="s">
        <v>14</v>
      </c>
      <c r="B13" s="4">
        <v>-99.918371399999998</v>
      </c>
      <c r="C13" s="8" t="s">
        <v>14</v>
      </c>
      <c r="D13" s="5">
        <v>-0.99918371399999995</v>
      </c>
      <c r="E13" t="b">
        <f t="shared" si="0"/>
        <v>1</v>
      </c>
    </row>
    <row r="14" spans="1:5" ht="15" x14ac:dyDescent="0.2">
      <c r="A14" s="3" t="s">
        <v>15</v>
      </c>
      <c r="B14" s="4">
        <v>-99.890267800000004</v>
      </c>
      <c r="C14" s="8" t="s">
        <v>15</v>
      </c>
      <c r="D14" s="5">
        <v>-0.99890267799999999</v>
      </c>
      <c r="E14" t="b">
        <f t="shared" si="0"/>
        <v>1</v>
      </c>
    </row>
    <row r="15" spans="1:5" ht="15" x14ac:dyDescent="0.2">
      <c r="A15" s="3" t="s">
        <v>16</v>
      </c>
      <c r="B15" s="4">
        <v>-99.867057799999998</v>
      </c>
      <c r="C15" s="8" t="s">
        <v>16</v>
      </c>
      <c r="D15" s="5">
        <v>-0.99867057800000003</v>
      </c>
      <c r="E15" t="b">
        <f t="shared" si="0"/>
        <v>1</v>
      </c>
    </row>
    <row r="16" spans="1:5" ht="15" x14ac:dyDescent="0.2">
      <c r="A16" s="3" t="s">
        <v>17</v>
      </c>
      <c r="B16" s="4">
        <v>-99.858439000000004</v>
      </c>
      <c r="C16" s="8" t="s">
        <v>17</v>
      </c>
      <c r="D16" s="5">
        <v>-0.99858438999999999</v>
      </c>
      <c r="E16" t="b">
        <f t="shared" si="0"/>
        <v>1</v>
      </c>
    </row>
    <row r="17" spans="1:5" ht="15" x14ac:dyDescent="0.2">
      <c r="A17" s="3" t="s">
        <v>18</v>
      </c>
      <c r="B17" s="4">
        <v>-99.799782000000008</v>
      </c>
      <c r="C17" s="8" t="s">
        <v>18</v>
      </c>
      <c r="D17" s="5">
        <v>-0.99799782000000004</v>
      </c>
      <c r="E17" t="b">
        <f t="shared" si="0"/>
        <v>1</v>
      </c>
    </row>
    <row r="18" spans="1:5" ht="15" x14ac:dyDescent="0.2">
      <c r="A18" s="3" t="s">
        <v>19</v>
      </c>
      <c r="B18" s="4">
        <v>-99.780398599999998</v>
      </c>
      <c r="C18" s="8" t="s">
        <v>19</v>
      </c>
      <c r="D18" s="5">
        <v>-0.99780398599999998</v>
      </c>
      <c r="E18" t="b">
        <f t="shared" si="0"/>
        <v>1</v>
      </c>
    </row>
    <row r="19" spans="1:5" ht="15" x14ac:dyDescent="0.2">
      <c r="A19" s="3" t="s">
        <v>20</v>
      </c>
      <c r="B19" s="4">
        <v>-99.768579000000003</v>
      </c>
      <c r="C19" s="8" t="s">
        <v>20</v>
      </c>
      <c r="D19" s="5">
        <v>-0.99768579000000002</v>
      </c>
      <c r="E19" t="b">
        <f t="shared" si="0"/>
        <v>1</v>
      </c>
    </row>
    <row r="20" spans="1:5" ht="15" x14ac:dyDescent="0.2">
      <c r="A20" s="3" t="s">
        <v>21</v>
      </c>
      <c r="B20" s="4">
        <v>-99.752730099999994</v>
      </c>
      <c r="C20" s="8" t="s">
        <v>21</v>
      </c>
      <c r="D20" s="5">
        <v>-0.99752730099999998</v>
      </c>
      <c r="E20" t="b">
        <f t="shared" si="0"/>
        <v>1</v>
      </c>
    </row>
    <row r="21" spans="1:5" ht="15" x14ac:dyDescent="0.2">
      <c r="A21" s="3" t="s">
        <v>22</v>
      </c>
      <c r="B21" s="4">
        <v>100</v>
      </c>
      <c r="C21" s="8" t="s">
        <v>71</v>
      </c>
      <c r="D21" s="5">
        <v>-0.99738222399999998</v>
      </c>
      <c r="E21" t="b">
        <f t="shared" si="0"/>
        <v>0</v>
      </c>
    </row>
    <row r="22" spans="1:5" ht="15" x14ac:dyDescent="0.2">
      <c r="A22" s="3" t="s">
        <v>23</v>
      </c>
      <c r="B22" s="4">
        <v>-99.726223899999994</v>
      </c>
      <c r="C22" s="8" t="s">
        <v>23</v>
      </c>
      <c r="D22" s="5">
        <v>-0.99726223899999999</v>
      </c>
      <c r="E22" t="b">
        <f t="shared" si="0"/>
        <v>1</v>
      </c>
    </row>
    <row r="23" spans="1:5" ht="15" x14ac:dyDescent="0.2">
      <c r="A23" s="3" t="s">
        <v>24</v>
      </c>
      <c r="B23" s="4">
        <v>-99.709832700000007</v>
      </c>
      <c r="C23" s="8" t="s">
        <v>24</v>
      </c>
      <c r="D23" s="5">
        <v>-0.99709832700000001</v>
      </c>
      <c r="E23" t="b">
        <f t="shared" si="0"/>
        <v>1</v>
      </c>
    </row>
    <row r="24" spans="1:5" ht="15" x14ac:dyDescent="0.2">
      <c r="A24" s="3" t="s">
        <v>25</v>
      </c>
      <c r="B24" s="4">
        <v>-99.682581400000004</v>
      </c>
      <c r="C24" s="8" t="s">
        <v>25</v>
      </c>
      <c r="D24" s="5">
        <v>-0.99682581400000003</v>
      </c>
      <c r="E24" t="b">
        <f t="shared" si="0"/>
        <v>1</v>
      </c>
    </row>
    <row r="25" spans="1:5" ht="15" x14ac:dyDescent="0.2">
      <c r="A25" s="3" t="s">
        <v>26</v>
      </c>
      <c r="B25" s="4">
        <v>100</v>
      </c>
      <c r="C25" s="8" t="s">
        <v>26</v>
      </c>
      <c r="D25" s="5">
        <v>-0.99680173400000005</v>
      </c>
      <c r="E25" t="b">
        <f t="shared" si="0"/>
        <v>1</v>
      </c>
    </row>
    <row r="26" spans="1:5" ht="15" x14ac:dyDescent="0.2">
      <c r="A26" s="3" t="s">
        <v>27</v>
      </c>
      <c r="B26" s="4">
        <v>-99.590307499999994</v>
      </c>
      <c r="C26" s="8" t="s">
        <v>27</v>
      </c>
      <c r="D26" s="5">
        <v>-0.99590307499999997</v>
      </c>
      <c r="E26" t="b">
        <f t="shared" si="0"/>
        <v>1</v>
      </c>
    </row>
    <row r="27" spans="1:5" ht="15" x14ac:dyDescent="0.2">
      <c r="A27" s="3" t="s">
        <v>28</v>
      </c>
      <c r="B27" s="4">
        <v>-99.344628999999998</v>
      </c>
      <c r="C27" s="8" t="s">
        <v>28</v>
      </c>
      <c r="D27" s="5">
        <v>-0.99344628999999995</v>
      </c>
      <c r="E27" t="b">
        <f t="shared" si="0"/>
        <v>1</v>
      </c>
    </row>
    <row r="28" spans="1:5" ht="15" x14ac:dyDescent="0.2">
      <c r="A28" s="3" t="s">
        <v>29</v>
      </c>
      <c r="B28" s="4">
        <v>-99.095320700000002</v>
      </c>
      <c r="C28" s="8" t="s">
        <v>29</v>
      </c>
      <c r="D28" s="5">
        <v>-0.990953207</v>
      </c>
      <c r="E28" t="b">
        <f t="shared" si="0"/>
        <v>1</v>
      </c>
    </row>
    <row r="29" spans="1:5" ht="15" x14ac:dyDescent="0.2">
      <c r="A29" s="3" t="s">
        <v>30</v>
      </c>
      <c r="B29" s="4">
        <v>-99.059301599999998</v>
      </c>
      <c r="C29" s="8" t="s">
        <v>30</v>
      </c>
      <c r="D29" s="5">
        <v>-0.99059301600000005</v>
      </c>
      <c r="E29" t="b">
        <f t="shared" si="0"/>
        <v>1</v>
      </c>
    </row>
    <row r="30" spans="1:5" ht="15" x14ac:dyDescent="0.2">
      <c r="A30" s="3" t="s">
        <v>31</v>
      </c>
      <c r="B30" s="4">
        <v>-98.958080999999993</v>
      </c>
      <c r="C30" s="8" t="s">
        <v>31</v>
      </c>
      <c r="D30" s="5">
        <v>-0.98958080999999998</v>
      </c>
      <c r="E30" t="b">
        <f t="shared" si="0"/>
        <v>1</v>
      </c>
    </row>
    <row r="31" spans="1:5" ht="15" x14ac:dyDescent="0.2">
      <c r="A31" s="3" t="s">
        <v>32</v>
      </c>
      <c r="B31" s="4">
        <v>-98.712211800000006</v>
      </c>
      <c r="C31" s="8" t="s">
        <v>32</v>
      </c>
      <c r="D31" s="5">
        <v>-0.98712211800000005</v>
      </c>
      <c r="E31" t="b">
        <f t="shared" si="0"/>
        <v>1</v>
      </c>
    </row>
    <row r="32" spans="1:5" ht="15" x14ac:dyDescent="0.2">
      <c r="A32" s="3" t="s">
        <v>33</v>
      </c>
      <c r="B32" s="4">
        <v>98</v>
      </c>
      <c r="C32" s="8" t="s">
        <v>76</v>
      </c>
      <c r="D32" s="5">
        <v>-0.97508537799999995</v>
      </c>
      <c r="E32" t="b">
        <f t="shared" si="0"/>
        <v>0</v>
      </c>
    </row>
    <row r="33" spans="1:5" ht="15" x14ac:dyDescent="0.2">
      <c r="A33" s="3" t="s">
        <v>34</v>
      </c>
      <c r="B33" s="4">
        <v>-97.422766699999997</v>
      </c>
      <c r="C33" s="8" t="s">
        <v>34</v>
      </c>
      <c r="D33" s="5">
        <v>-0.97422766699999996</v>
      </c>
      <c r="E33" t="b">
        <f t="shared" si="0"/>
        <v>1</v>
      </c>
    </row>
    <row r="34" spans="1:5" ht="15" x14ac:dyDescent="0.2">
      <c r="A34" s="3" t="s">
        <v>35</v>
      </c>
      <c r="B34" s="4">
        <v>97</v>
      </c>
      <c r="C34" s="8" t="s">
        <v>35</v>
      </c>
      <c r="D34" s="5">
        <v>-0.96838432600000002</v>
      </c>
      <c r="E34" t="b">
        <f t="shared" si="0"/>
        <v>1</v>
      </c>
    </row>
    <row r="35" spans="1:5" ht="15" x14ac:dyDescent="0.2">
      <c r="A35" s="3" t="s">
        <v>36</v>
      </c>
      <c r="B35" s="4">
        <v>-94.987863300000001</v>
      </c>
      <c r="C35" s="8" t="s">
        <v>36</v>
      </c>
      <c r="D35" s="5">
        <v>-0.94987863299999997</v>
      </c>
      <c r="E35" t="b">
        <f t="shared" si="0"/>
        <v>1</v>
      </c>
    </row>
    <row r="36" spans="1:5" ht="15" x14ac:dyDescent="0.2">
      <c r="A36" s="3" t="s">
        <v>37</v>
      </c>
      <c r="B36" s="4">
        <v>-93.946838400000004</v>
      </c>
      <c r="C36" s="8" t="s">
        <v>37</v>
      </c>
      <c r="D36" s="5">
        <v>-0.93946838399999999</v>
      </c>
      <c r="E36" t="b">
        <f t="shared" si="0"/>
        <v>1</v>
      </c>
    </row>
    <row r="37" spans="1:5" ht="15" x14ac:dyDescent="0.2">
      <c r="A37" s="3" t="s">
        <v>38</v>
      </c>
      <c r="B37" s="4">
        <v>87</v>
      </c>
      <c r="C37" s="8" t="s">
        <v>38</v>
      </c>
      <c r="D37" s="5">
        <v>-0.86592888800000001</v>
      </c>
      <c r="E37" t="b">
        <f t="shared" si="0"/>
        <v>1</v>
      </c>
    </row>
    <row r="38" spans="1:5" ht="15" x14ac:dyDescent="0.2">
      <c r="A38" s="3" t="s">
        <v>39</v>
      </c>
      <c r="B38" s="4">
        <v>-85.450994999999992</v>
      </c>
      <c r="C38" s="8" t="s">
        <v>39</v>
      </c>
      <c r="D38" s="5">
        <v>-0.85450994999999996</v>
      </c>
      <c r="E38" t="b">
        <f t="shared" si="0"/>
        <v>1</v>
      </c>
    </row>
    <row r="39" spans="1:5" ht="15" x14ac:dyDescent="0.2">
      <c r="A39" s="3" t="s">
        <v>40</v>
      </c>
      <c r="B39" s="4">
        <v>-80.147802799999994</v>
      </c>
      <c r="C39" s="8" t="s">
        <v>72</v>
      </c>
      <c r="D39" s="5">
        <v>-0.80147802800000001</v>
      </c>
      <c r="E39" t="b">
        <f t="shared" si="0"/>
        <v>0</v>
      </c>
    </row>
    <row r="40" spans="1:5" ht="15" x14ac:dyDescent="0.2">
      <c r="A40" s="3" t="s">
        <v>41</v>
      </c>
      <c r="B40" s="4">
        <v>-71.620190100000002</v>
      </c>
      <c r="C40" s="8" t="s">
        <v>41</v>
      </c>
      <c r="D40" s="5">
        <v>-0.71620190100000003</v>
      </c>
      <c r="E40" t="b">
        <f t="shared" si="0"/>
        <v>1</v>
      </c>
    </row>
    <row r="41" spans="1:5" ht="15" x14ac:dyDescent="0.2">
      <c r="A41" s="3" t="s">
        <v>42</v>
      </c>
      <c r="B41" s="4">
        <v>-63.640242800000003</v>
      </c>
      <c r="C41" s="8" t="s">
        <v>42</v>
      </c>
      <c r="D41" s="5">
        <v>-0.63640242800000002</v>
      </c>
      <c r="E41" t="b">
        <f t="shared" si="0"/>
        <v>1</v>
      </c>
    </row>
    <row r="42" spans="1:5" ht="15" x14ac:dyDescent="0.2">
      <c r="A42" s="3" t="s">
        <v>43</v>
      </c>
      <c r="B42" s="4">
        <v>52.415520000000001</v>
      </c>
      <c r="C42" s="8" t="s">
        <v>43</v>
      </c>
      <c r="D42" s="5">
        <v>0.52415520000000004</v>
      </c>
      <c r="E42" t="b">
        <f t="shared" si="0"/>
        <v>1</v>
      </c>
    </row>
    <row r="43" spans="1:5" ht="15" x14ac:dyDescent="0.2">
      <c r="A43" s="3" t="s">
        <v>44</v>
      </c>
      <c r="B43" s="4">
        <v>52.743262099999995</v>
      </c>
      <c r="C43" s="8" t="s">
        <v>44</v>
      </c>
      <c r="D43" s="5">
        <v>0.52743262099999999</v>
      </c>
      <c r="E43" t="b">
        <f t="shared" si="0"/>
        <v>1</v>
      </c>
    </row>
    <row r="44" spans="1:5" ht="15" x14ac:dyDescent="0.2">
      <c r="A44" s="3" t="s">
        <v>45</v>
      </c>
      <c r="B44" s="4">
        <v>58.057606200000002</v>
      </c>
      <c r="C44" s="8" t="s">
        <v>45</v>
      </c>
      <c r="D44" s="5">
        <v>0.580576062</v>
      </c>
      <c r="E44" t="b">
        <f t="shared" si="0"/>
        <v>1</v>
      </c>
    </row>
    <row r="45" spans="1:5" ht="15" x14ac:dyDescent="0.2">
      <c r="A45" s="3" t="s">
        <v>46</v>
      </c>
      <c r="B45" s="4">
        <v>66.124647899999999</v>
      </c>
      <c r="C45" s="8" t="s">
        <v>97</v>
      </c>
      <c r="D45" s="5">
        <v>0.661246479</v>
      </c>
      <c r="E45" t="b">
        <f t="shared" si="0"/>
        <v>0</v>
      </c>
    </row>
    <row r="46" spans="1:5" ht="15" x14ac:dyDescent="0.2">
      <c r="A46" s="3" t="s">
        <v>47</v>
      </c>
      <c r="B46" s="4">
        <v>82.047957199999999</v>
      </c>
      <c r="C46" s="8" t="s">
        <v>47</v>
      </c>
      <c r="D46" s="5">
        <v>0.82047957199999999</v>
      </c>
      <c r="E46" t="b">
        <f t="shared" si="0"/>
        <v>1</v>
      </c>
    </row>
    <row r="47" spans="1:5" ht="15" x14ac:dyDescent="0.2">
      <c r="A47" s="3" t="s">
        <v>48</v>
      </c>
      <c r="B47" s="4">
        <v>-100</v>
      </c>
      <c r="C47" s="8" t="s">
        <v>25</v>
      </c>
      <c r="D47" s="5">
        <v>0.91747272000000002</v>
      </c>
      <c r="E47" t="b">
        <f t="shared" si="0"/>
        <v>0</v>
      </c>
    </row>
    <row r="48" spans="1:5" ht="15" x14ac:dyDescent="0.2">
      <c r="A48" s="3" t="s">
        <v>49</v>
      </c>
      <c r="B48" s="4">
        <v>-93</v>
      </c>
      <c r="C48" s="8" t="s">
        <v>49</v>
      </c>
      <c r="D48" s="5">
        <v>0.92958265500000004</v>
      </c>
      <c r="E48" t="b">
        <f t="shared" si="0"/>
        <v>1</v>
      </c>
    </row>
    <row r="49" spans="1:5" ht="15" x14ac:dyDescent="0.2">
      <c r="A49" s="3" t="s">
        <v>50</v>
      </c>
      <c r="B49" s="4">
        <v>95.233881499999995</v>
      </c>
      <c r="C49" s="8" t="s">
        <v>50</v>
      </c>
      <c r="D49" s="5">
        <v>0.95233881499999995</v>
      </c>
      <c r="E49" t="b">
        <f t="shared" si="0"/>
        <v>1</v>
      </c>
    </row>
    <row r="50" spans="1:5" ht="15" x14ac:dyDescent="0.2">
      <c r="A50" s="3" t="s">
        <v>51</v>
      </c>
      <c r="B50" s="4">
        <v>95.662486599999994</v>
      </c>
      <c r="C50" s="8" t="s">
        <v>97</v>
      </c>
      <c r="D50" s="5">
        <v>0.95662486599999996</v>
      </c>
      <c r="E50" t="b">
        <f t="shared" si="0"/>
        <v>0</v>
      </c>
    </row>
    <row r="51" spans="1:5" ht="15" x14ac:dyDescent="0.2">
      <c r="A51" s="3" t="s">
        <v>52</v>
      </c>
      <c r="B51" s="4">
        <v>95.988416700000002</v>
      </c>
      <c r="C51" s="8" t="s">
        <v>97</v>
      </c>
      <c r="D51" s="5">
        <v>0.95988416700000001</v>
      </c>
      <c r="E51" t="b">
        <f t="shared" si="0"/>
        <v>0</v>
      </c>
    </row>
    <row r="52" spans="1:5" ht="15" x14ac:dyDescent="0.2">
      <c r="A52" s="3" t="s">
        <v>53</v>
      </c>
      <c r="B52" s="4">
        <v>96.022111199999998</v>
      </c>
      <c r="C52" s="8" t="s">
        <v>53</v>
      </c>
      <c r="D52" s="5">
        <v>0.96022111200000004</v>
      </c>
      <c r="E52" t="b">
        <f t="shared" si="0"/>
        <v>1</v>
      </c>
    </row>
    <row r="53" spans="1:5" ht="15" x14ac:dyDescent="0.2">
      <c r="A53" s="3" t="s">
        <v>54</v>
      </c>
      <c r="B53" s="4">
        <v>96.507293000000004</v>
      </c>
      <c r="C53" s="8" t="s">
        <v>54</v>
      </c>
      <c r="D53" s="5">
        <v>0.96507293000000005</v>
      </c>
      <c r="E53" t="b">
        <f t="shared" si="0"/>
        <v>1</v>
      </c>
    </row>
    <row r="54" spans="1:5" ht="15" x14ac:dyDescent="0.2">
      <c r="A54" s="3" t="s">
        <v>55</v>
      </c>
      <c r="B54" s="4">
        <v>97.433686300000005</v>
      </c>
      <c r="C54" s="8" t="s">
        <v>97</v>
      </c>
      <c r="D54" s="5">
        <v>0.974336863</v>
      </c>
      <c r="E54" t="b">
        <f t="shared" si="0"/>
        <v>0</v>
      </c>
    </row>
    <row r="55" spans="1:5" ht="15" x14ac:dyDescent="0.2">
      <c r="A55" s="3" t="s">
        <v>56</v>
      </c>
      <c r="B55" s="4">
        <v>97.437488999999999</v>
      </c>
      <c r="C55" s="8" t="s">
        <v>76</v>
      </c>
      <c r="D55" s="5">
        <v>0.97437488999999999</v>
      </c>
      <c r="E55" t="b">
        <f t="shared" si="0"/>
        <v>0</v>
      </c>
    </row>
    <row r="56" spans="1:5" ht="15" x14ac:dyDescent="0.2">
      <c r="A56" s="3" t="s">
        <v>57</v>
      </c>
      <c r="B56" s="4">
        <v>-98</v>
      </c>
      <c r="C56" s="8" t="s">
        <v>57</v>
      </c>
      <c r="D56" s="5">
        <v>0.98157805200000003</v>
      </c>
      <c r="E56" t="b">
        <f t="shared" si="0"/>
        <v>1</v>
      </c>
    </row>
    <row r="57" spans="1:5" ht="15" x14ac:dyDescent="0.2">
      <c r="A57" s="3" t="s">
        <v>58</v>
      </c>
      <c r="B57" s="4">
        <v>98.969191300000006</v>
      </c>
      <c r="C57" s="8" t="s">
        <v>97</v>
      </c>
      <c r="D57" s="5">
        <v>0.98969191300000003</v>
      </c>
      <c r="E57" t="b">
        <f t="shared" si="0"/>
        <v>0</v>
      </c>
    </row>
    <row r="58" spans="1:5" ht="15" x14ac:dyDescent="0.2">
      <c r="A58" s="3" t="s">
        <v>59</v>
      </c>
      <c r="B58" s="4">
        <v>99.330067600000007</v>
      </c>
      <c r="C58" s="8" t="s">
        <v>59</v>
      </c>
      <c r="D58" s="5">
        <v>0.99330067600000005</v>
      </c>
      <c r="E58" t="b">
        <f t="shared" si="0"/>
        <v>1</v>
      </c>
    </row>
    <row r="59" spans="1:5" ht="15" x14ac:dyDescent="0.2">
      <c r="A59" s="3" t="s">
        <v>60</v>
      </c>
      <c r="B59" s="4">
        <v>99.496763899999991</v>
      </c>
      <c r="C59" s="8" t="s">
        <v>60</v>
      </c>
      <c r="D59" s="5">
        <v>0.99496763899999996</v>
      </c>
      <c r="E59" t="b">
        <f t="shared" si="0"/>
        <v>1</v>
      </c>
    </row>
    <row r="60" spans="1:5" ht="15" x14ac:dyDescent="0.2">
      <c r="A60" s="3" t="s">
        <v>61</v>
      </c>
      <c r="B60" s="4">
        <v>99.547356399999998</v>
      </c>
      <c r="C60" s="8" t="s">
        <v>97</v>
      </c>
      <c r="D60" s="5">
        <v>0.99547356399999998</v>
      </c>
      <c r="E60" t="b">
        <f t="shared" si="0"/>
        <v>0</v>
      </c>
    </row>
    <row r="61" spans="1:5" ht="15" x14ac:dyDescent="0.2">
      <c r="A61" s="3" t="s">
        <v>62</v>
      </c>
      <c r="B61" s="4">
        <v>99.603515899999991</v>
      </c>
      <c r="C61" s="8" t="s">
        <v>62</v>
      </c>
      <c r="D61" s="5">
        <v>0.99603515899999995</v>
      </c>
      <c r="E61" t="b">
        <f t="shared" si="0"/>
        <v>1</v>
      </c>
    </row>
    <row r="62" spans="1:5" ht="15" x14ac:dyDescent="0.2">
      <c r="A62" s="3" t="s">
        <v>63</v>
      </c>
      <c r="B62" s="4">
        <v>99.647313400000002</v>
      </c>
      <c r="C62" s="8" t="s">
        <v>63</v>
      </c>
      <c r="D62" s="5">
        <v>0.99647313400000004</v>
      </c>
      <c r="E62" t="b">
        <f t="shared" si="0"/>
        <v>1</v>
      </c>
    </row>
    <row r="63" spans="1:5" ht="15" x14ac:dyDescent="0.2">
      <c r="A63" s="3" t="s">
        <v>64</v>
      </c>
      <c r="B63" s="4">
        <v>99.796992500000002</v>
      </c>
      <c r="C63" s="8" t="s">
        <v>64</v>
      </c>
      <c r="D63" s="5">
        <v>0.99796992500000004</v>
      </c>
      <c r="E63" t="b">
        <f t="shared" si="0"/>
        <v>1</v>
      </c>
    </row>
    <row r="64" spans="1:5" ht="15" x14ac:dyDescent="0.2">
      <c r="A64" s="3" t="s">
        <v>65</v>
      </c>
      <c r="B64" s="4">
        <v>99.8188198</v>
      </c>
      <c r="C64" s="8" t="s">
        <v>65</v>
      </c>
      <c r="D64" s="5">
        <v>0.99818819800000003</v>
      </c>
      <c r="E64" t="b">
        <f t="shared" si="0"/>
        <v>1</v>
      </c>
    </row>
    <row r="65" spans="1:5" ht="15" x14ac:dyDescent="0.2">
      <c r="A65" s="3" t="s">
        <v>66</v>
      </c>
      <c r="B65" s="4">
        <v>99.827528000000001</v>
      </c>
      <c r="C65" s="8" t="s">
        <v>66</v>
      </c>
      <c r="D65" s="5">
        <v>0.99827527999999999</v>
      </c>
      <c r="E65" t="b">
        <f t="shared" si="0"/>
        <v>1</v>
      </c>
    </row>
    <row r="66" spans="1:5" ht="15" x14ac:dyDescent="0.2">
      <c r="A66" s="3" t="s">
        <v>67</v>
      </c>
      <c r="B66" s="4">
        <v>99.851709600000007</v>
      </c>
      <c r="C66" s="8" t="s">
        <v>67</v>
      </c>
      <c r="D66" s="5">
        <v>0.99851709600000005</v>
      </c>
      <c r="E66" t="b">
        <f t="shared" si="0"/>
        <v>1</v>
      </c>
    </row>
    <row r="67" spans="1:5" ht="15" x14ac:dyDescent="0.2">
      <c r="A67" s="3" t="s">
        <v>68</v>
      </c>
      <c r="B67" s="4">
        <v>99.966311500000003</v>
      </c>
      <c r="C67" s="8" t="s">
        <v>68</v>
      </c>
      <c r="D67" s="5">
        <v>0.99966311500000005</v>
      </c>
      <c r="E67" t="b">
        <f t="shared" ref="E67:E69" si="1">A67=C67</f>
        <v>1</v>
      </c>
    </row>
    <row r="68" spans="1:5" ht="15" x14ac:dyDescent="0.2">
      <c r="A68" s="3" t="s">
        <v>69</v>
      </c>
      <c r="B68" s="4">
        <v>99.966526000000002</v>
      </c>
      <c r="C68" s="8" t="s">
        <v>69</v>
      </c>
      <c r="D68" s="5">
        <v>0.99966526</v>
      </c>
      <c r="E68" t="b">
        <f t="shared" si="1"/>
        <v>1</v>
      </c>
    </row>
    <row r="69" spans="1:5" ht="15" x14ac:dyDescent="0.2">
      <c r="A69" s="3" t="s">
        <v>70</v>
      </c>
      <c r="B69" s="4">
        <v>99.971073899999993</v>
      </c>
      <c r="C69" s="8" t="s">
        <v>70</v>
      </c>
      <c r="D69" s="5">
        <v>0.99971073899999996</v>
      </c>
      <c r="E69" t="b">
        <f t="shared" si="1"/>
        <v>1</v>
      </c>
    </row>
    <row r="70" spans="1:5" ht="13" x14ac:dyDescent="0.15">
      <c r="D70" s="6"/>
    </row>
    <row r="71" spans="1:5" ht="13" x14ac:dyDescent="0.15">
      <c r="D71" s="6"/>
    </row>
    <row r="72" spans="1:5" ht="13" x14ac:dyDescent="0.15">
      <c r="D72" s="6"/>
    </row>
    <row r="73" spans="1:5" ht="13" x14ac:dyDescent="0.15">
      <c r="D73" s="6"/>
    </row>
    <row r="74" spans="1:5" ht="13" x14ac:dyDescent="0.15">
      <c r="D74" s="6"/>
    </row>
    <row r="75" spans="1:5" ht="13" x14ac:dyDescent="0.15">
      <c r="D75" s="6"/>
    </row>
    <row r="76" spans="1:5" ht="13" x14ac:dyDescent="0.15">
      <c r="D76" s="6"/>
    </row>
    <row r="77" spans="1:5" ht="13" x14ac:dyDescent="0.15">
      <c r="D77" s="6"/>
    </row>
    <row r="78" spans="1:5" ht="13" x14ac:dyDescent="0.15">
      <c r="D78" s="6"/>
    </row>
    <row r="79" spans="1:5" ht="13" x14ac:dyDescent="0.15">
      <c r="D79" s="6"/>
    </row>
    <row r="80" spans="1:5" ht="13" x14ac:dyDescent="0.15">
      <c r="D80" s="6"/>
    </row>
    <row r="81" spans="4:4" ht="13" x14ac:dyDescent="0.15">
      <c r="D81" s="6"/>
    </row>
    <row r="82" spans="4:4" ht="13" x14ac:dyDescent="0.15">
      <c r="D82" s="6"/>
    </row>
    <row r="83" spans="4:4" ht="13" x14ac:dyDescent="0.15">
      <c r="D83" s="6"/>
    </row>
    <row r="84" spans="4:4" ht="13" x14ac:dyDescent="0.15">
      <c r="D84" s="6"/>
    </row>
    <row r="85" spans="4:4" ht="13" x14ac:dyDescent="0.15">
      <c r="D85" s="6"/>
    </row>
    <row r="86" spans="4:4" ht="13" x14ac:dyDescent="0.15">
      <c r="D86" s="6"/>
    </row>
    <row r="87" spans="4:4" ht="13" x14ac:dyDescent="0.15">
      <c r="D87" s="6"/>
    </row>
    <row r="88" spans="4:4" ht="13" x14ac:dyDescent="0.15">
      <c r="D88" s="6"/>
    </row>
    <row r="89" spans="4:4" ht="13" x14ac:dyDescent="0.15">
      <c r="D89" s="6"/>
    </row>
    <row r="90" spans="4:4" ht="13" x14ac:dyDescent="0.15">
      <c r="D90" s="6"/>
    </row>
    <row r="91" spans="4:4" ht="13" x14ac:dyDescent="0.15">
      <c r="D91" s="6"/>
    </row>
    <row r="92" spans="4:4" ht="13" x14ac:dyDescent="0.15">
      <c r="D92" s="6"/>
    </row>
    <row r="93" spans="4:4" ht="13" x14ac:dyDescent="0.15">
      <c r="D93" s="6"/>
    </row>
    <row r="94" spans="4:4" ht="13" x14ac:dyDescent="0.15">
      <c r="D94" s="6"/>
    </row>
    <row r="95" spans="4:4" ht="13" x14ac:dyDescent="0.15">
      <c r="D95" s="6"/>
    </row>
    <row r="96" spans="4:4" ht="13" x14ac:dyDescent="0.15">
      <c r="D96" s="6"/>
    </row>
    <row r="97" spans="4:4" ht="13" x14ac:dyDescent="0.15">
      <c r="D97" s="6"/>
    </row>
    <row r="98" spans="4:4" ht="13" x14ac:dyDescent="0.15">
      <c r="D98" s="6"/>
    </row>
    <row r="99" spans="4:4" ht="13" x14ac:dyDescent="0.15">
      <c r="D99" s="6"/>
    </row>
    <row r="100" spans="4:4" ht="13" x14ac:dyDescent="0.15">
      <c r="D100" s="6"/>
    </row>
    <row r="101" spans="4:4" ht="13" x14ac:dyDescent="0.15">
      <c r="D101" s="6"/>
    </row>
    <row r="102" spans="4:4" ht="13" x14ac:dyDescent="0.15">
      <c r="D102" s="6"/>
    </row>
    <row r="103" spans="4:4" ht="13" x14ac:dyDescent="0.15">
      <c r="D103" s="6"/>
    </row>
    <row r="104" spans="4:4" ht="13" x14ac:dyDescent="0.15">
      <c r="D104" s="6"/>
    </row>
    <row r="105" spans="4:4" ht="13" x14ac:dyDescent="0.15">
      <c r="D105" s="6"/>
    </row>
    <row r="106" spans="4:4" ht="13" x14ac:dyDescent="0.15">
      <c r="D106" s="6"/>
    </row>
    <row r="107" spans="4:4" ht="13" x14ac:dyDescent="0.15">
      <c r="D107" s="6"/>
    </row>
    <row r="108" spans="4:4" ht="13" x14ac:dyDescent="0.15">
      <c r="D108" s="6"/>
    </row>
    <row r="109" spans="4:4" ht="13" x14ac:dyDescent="0.15">
      <c r="D109" s="6"/>
    </row>
    <row r="110" spans="4:4" ht="13" x14ac:dyDescent="0.15">
      <c r="D110" s="6"/>
    </row>
    <row r="111" spans="4:4" ht="13" x14ac:dyDescent="0.15">
      <c r="D111" s="6"/>
    </row>
    <row r="112" spans="4:4" ht="13" x14ac:dyDescent="0.15">
      <c r="D112" s="6"/>
    </row>
    <row r="113" spans="4:4" ht="13" x14ac:dyDescent="0.15">
      <c r="D113" s="6"/>
    </row>
    <row r="114" spans="4:4" ht="13" x14ac:dyDescent="0.15">
      <c r="D114" s="6"/>
    </row>
    <row r="115" spans="4:4" ht="13" x14ac:dyDescent="0.15">
      <c r="D115" s="6"/>
    </row>
    <row r="116" spans="4:4" ht="13" x14ac:dyDescent="0.15">
      <c r="D116" s="6"/>
    </row>
    <row r="117" spans="4:4" ht="13" x14ac:dyDescent="0.15">
      <c r="D117" s="6"/>
    </row>
    <row r="118" spans="4:4" ht="13" x14ac:dyDescent="0.15">
      <c r="D118" s="6"/>
    </row>
    <row r="119" spans="4:4" ht="13" x14ac:dyDescent="0.15">
      <c r="D119" s="6"/>
    </row>
    <row r="120" spans="4:4" ht="13" x14ac:dyDescent="0.15">
      <c r="D120" s="6"/>
    </row>
    <row r="121" spans="4:4" ht="13" x14ac:dyDescent="0.15">
      <c r="D121" s="6"/>
    </row>
    <row r="122" spans="4:4" ht="13" x14ac:dyDescent="0.15">
      <c r="D122" s="6"/>
    </row>
    <row r="123" spans="4:4" ht="13" x14ac:dyDescent="0.15">
      <c r="D123" s="6"/>
    </row>
    <row r="124" spans="4:4" ht="13" x14ac:dyDescent="0.15">
      <c r="D124" s="6"/>
    </row>
    <row r="125" spans="4:4" ht="13" x14ac:dyDescent="0.15">
      <c r="D125" s="6"/>
    </row>
    <row r="126" spans="4:4" ht="13" x14ac:dyDescent="0.15">
      <c r="D126" s="6"/>
    </row>
    <row r="127" spans="4:4" ht="13" x14ac:dyDescent="0.15">
      <c r="D127" s="6"/>
    </row>
    <row r="128" spans="4:4" ht="13" x14ac:dyDescent="0.15">
      <c r="D128" s="6"/>
    </row>
    <row r="129" spans="4:4" ht="13" x14ac:dyDescent="0.15">
      <c r="D129" s="6"/>
    </row>
    <row r="130" spans="4:4" ht="13" x14ac:dyDescent="0.15">
      <c r="D130" s="6"/>
    </row>
    <row r="131" spans="4:4" ht="13" x14ac:dyDescent="0.15">
      <c r="D131" s="6"/>
    </row>
    <row r="132" spans="4:4" ht="13" x14ac:dyDescent="0.15">
      <c r="D132" s="6"/>
    </row>
    <row r="133" spans="4:4" ht="13" x14ac:dyDescent="0.15">
      <c r="D133" s="6"/>
    </row>
    <row r="134" spans="4:4" ht="13" x14ac:dyDescent="0.15">
      <c r="D134" s="6"/>
    </row>
    <row r="135" spans="4:4" ht="13" x14ac:dyDescent="0.15">
      <c r="D135" s="6"/>
    </row>
    <row r="136" spans="4:4" ht="13" x14ac:dyDescent="0.15">
      <c r="D136" s="6"/>
    </row>
    <row r="137" spans="4:4" ht="13" x14ac:dyDescent="0.15">
      <c r="D137" s="6"/>
    </row>
    <row r="138" spans="4:4" ht="13" x14ac:dyDescent="0.15">
      <c r="D138" s="6"/>
    </row>
    <row r="139" spans="4:4" ht="13" x14ac:dyDescent="0.15">
      <c r="D139" s="6"/>
    </row>
    <row r="140" spans="4:4" ht="13" x14ac:dyDescent="0.15">
      <c r="D140" s="6"/>
    </row>
    <row r="141" spans="4:4" ht="13" x14ac:dyDescent="0.15">
      <c r="D141" s="6"/>
    </row>
    <row r="142" spans="4:4" ht="13" x14ac:dyDescent="0.15">
      <c r="D142" s="6"/>
    </row>
    <row r="143" spans="4:4" ht="13" x14ac:dyDescent="0.15">
      <c r="D143" s="6"/>
    </row>
    <row r="144" spans="4:4" ht="13" x14ac:dyDescent="0.15">
      <c r="D144" s="6"/>
    </row>
    <row r="145" spans="4:4" ht="13" x14ac:dyDescent="0.15">
      <c r="D145" s="6"/>
    </row>
    <row r="146" spans="4:4" ht="13" x14ac:dyDescent="0.15">
      <c r="D146" s="6"/>
    </row>
    <row r="147" spans="4:4" ht="13" x14ac:dyDescent="0.15">
      <c r="D147" s="6"/>
    </row>
    <row r="148" spans="4:4" ht="13" x14ac:dyDescent="0.15">
      <c r="D148" s="6"/>
    </row>
    <row r="149" spans="4:4" ht="13" x14ac:dyDescent="0.15">
      <c r="D149" s="6"/>
    </row>
    <row r="150" spans="4:4" ht="13" x14ac:dyDescent="0.15">
      <c r="D150" s="6"/>
    </row>
    <row r="151" spans="4:4" ht="13" x14ac:dyDescent="0.15">
      <c r="D151" s="6"/>
    </row>
    <row r="152" spans="4:4" ht="13" x14ac:dyDescent="0.15">
      <c r="D152" s="6"/>
    </row>
    <row r="153" spans="4:4" ht="13" x14ac:dyDescent="0.15">
      <c r="D153" s="6"/>
    </row>
    <row r="154" spans="4:4" ht="13" x14ac:dyDescent="0.15">
      <c r="D154" s="6"/>
    </row>
    <row r="155" spans="4:4" ht="13" x14ac:dyDescent="0.15">
      <c r="D155" s="6"/>
    </row>
    <row r="156" spans="4:4" ht="13" x14ac:dyDescent="0.15">
      <c r="D156" s="6"/>
    </row>
    <row r="157" spans="4:4" ht="13" x14ac:dyDescent="0.15">
      <c r="D157" s="6"/>
    </row>
    <row r="158" spans="4:4" ht="13" x14ac:dyDescent="0.15">
      <c r="D158" s="6"/>
    </row>
    <row r="159" spans="4:4" ht="13" x14ac:dyDescent="0.15">
      <c r="D159" s="6"/>
    </row>
    <row r="160" spans="4:4" ht="13" x14ac:dyDescent="0.15">
      <c r="D160" s="6"/>
    </row>
    <row r="161" spans="4:4" ht="13" x14ac:dyDescent="0.15">
      <c r="D161" s="6"/>
    </row>
    <row r="162" spans="4:4" ht="13" x14ac:dyDescent="0.15">
      <c r="D162" s="6"/>
    </row>
    <row r="163" spans="4:4" ht="13" x14ac:dyDescent="0.15">
      <c r="D163" s="6"/>
    </row>
    <row r="164" spans="4:4" ht="13" x14ac:dyDescent="0.15">
      <c r="D164" s="6"/>
    </row>
    <row r="165" spans="4:4" ht="13" x14ac:dyDescent="0.15">
      <c r="D165" s="6"/>
    </row>
    <row r="166" spans="4:4" ht="13" x14ac:dyDescent="0.15">
      <c r="D166" s="6"/>
    </row>
    <row r="167" spans="4:4" ht="13" x14ac:dyDescent="0.15">
      <c r="D167" s="6"/>
    </row>
    <row r="168" spans="4:4" ht="13" x14ac:dyDescent="0.15">
      <c r="D168" s="6"/>
    </row>
    <row r="169" spans="4:4" ht="13" x14ac:dyDescent="0.15">
      <c r="D169" s="6"/>
    </row>
    <row r="170" spans="4:4" ht="13" x14ac:dyDescent="0.15">
      <c r="D170" s="6"/>
    </row>
    <row r="171" spans="4:4" ht="13" x14ac:dyDescent="0.15">
      <c r="D171" s="6"/>
    </row>
    <row r="172" spans="4:4" ht="13" x14ac:dyDescent="0.15">
      <c r="D172" s="6"/>
    </row>
    <row r="173" spans="4:4" ht="13" x14ac:dyDescent="0.15">
      <c r="D173" s="6"/>
    </row>
    <row r="174" spans="4:4" ht="13" x14ac:dyDescent="0.15">
      <c r="D174" s="6"/>
    </row>
    <row r="175" spans="4:4" ht="13" x14ac:dyDescent="0.15">
      <c r="D175" s="6"/>
    </row>
    <row r="176" spans="4:4" ht="13" x14ac:dyDescent="0.15">
      <c r="D176" s="6"/>
    </row>
    <row r="177" spans="4:4" ht="13" x14ac:dyDescent="0.15">
      <c r="D177" s="6"/>
    </row>
    <row r="178" spans="4:4" ht="13" x14ac:dyDescent="0.15">
      <c r="D178" s="6"/>
    </row>
    <row r="179" spans="4:4" ht="13" x14ac:dyDescent="0.15">
      <c r="D179" s="6"/>
    </row>
    <row r="180" spans="4:4" ht="13" x14ac:dyDescent="0.15">
      <c r="D180" s="6"/>
    </row>
    <row r="181" spans="4:4" ht="13" x14ac:dyDescent="0.15">
      <c r="D181" s="6"/>
    </row>
    <row r="182" spans="4:4" ht="13" x14ac:dyDescent="0.15">
      <c r="D182" s="6"/>
    </row>
    <row r="183" spans="4:4" ht="13" x14ac:dyDescent="0.15">
      <c r="D183" s="6"/>
    </row>
    <row r="184" spans="4:4" ht="13" x14ac:dyDescent="0.15">
      <c r="D184" s="6"/>
    </row>
    <row r="185" spans="4:4" ht="13" x14ac:dyDescent="0.15">
      <c r="D185" s="6"/>
    </row>
    <row r="186" spans="4:4" ht="13" x14ac:dyDescent="0.15">
      <c r="D186" s="6"/>
    </row>
    <row r="187" spans="4:4" ht="13" x14ac:dyDescent="0.15">
      <c r="D187" s="6"/>
    </row>
    <row r="188" spans="4:4" ht="13" x14ac:dyDescent="0.15">
      <c r="D188" s="6"/>
    </row>
    <row r="189" spans="4:4" ht="13" x14ac:dyDescent="0.15">
      <c r="D189" s="6"/>
    </row>
    <row r="190" spans="4:4" ht="13" x14ac:dyDescent="0.15">
      <c r="D190" s="6"/>
    </row>
    <row r="191" spans="4:4" ht="13" x14ac:dyDescent="0.15">
      <c r="D191" s="6"/>
    </row>
    <row r="192" spans="4:4" ht="13" x14ac:dyDescent="0.15">
      <c r="D192" s="6"/>
    </row>
    <row r="193" spans="4:4" ht="13" x14ac:dyDescent="0.15">
      <c r="D193" s="6"/>
    </row>
    <row r="194" spans="4:4" ht="13" x14ac:dyDescent="0.15">
      <c r="D194" s="6"/>
    </row>
    <row r="195" spans="4:4" ht="13" x14ac:dyDescent="0.15">
      <c r="D195" s="6"/>
    </row>
    <row r="196" spans="4:4" ht="13" x14ac:dyDescent="0.15">
      <c r="D196" s="6"/>
    </row>
    <row r="197" spans="4:4" ht="13" x14ac:dyDescent="0.15">
      <c r="D197" s="6"/>
    </row>
    <row r="198" spans="4:4" ht="13" x14ac:dyDescent="0.15">
      <c r="D198" s="6"/>
    </row>
    <row r="199" spans="4:4" ht="13" x14ac:dyDescent="0.15">
      <c r="D199" s="6"/>
    </row>
    <row r="200" spans="4:4" ht="13" x14ac:dyDescent="0.15">
      <c r="D200" s="6"/>
    </row>
    <row r="201" spans="4:4" ht="13" x14ac:dyDescent="0.15">
      <c r="D201" s="6"/>
    </row>
    <row r="202" spans="4:4" ht="13" x14ac:dyDescent="0.15">
      <c r="D202" s="6"/>
    </row>
    <row r="203" spans="4:4" ht="13" x14ac:dyDescent="0.15">
      <c r="D203" s="6"/>
    </row>
    <row r="204" spans="4:4" ht="13" x14ac:dyDescent="0.15">
      <c r="D204" s="6"/>
    </row>
    <row r="205" spans="4:4" ht="13" x14ac:dyDescent="0.15">
      <c r="D205" s="6"/>
    </row>
    <row r="206" spans="4:4" ht="13" x14ac:dyDescent="0.15">
      <c r="D206" s="6"/>
    </row>
    <row r="207" spans="4:4" ht="13" x14ac:dyDescent="0.15">
      <c r="D207" s="6"/>
    </row>
    <row r="208" spans="4:4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</sheetData>
  <conditionalFormatting sqref="B1:B100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1:E1048576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edit1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 Whalen</cp:lastModifiedBy>
  <dcterms:created xsi:type="dcterms:W3CDTF">2023-04-13T15:39:15Z</dcterms:created>
  <dcterms:modified xsi:type="dcterms:W3CDTF">2023-06-06T10:11:05Z</dcterms:modified>
</cp:coreProperties>
</file>