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NTY\BlackboardSynth_MANTIS\"/>
    </mc:Choice>
  </mc:AlternateContent>
  <xr:revisionPtr revIDLastSave="0" documentId="13_ncr:1_{6AA5EA15-EFB6-4135-A67E-48BF7F1F38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M2" i="1" s="1" a="1"/>
  <c r="M2" i="1" s="1"/>
  <c r="B14" i="1" a="1"/>
  <c r="B14" i="1" s="1"/>
  <c r="D14" i="1" s="1" a="1"/>
  <c r="D14" i="1" s="1"/>
  <c r="E14" i="1" s="1" a="1"/>
  <c r="E14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<sst xmlns="http://schemas.openxmlformats.org/spreadsheetml/2006/main" count="134" uniqueCount="26">
  <si>
    <t>Up</t>
  </si>
  <si>
    <t>Down</t>
  </si>
  <si>
    <t>Mult</t>
  </si>
  <si>
    <t>MOD</t>
  </si>
  <si>
    <t>Step:</t>
  </si>
  <si>
    <t>Fn</t>
  </si>
  <si>
    <t>Div:</t>
  </si>
  <si>
    <t>Div/8:</t>
  </si>
  <si>
    <t>Freq.</t>
  </si>
  <si>
    <t>Note</t>
  </si>
  <si>
    <t>Val</t>
  </si>
  <si>
    <t>Div</t>
  </si>
  <si>
    <t>Round Div</t>
  </si>
  <si>
    <t>D</t>
  </si>
  <si>
    <t>C</t>
  </si>
  <si>
    <t>C#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</si>
  <si>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</si>
  <si>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</si>
  <si>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</si>
  <si>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</si>
  <si>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</si>
  <si>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</si>
  <si>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</si>
  <si>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</si>
  <si>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</si>
  <si>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Note+Oct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</si>
</sst>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I1" sqref="I1"/>
    </sheetView>
  </sheetViews>
  <sheetFormatPr defaultRowHeight="14.4" x14ac:dyDescent="0.3"/>
  <cols>
    <col min="3" max="3" width="10" bestFit="1" customWidth="1"/>
  </cols>
  <sheetData>
    <row r="1" spans="1:13" x14ac:dyDescent="0.3">
      <c r="A1" t="s">
        <v>2</v>
      </c>
      <c r="B1" t="s">
        <v>3</v>
      </c>
      <c r="E1" t="s">
        <v>0</v>
      </c>
      <c r="F1" t="s">
        <v>1</v>
      </c>
      <c r="H1" t="s">
        <v>9</v>
      </c>
      <c r="I1" t="s">
        <v>25</v>
      </c>
      <c r="J1" t="s">
        <v>10</v>
      </c>
      <c r="K1" t="s">
        <v>8</v>
      </c>
      <c r="L1" t="s">
        <v>11</v>
      </c>
      <c r="M1" t="s">
        <v>12</v>
      </c>
    </row>
    <row r="2" spans="1:13" x14ac:dyDescent="0.3">
      <c r="A2">
        <v>1</v>
      </c>
      <c r="B2">
        <v>8</v>
      </c>
      <c r="C2">
        <v>100000000</v>
      </c>
      <c r="E2" cm="1">
        <f t="array" ref="E2:E9">C2/(C3*C4*A2:A9)</f>
        <v>3516.1744022503517</v>
      </c>
      <c r="G2">
        <v>0</v>
      </c>
      <c r="H2" t="s">
        <v>14</v>
      </c>
      <c r="J2">
        <v>1</v>
      </c>
      <c r="K2">
        <v>16.350000000000001</v>
      </c>
      <c r="L2" cm="1">
        <f t="array" ref="L2:L121">100000000/(720*K2:K121)</f>
        <v>8494.7332653754656</v>
      </c>
      <c r="M2" cm="1">
        <f t="array" ref="M2:M121">ROUND(L2:L121, 0)</f>
        <v>8495</v>
      </c>
    </row>
    <row r="3" spans="1:13" x14ac:dyDescent="0.3">
      <c r="A3">
        <v>2</v>
      </c>
      <c r="C3">
        <v>316</v>
      </c>
      <c r="E3">
        <v>1758.0872011251759</v>
      </c>
      <c r="G3">
        <v>0</v>
      </c>
      <c r="H3" t="s">
        <v>15</v>
      </c>
      <c r="J3">
        <v>2</v>
      </c>
      <c r="K3">
        <v>17.32</v>
      </c>
      <c r="L3">
        <v>8018.9889658711836</v>
      </c>
      <c r="M3">
        <v>8019</v>
      </c>
    </row>
    <row r="4" spans="1:13" x14ac:dyDescent="0.3">
      <c r="A4">
        <v>4</v>
      </c>
      <c r="C4">
        <v>90</v>
      </c>
      <c r="E4">
        <v>879.04360056258793</v>
      </c>
      <c r="G4">
        <v>0</v>
      </c>
      <c r="H4" t="s">
        <v>13</v>
      </c>
      <c r="J4">
        <v>3</v>
      </c>
      <c r="K4">
        <v>18.350000000000001</v>
      </c>
      <c r="L4">
        <v>7568.8767786860417</v>
      </c>
      <c r="M4">
        <v>7569</v>
      </c>
    </row>
    <row r="5" spans="1:13" x14ac:dyDescent="0.3">
      <c r="A5">
        <v>8</v>
      </c>
      <c r="E5">
        <v>439.52180028129396</v>
      </c>
      <c r="G5">
        <v>0</v>
      </c>
      <c r="H5" t="s">
        <v>16</v>
      </c>
      <c r="J5">
        <v>4</v>
      </c>
      <c r="K5">
        <v>19.45</v>
      </c>
      <c r="L5">
        <v>7140.8169094544419</v>
      </c>
      <c r="M5">
        <v>7141</v>
      </c>
    </row>
    <row r="6" spans="1:13" x14ac:dyDescent="0.3">
      <c r="A6">
        <v>16</v>
      </c>
      <c r="E6">
        <v>219.76090014064698</v>
      </c>
      <c r="G6">
        <v>0</v>
      </c>
      <c r="H6" t="s">
        <v>17</v>
      </c>
      <c r="J6">
        <v>5</v>
      </c>
      <c r="K6">
        <v>20.6</v>
      </c>
      <c r="L6">
        <v>6742.1790722761589</v>
      </c>
      <c r="M6">
        <v>6742</v>
      </c>
    </row>
    <row r="7" spans="1:13" x14ac:dyDescent="0.3">
      <c r="A7">
        <v>32</v>
      </c>
      <c r="E7">
        <v>109.88045007032349</v>
      </c>
      <c r="G7">
        <v>0</v>
      </c>
      <c r="H7" t="s">
        <v>18</v>
      </c>
      <c r="J7">
        <v>6</v>
      </c>
      <c r="K7">
        <v>21.83</v>
      </c>
      <c r="L7">
        <v>6362.2944978877185</v>
      </c>
      <c r="M7">
        <v>6362</v>
      </c>
    </row>
    <row r="8" spans="1:13" x14ac:dyDescent="0.3">
      <c r="A8">
        <v>64</v>
      </c>
      <c r="E8">
        <v>54.940225035161745</v>
      </c>
      <c r="G8">
        <v>0</v>
      </c>
      <c r="H8" t="s">
        <v>19</v>
      </c>
      <c r="J8">
        <v>7</v>
      </c>
      <c r="K8">
        <v>23.12</v>
      </c>
      <c r="L8">
        <v>6007.3048827374078</v>
      </c>
      <c r="M8">
        <v>6007</v>
      </c>
    </row>
    <row r="9" spans="1:13" x14ac:dyDescent="0.3">
      <c r="E9" t="e">
        <v>#DIV/0!</v>
      </c>
      <c r="G9">
        <v>0</v>
      </c>
      <c r="H9" t="s">
        <v>20</v>
      </c>
      <c r="J9">
        <v>8</v>
      </c>
      <c r="K9">
        <v>24.5</v>
      </c>
      <c r="L9">
        <v>5668.9342403628116</v>
      </c>
      <c r="M9">
        <v>5669</v>
      </c>
    </row>
    <row r="10" spans="1:13" x14ac:dyDescent="0.3">
      <c r="G10">
        <v>0</v>
      </c>
      <c r="H10" t="s">
        <v>21</v>
      </c>
      <c r="J10">
        <v>9</v>
      </c>
      <c r="K10">
        <v>25.96</v>
      </c>
      <c r="L10">
        <v>5350.1112823146723</v>
      </c>
      <c r="M10">
        <v>5350</v>
      </c>
    </row>
    <row r="11" spans="1:13" x14ac:dyDescent="0.3">
      <c r="G11">
        <v>0</v>
      </c>
      <c r="H11" t="s">
        <v>22</v>
      </c>
      <c r="J11">
        <v>10</v>
      </c>
      <c r="K11">
        <v>27.5</v>
      </c>
      <c r="L11">
        <v>5050.5050505050503</v>
      </c>
      <c r="M11">
        <v>5051</v>
      </c>
    </row>
    <row r="12" spans="1:13" x14ac:dyDescent="0.3">
      <c r="G12">
        <v>0</v>
      </c>
      <c r="H12" t="s">
        <v>23</v>
      </c>
      <c r="J12">
        <v>11</v>
      </c>
      <c r="K12">
        <v>29.14</v>
      </c>
      <c r="L12">
        <v>4766.262487607718</v>
      </c>
      <c r="M12">
        <v>4766</v>
      </c>
    </row>
    <row r="13" spans="1:13" x14ac:dyDescent="0.3">
      <c r="A13" t="s">
        <v>4</v>
      </c>
      <c r="B13" t="s">
        <v>5</v>
      </c>
      <c r="D13" t="s">
        <v>6</v>
      </c>
      <c r="E13" t="s">
        <v>7</v>
      </c>
      <c r="G13">
        <v>0</v>
      </c>
      <c r="H13" t="s">
        <v>24</v>
      </c>
      <c r="J13">
        <v>12</v>
      </c>
      <c r="K13">
        <v>30.87</v>
      </c>
      <c r="L13">
        <v>4499.1541590181041</v>
      </c>
      <c r="M13">
        <v>4499</v>
      </c>
    </row>
    <row r="14" spans="1:13" x14ac:dyDescent="0.3">
      <c r="A14">
        <v>0</v>
      </c>
      <c r="B14" cm="1">
        <f t="array" ref="B14:B25">440*(2^(1/12))^A14:A25</f>
        <v>440</v>
      </c>
      <c r="D14" cm="1">
        <f t="array" ref="D14:D25">ROUNDUP(C2/(90*B14:B25), 0)</f>
        <v>2526</v>
      </c>
      <c r="E14" cm="1">
        <f t="array" ref="E14:E25">D14:D25/8</f>
        <v>315.75</v>
      </c>
      <c r="G14">
        <v>1</v>
      </c>
      <c r="H14" t="s">
        <v>14</v>
      </c>
      <c r="J14">
        <v>13</v>
      </c>
      <c r="K14">
        <v>32.700000000000003</v>
      </c>
      <c r="L14">
        <v>4247.3666326877328</v>
      </c>
      <c r="M14">
        <v>4247</v>
      </c>
    </row>
    <row r="15" spans="1:13" x14ac:dyDescent="0.3">
      <c r="A15">
        <v>1</v>
      </c>
      <c r="B15">
        <v>466.16376151808993</v>
      </c>
      <c r="D15">
        <v>2384</v>
      </c>
      <c r="E15">
        <v>298</v>
      </c>
      <c r="G15">
        <v>1</v>
      </c>
      <c r="H15" t="s">
        <v>15</v>
      </c>
      <c r="J15">
        <v>14</v>
      </c>
      <c r="K15">
        <v>34.65</v>
      </c>
      <c r="L15">
        <v>4008.337341670675</v>
      </c>
      <c r="M15">
        <v>4008</v>
      </c>
    </row>
    <row r="16" spans="1:13" x14ac:dyDescent="0.3">
      <c r="A16">
        <v>2</v>
      </c>
      <c r="B16">
        <v>493.88330125612413</v>
      </c>
      <c r="D16">
        <v>2250</v>
      </c>
      <c r="E16">
        <v>281.25</v>
      </c>
      <c r="G16">
        <v>1</v>
      </c>
      <c r="H16" t="s">
        <v>13</v>
      </c>
      <c r="J16">
        <v>15</v>
      </c>
      <c r="K16">
        <v>36.71</v>
      </c>
      <c r="L16">
        <v>3783.4074881201004</v>
      </c>
      <c r="M16">
        <v>3783</v>
      </c>
    </row>
    <row r="17" spans="1:13" x14ac:dyDescent="0.3">
      <c r="A17">
        <v>3</v>
      </c>
      <c r="B17">
        <v>523.25113060119736</v>
      </c>
      <c r="D17">
        <v>2124</v>
      </c>
      <c r="E17">
        <v>265.5</v>
      </c>
      <c r="G17">
        <v>1</v>
      </c>
      <c r="H17" t="s">
        <v>16</v>
      </c>
      <c r="J17">
        <v>16</v>
      </c>
      <c r="K17">
        <v>38.89</v>
      </c>
      <c r="L17">
        <v>3571.3265335276137</v>
      </c>
      <c r="M17">
        <v>3571</v>
      </c>
    </row>
    <row r="18" spans="1:13" x14ac:dyDescent="0.3">
      <c r="A18">
        <v>4</v>
      </c>
      <c r="B18">
        <v>554.36526195374415</v>
      </c>
      <c r="D18">
        <v>2005</v>
      </c>
      <c r="E18">
        <v>250.625</v>
      </c>
      <c r="G18">
        <v>1</v>
      </c>
      <c r="H18" t="s">
        <v>17</v>
      </c>
      <c r="J18">
        <v>17</v>
      </c>
      <c r="K18">
        <v>41.2</v>
      </c>
      <c r="L18">
        <v>3371.0895361380794</v>
      </c>
      <c r="M18">
        <v>3371</v>
      </c>
    </row>
    <row r="19" spans="1:13" x14ac:dyDescent="0.3">
      <c r="A19">
        <v>5</v>
      </c>
      <c r="B19">
        <v>587.32953583481515</v>
      </c>
      <c r="D19">
        <v>1892</v>
      </c>
      <c r="E19">
        <v>236.5</v>
      </c>
      <c r="G19">
        <v>1</v>
      </c>
      <c r="H19" t="s">
        <v>18</v>
      </c>
      <c r="J19">
        <v>18</v>
      </c>
      <c r="K19">
        <v>43.65</v>
      </c>
      <c r="L19">
        <v>3181.8760341097109</v>
      </c>
      <c r="M19">
        <v>3182</v>
      </c>
    </row>
    <row r="20" spans="1:13" x14ac:dyDescent="0.3">
      <c r="A20">
        <v>6</v>
      </c>
      <c r="B20">
        <v>622.25396744416184</v>
      </c>
      <c r="D20">
        <v>1786</v>
      </c>
      <c r="E20">
        <v>223.25</v>
      </c>
      <c r="G20">
        <v>1</v>
      </c>
      <c r="H20" t="s">
        <v>19</v>
      </c>
      <c r="J20">
        <v>19</v>
      </c>
      <c r="K20">
        <v>46.25</v>
      </c>
      <c r="L20">
        <v>3003.003003003003</v>
      </c>
      <c r="M20">
        <v>3003</v>
      </c>
    </row>
    <row r="21" spans="1:13" x14ac:dyDescent="0.3">
      <c r="A21">
        <v>7</v>
      </c>
      <c r="B21">
        <v>659.25511382573995</v>
      </c>
      <c r="D21">
        <v>1686</v>
      </c>
      <c r="E21">
        <v>210.75</v>
      </c>
      <c r="G21">
        <v>1</v>
      </c>
      <c r="H21" t="s">
        <v>20</v>
      </c>
      <c r="J21">
        <v>20</v>
      </c>
      <c r="K21">
        <v>49</v>
      </c>
      <c r="L21">
        <v>2834.4671201814058</v>
      </c>
      <c r="M21">
        <v>2834</v>
      </c>
    </row>
    <row r="22" spans="1:13" x14ac:dyDescent="0.3">
      <c r="A22">
        <v>8</v>
      </c>
      <c r="B22">
        <v>698.45646286600777</v>
      </c>
      <c r="D22">
        <v>1591</v>
      </c>
      <c r="E22">
        <v>198.875</v>
      </c>
      <c r="G22">
        <v>1</v>
      </c>
      <c r="H22" t="s">
        <v>21</v>
      </c>
      <c r="J22">
        <v>21</v>
      </c>
      <c r="K22">
        <v>51.91</v>
      </c>
      <c r="L22">
        <v>2675.5709668443246</v>
      </c>
      <c r="M22">
        <v>2676</v>
      </c>
    </row>
    <row r="23" spans="1:13" x14ac:dyDescent="0.3">
      <c r="A23">
        <v>9</v>
      </c>
      <c r="B23">
        <v>739.98884542326891</v>
      </c>
      <c r="D23">
        <v>1502</v>
      </c>
      <c r="E23">
        <v>187.75</v>
      </c>
      <c r="G23">
        <v>1</v>
      </c>
      <c r="H23" t="s">
        <v>22</v>
      </c>
      <c r="J23">
        <v>22</v>
      </c>
      <c r="K23">
        <v>55</v>
      </c>
      <c r="L23">
        <v>2525.2525252525252</v>
      </c>
      <c r="M23">
        <v>2525</v>
      </c>
    </row>
    <row r="24" spans="1:13" x14ac:dyDescent="0.3">
      <c r="A24">
        <v>10</v>
      </c>
      <c r="B24">
        <v>783.99087196349865</v>
      </c>
      <c r="D24">
        <v>1418</v>
      </c>
      <c r="E24">
        <v>177.25</v>
      </c>
      <c r="G24">
        <v>1</v>
      </c>
      <c r="H24" t="s">
        <v>23</v>
      </c>
      <c r="J24">
        <v>23</v>
      </c>
      <c r="K24">
        <v>58.27</v>
      </c>
      <c r="L24">
        <v>2383.5402246248309</v>
      </c>
      <c r="M24">
        <v>2384</v>
      </c>
    </row>
    <row r="25" spans="1:13" x14ac:dyDescent="0.3">
      <c r="A25">
        <v>11</v>
      </c>
      <c r="B25">
        <v>830.60939515989048</v>
      </c>
      <c r="D25">
        <v>1338</v>
      </c>
      <c r="E25">
        <v>167.25</v>
      </c>
      <c r="G25">
        <v>1</v>
      </c>
      <c r="H25" t="s">
        <v>24</v>
      </c>
      <c r="J25">
        <v>24</v>
      </c>
      <c r="K25">
        <v>61.74</v>
      </c>
      <c r="L25">
        <v>2249.5770795090521</v>
      </c>
      <c r="M25">
        <v>2250</v>
      </c>
    </row>
    <row r="26" spans="1:13" x14ac:dyDescent="0.3">
      <c r="G26">
        <v>2</v>
      </c>
      <c r="H26" t="s">
        <v>14</v>
      </c>
      <c r="J26">
        <v>25</v>
      </c>
      <c r="K26">
        <v>65.41</v>
      </c>
      <c r="L26">
        <v>2123.3586437683671</v>
      </c>
      <c r="M26">
        <v>2123</v>
      </c>
    </row>
    <row r="27" spans="1:13" x14ac:dyDescent="0.3">
      <c r="G27">
        <v>2</v>
      </c>
      <c r="H27" t="s">
        <v>15</v>
      </c>
      <c r="J27">
        <v>26</v>
      </c>
      <c r="K27">
        <v>69.3</v>
      </c>
      <c r="L27">
        <v>2004.1686708353375</v>
      </c>
      <c r="M27">
        <v>2004</v>
      </c>
    </row>
    <row r="28" spans="1:13" x14ac:dyDescent="0.3">
      <c r="G28">
        <v>2</v>
      </c>
      <c r="H28" t="s">
        <v>13</v>
      </c>
      <c r="J28">
        <v>27</v>
      </c>
      <c r="K28">
        <v>73.42</v>
      </c>
      <c r="L28">
        <v>1891.7037440600502</v>
      </c>
      <c r="M28">
        <v>1892</v>
      </c>
    </row>
    <row r="29" spans="1:13" x14ac:dyDescent="0.3">
      <c r="G29">
        <v>2</v>
      </c>
      <c r="H29" t="s">
        <v>16</v>
      </c>
      <c r="J29">
        <v>28</v>
      </c>
      <c r="K29">
        <v>77.78</v>
      </c>
      <c r="L29">
        <v>1785.6632667638069</v>
      </c>
      <c r="M29">
        <v>1786</v>
      </c>
    </row>
    <row r="30" spans="1:13" x14ac:dyDescent="0.3">
      <c r="G30">
        <v>2</v>
      </c>
      <c r="H30" t="s">
        <v>17</v>
      </c>
      <c r="J30">
        <v>29</v>
      </c>
      <c r="K30">
        <v>82.41</v>
      </c>
      <c r="L30">
        <v>1685.3402364869421</v>
      </c>
      <c r="M30">
        <v>1685</v>
      </c>
    </row>
    <row r="31" spans="1:13" x14ac:dyDescent="0.3">
      <c r="G31">
        <v>2</v>
      </c>
      <c r="H31" t="s">
        <v>18</v>
      </c>
      <c r="J31">
        <v>30</v>
      </c>
      <c r="K31">
        <v>87.31</v>
      </c>
      <c r="L31">
        <v>1590.7557998956463</v>
      </c>
      <c r="M31">
        <v>1591</v>
      </c>
    </row>
    <row r="32" spans="1:13" x14ac:dyDescent="0.3">
      <c r="G32">
        <v>2</v>
      </c>
      <c r="H32" t="s">
        <v>19</v>
      </c>
      <c r="J32">
        <v>31</v>
      </c>
      <c r="K32">
        <v>92.5</v>
      </c>
      <c r="L32">
        <v>1501.5015015015015</v>
      </c>
      <c r="M32">
        <v>1502</v>
      </c>
    </row>
    <row r="33" spans="7:13" x14ac:dyDescent="0.3">
      <c r="G33">
        <v>2</v>
      </c>
      <c r="H33" t="s">
        <v>20</v>
      </c>
      <c r="J33">
        <v>32</v>
      </c>
      <c r="K33">
        <v>98</v>
      </c>
      <c r="L33">
        <v>1417.2335600907029</v>
      </c>
      <c r="M33">
        <v>1417</v>
      </c>
    </row>
    <row r="34" spans="7:13" x14ac:dyDescent="0.3">
      <c r="G34">
        <v>2</v>
      </c>
      <c r="H34" t="s">
        <v>21</v>
      </c>
      <c r="J34">
        <v>33</v>
      </c>
      <c r="K34">
        <v>103.8</v>
      </c>
      <c r="L34">
        <v>1338.0432455576965</v>
      </c>
      <c r="M34">
        <v>1338</v>
      </c>
    </row>
    <row r="35" spans="7:13" x14ac:dyDescent="0.3">
      <c r="G35">
        <v>2</v>
      </c>
      <c r="H35" t="s">
        <v>22</v>
      </c>
      <c r="J35">
        <v>34</v>
      </c>
      <c r="K35">
        <v>110</v>
      </c>
      <c r="L35">
        <v>1262.6262626262626</v>
      </c>
      <c r="M35">
        <v>1263</v>
      </c>
    </row>
    <row r="36" spans="7:13" x14ac:dyDescent="0.3">
      <c r="G36">
        <v>2</v>
      </c>
      <c r="H36" t="s">
        <v>23</v>
      </c>
      <c r="J36">
        <v>35</v>
      </c>
      <c r="K36">
        <v>116.5</v>
      </c>
      <c r="L36">
        <v>1192.1793037672867</v>
      </c>
      <c r="M36">
        <v>1192</v>
      </c>
    </row>
    <row r="37" spans="7:13" x14ac:dyDescent="0.3">
      <c r="G37">
        <v>2</v>
      </c>
      <c r="H37" t="s">
        <v>24</v>
      </c>
      <c r="J37">
        <v>36</v>
      </c>
      <c r="K37">
        <v>123.5</v>
      </c>
      <c r="L37">
        <v>1124.6063877642825</v>
      </c>
      <c r="M37">
        <v>1125</v>
      </c>
    </row>
    <row r="38" spans="7:13" x14ac:dyDescent="0.3">
      <c r="G38">
        <v>3</v>
      </c>
      <c r="H38" t="s">
        <v>14</v>
      </c>
      <c r="J38">
        <v>37</v>
      </c>
      <c r="K38">
        <v>130.80000000000001</v>
      </c>
      <c r="L38">
        <v>1061.8416581719332</v>
      </c>
      <c r="M38">
        <v>1062</v>
      </c>
    </row>
    <row r="39" spans="7:13" x14ac:dyDescent="0.3">
      <c r="G39">
        <v>3</v>
      </c>
      <c r="H39" t="s">
        <v>15</v>
      </c>
      <c r="J39">
        <v>38</v>
      </c>
      <c r="K39">
        <v>138.6</v>
      </c>
      <c r="L39">
        <v>1002.0843354176687</v>
      </c>
      <c r="M39">
        <v>1002</v>
      </c>
    </row>
    <row r="40" spans="7:13" x14ac:dyDescent="0.3">
      <c r="G40">
        <v>3</v>
      </c>
      <c r="H40" t="s">
        <v>13</v>
      </c>
      <c r="J40">
        <v>39</v>
      </c>
      <c r="K40">
        <v>146.80000000000001</v>
      </c>
      <c r="L40">
        <v>946.10959733575521</v>
      </c>
      <c r="M40">
        <v>946</v>
      </c>
    </row>
    <row r="41" spans="7:13" x14ac:dyDescent="0.3">
      <c r="G41">
        <v>3</v>
      </c>
      <c r="H41" t="s">
        <v>16</v>
      </c>
      <c r="J41">
        <v>40</v>
      </c>
      <c r="K41">
        <v>155.6</v>
      </c>
      <c r="L41">
        <v>892.60211368180524</v>
      </c>
      <c r="M41">
        <v>893</v>
      </c>
    </row>
    <row r="42" spans="7:13" x14ac:dyDescent="0.3">
      <c r="G42">
        <v>3</v>
      </c>
      <c r="H42" t="s">
        <v>17</v>
      </c>
      <c r="J42">
        <v>41</v>
      </c>
      <c r="K42">
        <v>164.8</v>
      </c>
      <c r="L42">
        <v>842.77238403451986</v>
      </c>
      <c r="M42">
        <v>843</v>
      </c>
    </row>
    <row r="43" spans="7:13" x14ac:dyDescent="0.3">
      <c r="G43">
        <v>3</v>
      </c>
      <c r="H43" t="s">
        <v>18</v>
      </c>
      <c r="J43">
        <v>42</v>
      </c>
      <c r="K43">
        <v>174.6</v>
      </c>
      <c r="L43">
        <v>795.46900852742772</v>
      </c>
      <c r="M43">
        <v>795</v>
      </c>
    </row>
    <row r="44" spans="7:13" x14ac:dyDescent="0.3">
      <c r="G44">
        <v>3</v>
      </c>
      <c r="H44" t="s">
        <v>19</v>
      </c>
      <c r="J44">
        <v>43</v>
      </c>
      <c r="K44">
        <v>185</v>
      </c>
      <c r="L44">
        <v>750.75075075075074</v>
      </c>
      <c r="M44">
        <v>751</v>
      </c>
    </row>
    <row r="45" spans="7:13" x14ac:dyDescent="0.3">
      <c r="G45">
        <v>3</v>
      </c>
      <c r="H45" t="s">
        <v>20</v>
      </c>
      <c r="J45">
        <v>44</v>
      </c>
      <c r="K45">
        <v>196</v>
      </c>
      <c r="L45">
        <v>708.61678004535145</v>
      </c>
      <c r="M45">
        <v>709</v>
      </c>
    </row>
    <row r="46" spans="7:13" x14ac:dyDescent="0.3">
      <c r="G46">
        <v>3</v>
      </c>
      <c r="H46" t="s">
        <v>21</v>
      </c>
      <c r="J46">
        <v>45</v>
      </c>
      <c r="K46">
        <v>207.7</v>
      </c>
      <c r="L46">
        <v>668.69951318675442</v>
      </c>
      <c r="M46">
        <v>669</v>
      </c>
    </row>
    <row r="47" spans="7:13" x14ac:dyDescent="0.3">
      <c r="G47">
        <v>3</v>
      </c>
      <c r="H47" t="s">
        <v>22</v>
      </c>
      <c r="J47">
        <v>46</v>
      </c>
      <c r="K47">
        <v>220</v>
      </c>
      <c r="L47">
        <v>631.31313131313129</v>
      </c>
      <c r="M47">
        <v>631</v>
      </c>
    </row>
    <row r="48" spans="7:13" x14ac:dyDescent="0.3">
      <c r="G48">
        <v>3</v>
      </c>
      <c r="H48" t="s">
        <v>23</v>
      </c>
      <c r="J48">
        <v>47</v>
      </c>
      <c r="K48">
        <v>233.1</v>
      </c>
      <c r="L48">
        <v>595.83392916726245</v>
      </c>
      <c r="M48">
        <v>596</v>
      </c>
    </row>
    <row r="49" spans="7:13" x14ac:dyDescent="0.3">
      <c r="G49">
        <v>3</v>
      </c>
      <c r="H49" t="s">
        <v>24</v>
      </c>
      <c r="J49">
        <v>48</v>
      </c>
      <c r="K49">
        <v>246.9</v>
      </c>
      <c r="L49">
        <v>562.53093920165611</v>
      </c>
      <c r="M49">
        <v>563</v>
      </c>
    </row>
    <row r="50" spans="7:13" x14ac:dyDescent="0.3">
      <c r="G50">
        <v>4</v>
      </c>
      <c r="H50" t="s">
        <v>14</v>
      </c>
      <c r="J50">
        <v>49</v>
      </c>
      <c r="K50">
        <v>261.60000000000002</v>
      </c>
      <c r="L50">
        <v>530.9208290859666</v>
      </c>
      <c r="M50">
        <v>531</v>
      </c>
    </row>
    <row r="51" spans="7:13" x14ac:dyDescent="0.3">
      <c r="G51">
        <v>4</v>
      </c>
      <c r="H51" t="s">
        <v>15</v>
      </c>
      <c r="J51">
        <v>50</v>
      </c>
      <c r="K51">
        <v>277.2</v>
      </c>
      <c r="L51">
        <v>501.04216770883437</v>
      </c>
      <c r="M51">
        <v>501</v>
      </c>
    </row>
    <row r="52" spans="7:13" x14ac:dyDescent="0.3">
      <c r="G52">
        <v>4</v>
      </c>
      <c r="H52" t="s">
        <v>13</v>
      </c>
      <c r="J52">
        <v>51</v>
      </c>
      <c r="K52">
        <v>293.7</v>
      </c>
      <c r="L52">
        <v>472.89373132069761</v>
      </c>
      <c r="M52">
        <v>473</v>
      </c>
    </row>
    <row r="53" spans="7:13" x14ac:dyDescent="0.3">
      <c r="G53">
        <v>4</v>
      </c>
      <c r="H53" t="s">
        <v>16</v>
      </c>
      <c r="J53">
        <v>52</v>
      </c>
      <c r="K53">
        <v>311.10000000000002</v>
      </c>
      <c r="L53">
        <v>446.44451587556694</v>
      </c>
      <c r="M53">
        <v>446</v>
      </c>
    </row>
    <row r="54" spans="7:13" x14ac:dyDescent="0.3">
      <c r="G54">
        <v>4</v>
      </c>
      <c r="H54" t="s">
        <v>17</v>
      </c>
      <c r="J54">
        <v>53</v>
      </c>
      <c r="K54">
        <v>329.6</v>
      </c>
      <c r="L54">
        <v>421.38619201725993</v>
      </c>
      <c r="M54">
        <v>421</v>
      </c>
    </row>
    <row r="55" spans="7:13" x14ac:dyDescent="0.3">
      <c r="G55">
        <v>4</v>
      </c>
      <c r="H55" t="s">
        <v>18</v>
      </c>
      <c r="J55">
        <v>54</v>
      </c>
      <c r="K55">
        <v>349.2</v>
      </c>
      <c r="L55">
        <v>397.73450426371386</v>
      </c>
      <c r="M55">
        <v>398</v>
      </c>
    </row>
    <row r="56" spans="7:13" x14ac:dyDescent="0.3">
      <c r="G56">
        <v>4</v>
      </c>
      <c r="H56" t="s">
        <v>19</v>
      </c>
      <c r="J56">
        <v>55</v>
      </c>
      <c r="K56">
        <v>370</v>
      </c>
      <c r="L56">
        <v>375.37537537537537</v>
      </c>
      <c r="M56">
        <v>375</v>
      </c>
    </row>
    <row r="57" spans="7:13" x14ac:dyDescent="0.3">
      <c r="G57">
        <v>4</v>
      </c>
      <c r="H57" t="s">
        <v>20</v>
      </c>
      <c r="J57">
        <v>56</v>
      </c>
      <c r="K57">
        <v>392</v>
      </c>
      <c r="L57">
        <v>354.30839002267572</v>
      </c>
      <c r="M57">
        <v>354</v>
      </c>
    </row>
    <row r="58" spans="7:13" x14ac:dyDescent="0.3">
      <c r="G58">
        <v>4</v>
      </c>
      <c r="H58" t="s">
        <v>21</v>
      </c>
      <c r="J58">
        <v>57</v>
      </c>
      <c r="K58">
        <v>415.3</v>
      </c>
      <c r="L58">
        <v>334.43026460122536</v>
      </c>
      <c r="M58">
        <v>334</v>
      </c>
    </row>
    <row r="59" spans="7:13" x14ac:dyDescent="0.3">
      <c r="G59">
        <v>4</v>
      </c>
      <c r="H59" t="s">
        <v>22</v>
      </c>
      <c r="J59">
        <v>58</v>
      </c>
      <c r="K59">
        <v>440</v>
      </c>
      <c r="L59">
        <v>315.65656565656565</v>
      </c>
      <c r="M59">
        <v>316</v>
      </c>
    </row>
    <row r="60" spans="7:13" x14ac:dyDescent="0.3">
      <c r="G60">
        <v>4</v>
      </c>
      <c r="H60" t="s">
        <v>23</v>
      </c>
      <c r="J60">
        <v>59</v>
      </c>
      <c r="K60">
        <v>466.2</v>
      </c>
      <c r="L60">
        <v>297.91696458363123</v>
      </c>
      <c r="M60">
        <v>298</v>
      </c>
    </row>
    <row r="61" spans="7:13" x14ac:dyDescent="0.3">
      <c r="G61">
        <v>4</v>
      </c>
      <c r="H61" t="s">
        <v>24</v>
      </c>
      <c r="J61">
        <v>60</v>
      </c>
      <c r="K61">
        <v>493.9</v>
      </c>
      <c r="L61">
        <v>281.20852174304292</v>
      </c>
      <c r="M61">
        <v>281</v>
      </c>
    </row>
    <row r="62" spans="7:13" x14ac:dyDescent="0.3">
      <c r="G62">
        <v>5</v>
      </c>
      <c r="H62" t="s">
        <v>14</v>
      </c>
      <c r="J62">
        <v>61</v>
      </c>
      <c r="K62">
        <v>523.29999999999995</v>
      </c>
      <c r="L62">
        <v>265.40968639191459</v>
      </c>
      <c r="M62">
        <v>265</v>
      </c>
    </row>
    <row r="63" spans="7:13" x14ac:dyDescent="0.3">
      <c r="G63">
        <v>5</v>
      </c>
      <c r="H63" t="s">
        <v>15</v>
      </c>
      <c r="J63">
        <v>62</v>
      </c>
      <c r="K63">
        <v>554.4</v>
      </c>
      <c r="L63">
        <v>250.52108385441718</v>
      </c>
      <c r="M63">
        <v>251</v>
      </c>
    </row>
    <row r="64" spans="7:13" x14ac:dyDescent="0.3">
      <c r="G64">
        <v>5</v>
      </c>
      <c r="H64" t="s">
        <v>13</v>
      </c>
      <c r="J64">
        <v>63</v>
      </c>
      <c r="K64">
        <v>587.29999999999995</v>
      </c>
      <c r="L64">
        <v>236.48712564088015</v>
      </c>
      <c r="M64">
        <v>236</v>
      </c>
    </row>
    <row r="65" spans="7:13" x14ac:dyDescent="0.3">
      <c r="G65">
        <v>5</v>
      </c>
      <c r="H65" t="s">
        <v>16</v>
      </c>
      <c r="J65">
        <v>64</v>
      </c>
      <c r="K65">
        <v>622.29999999999995</v>
      </c>
      <c r="L65">
        <v>223.18638741585877</v>
      </c>
      <c r="M65">
        <v>223</v>
      </c>
    </row>
    <row r="66" spans="7:13" x14ac:dyDescent="0.3">
      <c r="G66">
        <v>5</v>
      </c>
      <c r="H66" t="s">
        <v>17</v>
      </c>
      <c r="J66">
        <v>65</v>
      </c>
      <c r="K66">
        <v>659.3</v>
      </c>
      <c r="L66">
        <v>210.66113891838148</v>
      </c>
      <c r="M66">
        <v>211</v>
      </c>
    </row>
    <row r="67" spans="7:13" x14ac:dyDescent="0.3">
      <c r="G67">
        <v>5</v>
      </c>
      <c r="H67" t="s">
        <v>18</v>
      </c>
      <c r="J67">
        <v>66</v>
      </c>
      <c r="K67">
        <v>698.5</v>
      </c>
      <c r="L67">
        <v>198.83878151594686</v>
      </c>
      <c r="M67">
        <v>199</v>
      </c>
    </row>
    <row r="68" spans="7:13" x14ac:dyDescent="0.3">
      <c r="G68">
        <v>5</v>
      </c>
      <c r="H68" t="s">
        <v>19</v>
      </c>
      <c r="J68">
        <v>67</v>
      </c>
      <c r="K68">
        <v>740</v>
      </c>
      <c r="L68">
        <v>187.68768768768768</v>
      </c>
      <c r="M68">
        <v>188</v>
      </c>
    </row>
    <row r="69" spans="7:13" x14ac:dyDescent="0.3">
      <c r="G69">
        <v>5</v>
      </c>
      <c r="H69" t="s">
        <v>20</v>
      </c>
      <c r="J69">
        <v>68</v>
      </c>
      <c r="K69">
        <v>784</v>
      </c>
      <c r="L69">
        <v>177.15419501133786</v>
      </c>
      <c r="M69">
        <v>177</v>
      </c>
    </row>
    <row r="70" spans="7:13" x14ac:dyDescent="0.3">
      <c r="G70">
        <v>5</v>
      </c>
      <c r="H70" t="s">
        <v>21</v>
      </c>
      <c r="J70">
        <v>69</v>
      </c>
      <c r="K70">
        <v>830.6</v>
      </c>
      <c r="L70">
        <v>167.21513230061268</v>
      </c>
      <c r="M70">
        <v>167</v>
      </c>
    </row>
    <row r="71" spans="7:13" x14ac:dyDescent="0.3">
      <c r="G71">
        <v>5</v>
      </c>
      <c r="H71" t="s">
        <v>22</v>
      </c>
      <c r="J71">
        <v>70</v>
      </c>
      <c r="K71">
        <v>880</v>
      </c>
      <c r="L71">
        <v>157.82828282828282</v>
      </c>
      <c r="M71">
        <v>158</v>
      </c>
    </row>
    <row r="72" spans="7:13" x14ac:dyDescent="0.3">
      <c r="G72">
        <v>5</v>
      </c>
      <c r="H72" t="s">
        <v>23</v>
      </c>
      <c r="J72">
        <v>71</v>
      </c>
      <c r="K72">
        <v>932.3</v>
      </c>
      <c r="L72">
        <v>148.97445981860869</v>
      </c>
      <c r="M72">
        <v>149</v>
      </c>
    </row>
    <row r="73" spans="7:13" x14ac:dyDescent="0.3">
      <c r="G73">
        <v>5</v>
      </c>
      <c r="H73" t="s">
        <v>24</v>
      </c>
      <c r="J73">
        <v>72</v>
      </c>
      <c r="K73">
        <v>987.8</v>
      </c>
      <c r="L73">
        <v>140.60426087152146</v>
      </c>
      <c r="M73">
        <v>141</v>
      </c>
    </row>
    <row r="74" spans="7:13" x14ac:dyDescent="0.3">
      <c r="G74">
        <v>6</v>
      </c>
      <c r="H74" t="s">
        <v>14</v>
      </c>
      <c r="J74">
        <v>73</v>
      </c>
      <c r="K74">
        <v>1047</v>
      </c>
      <c r="L74">
        <v>132.65414411546217</v>
      </c>
      <c r="M74">
        <v>133</v>
      </c>
    </row>
    <row r="75" spans="7:13" x14ac:dyDescent="0.3">
      <c r="G75">
        <v>6</v>
      </c>
      <c r="H75" t="s">
        <v>15</v>
      </c>
      <c r="J75">
        <v>74</v>
      </c>
      <c r="K75">
        <v>1109</v>
      </c>
      <c r="L75">
        <v>125.23795210900711</v>
      </c>
      <c r="M75">
        <v>125</v>
      </c>
    </row>
    <row r="76" spans="7:13" x14ac:dyDescent="0.3">
      <c r="G76">
        <v>6</v>
      </c>
      <c r="H76" t="s">
        <v>13</v>
      </c>
      <c r="J76">
        <v>75</v>
      </c>
      <c r="K76">
        <v>1175</v>
      </c>
      <c r="L76">
        <v>118.2033096926714</v>
      </c>
      <c r="M76">
        <v>118</v>
      </c>
    </row>
    <row r="77" spans="7:13" x14ac:dyDescent="0.3">
      <c r="G77">
        <v>6</v>
      </c>
      <c r="H77" t="s">
        <v>16</v>
      </c>
      <c r="J77">
        <v>76</v>
      </c>
      <c r="K77">
        <v>1245</v>
      </c>
      <c r="L77">
        <v>111.55734047300312</v>
      </c>
      <c r="M77">
        <v>112</v>
      </c>
    </row>
    <row r="78" spans="7:13" x14ac:dyDescent="0.3">
      <c r="G78">
        <v>6</v>
      </c>
      <c r="H78" t="s">
        <v>17</v>
      </c>
      <c r="J78">
        <v>77</v>
      </c>
      <c r="K78">
        <v>1319</v>
      </c>
      <c r="L78">
        <v>105.29862690590515</v>
      </c>
      <c r="M78">
        <v>105</v>
      </c>
    </row>
    <row r="79" spans="7:13" x14ac:dyDescent="0.3">
      <c r="G79">
        <v>6</v>
      </c>
      <c r="H79" t="s">
        <v>18</v>
      </c>
      <c r="J79">
        <v>78</v>
      </c>
      <c r="K79">
        <v>1397</v>
      </c>
      <c r="L79">
        <v>99.419390757973432</v>
      </c>
      <c r="M79">
        <v>99</v>
      </c>
    </row>
    <row r="80" spans="7:13" x14ac:dyDescent="0.3">
      <c r="G80">
        <v>6</v>
      </c>
      <c r="H80" t="s">
        <v>19</v>
      </c>
      <c r="J80">
        <v>79</v>
      </c>
      <c r="K80">
        <v>1480</v>
      </c>
      <c r="L80">
        <v>93.843843843843842</v>
      </c>
      <c r="M80">
        <v>94</v>
      </c>
    </row>
    <row r="81" spans="7:13" x14ac:dyDescent="0.3">
      <c r="G81">
        <v>6</v>
      </c>
      <c r="H81" t="s">
        <v>20</v>
      </c>
      <c r="J81">
        <v>80</v>
      </c>
      <c r="K81">
        <v>1568</v>
      </c>
      <c r="L81">
        <v>88.577097505668931</v>
      </c>
      <c r="M81">
        <v>89</v>
      </c>
    </row>
    <row r="82" spans="7:13" x14ac:dyDescent="0.3">
      <c r="G82">
        <v>6</v>
      </c>
      <c r="H82" t="s">
        <v>21</v>
      </c>
      <c r="J82">
        <v>81</v>
      </c>
      <c r="K82">
        <v>1661</v>
      </c>
      <c r="L82">
        <v>83.617633286507456</v>
      </c>
      <c r="M82">
        <v>84</v>
      </c>
    </row>
    <row r="83" spans="7:13" x14ac:dyDescent="0.3">
      <c r="G83">
        <v>6</v>
      </c>
      <c r="H83" t="s">
        <v>22</v>
      </c>
      <c r="J83">
        <v>82</v>
      </c>
      <c r="K83">
        <v>1760</v>
      </c>
      <c r="L83">
        <v>78.914141414141412</v>
      </c>
      <c r="M83">
        <v>79</v>
      </c>
    </row>
    <row r="84" spans="7:13" x14ac:dyDescent="0.3">
      <c r="G84">
        <v>6</v>
      </c>
      <c r="H84" t="s">
        <v>23</v>
      </c>
      <c r="J84">
        <v>83</v>
      </c>
      <c r="K84">
        <v>1865</v>
      </c>
      <c r="L84">
        <v>74.471254095918979</v>
      </c>
      <c r="M84">
        <v>74</v>
      </c>
    </row>
    <row r="85" spans="7:13" x14ac:dyDescent="0.3">
      <c r="G85">
        <v>6</v>
      </c>
      <c r="H85" t="s">
        <v>24</v>
      </c>
      <c r="J85">
        <v>84</v>
      </c>
      <c r="K85">
        <v>1976</v>
      </c>
      <c r="L85">
        <v>70.287899235267659</v>
      </c>
      <c r="M85">
        <v>70</v>
      </c>
    </row>
    <row r="86" spans="7:13" x14ac:dyDescent="0.3">
      <c r="G86">
        <v>7</v>
      </c>
      <c r="H86" t="s">
        <v>14</v>
      </c>
      <c r="J86">
        <v>85</v>
      </c>
      <c r="K86">
        <v>2093</v>
      </c>
      <c r="L86">
        <v>66.358762010935919</v>
      </c>
      <c r="M86">
        <v>66</v>
      </c>
    </row>
    <row r="87" spans="7:13" x14ac:dyDescent="0.3">
      <c r="G87">
        <v>7</v>
      </c>
      <c r="H87" t="s">
        <v>15</v>
      </c>
      <c r="J87">
        <v>86</v>
      </c>
      <c r="K87">
        <v>2217</v>
      </c>
      <c r="L87">
        <v>62.647220969277804</v>
      </c>
      <c r="M87">
        <v>63</v>
      </c>
    </row>
    <row r="88" spans="7:13" x14ac:dyDescent="0.3">
      <c r="G88">
        <v>7</v>
      </c>
      <c r="H88" t="s">
        <v>13</v>
      </c>
      <c r="J88">
        <v>87</v>
      </c>
      <c r="K88">
        <v>2349</v>
      </c>
      <c r="L88">
        <v>59.126815193226435</v>
      </c>
      <c r="M88">
        <v>59</v>
      </c>
    </row>
    <row r="89" spans="7:13" x14ac:dyDescent="0.3">
      <c r="G89">
        <v>7</v>
      </c>
      <c r="H89" t="s">
        <v>16</v>
      </c>
      <c r="J89">
        <v>88</v>
      </c>
      <c r="K89">
        <v>2489</v>
      </c>
      <c r="L89">
        <v>55.801080308914777</v>
      </c>
      <c r="M89">
        <v>56</v>
      </c>
    </row>
    <row r="90" spans="7:13" x14ac:dyDescent="0.3">
      <c r="G90">
        <v>7</v>
      </c>
      <c r="H90" t="s">
        <v>17</v>
      </c>
      <c r="J90">
        <v>89</v>
      </c>
      <c r="K90">
        <v>2637</v>
      </c>
      <c r="L90">
        <v>52.669279062908188</v>
      </c>
      <c r="M90">
        <v>53</v>
      </c>
    </row>
    <row r="91" spans="7:13" x14ac:dyDescent="0.3">
      <c r="G91">
        <v>7</v>
      </c>
      <c r="H91" t="s">
        <v>18</v>
      </c>
      <c r="J91">
        <v>90</v>
      </c>
      <c r="K91">
        <v>2794</v>
      </c>
      <c r="L91">
        <v>49.709695378986716</v>
      </c>
      <c r="M91">
        <v>50</v>
      </c>
    </row>
    <row r="92" spans="7:13" x14ac:dyDescent="0.3">
      <c r="G92">
        <v>7</v>
      </c>
      <c r="H92" t="s">
        <v>19</v>
      </c>
      <c r="J92">
        <v>91</v>
      </c>
      <c r="K92">
        <v>2960</v>
      </c>
      <c r="L92">
        <v>46.921921921921921</v>
      </c>
      <c r="M92">
        <v>47</v>
      </c>
    </row>
    <row r="93" spans="7:13" x14ac:dyDescent="0.3">
      <c r="G93">
        <v>7</v>
      </c>
      <c r="H93" t="s">
        <v>20</v>
      </c>
      <c r="J93">
        <v>92</v>
      </c>
      <c r="K93">
        <v>3136</v>
      </c>
      <c r="L93">
        <v>44.288548752834465</v>
      </c>
      <c r="M93">
        <v>44</v>
      </c>
    </row>
    <row r="94" spans="7:13" x14ac:dyDescent="0.3">
      <c r="G94">
        <v>7</v>
      </c>
      <c r="H94" t="s">
        <v>21</v>
      </c>
      <c r="J94">
        <v>93</v>
      </c>
      <c r="K94">
        <v>3322</v>
      </c>
      <c r="L94">
        <v>41.808816643253728</v>
      </c>
      <c r="M94">
        <v>42</v>
      </c>
    </row>
    <row r="95" spans="7:13" x14ac:dyDescent="0.3">
      <c r="G95">
        <v>7</v>
      </c>
      <c r="H95" t="s">
        <v>22</v>
      </c>
      <c r="J95">
        <v>94</v>
      </c>
      <c r="K95">
        <v>3520</v>
      </c>
      <c r="L95">
        <v>39.457070707070706</v>
      </c>
      <c r="M95">
        <v>39</v>
      </c>
    </row>
    <row r="96" spans="7:13" x14ac:dyDescent="0.3">
      <c r="G96">
        <v>7</v>
      </c>
      <c r="H96" t="s">
        <v>23</v>
      </c>
      <c r="J96">
        <v>95</v>
      </c>
      <c r="K96">
        <v>3729</v>
      </c>
      <c r="L96">
        <v>37.245612466851405</v>
      </c>
      <c r="M96">
        <v>37</v>
      </c>
    </row>
    <row r="97" spans="7:13" x14ac:dyDescent="0.3">
      <c r="G97">
        <v>7</v>
      </c>
      <c r="H97" t="s">
        <v>24</v>
      </c>
      <c r="J97">
        <v>96</v>
      </c>
      <c r="K97">
        <v>3951</v>
      </c>
      <c r="L97">
        <v>35.152844568182459</v>
      </c>
      <c r="M97">
        <v>35</v>
      </c>
    </row>
    <row r="98" spans="7:13" x14ac:dyDescent="0.3">
      <c r="G98">
        <v>8</v>
      </c>
      <c r="H98" t="s">
        <v>14</v>
      </c>
      <c r="J98">
        <v>97</v>
      </c>
      <c r="K98">
        <v>4186</v>
      </c>
      <c r="L98">
        <v>33.17938100546796</v>
      </c>
      <c r="M98">
        <v>33</v>
      </c>
    </row>
    <row r="99" spans="7:13" x14ac:dyDescent="0.3">
      <c r="G99">
        <v>8</v>
      </c>
      <c r="H99" t="s">
        <v>15</v>
      </c>
      <c r="J99">
        <v>98</v>
      </c>
      <c r="K99">
        <v>4435</v>
      </c>
      <c r="L99">
        <v>31.316547663785546</v>
      </c>
      <c r="M99">
        <v>31</v>
      </c>
    </row>
    <row r="100" spans="7:13" x14ac:dyDescent="0.3">
      <c r="G100">
        <v>8</v>
      </c>
      <c r="H100" t="s">
        <v>13</v>
      </c>
      <c r="J100">
        <v>99</v>
      </c>
      <c r="K100">
        <v>4699</v>
      </c>
      <c r="L100">
        <v>29.557116171289401</v>
      </c>
      <c r="M100">
        <v>30</v>
      </c>
    </row>
    <row r="101" spans="7:13" x14ac:dyDescent="0.3">
      <c r="G101">
        <v>8</v>
      </c>
      <c r="H101" t="s">
        <v>16</v>
      </c>
      <c r="J101">
        <v>100</v>
      </c>
      <c r="K101">
        <v>4978</v>
      </c>
      <c r="L101">
        <v>27.900540154457389</v>
      </c>
      <c r="M101">
        <v>28</v>
      </c>
    </row>
    <row r="102" spans="7:13" x14ac:dyDescent="0.3">
      <c r="G102">
        <v>8</v>
      </c>
      <c r="H102" t="s">
        <v>17</v>
      </c>
      <c r="J102">
        <v>101</v>
      </c>
      <c r="K102">
        <v>5274</v>
      </c>
      <c r="L102">
        <v>26.334639531454094</v>
      </c>
      <c r="M102">
        <v>26</v>
      </c>
    </row>
    <row r="103" spans="7:13" x14ac:dyDescent="0.3">
      <c r="G103">
        <v>8</v>
      </c>
      <c r="H103" t="s">
        <v>18</v>
      </c>
      <c r="J103">
        <v>102</v>
      </c>
      <c r="K103">
        <v>5588</v>
      </c>
      <c r="L103">
        <v>24.854847689493358</v>
      </c>
      <c r="M103">
        <v>25</v>
      </c>
    </row>
    <row r="104" spans="7:13" x14ac:dyDescent="0.3">
      <c r="G104">
        <v>8</v>
      </c>
      <c r="H104" t="s">
        <v>19</v>
      </c>
      <c r="J104">
        <v>103</v>
      </c>
      <c r="K104">
        <v>5920</v>
      </c>
      <c r="L104">
        <v>23.460960960960961</v>
      </c>
      <c r="M104">
        <v>23</v>
      </c>
    </row>
    <row r="105" spans="7:13" x14ac:dyDescent="0.3">
      <c r="G105">
        <v>8</v>
      </c>
      <c r="H105" t="s">
        <v>20</v>
      </c>
      <c r="J105">
        <v>104</v>
      </c>
      <c r="K105">
        <v>6272</v>
      </c>
      <c r="L105">
        <v>22.144274376417233</v>
      </c>
      <c r="M105">
        <v>22</v>
      </c>
    </row>
    <row r="106" spans="7:13" x14ac:dyDescent="0.3">
      <c r="G106">
        <v>8</v>
      </c>
      <c r="H106" t="s">
        <v>21</v>
      </c>
      <c r="J106">
        <v>105</v>
      </c>
      <c r="K106">
        <v>6645</v>
      </c>
      <c r="L106">
        <v>20.901262436251148</v>
      </c>
      <c r="M106">
        <v>21</v>
      </c>
    </row>
    <row r="107" spans="7:13" x14ac:dyDescent="0.3">
      <c r="G107">
        <v>8</v>
      </c>
      <c r="H107" t="s">
        <v>22</v>
      </c>
      <c r="J107">
        <v>106</v>
      </c>
      <c r="K107">
        <v>7040</v>
      </c>
      <c r="L107">
        <v>19.728535353535353</v>
      </c>
      <c r="M107">
        <v>20</v>
      </c>
    </row>
    <row r="108" spans="7:13" x14ac:dyDescent="0.3">
      <c r="G108">
        <v>8</v>
      </c>
      <c r="H108" t="s">
        <v>23</v>
      </c>
      <c r="J108">
        <v>107</v>
      </c>
      <c r="K108">
        <v>7459</v>
      </c>
      <c r="L108">
        <v>18.620309544025861</v>
      </c>
      <c r="M108">
        <v>19</v>
      </c>
    </row>
    <row r="109" spans="7:13" x14ac:dyDescent="0.3">
      <c r="G109">
        <v>8</v>
      </c>
      <c r="H109" t="s">
        <v>24</v>
      </c>
      <c r="J109">
        <v>108</v>
      </c>
      <c r="K109">
        <v>7902</v>
      </c>
      <c r="L109">
        <v>17.57642228409123</v>
      </c>
      <c r="M109">
        <v>18</v>
      </c>
    </row>
    <row r="110" spans="7:13" x14ac:dyDescent="0.3">
      <c r="G110">
        <v>9</v>
      </c>
      <c r="H110" t="s">
        <v>14</v>
      </c>
      <c r="J110">
        <v>109</v>
      </c>
      <c r="K110">
        <v>8372</v>
      </c>
      <c r="L110">
        <v>16.58969050273398</v>
      </c>
      <c r="M110">
        <v>17</v>
      </c>
    </row>
    <row r="111" spans="7:13" x14ac:dyDescent="0.3">
      <c r="G111">
        <v>9</v>
      </c>
      <c r="H111" t="s">
        <v>15</v>
      </c>
      <c r="J111">
        <v>110</v>
      </c>
      <c r="K111">
        <v>8869.8439999999991</v>
      </c>
      <c r="L111">
        <v>15.658549224641256</v>
      </c>
      <c r="M111">
        <v>16</v>
      </c>
    </row>
    <row r="112" spans="7:13" x14ac:dyDescent="0.3">
      <c r="G112">
        <v>9</v>
      </c>
      <c r="H112" t="s">
        <v>13</v>
      </c>
      <c r="J112">
        <v>111</v>
      </c>
      <c r="K112">
        <v>9397.2720000000008</v>
      </c>
      <c r="L112">
        <v>14.779702970062894</v>
      </c>
      <c r="M112">
        <v>15</v>
      </c>
    </row>
    <row r="113" spans="7:13" x14ac:dyDescent="0.3">
      <c r="G113">
        <v>9</v>
      </c>
      <c r="H113" t="s">
        <v>16</v>
      </c>
      <c r="J113">
        <v>112</v>
      </c>
      <c r="K113">
        <v>9956.0640000000003</v>
      </c>
      <c r="L113">
        <v>13.950180401500923</v>
      </c>
      <c r="M113">
        <v>14</v>
      </c>
    </row>
    <row r="114" spans="7:13" x14ac:dyDescent="0.3">
      <c r="G114">
        <v>9</v>
      </c>
      <c r="H114" t="s">
        <v>17</v>
      </c>
      <c r="J114">
        <v>113</v>
      </c>
      <c r="K114">
        <v>10548.084000000001</v>
      </c>
      <c r="L114">
        <v>13.167214907360322</v>
      </c>
      <c r="M114">
        <v>13</v>
      </c>
    </row>
    <row r="115" spans="7:13" x14ac:dyDescent="0.3">
      <c r="G115">
        <v>9</v>
      </c>
      <c r="H115" t="s">
        <v>18</v>
      </c>
      <c r="J115">
        <v>114</v>
      </c>
      <c r="K115">
        <v>11175.304</v>
      </c>
      <c r="L115">
        <v>12.42819782700219</v>
      </c>
      <c r="M115">
        <v>12</v>
      </c>
    </row>
    <row r="116" spans="7:13" x14ac:dyDescent="0.3">
      <c r="G116">
        <v>9</v>
      </c>
      <c r="H116" t="s">
        <v>19</v>
      </c>
      <c r="J116">
        <v>115</v>
      </c>
      <c r="K116">
        <v>11839.82</v>
      </c>
      <c r="L116">
        <v>11.730658818199</v>
      </c>
      <c r="M116">
        <v>12</v>
      </c>
    </row>
    <row r="117" spans="7:13" x14ac:dyDescent="0.3">
      <c r="G117">
        <v>9</v>
      </c>
      <c r="H117" t="s">
        <v>20</v>
      </c>
      <c r="J117">
        <v>116</v>
      </c>
      <c r="K117">
        <v>12543.856</v>
      </c>
      <c r="L117">
        <v>11.072264293283412</v>
      </c>
      <c r="M117">
        <v>11</v>
      </c>
    </row>
    <row r="118" spans="7:13" x14ac:dyDescent="0.3">
      <c r="G118">
        <v>9</v>
      </c>
      <c r="H118" t="s">
        <v>21</v>
      </c>
      <c r="J118">
        <v>117</v>
      </c>
      <c r="K118">
        <v>13289.752</v>
      </c>
      <c r="L118">
        <v>10.450826237305925</v>
      </c>
      <c r="M118">
        <v>10</v>
      </c>
    </row>
    <row r="119" spans="7:13" x14ac:dyDescent="0.3">
      <c r="G119">
        <v>9</v>
      </c>
      <c r="H119" t="s">
        <v>22</v>
      </c>
      <c r="J119">
        <v>118</v>
      </c>
      <c r="K119">
        <v>14080</v>
      </c>
      <c r="L119">
        <v>9.8642676767676765</v>
      </c>
      <c r="M119">
        <v>10</v>
      </c>
    </row>
    <row r="120" spans="7:13" x14ac:dyDescent="0.3">
      <c r="G120">
        <v>9</v>
      </c>
      <c r="H120" t="s">
        <v>23</v>
      </c>
      <c r="J120">
        <v>119</v>
      </c>
      <c r="K120">
        <v>14917.24</v>
      </c>
      <c r="L120">
        <v>9.3106291035666704</v>
      </c>
      <c r="M120">
        <v>9</v>
      </c>
    </row>
    <row r="121" spans="7:13" x14ac:dyDescent="0.3">
      <c r="G121">
        <v>9</v>
      </c>
      <c r="H121" t="s">
        <v>24</v>
      </c>
      <c r="J121">
        <v>120</v>
      </c>
      <c r="K121">
        <v>15804.263999999999</v>
      </c>
      <c r="L121">
        <v>8.7880643406671073</v>
      </c>
      <c r="M12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Fishel, Gary Thomas</cp:lastModifiedBy>
  <dcterms:created xsi:type="dcterms:W3CDTF">2015-06-05T18:17:20Z</dcterms:created>
  <dcterms:modified xsi:type="dcterms:W3CDTF">2023-10-31T23:07:20Z</dcterms:modified>
</cp:coreProperties>
</file>