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gram.essonne91.fr\DavWWWRoot\sites\dsi\gpp\Documents partages\05-Gouvernance\01-Gouvernance de portefeuille\10-Revue de jalons\"/>
    </mc:Choice>
  </mc:AlternateContent>
  <bookViews>
    <workbookView xWindow="-660" yWindow="810" windowWidth="12120" windowHeight="4830" tabRatio="632"/>
  </bookViews>
  <sheets>
    <sheet name="Actions" sheetId="51703" r:id="rId1"/>
    <sheet name="Listes" sheetId="51704" r:id="rId2"/>
    <sheet name="Taux" sheetId="71" state="hidden" r:id="rId3"/>
  </sheets>
  <definedNames>
    <definedName name="_xlnm._FilterDatabase" localSheetId="0" hidden="1">Actions!$A$1:$X$164</definedName>
    <definedName name="Adm_Données" localSheetId="0">#REF!</definedName>
    <definedName name="Adm_Données">#REF!</definedName>
    <definedName name="code_projet" localSheetId="0">#REF!</definedName>
    <definedName name="code_projet">#REF!</definedName>
    <definedName name="CorresptQ" localSheetId="0">#REF!</definedName>
    <definedName name="CorresptQ">#REF!</definedName>
    <definedName name="DIAGRAMME_A_45" localSheetId="0">#REF!</definedName>
    <definedName name="DIAGRAMME_A_45">#REF!</definedName>
    <definedName name="Exprt1" localSheetId="0">#REF!</definedName>
    <definedName name="Exprt1">#REF!</definedName>
    <definedName name="Exprt2" localSheetId="0">#REF!</definedName>
    <definedName name="Exprt2">#REF!</definedName>
    <definedName name="Exprt3" localSheetId="0">#REF!</definedName>
    <definedName name="Exprt3">#REF!</definedName>
    <definedName name="modèle" localSheetId="0">#REF!</definedName>
    <definedName name="modèle">#REF!</definedName>
    <definedName name="nom_projet" localSheetId="0">#REF!</definedName>
    <definedName name="nom_projet">#REF!</definedName>
    <definedName name="Phases">Listes!$B$3:$B$9</definedName>
    <definedName name="Pt_COPIL" localSheetId="0">#REF!</definedName>
    <definedName name="Pt_COPIL">#REF!</definedName>
    <definedName name="RLD" localSheetId="0">#REF!</definedName>
    <definedName name="RLD">#REF!</definedName>
    <definedName name="Statut">Listes!$C$3:$C$5</definedName>
    <definedName name="total_charges" localSheetId="0">#REF!</definedName>
    <definedName name="total_charges">#REF!</definedName>
  </definedNames>
  <calcPr calcId="162913"/>
</workbook>
</file>

<file path=xl/calcChain.xml><?xml version="1.0" encoding="utf-8"?>
<calcChain xmlns="http://schemas.openxmlformats.org/spreadsheetml/2006/main">
  <c r="T123" i="51703" l="1"/>
  <c r="R123" i="51703"/>
  <c r="S123" i="51703" s="1"/>
  <c r="Q123" i="51703"/>
  <c r="T122" i="51703"/>
  <c r="R122" i="51703"/>
  <c r="S122" i="51703" s="1"/>
  <c r="Q122" i="51703"/>
  <c r="T121" i="51703"/>
  <c r="R121" i="51703"/>
  <c r="S121" i="51703" s="1"/>
  <c r="Q121" i="51703"/>
  <c r="T120" i="51703"/>
  <c r="R120" i="51703"/>
  <c r="S120" i="51703" s="1"/>
  <c r="Q120" i="51703"/>
  <c r="T119" i="51703"/>
  <c r="R119" i="51703"/>
  <c r="S119" i="51703" s="1"/>
  <c r="Q119" i="51703"/>
  <c r="T118" i="51703"/>
  <c r="R118" i="51703"/>
  <c r="S118" i="51703" s="1"/>
  <c r="Q118" i="51703"/>
  <c r="T117" i="51703"/>
  <c r="R117" i="51703"/>
  <c r="S117" i="51703" s="1"/>
  <c r="Q117" i="51703"/>
  <c r="T116" i="51703"/>
  <c r="R116" i="51703"/>
  <c r="S116" i="51703" s="1"/>
  <c r="Q116" i="51703"/>
  <c r="T115" i="51703"/>
  <c r="R115" i="51703"/>
  <c r="S115" i="51703" s="1"/>
  <c r="Q115" i="51703"/>
  <c r="T114" i="51703"/>
  <c r="R114" i="51703"/>
  <c r="S114" i="51703" s="1"/>
  <c r="Q114" i="51703"/>
  <c r="T111" i="51703"/>
  <c r="R111" i="51703"/>
  <c r="S111" i="51703" s="1"/>
  <c r="Q111" i="51703"/>
  <c r="T105" i="51703"/>
  <c r="R105" i="51703"/>
  <c r="S105" i="51703" s="1"/>
  <c r="Q105" i="51703"/>
  <c r="T103" i="51703"/>
  <c r="R103" i="51703"/>
  <c r="S103" i="51703" s="1"/>
  <c r="Q103" i="51703"/>
  <c r="T92" i="51703"/>
  <c r="R92" i="51703"/>
  <c r="S92" i="51703" s="1"/>
  <c r="Q92" i="51703"/>
  <c r="Q112" i="51703" l="1"/>
  <c r="R112" i="51703"/>
  <c r="S112" i="51703" s="1"/>
  <c r="T112" i="51703"/>
  <c r="Q113" i="51703"/>
  <c r="R113" i="51703"/>
  <c r="S113" i="51703"/>
  <c r="T113" i="51703"/>
  <c r="K116" i="51703"/>
  <c r="U116" i="51703" s="1"/>
  <c r="V116" i="51703" s="1"/>
  <c r="P116" i="51703"/>
  <c r="K117" i="51703"/>
  <c r="P117" i="51703"/>
  <c r="K118" i="51703"/>
  <c r="P118" i="51703"/>
  <c r="K119" i="51703"/>
  <c r="P119" i="51703"/>
  <c r="K120" i="51703"/>
  <c r="P120" i="51703"/>
  <c r="K121" i="51703"/>
  <c r="K122" i="51703"/>
  <c r="K123" i="51703"/>
  <c r="Q124" i="51703"/>
  <c r="R124" i="51703"/>
  <c r="S124" i="51703"/>
  <c r="T124" i="51703"/>
  <c r="U124" i="51703"/>
  <c r="V124" i="51703"/>
  <c r="Q125" i="51703"/>
  <c r="R125" i="51703"/>
  <c r="S125" i="51703"/>
  <c r="T125" i="51703"/>
  <c r="U125" i="51703"/>
  <c r="V125" i="51703"/>
  <c r="Q126" i="51703"/>
  <c r="R126" i="51703"/>
  <c r="S126" i="51703"/>
  <c r="T126" i="51703"/>
  <c r="U126" i="51703"/>
  <c r="V126" i="51703"/>
  <c r="Q127" i="51703"/>
  <c r="R127" i="51703"/>
  <c r="S127" i="51703"/>
  <c r="T127" i="51703"/>
  <c r="U127" i="51703"/>
  <c r="V127" i="51703"/>
  <c r="Q128" i="51703"/>
  <c r="R128" i="51703"/>
  <c r="S128" i="51703"/>
  <c r="T128" i="51703"/>
  <c r="U128" i="51703"/>
  <c r="V128" i="51703"/>
  <c r="Q129" i="51703"/>
  <c r="R129" i="51703"/>
  <c r="S129" i="51703"/>
  <c r="T129" i="51703"/>
  <c r="U129" i="51703"/>
  <c r="V129" i="51703"/>
  <c r="K124" i="51703"/>
  <c r="L124" i="51703"/>
  <c r="K125" i="51703"/>
  <c r="L125" i="51703"/>
  <c r="K126" i="51703"/>
  <c r="L126" i="51703"/>
  <c r="K127" i="51703"/>
  <c r="L127" i="51703"/>
  <c r="K128" i="51703"/>
  <c r="L128" i="51703"/>
  <c r="K129" i="51703"/>
  <c r="L129" i="51703"/>
  <c r="K130" i="51703"/>
  <c r="L130" i="51703"/>
  <c r="K131" i="51703"/>
  <c r="L131" i="51703"/>
  <c r="N116" i="51703"/>
  <c r="N117" i="51703"/>
  <c r="N118" i="51703"/>
  <c r="N119" i="51703"/>
  <c r="N120" i="51703"/>
  <c r="L121" i="51703" l="1"/>
  <c r="U121" i="51703"/>
  <c r="V121" i="51703" s="1"/>
  <c r="L119" i="51703"/>
  <c r="U119" i="51703"/>
  <c r="V119" i="51703" s="1"/>
  <c r="O119" i="51703" s="1"/>
  <c r="L117" i="51703"/>
  <c r="U117" i="51703"/>
  <c r="V117" i="51703" s="1"/>
  <c r="O117" i="51703" s="1"/>
  <c r="L123" i="51703"/>
  <c r="U123" i="51703"/>
  <c r="V123" i="51703" s="1"/>
  <c r="L120" i="51703"/>
  <c r="U120" i="51703"/>
  <c r="V120" i="51703" s="1"/>
  <c r="L118" i="51703"/>
  <c r="U118" i="51703"/>
  <c r="V118" i="51703" s="1"/>
  <c r="O118" i="51703" s="1"/>
  <c r="L122" i="51703"/>
  <c r="U122" i="51703"/>
  <c r="V122" i="51703" s="1"/>
  <c r="O116" i="51703"/>
  <c r="L116" i="51703"/>
  <c r="V312" i="51703" l="1"/>
  <c r="U312" i="51703"/>
  <c r="T312" i="51703"/>
  <c r="S312" i="51703"/>
  <c r="R312" i="51703"/>
  <c r="Q312" i="51703"/>
  <c r="V311" i="51703"/>
  <c r="U311" i="51703"/>
  <c r="T311" i="51703"/>
  <c r="S311" i="51703"/>
  <c r="R311" i="51703"/>
  <c r="Q311" i="51703"/>
  <c r="V310" i="51703"/>
  <c r="U310" i="51703"/>
  <c r="T310" i="51703"/>
  <c r="S310" i="51703"/>
  <c r="R310" i="51703"/>
  <c r="Q310" i="51703"/>
  <c r="V309" i="51703"/>
  <c r="U309" i="51703"/>
  <c r="T309" i="51703"/>
  <c r="S309" i="51703"/>
  <c r="R309" i="51703"/>
  <c r="Q309" i="51703"/>
  <c r="V308" i="51703"/>
  <c r="U308" i="51703"/>
  <c r="T308" i="51703"/>
  <c r="S308" i="51703"/>
  <c r="R308" i="51703"/>
  <c r="Q308" i="51703"/>
  <c r="V307" i="51703"/>
  <c r="U307" i="51703"/>
  <c r="T307" i="51703"/>
  <c r="S307" i="51703"/>
  <c r="R307" i="51703"/>
  <c r="Q307" i="51703"/>
  <c r="V306" i="51703"/>
  <c r="U306" i="51703"/>
  <c r="T306" i="51703"/>
  <c r="S306" i="51703"/>
  <c r="R306" i="51703"/>
  <c r="Q306" i="51703"/>
  <c r="V305" i="51703"/>
  <c r="U305" i="51703"/>
  <c r="T305" i="51703"/>
  <c r="S305" i="51703"/>
  <c r="R305" i="51703"/>
  <c r="Q305" i="51703"/>
  <c r="V304" i="51703"/>
  <c r="U304" i="51703"/>
  <c r="T304" i="51703"/>
  <c r="S304" i="51703"/>
  <c r="R304" i="51703"/>
  <c r="Q304" i="51703"/>
  <c r="V303" i="51703"/>
  <c r="U303" i="51703"/>
  <c r="T303" i="51703"/>
  <c r="S303" i="51703"/>
  <c r="R303" i="51703"/>
  <c r="Q303" i="51703"/>
  <c r="V302" i="51703"/>
  <c r="U302" i="51703"/>
  <c r="T302" i="51703"/>
  <c r="S302" i="51703"/>
  <c r="R302" i="51703"/>
  <c r="Q302" i="51703"/>
  <c r="V301" i="51703"/>
  <c r="U301" i="51703"/>
  <c r="T301" i="51703"/>
  <c r="S301" i="51703"/>
  <c r="R301" i="51703"/>
  <c r="Q301" i="51703"/>
  <c r="V300" i="51703"/>
  <c r="U300" i="51703"/>
  <c r="T300" i="51703"/>
  <c r="S300" i="51703"/>
  <c r="R300" i="51703"/>
  <c r="Q300" i="51703"/>
  <c r="V299" i="51703"/>
  <c r="U299" i="51703"/>
  <c r="T299" i="51703"/>
  <c r="S299" i="51703"/>
  <c r="R299" i="51703"/>
  <c r="Q299" i="51703"/>
  <c r="V298" i="51703"/>
  <c r="U298" i="51703"/>
  <c r="T298" i="51703"/>
  <c r="S298" i="51703"/>
  <c r="R298" i="51703"/>
  <c r="Q298" i="51703"/>
  <c r="V297" i="51703"/>
  <c r="U297" i="51703"/>
  <c r="T297" i="51703"/>
  <c r="S297" i="51703"/>
  <c r="R297" i="51703"/>
  <c r="Q297" i="51703"/>
  <c r="V296" i="51703"/>
  <c r="U296" i="51703"/>
  <c r="T296" i="51703"/>
  <c r="S296" i="51703"/>
  <c r="R296" i="51703"/>
  <c r="Q296" i="51703"/>
  <c r="V295" i="51703"/>
  <c r="U295" i="51703"/>
  <c r="T295" i="51703"/>
  <c r="S295" i="51703"/>
  <c r="R295" i="51703"/>
  <c r="Q295" i="51703"/>
  <c r="V294" i="51703"/>
  <c r="U294" i="51703"/>
  <c r="T294" i="51703"/>
  <c r="S294" i="51703"/>
  <c r="R294" i="51703"/>
  <c r="Q294" i="51703"/>
  <c r="V293" i="51703"/>
  <c r="U293" i="51703"/>
  <c r="T293" i="51703"/>
  <c r="S293" i="51703"/>
  <c r="R293" i="51703"/>
  <c r="Q293" i="51703"/>
  <c r="V292" i="51703"/>
  <c r="U292" i="51703"/>
  <c r="T292" i="51703"/>
  <c r="S292" i="51703"/>
  <c r="R292" i="51703"/>
  <c r="Q292" i="51703"/>
  <c r="V291" i="51703"/>
  <c r="U291" i="51703"/>
  <c r="T291" i="51703"/>
  <c r="S291" i="51703"/>
  <c r="R291" i="51703"/>
  <c r="Q291" i="51703"/>
  <c r="V290" i="51703"/>
  <c r="U290" i="51703"/>
  <c r="T290" i="51703"/>
  <c r="S290" i="51703"/>
  <c r="R290" i="51703"/>
  <c r="Q290" i="51703"/>
  <c r="V289" i="51703"/>
  <c r="U289" i="51703"/>
  <c r="T289" i="51703"/>
  <c r="S289" i="51703"/>
  <c r="R289" i="51703"/>
  <c r="Q289" i="51703"/>
  <c r="V288" i="51703"/>
  <c r="U288" i="51703"/>
  <c r="T288" i="51703"/>
  <c r="S288" i="51703"/>
  <c r="R288" i="51703"/>
  <c r="Q288" i="51703"/>
  <c r="V287" i="51703"/>
  <c r="U287" i="51703"/>
  <c r="T287" i="51703"/>
  <c r="S287" i="51703"/>
  <c r="R287" i="51703"/>
  <c r="Q287" i="51703"/>
  <c r="V286" i="51703"/>
  <c r="U286" i="51703"/>
  <c r="T286" i="51703"/>
  <c r="S286" i="51703"/>
  <c r="R286" i="51703"/>
  <c r="Q286" i="51703"/>
  <c r="V285" i="51703"/>
  <c r="U285" i="51703"/>
  <c r="T285" i="51703"/>
  <c r="S285" i="51703"/>
  <c r="R285" i="51703"/>
  <c r="Q285" i="51703"/>
  <c r="V284" i="51703"/>
  <c r="U284" i="51703"/>
  <c r="T284" i="51703"/>
  <c r="S284" i="51703"/>
  <c r="R284" i="51703"/>
  <c r="Q284" i="51703"/>
  <c r="V283" i="51703"/>
  <c r="U283" i="51703"/>
  <c r="T283" i="51703"/>
  <c r="S283" i="51703"/>
  <c r="R283" i="51703"/>
  <c r="Q283" i="51703"/>
  <c r="V282" i="51703"/>
  <c r="U282" i="51703"/>
  <c r="T282" i="51703"/>
  <c r="S282" i="51703"/>
  <c r="R282" i="51703"/>
  <c r="Q282" i="51703"/>
  <c r="V281" i="51703"/>
  <c r="U281" i="51703"/>
  <c r="T281" i="51703"/>
  <c r="S281" i="51703"/>
  <c r="R281" i="51703"/>
  <c r="Q281" i="51703"/>
  <c r="V280" i="51703"/>
  <c r="U280" i="51703"/>
  <c r="T280" i="51703"/>
  <c r="S280" i="51703"/>
  <c r="R280" i="51703"/>
  <c r="Q280" i="51703"/>
  <c r="V279" i="51703"/>
  <c r="U279" i="51703"/>
  <c r="T279" i="51703"/>
  <c r="S279" i="51703"/>
  <c r="R279" i="51703"/>
  <c r="Q279" i="51703"/>
  <c r="V278" i="51703"/>
  <c r="U278" i="51703"/>
  <c r="T278" i="51703"/>
  <c r="S278" i="51703"/>
  <c r="R278" i="51703"/>
  <c r="Q278" i="51703"/>
  <c r="V277" i="51703"/>
  <c r="U277" i="51703"/>
  <c r="T277" i="51703"/>
  <c r="S277" i="51703"/>
  <c r="R277" i="51703"/>
  <c r="Q277" i="51703"/>
  <c r="V276" i="51703"/>
  <c r="U276" i="51703"/>
  <c r="T276" i="51703"/>
  <c r="S276" i="51703"/>
  <c r="R276" i="51703"/>
  <c r="Q276" i="51703"/>
  <c r="V275" i="51703"/>
  <c r="U275" i="51703"/>
  <c r="T275" i="51703"/>
  <c r="S275" i="51703"/>
  <c r="R275" i="51703"/>
  <c r="Q275" i="51703"/>
  <c r="V274" i="51703"/>
  <c r="U274" i="51703"/>
  <c r="T274" i="51703"/>
  <c r="S274" i="51703"/>
  <c r="R274" i="51703"/>
  <c r="Q274" i="51703"/>
  <c r="V273" i="51703"/>
  <c r="U273" i="51703"/>
  <c r="T273" i="51703"/>
  <c r="S273" i="51703"/>
  <c r="R273" i="51703"/>
  <c r="Q273" i="51703"/>
  <c r="V272" i="51703"/>
  <c r="U272" i="51703"/>
  <c r="T272" i="51703"/>
  <c r="S272" i="51703"/>
  <c r="R272" i="51703"/>
  <c r="Q272" i="51703"/>
  <c r="V271" i="51703"/>
  <c r="U271" i="51703"/>
  <c r="T271" i="51703"/>
  <c r="S271" i="51703"/>
  <c r="R271" i="51703"/>
  <c r="Q271" i="51703"/>
  <c r="V270" i="51703"/>
  <c r="U270" i="51703"/>
  <c r="T270" i="51703"/>
  <c r="S270" i="51703"/>
  <c r="R270" i="51703"/>
  <c r="Q270" i="51703"/>
  <c r="V269" i="51703"/>
  <c r="U269" i="51703"/>
  <c r="T269" i="51703"/>
  <c r="S269" i="51703"/>
  <c r="R269" i="51703"/>
  <c r="Q269" i="51703"/>
  <c r="V268" i="51703"/>
  <c r="U268" i="51703"/>
  <c r="T268" i="51703"/>
  <c r="S268" i="51703"/>
  <c r="R268" i="51703"/>
  <c r="Q268" i="51703"/>
  <c r="V267" i="51703"/>
  <c r="U267" i="51703"/>
  <c r="T267" i="51703"/>
  <c r="S267" i="51703"/>
  <c r="R267" i="51703"/>
  <c r="Q267" i="51703"/>
  <c r="V266" i="51703"/>
  <c r="U266" i="51703"/>
  <c r="T266" i="51703"/>
  <c r="S266" i="51703"/>
  <c r="R266" i="51703"/>
  <c r="Q266" i="51703"/>
  <c r="V265" i="51703"/>
  <c r="U265" i="51703"/>
  <c r="T265" i="51703"/>
  <c r="S265" i="51703"/>
  <c r="R265" i="51703"/>
  <c r="Q265" i="51703"/>
  <c r="V264" i="51703"/>
  <c r="U264" i="51703"/>
  <c r="T264" i="51703"/>
  <c r="S264" i="51703"/>
  <c r="R264" i="51703"/>
  <c r="Q264" i="51703"/>
  <c r="V263" i="51703"/>
  <c r="U263" i="51703"/>
  <c r="T263" i="51703"/>
  <c r="S263" i="51703"/>
  <c r="R263" i="51703"/>
  <c r="Q263" i="51703"/>
  <c r="V262" i="51703"/>
  <c r="U262" i="51703"/>
  <c r="T262" i="51703"/>
  <c r="S262" i="51703"/>
  <c r="R262" i="51703"/>
  <c r="Q262" i="51703"/>
  <c r="V261" i="51703"/>
  <c r="U261" i="51703"/>
  <c r="T261" i="51703"/>
  <c r="S261" i="51703"/>
  <c r="R261" i="51703"/>
  <c r="Q261" i="51703"/>
  <c r="V260" i="51703"/>
  <c r="U260" i="51703"/>
  <c r="T260" i="51703"/>
  <c r="S260" i="51703"/>
  <c r="R260" i="51703"/>
  <c r="Q260" i="51703"/>
  <c r="V259" i="51703"/>
  <c r="U259" i="51703"/>
  <c r="T259" i="51703"/>
  <c r="S259" i="51703"/>
  <c r="R259" i="51703"/>
  <c r="Q259" i="51703"/>
  <c r="V258" i="51703"/>
  <c r="U258" i="51703"/>
  <c r="T258" i="51703"/>
  <c r="S258" i="51703"/>
  <c r="R258" i="51703"/>
  <c r="Q258" i="51703"/>
  <c r="V257" i="51703"/>
  <c r="U257" i="51703"/>
  <c r="T257" i="51703"/>
  <c r="S257" i="51703"/>
  <c r="R257" i="51703"/>
  <c r="Q257" i="51703"/>
  <c r="V256" i="51703"/>
  <c r="U256" i="51703"/>
  <c r="T256" i="51703"/>
  <c r="S256" i="51703"/>
  <c r="R256" i="51703"/>
  <c r="Q256" i="51703"/>
  <c r="V255" i="51703"/>
  <c r="U255" i="51703"/>
  <c r="T255" i="51703"/>
  <c r="S255" i="51703"/>
  <c r="R255" i="51703"/>
  <c r="Q255" i="51703"/>
  <c r="V254" i="51703"/>
  <c r="U254" i="51703"/>
  <c r="T254" i="51703"/>
  <c r="S254" i="51703"/>
  <c r="R254" i="51703"/>
  <c r="Q254" i="51703"/>
  <c r="V253" i="51703"/>
  <c r="U253" i="51703"/>
  <c r="T253" i="51703"/>
  <c r="S253" i="51703"/>
  <c r="R253" i="51703"/>
  <c r="Q253" i="51703"/>
  <c r="V252" i="51703"/>
  <c r="U252" i="51703"/>
  <c r="T252" i="51703"/>
  <c r="S252" i="51703"/>
  <c r="R252" i="51703"/>
  <c r="Q252" i="51703"/>
  <c r="V251" i="51703"/>
  <c r="U251" i="51703"/>
  <c r="T251" i="51703"/>
  <c r="S251" i="51703"/>
  <c r="R251" i="51703"/>
  <c r="Q251" i="51703"/>
  <c r="V250" i="51703"/>
  <c r="U250" i="51703"/>
  <c r="T250" i="51703"/>
  <c r="S250" i="51703"/>
  <c r="R250" i="51703"/>
  <c r="Q250" i="51703"/>
  <c r="V249" i="51703"/>
  <c r="U249" i="51703"/>
  <c r="T249" i="51703"/>
  <c r="S249" i="51703"/>
  <c r="R249" i="51703"/>
  <c r="Q249" i="51703"/>
  <c r="V248" i="51703"/>
  <c r="U248" i="51703"/>
  <c r="T248" i="51703"/>
  <c r="S248" i="51703"/>
  <c r="R248" i="51703"/>
  <c r="Q248" i="51703"/>
  <c r="V247" i="51703"/>
  <c r="U247" i="51703"/>
  <c r="T247" i="51703"/>
  <c r="S247" i="51703"/>
  <c r="R247" i="51703"/>
  <c r="Q247" i="51703"/>
  <c r="V246" i="51703"/>
  <c r="U246" i="51703"/>
  <c r="T246" i="51703"/>
  <c r="S246" i="51703"/>
  <c r="R246" i="51703"/>
  <c r="Q246" i="51703"/>
  <c r="V245" i="51703"/>
  <c r="U245" i="51703"/>
  <c r="T245" i="51703"/>
  <c r="S245" i="51703"/>
  <c r="R245" i="51703"/>
  <c r="Q245" i="51703"/>
  <c r="V244" i="51703"/>
  <c r="U244" i="51703"/>
  <c r="T244" i="51703"/>
  <c r="S244" i="51703"/>
  <c r="R244" i="51703"/>
  <c r="Q244" i="51703"/>
  <c r="V243" i="51703"/>
  <c r="U243" i="51703"/>
  <c r="T243" i="51703"/>
  <c r="S243" i="51703"/>
  <c r="R243" i="51703"/>
  <c r="Q243" i="51703"/>
  <c r="V242" i="51703"/>
  <c r="U242" i="51703"/>
  <c r="T242" i="51703"/>
  <c r="S242" i="51703"/>
  <c r="R242" i="51703"/>
  <c r="Q242" i="51703"/>
  <c r="V241" i="51703"/>
  <c r="U241" i="51703"/>
  <c r="T241" i="51703"/>
  <c r="S241" i="51703"/>
  <c r="R241" i="51703"/>
  <c r="Q241" i="51703"/>
  <c r="V240" i="51703"/>
  <c r="U240" i="51703"/>
  <c r="T240" i="51703"/>
  <c r="S240" i="51703"/>
  <c r="R240" i="51703"/>
  <c r="Q240" i="51703"/>
  <c r="V239" i="51703"/>
  <c r="U239" i="51703"/>
  <c r="T239" i="51703"/>
  <c r="S239" i="51703"/>
  <c r="R239" i="51703"/>
  <c r="Q239" i="51703"/>
  <c r="V238" i="51703"/>
  <c r="U238" i="51703"/>
  <c r="T238" i="51703"/>
  <c r="S238" i="51703"/>
  <c r="R238" i="51703"/>
  <c r="Q238" i="51703"/>
  <c r="V237" i="51703"/>
  <c r="U237" i="51703"/>
  <c r="T237" i="51703"/>
  <c r="S237" i="51703"/>
  <c r="R237" i="51703"/>
  <c r="Q237" i="51703"/>
  <c r="V236" i="51703"/>
  <c r="U236" i="51703"/>
  <c r="T236" i="51703"/>
  <c r="S236" i="51703"/>
  <c r="R236" i="51703"/>
  <c r="Q236" i="51703"/>
  <c r="V235" i="51703"/>
  <c r="U235" i="51703"/>
  <c r="T235" i="51703"/>
  <c r="S235" i="51703"/>
  <c r="R235" i="51703"/>
  <c r="Q235" i="51703"/>
  <c r="V234" i="51703"/>
  <c r="U234" i="51703"/>
  <c r="T234" i="51703"/>
  <c r="S234" i="51703"/>
  <c r="R234" i="51703"/>
  <c r="Q234" i="51703"/>
  <c r="V233" i="51703"/>
  <c r="U233" i="51703"/>
  <c r="T233" i="51703"/>
  <c r="S233" i="51703"/>
  <c r="R233" i="51703"/>
  <c r="Q233" i="51703"/>
  <c r="V232" i="51703"/>
  <c r="U232" i="51703"/>
  <c r="T232" i="51703"/>
  <c r="S232" i="51703"/>
  <c r="R232" i="51703"/>
  <c r="Q232" i="51703"/>
  <c r="V231" i="51703"/>
  <c r="U231" i="51703"/>
  <c r="T231" i="51703"/>
  <c r="S231" i="51703"/>
  <c r="R231" i="51703"/>
  <c r="Q231" i="51703"/>
  <c r="V230" i="51703"/>
  <c r="U230" i="51703"/>
  <c r="T230" i="51703"/>
  <c r="S230" i="51703"/>
  <c r="R230" i="51703"/>
  <c r="Q230" i="51703"/>
  <c r="V229" i="51703"/>
  <c r="U229" i="51703"/>
  <c r="T229" i="51703"/>
  <c r="S229" i="51703"/>
  <c r="R229" i="51703"/>
  <c r="Q229" i="51703"/>
  <c r="V228" i="51703"/>
  <c r="U228" i="51703"/>
  <c r="T228" i="51703"/>
  <c r="S228" i="51703"/>
  <c r="R228" i="51703"/>
  <c r="Q228" i="51703"/>
  <c r="V227" i="51703"/>
  <c r="U227" i="51703"/>
  <c r="T227" i="51703"/>
  <c r="S227" i="51703"/>
  <c r="R227" i="51703"/>
  <c r="Q227" i="51703"/>
  <c r="V226" i="51703"/>
  <c r="U226" i="51703"/>
  <c r="T226" i="51703"/>
  <c r="S226" i="51703"/>
  <c r="R226" i="51703"/>
  <c r="Q226" i="51703"/>
  <c r="V225" i="51703"/>
  <c r="U225" i="51703"/>
  <c r="T225" i="51703"/>
  <c r="S225" i="51703"/>
  <c r="R225" i="51703"/>
  <c r="Q225" i="51703"/>
  <c r="V224" i="51703"/>
  <c r="U224" i="51703"/>
  <c r="T224" i="51703"/>
  <c r="S224" i="51703"/>
  <c r="R224" i="51703"/>
  <c r="Q224" i="51703"/>
  <c r="V223" i="51703"/>
  <c r="U223" i="51703"/>
  <c r="T223" i="51703"/>
  <c r="S223" i="51703"/>
  <c r="R223" i="51703"/>
  <c r="Q223" i="51703"/>
  <c r="V222" i="51703"/>
  <c r="U222" i="51703"/>
  <c r="T222" i="51703"/>
  <c r="S222" i="51703"/>
  <c r="R222" i="51703"/>
  <c r="Q222" i="51703"/>
  <c r="V221" i="51703"/>
  <c r="U221" i="51703"/>
  <c r="T221" i="51703"/>
  <c r="S221" i="51703"/>
  <c r="R221" i="51703"/>
  <c r="Q221" i="51703"/>
  <c r="V220" i="51703"/>
  <c r="U220" i="51703"/>
  <c r="T220" i="51703"/>
  <c r="S220" i="51703"/>
  <c r="R220" i="51703"/>
  <c r="Q220" i="51703"/>
  <c r="V219" i="51703"/>
  <c r="U219" i="51703"/>
  <c r="T219" i="51703"/>
  <c r="S219" i="51703"/>
  <c r="R219" i="51703"/>
  <c r="Q219" i="51703"/>
  <c r="V218" i="51703"/>
  <c r="U218" i="51703"/>
  <c r="T218" i="51703"/>
  <c r="S218" i="51703"/>
  <c r="R218" i="51703"/>
  <c r="Q218" i="51703"/>
  <c r="V217" i="51703"/>
  <c r="U217" i="51703"/>
  <c r="T217" i="51703"/>
  <c r="S217" i="51703"/>
  <c r="R217" i="51703"/>
  <c r="Q217" i="51703"/>
  <c r="V216" i="51703"/>
  <c r="U216" i="51703"/>
  <c r="T216" i="51703"/>
  <c r="S216" i="51703"/>
  <c r="R216" i="51703"/>
  <c r="Q216" i="51703"/>
  <c r="V215" i="51703"/>
  <c r="U215" i="51703"/>
  <c r="T215" i="51703"/>
  <c r="S215" i="51703"/>
  <c r="R215" i="51703"/>
  <c r="Q215" i="51703"/>
  <c r="V214" i="51703"/>
  <c r="U214" i="51703"/>
  <c r="T214" i="51703"/>
  <c r="S214" i="51703"/>
  <c r="R214" i="51703"/>
  <c r="Q214" i="51703"/>
  <c r="V213" i="51703"/>
  <c r="U213" i="51703"/>
  <c r="T213" i="51703"/>
  <c r="S213" i="51703"/>
  <c r="R213" i="51703"/>
  <c r="Q213" i="51703"/>
  <c r="V212" i="51703"/>
  <c r="U212" i="51703"/>
  <c r="T212" i="51703"/>
  <c r="S212" i="51703"/>
  <c r="R212" i="51703"/>
  <c r="Q212" i="51703"/>
  <c r="V211" i="51703"/>
  <c r="U211" i="51703"/>
  <c r="T211" i="51703"/>
  <c r="S211" i="51703"/>
  <c r="R211" i="51703"/>
  <c r="Q211" i="51703"/>
  <c r="V210" i="51703"/>
  <c r="U210" i="51703"/>
  <c r="T210" i="51703"/>
  <c r="S210" i="51703"/>
  <c r="R210" i="51703"/>
  <c r="Q210" i="51703"/>
  <c r="V209" i="51703"/>
  <c r="U209" i="51703"/>
  <c r="T209" i="51703"/>
  <c r="S209" i="51703"/>
  <c r="R209" i="51703"/>
  <c r="Q209" i="51703"/>
  <c r="V208" i="51703"/>
  <c r="U208" i="51703"/>
  <c r="T208" i="51703"/>
  <c r="S208" i="51703"/>
  <c r="R208" i="51703"/>
  <c r="Q208" i="51703"/>
  <c r="V207" i="51703"/>
  <c r="U207" i="51703"/>
  <c r="T207" i="51703"/>
  <c r="S207" i="51703"/>
  <c r="R207" i="51703"/>
  <c r="Q207" i="51703"/>
  <c r="V206" i="51703"/>
  <c r="U206" i="51703"/>
  <c r="T206" i="51703"/>
  <c r="S206" i="51703"/>
  <c r="R206" i="51703"/>
  <c r="Q206" i="51703"/>
  <c r="V205" i="51703"/>
  <c r="U205" i="51703"/>
  <c r="T205" i="51703"/>
  <c r="S205" i="51703"/>
  <c r="R205" i="51703"/>
  <c r="Q205" i="51703"/>
  <c r="V204" i="51703"/>
  <c r="U204" i="51703"/>
  <c r="T204" i="51703"/>
  <c r="S204" i="51703"/>
  <c r="R204" i="51703"/>
  <c r="Q204" i="51703"/>
  <c r="V203" i="51703"/>
  <c r="U203" i="51703"/>
  <c r="T203" i="51703"/>
  <c r="S203" i="51703"/>
  <c r="R203" i="51703"/>
  <c r="Q203" i="51703"/>
  <c r="V202" i="51703"/>
  <c r="U202" i="51703"/>
  <c r="T202" i="51703"/>
  <c r="S202" i="51703"/>
  <c r="R202" i="51703"/>
  <c r="Q202" i="51703"/>
  <c r="V201" i="51703"/>
  <c r="U201" i="51703"/>
  <c r="T201" i="51703"/>
  <c r="S201" i="51703"/>
  <c r="R201" i="51703"/>
  <c r="Q201" i="51703"/>
  <c r="V200" i="51703"/>
  <c r="U200" i="51703"/>
  <c r="T200" i="51703"/>
  <c r="S200" i="51703"/>
  <c r="R200" i="51703"/>
  <c r="Q200" i="51703"/>
  <c r="V199" i="51703"/>
  <c r="U199" i="51703"/>
  <c r="T199" i="51703"/>
  <c r="S199" i="51703"/>
  <c r="R199" i="51703"/>
  <c r="Q199" i="51703"/>
  <c r="V198" i="51703"/>
  <c r="U198" i="51703"/>
  <c r="T198" i="51703"/>
  <c r="S198" i="51703"/>
  <c r="R198" i="51703"/>
  <c r="Q198" i="51703"/>
  <c r="V197" i="51703"/>
  <c r="U197" i="51703"/>
  <c r="T197" i="51703"/>
  <c r="S197" i="51703"/>
  <c r="R197" i="51703"/>
  <c r="Q197" i="51703"/>
  <c r="V196" i="51703"/>
  <c r="U196" i="51703"/>
  <c r="T196" i="51703"/>
  <c r="S196" i="51703"/>
  <c r="R196" i="51703"/>
  <c r="Q196" i="51703"/>
  <c r="V195" i="51703"/>
  <c r="U195" i="51703"/>
  <c r="T195" i="51703"/>
  <c r="S195" i="51703"/>
  <c r="R195" i="51703"/>
  <c r="Q195" i="51703"/>
  <c r="V194" i="51703"/>
  <c r="U194" i="51703"/>
  <c r="T194" i="51703"/>
  <c r="S194" i="51703"/>
  <c r="R194" i="51703"/>
  <c r="Q194" i="51703"/>
  <c r="V193" i="51703"/>
  <c r="U193" i="51703"/>
  <c r="T193" i="51703"/>
  <c r="S193" i="51703"/>
  <c r="R193" i="51703"/>
  <c r="Q193" i="51703"/>
  <c r="V192" i="51703"/>
  <c r="U192" i="51703"/>
  <c r="T192" i="51703"/>
  <c r="S192" i="51703"/>
  <c r="R192" i="51703"/>
  <c r="Q192" i="51703"/>
  <c r="V191" i="51703"/>
  <c r="U191" i="51703"/>
  <c r="T191" i="51703"/>
  <c r="S191" i="51703"/>
  <c r="R191" i="51703"/>
  <c r="Q191" i="51703"/>
  <c r="V190" i="51703"/>
  <c r="U190" i="51703"/>
  <c r="T190" i="51703"/>
  <c r="S190" i="51703"/>
  <c r="R190" i="51703"/>
  <c r="Q190" i="51703"/>
  <c r="V189" i="51703"/>
  <c r="U189" i="51703"/>
  <c r="T189" i="51703"/>
  <c r="S189" i="51703"/>
  <c r="R189" i="51703"/>
  <c r="Q189" i="51703"/>
  <c r="V188" i="51703"/>
  <c r="U188" i="51703"/>
  <c r="T188" i="51703"/>
  <c r="S188" i="51703"/>
  <c r="R188" i="51703"/>
  <c r="Q188" i="51703"/>
  <c r="V187" i="51703"/>
  <c r="U187" i="51703"/>
  <c r="T187" i="51703"/>
  <c r="S187" i="51703"/>
  <c r="R187" i="51703"/>
  <c r="Q187" i="51703"/>
  <c r="V186" i="51703"/>
  <c r="U186" i="51703"/>
  <c r="T186" i="51703"/>
  <c r="S186" i="51703"/>
  <c r="R186" i="51703"/>
  <c r="Q186" i="51703"/>
  <c r="V185" i="51703"/>
  <c r="U185" i="51703"/>
  <c r="T185" i="51703"/>
  <c r="S185" i="51703"/>
  <c r="R185" i="51703"/>
  <c r="Q185" i="51703"/>
  <c r="V184" i="51703"/>
  <c r="U184" i="51703"/>
  <c r="T184" i="51703"/>
  <c r="S184" i="51703"/>
  <c r="R184" i="51703"/>
  <c r="Q184" i="51703"/>
  <c r="V183" i="51703"/>
  <c r="U183" i="51703"/>
  <c r="T183" i="51703"/>
  <c r="S183" i="51703"/>
  <c r="R183" i="51703"/>
  <c r="Q183" i="51703"/>
  <c r="V182" i="51703"/>
  <c r="U182" i="51703"/>
  <c r="T182" i="51703"/>
  <c r="S182" i="51703"/>
  <c r="R182" i="51703"/>
  <c r="Q182" i="51703"/>
  <c r="V181" i="51703"/>
  <c r="U181" i="51703"/>
  <c r="T181" i="51703"/>
  <c r="S181" i="51703"/>
  <c r="R181" i="51703"/>
  <c r="Q181" i="51703"/>
  <c r="V180" i="51703"/>
  <c r="U180" i="51703"/>
  <c r="T180" i="51703"/>
  <c r="S180" i="51703"/>
  <c r="R180" i="51703"/>
  <c r="Q180" i="51703"/>
  <c r="V179" i="51703"/>
  <c r="U179" i="51703"/>
  <c r="T179" i="51703"/>
  <c r="S179" i="51703"/>
  <c r="R179" i="51703"/>
  <c r="Q179" i="51703"/>
  <c r="V178" i="51703"/>
  <c r="U178" i="51703"/>
  <c r="T178" i="51703"/>
  <c r="S178" i="51703"/>
  <c r="R178" i="51703"/>
  <c r="Q178" i="51703"/>
  <c r="V177" i="51703"/>
  <c r="U177" i="51703"/>
  <c r="T177" i="51703"/>
  <c r="S177" i="51703"/>
  <c r="R177" i="51703"/>
  <c r="Q177" i="51703"/>
  <c r="V176" i="51703"/>
  <c r="U176" i="51703"/>
  <c r="T176" i="51703"/>
  <c r="S176" i="51703"/>
  <c r="R176" i="51703"/>
  <c r="Q176" i="51703"/>
  <c r="V175" i="51703"/>
  <c r="U175" i="51703"/>
  <c r="T175" i="51703"/>
  <c r="S175" i="51703"/>
  <c r="R175" i="51703"/>
  <c r="Q175" i="51703"/>
  <c r="V174" i="51703"/>
  <c r="U174" i="51703"/>
  <c r="T174" i="51703"/>
  <c r="S174" i="51703"/>
  <c r="R174" i="51703"/>
  <c r="Q174" i="51703"/>
  <c r="V173" i="51703"/>
  <c r="U173" i="51703"/>
  <c r="T173" i="51703"/>
  <c r="S173" i="51703"/>
  <c r="R173" i="51703"/>
  <c r="Q173" i="51703"/>
  <c r="V172" i="51703"/>
  <c r="U172" i="51703"/>
  <c r="T172" i="51703"/>
  <c r="S172" i="51703"/>
  <c r="R172" i="51703"/>
  <c r="Q172" i="51703"/>
  <c r="V171" i="51703"/>
  <c r="U171" i="51703"/>
  <c r="T171" i="51703"/>
  <c r="S171" i="51703"/>
  <c r="R171" i="51703"/>
  <c r="Q171" i="51703"/>
  <c r="V170" i="51703"/>
  <c r="U170" i="51703"/>
  <c r="T170" i="51703"/>
  <c r="S170" i="51703"/>
  <c r="R170" i="51703"/>
  <c r="Q170" i="51703"/>
  <c r="V169" i="51703"/>
  <c r="U169" i="51703"/>
  <c r="T169" i="51703"/>
  <c r="S169" i="51703"/>
  <c r="R169" i="51703"/>
  <c r="Q169" i="51703"/>
  <c r="V168" i="51703"/>
  <c r="U168" i="51703"/>
  <c r="T168" i="51703"/>
  <c r="S168" i="51703"/>
  <c r="R168" i="51703"/>
  <c r="Q168" i="51703"/>
  <c r="V167" i="51703"/>
  <c r="U167" i="51703"/>
  <c r="T167" i="51703"/>
  <c r="S167" i="51703"/>
  <c r="R167" i="51703"/>
  <c r="Q167" i="51703"/>
  <c r="V166" i="51703"/>
  <c r="U166" i="51703"/>
  <c r="T166" i="51703"/>
  <c r="S166" i="51703"/>
  <c r="R166" i="51703"/>
  <c r="Q166" i="51703"/>
  <c r="V165" i="51703"/>
  <c r="U165" i="51703"/>
  <c r="T165" i="51703"/>
  <c r="S165" i="51703"/>
  <c r="R165" i="51703"/>
  <c r="Q165" i="51703"/>
  <c r="V164" i="51703"/>
  <c r="U164" i="51703"/>
  <c r="T164" i="51703"/>
  <c r="S164" i="51703"/>
  <c r="R164" i="51703"/>
  <c r="Q164" i="51703"/>
  <c r="V163" i="51703"/>
  <c r="U163" i="51703"/>
  <c r="T163" i="51703"/>
  <c r="S163" i="51703"/>
  <c r="R163" i="51703"/>
  <c r="Q163" i="51703"/>
  <c r="V162" i="51703"/>
  <c r="U162" i="51703"/>
  <c r="T162" i="51703"/>
  <c r="S162" i="51703"/>
  <c r="R162" i="51703"/>
  <c r="Q162" i="51703"/>
  <c r="V161" i="51703"/>
  <c r="U161" i="51703"/>
  <c r="T161" i="51703"/>
  <c r="S161" i="51703"/>
  <c r="R161" i="51703"/>
  <c r="Q161" i="51703"/>
  <c r="V160" i="51703"/>
  <c r="U160" i="51703"/>
  <c r="T160" i="51703"/>
  <c r="S160" i="51703"/>
  <c r="R160" i="51703"/>
  <c r="Q160" i="51703"/>
  <c r="V159" i="51703"/>
  <c r="U159" i="51703"/>
  <c r="T159" i="51703"/>
  <c r="S159" i="51703"/>
  <c r="R159" i="51703"/>
  <c r="Q159" i="51703"/>
  <c r="V158" i="51703"/>
  <c r="U158" i="51703"/>
  <c r="T158" i="51703"/>
  <c r="S158" i="51703"/>
  <c r="R158" i="51703"/>
  <c r="Q158" i="51703"/>
  <c r="V157" i="51703"/>
  <c r="U157" i="51703"/>
  <c r="T157" i="51703"/>
  <c r="S157" i="51703"/>
  <c r="R157" i="51703"/>
  <c r="Q157" i="51703"/>
  <c r="V156" i="51703"/>
  <c r="U156" i="51703"/>
  <c r="T156" i="51703"/>
  <c r="S156" i="51703"/>
  <c r="R156" i="51703"/>
  <c r="Q156" i="51703"/>
  <c r="V155" i="51703"/>
  <c r="U155" i="51703"/>
  <c r="T155" i="51703"/>
  <c r="S155" i="51703"/>
  <c r="R155" i="51703"/>
  <c r="Q155" i="51703"/>
  <c r="V154" i="51703"/>
  <c r="U154" i="51703"/>
  <c r="T154" i="51703"/>
  <c r="S154" i="51703"/>
  <c r="R154" i="51703"/>
  <c r="Q154" i="51703"/>
  <c r="V153" i="51703"/>
  <c r="U153" i="51703"/>
  <c r="T153" i="51703"/>
  <c r="S153" i="51703"/>
  <c r="R153" i="51703"/>
  <c r="Q153" i="51703"/>
  <c r="V152" i="51703"/>
  <c r="U152" i="51703"/>
  <c r="T152" i="51703"/>
  <c r="S152" i="51703"/>
  <c r="R152" i="51703"/>
  <c r="Q152" i="51703"/>
  <c r="V151" i="51703"/>
  <c r="U151" i="51703"/>
  <c r="T151" i="51703"/>
  <c r="S151" i="51703"/>
  <c r="R151" i="51703"/>
  <c r="Q151" i="51703"/>
  <c r="V150" i="51703"/>
  <c r="U150" i="51703"/>
  <c r="T150" i="51703"/>
  <c r="S150" i="51703"/>
  <c r="R150" i="51703"/>
  <c r="Q150" i="51703"/>
  <c r="V149" i="51703"/>
  <c r="U149" i="51703"/>
  <c r="T149" i="51703"/>
  <c r="S149" i="51703"/>
  <c r="R149" i="51703"/>
  <c r="Q149" i="51703"/>
  <c r="V148" i="51703"/>
  <c r="U148" i="51703"/>
  <c r="T148" i="51703"/>
  <c r="S148" i="51703"/>
  <c r="R148" i="51703"/>
  <c r="Q148" i="51703"/>
  <c r="V147" i="51703"/>
  <c r="U147" i="51703"/>
  <c r="T147" i="51703"/>
  <c r="S147" i="51703"/>
  <c r="R147" i="51703"/>
  <c r="Q147" i="51703"/>
  <c r="V146" i="51703"/>
  <c r="U146" i="51703"/>
  <c r="T146" i="51703"/>
  <c r="S146" i="51703"/>
  <c r="R146" i="51703"/>
  <c r="Q146" i="51703"/>
  <c r="V145" i="51703"/>
  <c r="U145" i="51703"/>
  <c r="T145" i="51703"/>
  <c r="S145" i="51703"/>
  <c r="R145" i="51703"/>
  <c r="Q145" i="51703"/>
  <c r="V144" i="51703"/>
  <c r="U144" i="51703"/>
  <c r="T144" i="51703"/>
  <c r="S144" i="51703"/>
  <c r="R144" i="51703"/>
  <c r="Q144" i="51703"/>
  <c r="V143" i="51703"/>
  <c r="U143" i="51703"/>
  <c r="T143" i="51703"/>
  <c r="S143" i="51703"/>
  <c r="R143" i="51703"/>
  <c r="Q143" i="51703"/>
  <c r="V142" i="51703"/>
  <c r="U142" i="51703"/>
  <c r="T142" i="51703"/>
  <c r="S142" i="51703"/>
  <c r="R142" i="51703"/>
  <c r="Q142" i="51703"/>
  <c r="V141" i="51703"/>
  <c r="U141" i="51703"/>
  <c r="T141" i="51703"/>
  <c r="S141" i="51703"/>
  <c r="R141" i="51703"/>
  <c r="Q141" i="51703"/>
  <c r="V140" i="51703"/>
  <c r="U140" i="51703"/>
  <c r="T140" i="51703"/>
  <c r="S140" i="51703"/>
  <c r="R140" i="51703"/>
  <c r="Q140" i="51703"/>
  <c r="V139" i="51703"/>
  <c r="U139" i="51703"/>
  <c r="T139" i="51703"/>
  <c r="S139" i="51703"/>
  <c r="R139" i="51703"/>
  <c r="Q139" i="51703"/>
  <c r="V138" i="51703"/>
  <c r="U138" i="51703"/>
  <c r="T138" i="51703"/>
  <c r="S138" i="51703"/>
  <c r="R138" i="51703"/>
  <c r="Q138" i="51703"/>
  <c r="V137" i="51703"/>
  <c r="U137" i="51703"/>
  <c r="T137" i="51703"/>
  <c r="S137" i="51703"/>
  <c r="R137" i="51703"/>
  <c r="Q137" i="51703"/>
  <c r="V136" i="51703"/>
  <c r="U136" i="51703"/>
  <c r="T136" i="51703"/>
  <c r="S136" i="51703"/>
  <c r="R136" i="51703"/>
  <c r="Q136" i="51703"/>
  <c r="V135" i="51703"/>
  <c r="U135" i="51703"/>
  <c r="T135" i="51703"/>
  <c r="S135" i="51703"/>
  <c r="R135" i="51703"/>
  <c r="Q135" i="51703"/>
  <c r="V134" i="51703"/>
  <c r="U134" i="51703"/>
  <c r="T134" i="51703"/>
  <c r="S134" i="51703"/>
  <c r="R134" i="51703"/>
  <c r="Q134" i="51703"/>
  <c r="V133" i="51703"/>
  <c r="U133" i="51703"/>
  <c r="T133" i="51703"/>
  <c r="S133" i="51703"/>
  <c r="R133" i="51703"/>
  <c r="Q133" i="51703"/>
  <c r="V132" i="51703"/>
  <c r="U132" i="51703"/>
  <c r="T132" i="51703"/>
  <c r="S132" i="51703"/>
  <c r="R132" i="51703"/>
  <c r="Q132" i="51703"/>
  <c r="V131" i="51703"/>
  <c r="U131" i="51703"/>
  <c r="T131" i="51703"/>
  <c r="S131" i="51703"/>
  <c r="R131" i="51703"/>
  <c r="Q131" i="51703"/>
  <c r="V130" i="51703"/>
  <c r="U130" i="51703"/>
  <c r="T130" i="51703"/>
  <c r="S130" i="51703"/>
  <c r="R130" i="51703"/>
  <c r="Q130" i="51703"/>
  <c r="P115" i="51703"/>
  <c r="K115" i="51703"/>
  <c r="U115" i="51703" s="1"/>
  <c r="V115" i="51703" s="1"/>
  <c r="P114" i="51703"/>
  <c r="K114" i="51703"/>
  <c r="U114" i="51703" s="1"/>
  <c r="V114" i="51703" s="1"/>
  <c r="P113" i="51703"/>
  <c r="K113" i="51703"/>
  <c r="U113" i="51703" s="1"/>
  <c r="V113" i="51703" s="1"/>
  <c r="P112" i="51703"/>
  <c r="K112" i="51703"/>
  <c r="U112" i="51703" s="1"/>
  <c r="V112" i="51703" s="1"/>
  <c r="P111" i="51703"/>
  <c r="K111" i="51703"/>
  <c r="U111" i="51703" s="1"/>
  <c r="V111" i="51703" s="1"/>
  <c r="T110" i="51703"/>
  <c r="P110" i="51703" s="1"/>
  <c r="R110" i="51703"/>
  <c r="S110" i="51703" s="1"/>
  <c r="K110" i="51703" s="1"/>
  <c r="Q110" i="51703"/>
  <c r="T109" i="51703"/>
  <c r="P109" i="51703" s="1"/>
  <c r="R109" i="51703"/>
  <c r="S109" i="51703" s="1"/>
  <c r="K109" i="51703" s="1"/>
  <c r="Q109" i="51703"/>
  <c r="T108" i="51703"/>
  <c r="P108" i="51703" s="1"/>
  <c r="R108" i="51703"/>
  <c r="S108" i="51703" s="1"/>
  <c r="Q108" i="51703"/>
  <c r="T107" i="51703"/>
  <c r="P107" i="51703" s="1"/>
  <c r="R107" i="51703"/>
  <c r="S107" i="51703" s="1"/>
  <c r="K107" i="51703" s="1"/>
  <c r="L107" i="51703" s="1"/>
  <c r="Q107" i="51703"/>
  <c r="T106" i="51703"/>
  <c r="P106" i="51703" s="1"/>
  <c r="R106" i="51703"/>
  <c r="S106" i="51703" s="1"/>
  <c r="K106" i="51703" s="1"/>
  <c r="L106" i="51703" s="1"/>
  <c r="Q106" i="51703"/>
  <c r="P105" i="51703"/>
  <c r="K105" i="51703"/>
  <c r="T104" i="51703"/>
  <c r="P104" i="51703" s="1"/>
  <c r="R104" i="51703"/>
  <c r="S104" i="51703" s="1"/>
  <c r="K104" i="51703" s="1"/>
  <c r="L104" i="51703" s="1"/>
  <c r="Q104" i="51703"/>
  <c r="P103" i="51703"/>
  <c r="K103" i="51703"/>
  <c r="T102" i="51703"/>
  <c r="P102" i="51703" s="1"/>
  <c r="R102" i="51703"/>
  <c r="S102" i="51703" s="1"/>
  <c r="K102" i="51703" s="1"/>
  <c r="L102" i="51703" s="1"/>
  <c r="Q102" i="51703"/>
  <c r="T101" i="51703"/>
  <c r="P101" i="51703" s="1"/>
  <c r="R101" i="51703"/>
  <c r="S101" i="51703" s="1"/>
  <c r="K101" i="51703" s="1"/>
  <c r="L101" i="51703" s="1"/>
  <c r="Q101" i="51703"/>
  <c r="T99" i="51703"/>
  <c r="R99" i="51703"/>
  <c r="S99" i="51703" s="1"/>
  <c r="Q99" i="51703"/>
  <c r="T98" i="51703"/>
  <c r="R98" i="51703"/>
  <c r="S98" i="51703" s="1"/>
  <c r="K98" i="51703" s="1"/>
  <c r="L98" i="51703" s="1"/>
  <c r="Q98" i="51703"/>
  <c r="T97" i="51703"/>
  <c r="R97" i="51703"/>
  <c r="S97" i="51703" s="1"/>
  <c r="K97" i="51703" s="1"/>
  <c r="L97" i="51703" s="1"/>
  <c r="Q97" i="51703"/>
  <c r="T96" i="51703"/>
  <c r="R96" i="51703"/>
  <c r="S96" i="51703" s="1"/>
  <c r="K96" i="51703" s="1"/>
  <c r="L96" i="51703" s="1"/>
  <c r="Q96" i="51703"/>
  <c r="T95" i="51703"/>
  <c r="R95" i="51703"/>
  <c r="S95" i="51703" s="1"/>
  <c r="K95" i="51703" s="1"/>
  <c r="L95" i="51703" s="1"/>
  <c r="Q95" i="51703"/>
  <c r="T94" i="51703"/>
  <c r="R94" i="51703"/>
  <c r="S94" i="51703" s="1"/>
  <c r="K94" i="51703" s="1"/>
  <c r="L94" i="51703" s="1"/>
  <c r="Q94" i="51703"/>
  <c r="T93" i="51703"/>
  <c r="R93" i="51703"/>
  <c r="S93" i="51703" s="1"/>
  <c r="K93" i="51703" s="1"/>
  <c r="L93" i="51703" s="1"/>
  <c r="Q93" i="51703"/>
  <c r="K92" i="51703"/>
  <c r="T91" i="51703"/>
  <c r="R91" i="51703"/>
  <c r="S91" i="51703" s="1"/>
  <c r="K91" i="51703" s="1"/>
  <c r="L91" i="51703" s="1"/>
  <c r="Q91" i="51703"/>
  <c r="T90" i="51703"/>
  <c r="R90" i="51703"/>
  <c r="S90" i="51703" s="1"/>
  <c r="K90" i="51703" s="1"/>
  <c r="L90" i="51703" s="1"/>
  <c r="Q90" i="51703"/>
  <c r="T89" i="51703"/>
  <c r="R89" i="51703"/>
  <c r="S89" i="51703" s="1"/>
  <c r="Q89" i="51703"/>
  <c r="T88" i="51703"/>
  <c r="R88" i="51703"/>
  <c r="S88" i="51703" s="1"/>
  <c r="Q88" i="51703"/>
  <c r="T87" i="51703"/>
  <c r="R87" i="51703"/>
  <c r="S87" i="51703" s="1"/>
  <c r="Q87" i="51703"/>
  <c r="T86" i="51703"/>
  <c r="R86" i="51703"/>
  <c r="S86" i="51703" s="1"/>
  <c r="Q86" i="51703"/>
  <c r="T85" i="51703"/>
  <c r="R85" i="51703"/>
  <c r="S85" i="51703" s="1"/>
  <c r="Q85" i="51703"/>
  <c r="T84" i="51703"/>
  <c r="R84" i="51703"/>
  <c r="S84" i="51703" s="1"/>
  <c r="Q84" i="51703"/>
  <c r="T83" i="51703"/>
  <c r="R83" i="51703"/>
  <c r="S83" i="51703" s="1"/>
  <c r="Q83" i="51703"/>
  <c r="T82" i="51703"/>
  <c r="R82" i="51703"/>
  <c r="S82" i="51703" s="1"/>
  <c r="Q82" i="51703"/>
  <c r="T81" i="51703"/>
  <c r="R81" i="51703"/>
  <c r="S81" i="51703" s="1"/>
  <c r="Q81" i="51703"/>
  <c r="T80" i="51703"/>
  <c r="P80" i="51703" s="1"/>
  <c r="R80" i="51703"/>
  <c r="S80" i="51703" s="1"/>
  <c r="K80" i="51703" s="1"/>
  <c r="L80" i="51703" s="1"/>
  <c r="Q80" i="51703"/>
  <c r="T79" i="51703"/>
  <c r="R79" i="51703"/>
  <c r="S79" i="51703" s="1"/>
  <c r="K79" i="51703" s="1"/>
  <c r="L79" i="51703" s="1"/>
  <c r="Q79" i="51703"/>
  <c r="T78" i="51703"/>
  <c r="R78" i="51703"/>
  <c r="S78" i="51703" s="1"/>
  <c r="Q78" i="51703"/>
  <c r="L105" i="51703" l="1"/>
  <c r="U105" i="51703"/>
  <c r="V105" i="51703" s="1"/>
  <c r="O105" i="51703" s="1"/>
  <c r="L92" i="51703"/>
  <c r="U92" i="51703"/>
  <c r="V92" i="51703" s="1"/>
  <c r="L103" i="51703"/>
  <c r="U103" i="51703"/>
  <c r="V103" i="51703" s="1"/>
  <c r="O103" i="51703" s="1"/>
  <c r="L115" i="51703"/>
  <c r="O115" i="51703"/>
  <c r="L114" i="51703"/>
  <c r="O114" i="51703"/>
  <c r="L113" i="51703"/>
  <c r="O113" i="51703"/>
  <c r="L112" i="51703"/>
  <c r="O112" i="51703"/>
  <c r="L111" i="51703"/>
  <c r="O111" i="51703"/>
  <c r="U110" i="51703"/>
  <c r="V110" i="51703" s="1"/>
  <c r="O110" i="51703" s="1"/>
  <c r="L110" i="51703"/>
  <c r="U109" i="51703"/>
  <c r="V109" i="51703" s="1"/>
  <c r="O109" i="51703" s="1"/>
  <c r="L109" i="51703"/>
  <c r="K108" i="51703"/>
  <c r="L108" i="51703" s="1"/>
  <c r="U107" i="51703"/>
  <c r="V107" i="51703" s="1"/>
  <c r="O107" i="51703" s="1"/>
  <c r="U106" i="51703"/>
  <c r="V106" i="51703" s="1"/>
  <c r="O106" i="51703" s="1"/>
  <c r="U104" i="51703"/>
  <c r="V104" i="51703" s="1"/>
  <c r="O104" i="51703" s="1"/>
  <c r="U102" i="51703"/>
  <c r="V102" i="51703" s="1"/>
  <c r="O102" i="51703" s="1"/>
  <c r="U101" i="51703"/>
  <c r="V101" i="51703" s="1"/>
  <c r="O101" i="51703" s="1"/>
  <c r="U108" i="51703" l="1"/>
  <c r="V108" i="51703" s="1"/>
  <c r="O108" i="51703" s="1"/>
  <c r="N81" i="51703"/>
  <c r="N82" i="51703"/>
  <c r="N83" i="51703"/>
  <c r="N84" i="51703"/>
  <c r="N85" i="51703"/>
  <c r="N80" i="51703"/>
  <c r="N79" i="51703"/>
  <c r="N86" i="51703"/>
  <c r="N87" i="51703"/>
  <c r="N88" i="51703"/>
  <c r="N89" i="51703"/>
  <c r="N90" i="51703"/>
  <c r="N91" i="51703"/>
  <c r="N92" i="51703"/>
  <c r="N93" i="51703"/>
  <c r="N94" i="51703"/>
  <c r="N95" i="51703"/>
  <c r="N96" i="51703"/>
  <c r="N97" i="51703"/>
  <c r="N98" i="51703"/>
  <c r="N99" i="51703"/>
  <c r="N100" i="51703"/>
  <c r="N101" i="51703"/>
  <c r="N102" i="51703"/>
  <c r="N103" i="51703"/>
  <c r="N104" i="51703"/>
  <c r="N105" i="51703"/>
  <c r="N106" i="51703"/>
  <c r="N107" i="51703"/>
  <c r="N108" i="51703"/>
  <c r="N109" i="51703"/>
  <c r="N110" i="51703"/>
  <c r="N111" i="51703"/>
  <c r="N112" i="51703"/>
  <c r="N113" i="51703"/>
  <c r="N114" i="51703"/>
  <c r="N115" i="51703"/>
  <c r="N121" i="51703"/>
  <c r="N122" i="51703"/>
  <c r="N123" i="51703"/>
  <c r="N124" i="51703"/>
  <c r="N125" i="51703"/>
  <c r="N126" i="51703"/>
  <c r="N127" i="51703"/>
  <c r="N128" i="51703"/>
  <c r="N129" i="51703"/>
  <c r="N130" i="51703"/>
  <c r="N131" i="51703"/>
  <c r="N132" i="51703"/>
  <c r="N133" i="51703"/>
  <c r="N134" i="51703"/>
  <c r="N135" i="51703"/>
  <c r="N136" i="51703"/>
  <c r="N137" i="51703"/>
  <c r="N138" i="51703"/>
  <c r="N139" i="51703"/>
  <c r="N140" i="51703"/>
  <c r="N141" i="51703"/>
  <c r="N142" i="51703"/>
  <c r="N143" i="51703"/>
  <c r="N144" i="51703"/>
  <c r="N145" i="51703"/>
  <c r="N146" i="51703"/>
  <c r="N147" i="51703"/>
  <c r="N148" i="51703"/>
  <c r="N149" i="51703"/>
  <c r="N150" i="51703"/>
  <c r="N151" i="51703"/>
  <c r="N152" i="51703"/>
  <c r="N153" i="51703"/>
  <c r="N154" i="51703"/>
  <c r="N155" i="51703"/>
  <c r="N156" i="51703"/>
  <c r="N157" i="51703"/>
  <c r="N158" i="51703"/>
  <c r="N159" i="51703"/>
  <c r="N160" i="51703"/>
  <c r="N161" i="51703"/>
  <c r="N162" i="51703"/>
  <c r="N163" i="51703"/>
  <c r="N164" i="51703"/>
  <c r="N165" i="51703"/>
  <c r="N166" i="51703"/>
  <c r="N167" i="51703"/>
  <c r="N168" i="51703"/>
  <c r="N169" i="51703"/>
  <c r="N170" i="51703"/>
  <c r="N171" i="51703"/>
  <c r="N172" i="51703"/>
  <c r="N173" i="51703"/>
  <c r="N174" i="51703"/>
  <c r="N175" i="51703"/>
  <c r="N176" i="51703"/>
  <c r="N177" i="51703"/>
  <c r="N178" i="51703"/>
  <c r="N179" i="51703"/>
  <c r="N180" i="51703"/>
  <c r="N181" i="51703"/>
  <c r="N182" i="51703"/>
  <c r="N183" i="51703"/>
  <c r="N184" i="51703"/>
  <c r="N185" i="51703"/>
  <c r="N186" i="51703"/>
  <c r="N187" i="51703"/>
  <c r="N188" i="51703"/>
  <c r="N189" i="51703"/>
  <c r="N190" i="51703"/>
  <c r="N191" i="51703"/>
  <c r="N192" i="51703"/>
  <c r="N193" i="51703"/>
  <c r="N194" i="51703"/>
  <c r="N195" i="51703"/>
  <c r="N196" i="51703"/>
  <c r="N197" i="51703"/>
  <c r="N198" i="51703"/>
  <c r="N199" i="51703"/>
  <c r="N200" i="51703"/>
  <c r="N201" i="51703"/>
  <c r="N202" i="51703"/>
  <c r="N203" i="51703"/>
  <c r="N204" i="51703"/>
  <c r="N205" i="51703"/>
  <c r="N206" i="51703"/>
  <c r="N207" i="51703"/>
  <c r="N208" i="51703"/>
  <c r="N209" i="51703"/>
  <c r="N210" i="51703"/>
  <c r="N211" i="51703"/>
  <c r="N212" i="51703"/>
  <c r="N213" i="51703"/>
  <c r="N214" i="51703"/>
  <c r="N215" i="51703"/>
  <c r="N78" i="51703"/>
  <c r="U80" i="51703" l="1"/>
  <c r="V80" i="51703" s="1"/>
  <c r="O80" i="51703" s="1"/>
  <c r="Q313" i="51703"/>
  <c r="R313" i="51703"/>
  <c r="S313" i="51703"/>
  <c r="T313" i="51703"/>
  <c r="U313" i="51703"/>
  <c r="V313" i="51703"/>
  <c r="Q314" i="51703"/>
  <c r="R314" i="51703"/>
  <c r="S314" i="51703"/>
  <c r="T314" i="51703"/>
  <c r="U314" i="51703"/>
  <c r="V314" i="51703"/>
  <c r="Q315" i="51703"/>
  <c r="R315" i="51703"/>
  <c r="S315" i="51703"/>
  <c r="T315" i="51703"/>
  <c r="U315" i="51703"/>
  <c r="V315" i="51703"/>
  <c r="Q316" i="51703"/>
  <c r="R316" i="51703"/>
  <c r="S316" i="51703"/>
  <c r="T316" i="51703"/>
  <c r="U316" i="51703"/>
  <c r="V316" i="51703"/>
  <c r="Q317" i="51703"/>
  <c r="R317" i="51703"/>
  <c r="S317" i="51703"/>
  <c r="T317" i="51703"/>
  <c r="U317" i="51703"/>
  <c r="V317" i="51703"/>
  <c r="Q318" i="51703"/>
  <c r="R318" i="51703"/>
  <c r="S318" i="51703"/>
  <c r="T318" i="51703"/>
  <c r="U318" i="51703"/>
  <c r="V318" i="51703"/>
  <c r="Q319" i="51703"/>
  <c r="R319" i="51703"/>
  <c r="S319" i="51703"/>
  <c r="T319" i="51703"/>
  <c r="U319" i="51703"/>
  <c r="V319" i="51703"/>
  <c r="Q320" i="51703"/>
  <c r="R320" i="51703"/>
  <c r="S320" i="51703"/>
  <c r="T320" i="51703"/>
  <c r="U320" i="51703"/>
  <c r="V320" i="51703"/>
  <c r="Q321" i="51703"/>
  <c r="R321" i="51703"/>
  <c r="S321" i="51703"/>
  <c r="T321" i="51703"/>
  <c r="U321" i="51703"/>
  <c r="V321" i="51703"/>
  <c r="Q322" i="51703"/>
  <c r="R322" i="51703"/>
  <c r="S322" i="51703"/>
  <c r="T322" i="51703"/>
  <c r="U322" i="51703"/>
  <c r="V322" i="51703"/>
  <c r="Q323" i="51703"/>
  <c r="R323" i="51703"/>
  <c r="S323" i="51703"/>
  <c r="T323" i="51703"/>
  <c r="U323" i="51703"/>
  <c r="V323" i="51703"/>
  <c r="Q324" i="51703"/>
  <c r="R324" i="51703"/>
  <c r="S324" i="51703"/>
  <c r="T324" i="51703"/>
  <c r="U324" i="51703"/>
  <c r="V324" i="51703"/>
  <c r="Q325" i="51703"/>
  <c r="R325" i="51703"/>
  <c r="S325" i="51703"/>
  <c r="T325" i="51703"/>
  <c r="U325" i="51703"/>
  <c r="V325" i="51703"/>
  <c r="Q326" i="51703"/>
  <c r="R326" i="51703"/>
  <c r="S326" i="51703"/>
  <c r="T326" i="51703"/>
  <c r="U326" i="51703"/>
  <c r="V326" i="51703"/>
  <c r="Q327" i="51703"/>
  <c r="R327" i="51703"/>
  <c r="S327" i="51703"/>
  <c r="T327" i="51703"/>
  <c r="U327" i="51703"/>
  <c r="V327" i="51703"/>
  <c r="Q328" i="51703"/>
  <c r="R328" i="51703"/>
  <c r="S328" i="51703"/>
  <c r="T328" i="51703"/>
  <c r="U328" i="51703"/>
  <c r="V328" i="51703"/>
  <c r="Q329" i="51703"/>
  <c r="R329" i="51703"/>
  <c r="S329" i="51703"/>
  <c r="T329" i="51703"/>
  <c r="U329" i="51703"/>
  <c r="V329" i="51703"/>
  <c r="Q330" i="51703"/>
  <c r="R330" i="51703"/>
  <c r="S330" i="51703"/>
  <c r="T330" i="51703"/>
  <c r="U330" i="51703"/>
  <c r="V330" i="51703"/>
  <c r="Q331" i="51703"/>
  <c r="R331" i="51703"/>
  <c r="S331" i="51703"/>
  <c r="T331" i="51703"/>
  <c r="U331" i="51703"/>
  <c r="V331" i="51703"/>
  <c r="Q332" i="51703"/>
  <c r="R332" i="51703"/>
  <c r="S332" i="51703"/>
  <c r="T332" i="51703"/>
  <c r="U332" i="51703"/>
  <c r="V332" i="51703"/>
  <c r="Q333" i="51703"/>
  <c r="R333" i="51703"/>
  <c r="S333" i="51703"/>
  <c r="T333" i="51703"/>
  <c r="U333" i="51703"/>
  <c r="V333" i="51703"/>
  <c r="Q334" i="51703"/>
  <c r="R334" i="51703"/>
  <c r="S334" i="51703"/>
  <c r="T334" i="51703"/>
  <c r="U334" i="51703"/>
  <c r="V334" i="51703"/>
  <c r="Q335" i="51703"/>
  <c r="R335" i="51703"/>
  <c r="S335" i="51703"/>
  <c r="T335" i="51703"/>
  <c r="U335" i="51703"/>
  <c r="V335" i="51703"/>
  <c r="Q336" i="51703"/>
  <c r="R336" i="51703"/>
  <c r="S336" i="51703"/>
  <c r="T336" i="51703"/>
  <c r="U336" i="51703"/>
  <c r="V336" i="51703"/>
  <c r="Q337" i="51703"/>
  <c r="R337" i="51703"/>
  <c r="S337" i="51703"/>
  <c r="T337" i="51703"/>
  <c r="U337" i="51703"/>
  <c r="V337" i="51703"/>
  <c r="Q338" i="51703"/>
  <c r="R338" i="51703"/>
  <c r="S338" i="51703"/>
  <c r="T338" i="51703"/>
  <c r="U338" i="51703"/>
  <c r="V338" i="51703"/>
  <c r="Q339" i="51703"/>
  <c r="R339" i="51703"/>
  <c r="S339" i="51703"/>
  <c r="T339" i="51703"/>
  <c r="U339" i="51703"/>
  <c r="V339" i="51703"/>
  <c r="Q340" i="51703"/>
  <c r="R340" i="51703"/>
  <c r="S340" i="51703"/>
  <c r="T340" i="51703"/>
  <c r="U340" i="51703"/>
  <c r="V340" i="51703"/>
  <c r="Q341" i="51703"/>
  <c r="R341" i="51703"/>
  <c r="S341" i="51703"/>
  <c r="T341" i="51703"/>
  <c r="U341" i="51703"/>
  <c r="V341" i="51703"/>
  <c r="Q342" i="51703"/>
  <c r="R342" i="51703"/>
  <c r="S342" i="51703"/>
  <c r="T342" i="51703"/>
  <c r="U342" i="51703"/>
  <c r="V342" i="51703"/>
  <c r="Q343" i="51703"/>
  <c r="R343" i="51703"/>
  <c r="S343" i="51703"/>
  <c r="T343" i="51703"/>
  <c r="U343" i="51703"/>
  <c r="V343" i="51703"/>
  <c r="Q344" i="51703"/>
  <c r="R344" i="51703"/>
  <c r="S344" i="51703"/>
  <c r="T344" i="51703"/>
  <c r="U344" i="51703"/>
  <c r="V344" i="51703"/>
  <c r="Q345" i="51703"/>
  <c r="R345" i="51703"/>
  <c r="S345" i="51703"/>
  <c r="T345" i="51703"/>
  <c r="U345" i="51703"/>
  <c r="V345" i="51703"/>
  <c r="Q346" i="51703"/>
  <c r="R346" i="51703"/>
  <c r="S346" i="51703"/>
  <c r="T346" i="51703"/>
  <c r="U346" i="51703"/>
  <c r="V346" i="51703"/>
  <c r="Q347" i="51703"/>
  <c r="R347" i="51703"/>
  <c r="S347" i="51703"/>
  <c r="T347" i="51703"/>
  <c r="U347" i="51703"/>
  <c r="V347" i="51703"/>
  <c r="Q348" i="51703"/>
  <c r="R348" i="51703"/>
  <c r="S348" i="51703"/>
  <c r="T348" i="51703"/>
  <c r="U348" i="51703"/>
  <c r="V348" i="51703"/>
  <c r="Q349" i="51703"/>
  <c r="R349" i="51703"/>
  <c r="S349" i="51703"/>
  <c r="T349" i="51703"/>
  <c r="U349" i="51703"/>
  <c r="V349" i="51703"/>
  <c r="Q350" i="51703"/>
  <c r="R350" i="51703"/>
  <c r="S350" i="51703"/>
  <c r="T350" i="51703"/>
  <c r="U350" i="51703"/>
  <c r="V350" i="51703"/>
  <c r="Q351" i="51703"/>
  <c r="R351" i="51703"/>
  <c r="S351" i="51703"/>
  <c r="T351" i="51703"/>
  <c r="U351" i="51703"/>
  <c r="V351" i="51703"/>
  <c r="Q352" i="51703"/>
  <c r="R352" i="51703"/>
  <c r="S352" i="51703"/>
  <c r="T352" i="51703"/>
  <c r="U352" i="51703"/>
  <c r="V352" i="51703"/>
  <c r="Q353" i="51703"/>
  <c r="R353" i="51703"/>
  <c r="S353" i="51703"/>
  <c r="T353" i="51703"/>
  <c r="U353" i="51703"/>
  <c r="V353" i="51703"/>
  <c r="Q354" i="51703"/>
  <c r="R354" i="51703"/>
  <c r="S354" i="51703"/>
  <c r="T354" i="51703"/>
  <c r="U354" i="51703"/>
  <c r="V354" i="51703"/>
  <c r="Q355" i="51703"/>
  <c r="R355" i="51703"/>
  <c r="S355" i="51703"/>
  <c r="T355" i="51703"/>
  <c r="U355" i="51703"/>
  <c r="V355" i="51703"/>
  <c r="Q356" i="51703"/>
  <c r="R356" i="51703"/>
  <c r="S356" i="51703"/>
  <c r="T356" i="51703"/>
  <c r="U356" i="51703"/>
  <c r="V356" i="51703"/>
  <c r="Q357" i="51703"/>
  <c r="R357" i="51703"/>
  <c r="S357" i="51703"/>
  <c r="T357" i="51703"/>
  <c r="U357" i="51703"/>
  <c r="V357" i="51703"/>
  <c r="Q358" i="51703"/>
  <c r="R358" i="51703"/>
  <c r="S358" i="51703"/>
  <c r="T358" i="51703"/>
  <c r="U358" i="51703"/>
  <c r="V358" i="51703"/>
  <c r="Q359" i="51703"/>
  <c r="R359" i="51703"/>
  <c r="S359" i="51703"/>
  <c r="T359" i="51703"/>
  <c r="U359" i="51703"/>
  <c r="V359" i="51703"/>
  <c r="Q360" i="51703"/>
  <c r="R360" i="51703"/>
  <c r="S360" i="51703"/>
  <c r="T360" i="51703"/>
  <c r="U360" i="51703"/>
  <c r="V360" i="51703"/>
  <c r="Q361" i="51703"/>
  <c r="R361" i="51703"/>
  <c r="S361" i="51703"/>
  <c r="T361" i="51703"/>
  <c r="U361" i="51703"/>
  <c r="V361" i="51703"/>
  <c r="Q362" i="51703"/>
  <c r="R362" i="51703"/>
  <c r="S362" i="51703"/>
  <c r="T362" i="51703"/>
  <c r="U362" i="51703"/>
  <c r="V362" i="51703"/>
  <c r="Q363" i="51703"/>
  <c r="R363" i="51703"/>
  <c r="S363" i="51703"/>
  <c r="T363" i="51703"/>
  <c r="U363" i="51703"/>
  <c r="V363" i="51703"/>
  <c r="Q364" i="51703"/>
  <c r="R364" i="51703"/>
  <c r="S364" i="51703"/>
  <c r="T364" i="51703"/>
  <c r="U364" i="51703"/>
  <c r="V364" i="51703"/>
  <c r="Q365" i="51703"/>
  <c r="R365" i="51703"/>
  <c r="S365" i="51703"/>
  <c r="T365" i="51703"/>
  <c r="U365" i="51703"/>
  <c r="V365" i="51703"/>
  <c r="Q366" i="51703"/>
  <c r="R366" i="51703"/>
  <c r="S366" i="51703"/>
  <c r="T366" i="51703"/>
  <c r="U366" i="51703"/>
  <c r="V366" i="51703"/>
  <c r="Q367" i="51703"/>
  <c r="R367" i="51703"/>
  <c r="S367" i="51703"/>
  <c r="T367" i="51703"/>
  <c r="U367" i="51703"/>
  <c r="V367" i="51703"/>
  <c r="Q368" i="51703"/>
  <c r="R368" i="51703"/>
  <c r="S368" i="51703"/>
  <c r="T368" i="51703"/>
  <c r="U368" i="51703"/>
  <c r="V368" i="51703"/>
  <c r="Q369" i="51703"/>
  <c r="R369" i="51703"/>
  <c r="S369" i="51703"/>
  <c r="T369" i="51703"/>
  <c r="U369" i="51703"/>
  <c r="V369" i="51703"/>
  <c r="Q370" i="51703"/>
  <c r="R370" i="51703"/>
  <c r="S370" i="51703"/>
  <c r="T370" i="51703"/>
  <c r="U370" i="51703"/>
  <c r="V370" i="51703"/>
  <c r="Q371" i="51703"/>
  <c r="R371" i="51703"/>
  <c r="S371" i="51703"/>
  <c r="T371" i="51703"/>
  <c r="U371" i="51703"/>
  <c r="V371" i="51703"/>
  <c r="Q372" i="51703"/>
  <c r="R372" i="51703"/>
  <c r="S372" i="51703"/>
  <c r="T372" i="51703"/>
  <c r="U372" i="51703"/>
  <c r="V372" i="51703"/>
  <c r="Q373" i="51703"/>
  <c r="R373" i="51703"/>
  <c r="S373" i="51703"/>
  <c r="T373" i="51703"/>
  <c r="U373" i="51703"/>
  <c r="V373" i="51703"/>
  <c r="Q374" i="51703"/>
  <c r="R374" i="51703"/>
  <c r="S374" i="51703"/>
  <c r="T374" i="51703"/>
  <c r="U374" i="51703"/>
  <c r="V374" i="51703"/>
  <c r="Q375" i="51703"/>
  <c r="R375" i="51703"/>
  <c r="S375" i="51703"/>
  <c r="T375" i="51703"/>
  <c r="U375" i="51703"/>
  <c r="V375" i="51703"/>
  <c r="Q376" i="51703"/>
  <c r="R376" i="51703"/>
  <c r="S376" i="51703"/>
  <c r="T376" i="51703"/>
  <c r="U376" i="51703"/>
  <c r="V376" i="51703"/>
  <c r="Q377" i="51703"/>
  <c r="R377" i="51703"/>
  <c r="S377" i="51703"/>
  <c r="T377" i="51703"/>
  <c r="U377" i="51703"/>
  <c r="V377" i="51703"/>
  <c r="Q378" i="51703"/>
  <c r="R378" i="51703"/>
  <c r="S378" i="51703"/>
  <c r="T378" i="51703"/>
  <c r="U378" i="51703"/>
  <c r="V378" i="51703"/>
  <c r="Q379" i="51703"/>
  <c r="R379" i="51703"/>
  <c r="S379" i="51703"/>
  <c r="T379" i="51703"/>
  <c r="U379" i="51703"/>
  <c r="V379" i="51703"/>
  <c r="Q380" i="51703"/>
  <c r="R380" i="51703"/>
  <c r="S380" i="51703"/>
  <c r="T380" i="51703"/>
  <c r="U380" i="51703"/>
  <c r="V380" i="51703"/>
  <c r="Q381" i="51703"/>
  <c r="R381" i="51703"/>
  <c r="S381" i="51703"/>
  <c r="T381" i="51703"/>
  <c r="U381" i="51703"/>
  <c r="V381" i="51703"/>
  <c r="Q382" i="51703"/>
  <c r="R382" i="51703"/>
  <c r="S382" i="51703"/>
  <c r="T382" i="51703"/>
  <c r="U382" i="51703"/>
  <c r="V382" i="51703"/>
  <c r="Q383" i="51703"/>
  <c r="R383" i="51703"/>
  <c r="S383" i="51703"/>
  <c r="T383" i="51703"/>
  <c r="U383" i="51703"/>
  <c r="V383" i="51703"/>
  <c r="Q384" i="51703"/>
  <c r="R384" i="51703"/>
  <c r="S384" i="51703"/>
  <c r="T384" i="51703"/>
  <c r="U384" i="51703"/>
  <c r="V384" i="51703"/>
  <c r="Q385" i="51703"/>
  <c r="R385" i="51703"/>
  <c r="S385" i="51703"/>
  <c r="T385" i="51703"/>
  <c r="U385" i="51703"/>
  <c r="V385" i="51703"/>
  <c r="Q386" i="51703"/>
  <c r="R386" i="51703"/>
  <c r="S386" i="51703"/>
  <c r="T386" i="51703"/>
  <c r="U386" i="51703"/>
  <c r="V386" i="51703"/>
  <c r="Q387" i="51703"/>
  <c r="R387" i="51703"/>
  <c r="S387" i="51703"/>
  <c r="T387" i="51703"/>
  <c r="U387" i="51703"/>
  <c r="V387" i="51703"/>
  <c r="Q388" i="51703"/>
  <c r="R388" i="51703"/>
  <c r="S388" i="51703"/>
  <c r="T388" i="51703"/>
  <c r="U388" i="51703"/>
  <c r="V388" i="51703"/>
  <c r="Q389" i="51703"/>
  <c r="R389" i="51703"/>
  <c r="S389" i="51703"/>
  <c r="T389" i="51703"/>
  <c r="U389" i="51703"/>
  <c r="V389" i="51703"/>
  <c r="Q390" i="51703"/>
  <c r="R390" i="51703"/>
  <c r="S390" i="51703"/>
  <c r="T390" i="51703"/>
  <c r="U390" i="51703"/>
  <c r="V390" i="51703"/>
  <c r="Q391" i="51703"/>
  <c r="R391" i="51703"/>
  <c r="S391" i="51703"/>
  <c r="T391" i="51703"/>
  <c r="U391" i="51703"/>
  <c r="V391" i="51703"/>
  <c r="Q392" i="51703"/>
  <c r="R392" i="51703"/>
  <c r="S392" i="51703"/>
  <c r="T392" i="51703"/>
  <c r="U392" i="51703"/>
  <c r="V392" i="51703"/>
  <c r="Q393" i="51703"/>
  <c r="R393" i="51703"/>
  <c r="S393" i="51703"/>
  <c r="T393" i="51703"/>
  <c r="U393" i="51703"/>
  <c r="V393" i="51703"/>
  <c r="Q394" i="51703"/>
  <c r="R394" i="51703"/>
  <c r="S394" i="51703"/>
  <c r="T394" i="51703"/>
  <c r="U394" i="51703"/>
  <c r="V394" i="51703"/>
  <c r="Q395" i="51703"/>
  <c r="R395" i="51703"/>
  <c r="S395" i="51703"/>
  <c r="T395" i="51703"/>
  <c r="U395" i="51703"/>
  <c r="V395" i="51703"/>
  <c r="Q396" i="51703"/>
  <c r="R396" i="51703"/>
  <c r="S396" i="51703"/>
  <c r="T396" i="51703"/>
  <c r="U396" i="51703"/>
  <c r="V396" i="51703"/>
  <c r="Q397" i="51703"/>
  <c r="R397" i="51703"/>
  <c r="S397" i="51703"/>
  <c r="T397" i="51703"/>
  <c r="U397" i="51703"/>
  <c r="V397" i="51703"/>
  <c r="Q398" i="51703"/>
  <c r="R398" i="51703"/>
  <c r="S398" i="51703"/>
  <c r="T398" i="51703"/>
  <c r="U398" i="51703"/>
  <c r="V398" i="51703"/>
  <c r="Q399" i="51703"/>
  <c r="R399" i="51703"/>
  <c r="S399" i="51703"/>
  <c r="T399" i="51703"/>
  <c r="U399" i="51703"/>
  <c r="V399" i="51703"/>
  <c r="Q400" i="51703"/>
  <c r="R400" i="51703"/>
  <c r="S400" i="51703"/>
  <c r="T400" i="51703"/>
  <c r="U400" i="51703"/>
  <c r="V400" i="51703"/>
  <c r="Q401" i="51703"/>
  <c r="R401" i="51703"/>
  <c r="S401" i="51703"/>
  <c r="T401" i="51703"/>
  <c r="U401" i="51703"/>
  <c r="V401" i="51703"/>
  <c r="Q402" i="51703"/>
  <c r="R402" i="51703"/>
  <c r="S402" i="51703"/>
  <c r="T402" i="51703"/>
  <c r="U402" i="51703"/>
  <c r="V402" i="51703"/>
  <c r="Q403" i="51703"/>
  <c r="R403" i="51703"/>
  <c r="S403" i="51703"/>
  <c r="T403" i="51703"/>
  <c r="U403" i="51703"/>
  <c r="V403" i="51703"/>
  <c r="Q404" i="51703"/>
  <c r="R404" i="51703"/>
  <c r="S404" i="51703"/>
  <c r="T404" i="51703"/>
  <c r="U404" i="51703"/>
  <c r="V404" i="51703"/>
  <c r="Q405" i="51703"/>
  <c r="R405" i="51703"/>
  <c r="S405" i="51703"/>
  <c r="T405" i="51703"/>
  <c r="U405" i="51703"/>
  <c r="V405" i="51703"/>
  <c r="Q406" i="51703"/>
  <c r="R406" i="51703"/>
  <c r="S406" i="51703"/>
  <c r="T406" i="51703"/>
  <c r="U406" i="51703"/>
  <c r="V406" i="51703"/>
  <c r="Q407" i="51703"/>
  <c r="R407" i="51703"/>
  <c r="S407" i="51703"/>
  <c r="T407" i="51703"/>
  <c r="U407" i="51703"/>
  <c r="V407" i="51703"/>
  <c r="Q408" i="51703"/>
  <c r="R408" i="51703"/>
  <c r="S408" i="51703"/>
  <c r="T408" i="51703"/>
  <c r="U408" i="51703"/>
  <c r="V408" i="51703"/>
  <c r="Q409" i="51703"/>
  <c r="R409" i="51703"/>
  <c r="S409" i="51703"/>
  <c r="T409" i="51703"/>
  <c r="U409" i="51703"/>
  <c r="V409" i="51703"/>
  <c r="Q410" i="51703"/>
  <c r="R410" i="51703"/>
  <c r="S410" i="51703"/>
  <c r="T410" i="51703"/>
  <c r="U410" i="51703"/>
  <c r="V410" i="51703"/>
  <c r="Q411" i="51703"/>
  <c r="R411" i="51703"/>
  <c r="S411" i="51703"/>
  <c r="T411" i="51703"/>
  <c r="U411" i="51703"/>
  <c r="V411" i="51703"/>
  <c r="Q412" i="51703"/>
  <c r="R412" i="51703"/>
  <c r="S412" i="51703"/>
  <c r="T412" i="51703"/>
  <c r="U412" i="51703"/>
  <c r="V412" i="51703"/>
  <c r="Q413" i="51703"/>
  <c r="R413" i="51703"/>
  <c r="S413" i="51703"/>
  <c r="T413" i="51703"/>
  <c r="U413" i="51703"/>
  <c r="V413" i="51703"/>
  <c r="Q414" i="51703"/>
  <c r="R414" i="51703"/>
  <c r="S414" i="51703"/>
  <c r="T414" i="51703"/>
  <c r="U414" i="51703"/>
  <c r="V414" i="51703"/>
  <c r="Q415" i="51703"/>
  <c r="R415" i="51703"/>
  <c r="S415" i="51703"/>
  <c r="T415" i="51703"/>
  <c r="U415" i="51703"/>
  <c r="V415" i="51703"/>
  <c r="Q416" i="51703"/>
  <c r="R416" i="51703"/>
  <c r="S416" i="51703"/>
  <c r="T416" i="51703"/>
  <c r="U416" i="51703"/>
  <c r="V416" i="51703"/>
  <c r="Q417" i="51703"/>
  <c r="R417" i="51703"/>
  <c r="S417" i="51703"/>
  <c r="T417" i="51703"/>
  <c r="U417" i="51703"/>
  <c r="V417" i="51703"/>
  <c r="Q418" i="51703"/>
  <c r="R418" i="51703"/>
  <c r="S418" i="51703"/>
  <c r="T418" i="51703"/>
  <c r="U418" i="51703"/>
  <c r="V418" i="51703"/>
  <c r="Q419" i="51703"/>
  <c r="R419" i="51703"/>
  <c r="S419" i="51703"/>
  <c r="T419" i="51703"/>
  <c r="U419" i="51703"/>
  <c r="V419" i="51703"/>
  <c r="Q420" i="51703"/>
  <c r="R420" i="51703"/>
  <c r="S420" i="51703"/>
  <c r="T420" i="51703"/>
  <c r="U420" i="51703"/>
  <c r="V420" i="51703"/>
  <c r="Q421" i="51703"/>
  <c r="R421" i="51703"/>
  <c r="S421" i="51703"/>
  <c r="T421" i="51703"/>
  <c r="U421" i="51703"/>
  <c r="V421" i="51703"/>
  <c r="Q422" i="51703"/>
  <c r="R422" i="51703"/>
  <c r="S422" i="51703"/>
  <c r="T422" i="51703"/>
  <c r="U422" i="51703"/>
  <c r="V422" i="51703"/>
  <c r="Q423" i="51703"/>
  <c r="R423" i="51703"/>
  <c r="S423" i="51703"/>
  <c r="T423" i="51703"/>
  <c r="U423" i="51703"/>
  <c r="V423" i="51703"/>
  <c r="Q424" i="51703"/>
  <c r="R424" i="51703"/>
  <c r="S424" i="51703"/>
  <c r="T424" i="51703"/>
  <c r="U424" i="51703"/>
  <c r="V424" i="51703"/>
  <c r="Q425" i="51703"/>
  <c r="R425" i="51703"/>
  <c r="S425" i="51703"/>
  <c r="T425" i="51703"/>
  <c r="U425" i="51703"/>
  <c r="V425" i="51703"/>
  <c r="Q426" i="51703"/>
  <c r="R426" i="51703"/>
  <c r="S426" i="51703"/>
  <c r="T426" i="51703"/>
  <c r="U426" i="51703"/>
  <c r="V426" i="51703"/>
  <c r="Q427" i="51703"/>
  <c r="R427" i="51703"/>
  <c r="S427" i="51703"/>
  <c r="T427" i="51703"/>
  <c r="U427" i="51703"/>
  <c r="V427" i="51703"/>
  <c r="Q428" i="51703"/>
  <c r="R428" i="51703"/>
  <c r="S428" i="51703"/>
  <c r="T428" i="51703"/>
  <c r="U428" i="51703"/>
  <c r="V428" i="51703"/>
  <c r="Q429" i="51703"/>
  <c r="R429" i="51703"/>
  <c r="S429" i="51703"/>
  <c r="T429" i="51703"/>
  <c r="U429" i="51703"/>
  <c r="V429" i="51703"/>
  <c r="Q430" i="51703"/>
  <c r="R430" i="51703"/>
  <c r="S430" i="51703"/>
  <c r="T430" i="51703"/>
  <c r="U430" i="51703"/>
  <c r="V430" i="51703"/>
  <c r="Q431" i="51703"/>
  <c r="R431" i="51703"/>
  <c r="S431" i="51703"/>
  <c r="T431" i="51703"/>
  <c r="U431" i="51703"/>
  <c r="V431" i="51703"/>
  <c r="Q432" i="51703"/>
  <c r="R432" i="51703"/>
  <c r="S432" i="51703"/>
  <c r="T432" i="51703"/>
  <c r="U432" i="51703"/>
  <c r="V432" i="51703"/>
  <c r="Q433" i="51703"/>
  <c r="R433" i="51703"/>
  <c r="S433" i="51703"/>
  <c r="T433" i="51703"/>
  <c r="U433" i="51703"/>
  <c r="V433" i="51703"/>
  <c r="Q434" i="51703"/>
  <c r="R434" i="51703"/>
  <c r="S434" i="51703"/>
  <c r="T434" i="51703"/>
  <c r="U434" i="51703"/>
  <c r="V434" i="51703"/>
  <c r="Q435" i="51703"/>
  <c r="R435" i="51703"/>
  <c r="S435" i="51703"/>
  <c r="T435" i="51703"/>
  <c r="U435" i="51703"/>
  <c r="V435" i="51703"/>
  <c r="Q436" i="51703"/>
  <c r="R436" i="51703"/>
  <c r="S436" i="51703"/>
  <c r="T436" i="51703"/>
  <c r="U436" i="51703"/>
  <c r="V436" i="51703"/>
  <c r="Q437" i="51703"/>
  <c r="R437" i="51703"/>
  <c r="S437" i="51703"/>
  <c r="T437" i="51703"/>
  <c r="U437" i="51703"/>
  <c r="V437" i="51703"/>
  <c r="Q438" i="51703"/>
  <c r="R438" i="51703"/>
  <c r="S438" i="51703"/>
  <c r="T438" i="51703"/>
  <c r="U438" i="51703"/>
  <c r="V438" i="51703"/>
  <c r="Q439" i="51703"/>
  <c r="R439" i="51703"/>
  <c r="S439" i="51703"/>
  <c r="T439" i="51703"/>
  <c r="U439" i="51703"/>
  <c r="V439" i="51703"/>
  <c r="Q440" i="51703"/>
  <c r="R440" i="51703"/>
  <c r="S440" i="51703"/>
  <c r="T440" i="51703"/>
  <c r="U440" i="51703"/>
  <c r="V440" i="51703"/>
  <c r="Q441" i="51703"/>
  <c r="R441" i="51703"/>
  <c r="S441" i="51703"/>
  <c r="T441" i="51703"/>
  <c r="U441" i="51703"/>
  <c r="V441" i="51703"/>
  <c r="Q442" i="51703"/>
  <c r="R442" i="51703"/>
  <c r="S442" i="51703"/>
  <c r="T442" i="51703"/>
  <c r="U442" i="51703"/>
  <c r="V442" i="51703"/>
  <c r="Q443" i="51703"/>
  <c r="R443" i="51703"/>
  <c r="S443" i="51703"/>
  <c r="T443" i="51703"/>
  <c r="U443" i="51703"/>
  <c r="V443" i="51703"/>
  <c r="Q444" i="51703"/>
  <c r="R444" i="51703"/>
  <c r="S444" i="51703"/>
  <c r="T444" i="51703"/>
  <c r="U444" i="51703"/>
  <c r="V444" i="51703"/>
  <c r="Q445" i="51703"/>
  <c r="R445" i="51703"/>
  <c r="S445" i="51703"/>
  <c r="T445" i="51703"/>
  <c r="U445" i="51703"/>
  <c r="V445" i="51703"/>
  <c r="Q446" i="51703"/>
  <c r="R446" i="51703"/>
  <c r="S446" i="51703"/>
  <c r="T446" i="51703"/>
  <c r="U446" i="51703"/>
  <c r="V446" i="51703"/>
  <c r="Q447" i="51703"/>
  <c r="R447" i="51703"/>
  <c r="S447" i="51703"/>
  <c r="T447" i="51703"/>
  <c r="U447" i="51703"/>
  <c r="V447" i="51703"/>
  <c r="Q448" i="51703"/>
  <c r="R448" i="51703"/>
  <c r="S448" i="51703"/>
  <c r="T448" i="51703"/>
  <c r="U448" i="51703"/>
  <c r="V448" i="51703"/>
  <c r="Q449" i="51703"/>
  <c r="R449" i="51703"/>
  <c r="S449" i="51703"/>
  <c r="T449" i="51703"/>
  <c r="U449" i="51703"/>
  <c r="V449" i="51703"/>
  <c r="Q450" i="51703"/>
  <c r="R450" i="51703"/>
  <c r="S450" i="51703"/>
  <c r="T450" i="51703"/>
  <c r="U450" i="51703"/>
  <c r="V450" i="51703"/>
  <c r="Q451" i="51703"/>
  <c r="R451" i="51703"/>
  <c r="S451" i="51703"/>
  <c r="T451" i="51703"/>
  <c r="U451" i="51703"/>
  <c r="V451" i="51703"/>
  <c r="Q452" i="51703"/>
  <c r="R452" i="51703"/>
  <c r="S452" i="51703"/>
  <c r="T452" i="51703"/>
  <c r="U452" i="51703"/>
  <c r="V452" i="51703"/>
  <c r="Q453" i="51703"/>
  <c r="R453" i="51703"/>
  <c r="S453" i="51703"/>
  <c r="T453" i="51703"/>
  <c r="U453" i="51703"/>
  <c r="V453" i="51703"/>
  <c r="Q454" i="51703"/>
  <c r="R454" i="51703"/>
  <c r="S454" i="51703"/>
  <c r="T454" i="51703"/>
  <c r="U454" i="51703"/>
  <c r="V454" i="51703"/>
  <c r="Q455" i="51703"/>
  <c r="R455" i="51703"/>
  <c r="S455" i="51703"/>
  <c r="T455" i="51703"/>
  <c r="U455" i="51703"/>
  <c r="V455" i="51703"/>
  <c r="Q456" i="51703"/>
  <c r="R456" i="51703"/>
  <c r="S456" i="51703"/>
  <c r="T456" i="51703"/>
  <c r="U456" i="51703"/>
  <c r="V456" i="51703"/>
  <c r="O120" i="51703"/>
  <c r="O121" i="51703"/>
  <c r="P121" i="51703"/>
  <c r="O122" i="51703"/>
  <c r="P122" i="51703"/>
  <c r="O123" i="51703"/>
  <c r="P123" i="51703"/>
  <c r="O124" i="51703"/>
  <c r="P124" i="51703"/>
  <c r="O125" i="51703"/>
  <c r="P125" i="51703"/>
  <c r="O126" i="51703"/>
  <c r="P126" i="51703"/>
  <c r="O127" i="51703"/>
  <c r="P127" i="51703"/>
  <c r="O128" i="51703"/>
  <c r="P128" i="51703"/>
  <c r="O129" i="51703"/>
  <c r="P129" i="51703"/>
  <c r="O130" i="51703"/>
  <c r="P130" i="51703"/>
  <c r="O131" i="51703"/>
  <c r="P131" i="51703"/>
  <c r="O132" i="51703"/>
  <c r="P132" i="51703"/>
  <c r="O133" i="51703"/>
  <c r="P133" i="51703"/>
  <c r="O134" i="51703"/>
  <c r="P134" i="51703"/>
  <c r="O135" i="51703"/>
  <c r="P135" i="51703"/>
  <c r="O136" i="51703"/>
  <c r="P136" i="51703"/>
  <c r="O137" i="51703"/>
  <c r="P137" i="51703"/>
  <c r="O138" i="51703"/>
  <c r="P138" i="51703"/>
  <c r="O139" i="51703"/>
  <c r="P139" i="51703"/>
  <c r="O140" i="51703"/>
  <c r="P140" i="51703"/>
  <c r="O141" i="51703"/>
  <c r="P141" i="51703"/>
  <c r="O142" i="51703"/>
  <c r="P142" i="51703"/>
  <c r="O143" i="51703"/>
  <c r="P143" i="51703"/>
  <c r="O144" i="51703"/>
  <c r="P144" i="51703"/>
  <c r="O145" i="51703"/>
  <c r="P145" i="51703"/>
  <c r="O146" i="51703"/>
  <c r="P146" i="51703"/>
  <c r="O147" i="51703"/>
  <c r="P147" i="51703"/>
  <c r="O148" i="51703"/>
  <c r="P148" i="51703"/>
  <c r="O149" i="51703"/>
  <c r="P149" i="51703"/>
  <c r="O150" i="51703"/>
  <c r="P150" i="51703"/>
  <c r="O151" i="51703"/>
  <c r="P151" i="51703"/>
  <c r="O152" i="51703"/>
  <c r="P152" i="51703"/>
  <c r="O153" i="51703"/>
  <c r="P153" i="51703"/>
  <c r="O154" i="51703"/>
  <c r="P154" i="51703"/>
  <c r="O155" i="51703"/>
  <c r="P155" i="51703"/>
  <c r="O156" i="51703"/>
  <c r="P156" i="51703"/>
  <c r="O157" i="51703"/>
  <c r="P157" i="51703"/>
  <c r="O158" i="51703"/>
  <c r="P158" i="51703"/>
  <c r="O159" i="51703"/>
  <c r="P159" i="51703"/>
  <c r="O160" i="51703"/>
  <c r="P160" i="51703"/>
  <c r="O161" i="51703"/>
  <c r="P161" i="51703"/>
  <c r="O162" i="51703"/>
  <c r="P162" i="51703"/>
  <c r="N77" i="51703"/>
  <c r="N75" i="51703"/>
  <c r="N76" i="51703"/>
  <c r="N73" i="51703"/>
  <c r="N74" i="51703"/>
  <c r="N71" i="51703"/>
  <c r="N72" i="51703"/>
  <c r="N70" i="51703"/>
  <c r="T69" i="51703" l="1"/>
  <c r="P69" i="51703" s="1"/>
  <c r="R69" i="51703"/>
  <c r="S69" i="51703" s="1"/>
  <c r="K69" i="51703" s="1"/>
  <c r="Q69" i="51703"/>
  <c r="N69" i="51703"/>
  <c r="T68" i="51703"/>
  <c r="P68" i="51703" s="1"/>
  <c r="R68" i="51703"/>
  <c r="S68" i="51703" s="1"/>
  <c r="K68" i="51703" s="1"/>
  <c r="Q68" i="51703"/>
  <c r="N68" i="51703"/>
  <c r="T67" i="51703"/>
  <c r="P67" i="51703" s="1"/>
  <c r="R67" i="51703"/>
  <c r="S67" i="51703" s="1"/>
  <c r="K67" i="51703" s="1"/>
  <c r="Q67" i="51703"/>
  <c r="N67" i="51703"/>
  <c r="U69" i="51703" l="1"/>
  <c r="V69" i="51703" s="1"/>
  <c r="O69" i="51703" s="1"/>
  <c r="L69" i="51703"/>
  <c r="U68" i="51703"/>
  <c r="V68" i="51703" s="1"/>
  <c r="O68" i="51703" s="1"/>
  <c r="L68" i="51703"/>
  <c r="U67" i="51703"/>
  <c r="V67" i="51703" s="1"/>
  <c r="O67" i="51703" s="1"/>
  <c r="L67" i="51703"/>
  <c r="N63" i="51703" l="1"/>
  <c r="O63" i="51703"/>
  <c r="P63" i="51703"/>
  <c r="Q63" i="51703"/>
  <c r="R63" i="51703"/>
  <c r="S63" i="51703" s="1"/>
  <c r="K63" i="51703" s="1"/>
  <c r="L63" i="51703" s="1"/>
  <c r="N66" i="51703"/>
  <c r="N65" i="51703"/>
  <c r="K132" i="51703"/>
  <c r="L132" i="51703"/>
  <c r="K133" i="51703"/>
  <c r="L133" i="51703"/>
  <c r="K134" i="51703"/>
  <c r="L134" i="51703"/>
  <c r="K135" i="51703"/>
  <c r="L135" i="51703"/>
  <c r="K136" i="51703"/>
  <c r="L136" i="51703"/>
  <c r="K137" i="51703"/>
  <c r="L137" i="51703"/>
  <c r="K138" i="51703"/>
  <c r="L138" i="51703"/>
  <c r="K139" i="51703"/>
  <c r="L139" i="51703"/>
  <c r="K140" i="51703"/>
  <c r="L140" i="51703"/>
  <c r="K141" i="51703"/>
  <c r="L141" i="51703"/>
  <c r="K142" i="51703"/>
  <c r="L142" i="51703"/>
  <c r="K143" i="51703"/>
  <c r="L143" i="51703"/>
  <c r="K144" i="51703"/>
  <c r="L144" i="51703"/>
  <c r="K145" i="51703"/>
  <c r="L145" i="51703"/>
  <c r="K146" i="51703"/>
  <c r="L146" i="51703"/>
  <c r="K147" i="51703"/>
  <c r="L147" i="51703"/>
  <c r="K148" i="51703"/>
  <c r="L148" i="51703"/>
  <c r="K149" i="51703"/>
  <c r="L149" i="51703"/>
  <c r="K150" i="51703"/>
  <c r="L150" i="51703"/>
  <c r="K151" i="51703"/>
  <c r="L151" i="51703"/>
  <c r="K152" i="51703"/>
  <c r="L152" i="51703"/>
  <c r="K153" i="51703"/>
  <c r="L153" i="51703"/>
  <c r="K154" i="51703"/>
  <c r="L154" i="51703"/>
  <c r="K155" i="51703"/>
  <c r="L155" i="51703"/>
  <c r="K156" i="51703"/>
  <c r="L156" i="51703"/>
  <c r="K157" i="51703"/>
  <c r="L157" i="51703"/>
  <c r="K158" i="51703"/>
  <c r="L158" i="51703"/>
  <c r="K159" i="51703"/>
  <c r="L159" i="51703"/>
  <c r="K160" i="51703"/>
  <c r="L160" i="51703"/>
  <c r="K161" i="51703"/>
  <c r="L161" i="51703"/>
  <c r="K162" i="51703"/>
  <c r="L162" i="51703"/>
  <c r="Q66" i="51703"/>
  <c r="R66" i="51703"/>
  <c r="S66" i="51703" s="1"/>
  <c r="K66" i="51703" s="1"/>
  <c r="T66" i="51703"/>
  <c r="P66" i="51703" s="1"/>
  <c r="Q70" i="51703"/>
  <c r="R70" i="51703"/>
  <c r="S70" i="51703" s="1"/>
  <c r="K70" i="51703" s="1"/>
  <c r="T70" i="51703"/>
  <c r="P70" i="51703" s="1"/>
  <c r="Q71" i="51703"/>
  <c r="R71" i="51703"/>
  <c r="S71" i="51703" s="1"/>
  <c r="K71" i="51703" s="1"/>
  <c r="T71" i="51703"/>
  <c r="P71" i="51703" s="1"/>
  <c r="Q72" i="51703"/>
  <c r="R72" i="51703"/>
  <c r="S72" i="51703" s="1"/>
  <c r="K72" i="51703" s="1"/>
  <c r="T72" i="51703"/>
  <c r="P72" i="51703" s="1"/>
  <c r="Q73" i="51703"/>
  <c r="R73" i="51703"/>
  <c r="S73" i="51703" s="1"/>
  <c r="K73" i="51703" s="1"/>
  <c r="T73" i="51703"/>
  <c r="P73" i="51703" s="1"/>
  <c r="Q74" i="51703"/>
  <c r="R74" i="51703"/>
  <c r="S74" i="51703" s="1"/>
  <c r="K74" i="51703" s="1"/>
  <c r="T74" i="51703"/>
  <c r="P74" i="51703" s="1"/>
  <c r="Q75" i="51703"/>
  <c r="R75" i="51703"/>
  <c r="S75" i="51703" s="1"/>
  <c r="K75" i="51703" s="1"/>
  <c r="L75" i="51703" s="1"/>
  <c r="T75" i="51703"/>
  <c r="P75" i="51703" s="1"/>
  <c r="Q76" i="51703"/>
  <c r="R76" i="51703"/>
  <c r="S76" i="51703" s="1"/>
  <c r="K76" i="51703" s="1"/>
  <c r="L76" i="51703" s="1"/>
  <c r="T76" i="51703"/>
  <c r="P76" i="51703" s="1"/>
  <c r="Q77" i="51703"/>
  <c r="R77" i="51703"/>
  <c r="S77" i="51703" s="1"/>
  <c r="K77" i="51703" s="1"/>
  <c r="T77" i="51703"/>
  <c r="P77" i="51703" s="1"/>
  <c r="K78" i="51703"/>
  <c r="P78" i="51703"/>
  <c r="P79" i="51703"/>
  <c r="K81" i="51703"/>
  <c r="P81" i="51703"/>
  <c r="K82" i="51703"/>
  <c r="P82" i="51703"/>
  <c r="K83" i="51703"/>
  <c r="P83" i="51703"/>
  <c r="K84" i="51703"/>
  <c r="P84" i="51703"/>
  <c r="K85" i="51703"/>
  <c r="P85" i="51703"/>
  <c r="K86" i="51703"/>
  <c r="P86" i="51703"/>
  <c r="K87" i="51703"/>
  <c r="P87" i="51703"/>
  <c r="K88" i="51703"/>
  <c r="P88" i="51703"/>
  <c r="K89" i="51703"/>
  <c r="P89" i="51703"/>
  <c r="P90" i="51703"/>
  <c r="P91" i="51703"/>
  <c r="P92" i="51703"/>
  <c r="U93" i="51703"/>
  <c r="V93" i="51703" s="1"/>
  <c r="P93" i="51703"/>
  <c r="U94" i="51703"/>
  <c r="V94" i="51703" s="1"/>
  <c r="P94" i="51703"/>
  <c r="U95" i="51703"/>
  <c r="V95" i="51703" s="1"/>
  <c r="P95" i="51703"/>
  <c r="U96" i="51703"/>
  <c r="V96" i="51703" s="1"/>
  <c r="P96" i="51703"/>
  <c r="U97" i="51703"/>
  <c r="V97" i="51703" s="1"/>
  <c r="P97" i="51703"/>
  <c r="U98" i="51703"/>
  <c r="V98" i="51703" s="1"/>
  <c r="P98" i="51703"/>
  <c r="P99" i="51703"/>
  <c r="Q100" i="51703"/>
  <c r="R100" i="51703"/>
  <c r="S100" i="51703" s="1"/>
  <c r="K100" i="51703" s="1"/>
  <c r="T100" i="51703"/>
  <c r="P100" i="51703" s="1"/>
  <c r="Q62" i="51703"/>
  <c r="R62" i="51703"/>
  <c r="S62" i="51703" s="1"/>
  <c r="K62" i="51703" s="1"/>
  <c r="L62" i="51703" s="1"/>
  <c r="T62" i="51703"/>
  <c r="P62" i="51703" s="1"/>
  <c r="Q64" i="51703"/>
  <c r="R64" i="51703"/>
  <c r="S64" i="51703" s="1"/>
  <c r="K64" i="51703" s="1"/>
  <c r="L64" i="51703" s="1"/>
  <c r="T64" i="51703"/>
  <c r="P64" i="51703" s="1"/>
  <c r="Q65" i="51703"/>
  <c r="R65" i="51703"/>
  <c r="S65" i="51703" s="1"/>
  <c r="K65" i="51703" s="1"/>
  <c r="T65" i="51703"/>
  <c r="P65" i="51703" s="1"/>
  <c r="N62" i="51703"/>
  <c r="N64" i="51703"/>
  <c r="K51" i="51703"/>
  <c r="L51" i="51703" s="1"/>
  <c r="U90" i="51703" l="1"/>
  <c r="V90" i="51703" s="1"/>
  <c r="O90" i="51703" s="1"/>
  <c r="L88" i="51703"/>
  <c r="U88" i="51703"/>
  <c r="V88" i="51703" s="1"/>
  <c r="O88" i="51703" s="1"/>
  <c r="L86" i="51703"/>
  <c r="U86" i="51703"/>
  <c r="V86" i="51703" s="1"/>
  <c r="O86" i="51703" s="1"/>
  <c r="L84" i="51703"/>
  <c r="U84" i="51703"/>
  <c r="V84" i="51703" s="1"/>
  <c r="O84" i="51703" s="1"/>
  <c r="L82" i="51703"/>
  <c r="U82" i="51703"/>
  <c r="V82" i="51703" s="1"/>
  <c r="O82" i="51703" s="1"/>
  <c r="U79" i="51703"/>
  <c r="V79" i="51703" s="1"/>
  <c r="O79" i="51703" s="1"/>
  <c r="U91" i="51703"/>
  <c r="V91" i="51703" s="1"/>
  <c r="O91" i="51703" s="1"/>
  <c r="L89" i="51703"/>
  <c r="U89" i="51703"/>
  <c r="V89" i="51703" s="1"/>
  <c r="O89" i="51703" s="1"/>
  <c r="L87" i="51703"/>
  <c r="U87" i="51703"/>
  <c r="V87" i="51703" s="1"/>
  <c r="O87" i="51703" s="1"/>
  <c r="L85" i="51703"/>
  <c r="U85" i="51703"/>
  <c r="V85" i="51703" s="1"/>
  <c r="O85" i="51703" s="1"/>
  <c r="L83" i="51703"/>
  <c r="U83" i="51703"/>
  <c r="V83" i="51703" s="1"/>
  <c r="O83" i="51703" s="1"/>
  <c r="L81" i="51703"/>
  <c r="U81" i="51703"/>
  <c r="V81" i="51703" s="1"/>
  <c r="O81" i="51703" s="1"/>
  <c r="L78" i="51703"/>
  <c r="U78" i="51703"/>
  <c r="V78" i="51703" s="1"/>
  <c r="O78" i="51703" s="1"/>
  <c r="O92" i="51703"/>
  <c r="O95" i="51703"/>
  <c r="O98" i="51703"/>
  <c r="K99" i="51703"/>
  <c r="U99" i="51703" s="1"/>
  <c r="V99" i="51703" s="1"/>
  <c r="L100" i="51703"/>
  <c r="U100" i="51703"/>
  <c r="V100" i="51703" s="1"/>
  <c r="O100" i="51703" s="1"/>
  <c r="O96" i="51703"/>
  <c r="O94" i="51703"/>
  <c r="O97" i="51703"/>
  <c r="O93" i="51703"/>
  <c r="L77" i="51703"/>
  <c r="U77" i="51703"/>
  <c r="V77" i="51703" s="1"/>
  <c r="O77" i="51703" s="1"/>
  <c r="U76" i="51703"/>
  <c r="V76" i="51703" s="1"/>
  <c r="O76" i="51703" s="1"/>
  <c r="U75" i="51703"/>
  <c r="V75" i="51703" s="1"/>
  <c r="O75" i="51703" s="1"/>
  <c r="L74" i="51703"/>
  <c r="U74" i="51703"/>
  <c r="V74" i="51703" s="1"/>
  <c r="O74" i="51703" s="1"/>
  <c r="L73" i="51703"/>
  <c r="U73" i="51703"/>
  <c r="V73" i="51703" s="1"/>
  <c r="O73" i="51703" s="1"/>
  <c r="L72" i="51703"/>
  <c r="U72" i="51703"/>
  <c r="V72" i="51703" s="1"/>
  <c r="O72" i="51703" s="1"/>
  <c r="L71" i="51703"/>
  <c r="U71" i="51703"/>
  <c r="V71" i="51703" s="1"/>
  <c r="O71" i="51703" s="1"/>
  <c r="L70" i="51703"/>
  <c r="U70" i="51703"/>
  <c r="V70" i="51703" s="1"/>
  <c r="O70" i="51703" s="1"/>
  <c r="L66" i="51703"/>
  <c r="U66" i="51703"/>
  <c r="V66" i="51703" s="1"/>
  <c r="O66" i="51703" s="1"/>
  <c r="L65" i="51703"/>
  <c r="U65" i="51703"/>
  <c r="V65" i="51703" s="1"/>
  <c r="O65" i="51703" s="1"/>
  <c r="U62" i="51703"/>
  <c r="V62" i="51703" s="1"/>
  <c r="O62" i="51703" s="1"/>
  <c r="U64" i="51703"/>
  <c r="V64" i="51703" s="1"/>
  <c r="O64" i="51703" s="1"/>
  <c r="L99" i="51703" l="1"/>
  <c r="O99" i="51703"/>
  <c r="N61" i="51703"/>
  <c r="N60" i="51703"/>
  <c r="N59" i="51703"/>
  <c r="N58" i="51703"/>
  <c r="N57" i="51703"/>
  <c r="N56" i="51703"/>
  <c r="N55" i="51703"/>
  <c r="N54" i="51703"/>
  <c r="N53" i="51703" l="1"/>
  <c r="N51" i="51703"/>
  <c r="N50" i="51703" l="1"/>
  <c r="N47" i="51703"/>
  <c r="N29" i="51703" l="1"/>
  <c r="T29" i="51703" l="1"/>
  <c r="P29" i="51703" s="1"/>
  <c r="R29" i="51703"/>
  <c r="S29" i="51703" s="1"/>
  <c r="K29" i="51703" s="1"/>
  <c r="L29" i="51703" s="1"/>
  <c r="Q29" i="51703"/>
  <c r="R25" i="51703"/>
  <c r="T3" i="51703"/>
  <c r="P3" i="51703" s="1"/>
  <c r="T4" i="51703"/>
  <c r="P4" i="51703" s="1"/>
  <c r="T5" i="51703"/>
  <c r="P5" i="51703" s="1"/>
  <c r="R3" i="51703"/>
  <c r="S3" i="51703" s="1"/>
  <c r="K3" i="51703" s="1"/>
  <c r="U3" i="51703" s="1"/>
  <c r="V3" i="51703" s="1"/>
  <c r="O3" i="51703" s="1"/>
  <c r="R4" i="51703"/>
  <c r="S4" i="51703" s="1"/>
  <c r="K4" i="51703" s="1"/>
  <c r="U4" i="51703" s="1"/>
  <c r="V4" i="51703" s="1"/>
  <c r="O4" i="51703" s="1"/>
  <c r="R5" i="51703"/>
  <c r="S5" i="51703" s="1"/>
  <c r="K5" i="51703" s="1"/>
  <c r="U5" i="51703" s="1"/>
  <c r="V5" i="51703" s="1"/>
  <c r="O5" i="51703" s="1"/>
  <c r="Q3" i="51703"/>
  <c r="Q4" i="51703"/>
  <c r="Q5" i="51703"/>
  <c r="U29" i="51703" l="1"/>
  <c r="V29" i="51703" s="1"/>
  <c r="O29" i="51703" s="1"/>
  <c r="L4" i="51703"/>
  <c r="L5" i="51703"/>
  <c r="L3" i="51703"/>
  <c r="T19" i="51703"/>
  <c r="P19" i="51703" s="1"/>
  <c r="N19" i="51703"/>
  <c r="Q19" i="51703"/>
  <c r="R19" i="51703"/>
  <c r="S19" i="51703" s="1"/>
  <c r="K19" i="51703" s="1"/>
  <c r="L19" i="51703" s="1"/>
  <c r="U19" i="51703" l="1"/>
  <c r="V19" i="51703" s="1"/>
  <c r="O19" i="51703" s="1"/>
  <c r="N5" i="51703"/>
  <c r="N4" i="51703"/>
  <c r="N3" i="51703"/>
  <c r="N11" i="51703" l="1"/>
  <c r="T11" i="51703"/>
  <c r="P11" i="51703" s="1"/>
  <c r="Q11" i="51703"/>
  <c r="R11" i="51703"/>
  <c r="S11" i="51703" s="1"/>
  <c r="K11" i="51703" l="1"/>
  <c r="U11" i="51703" s="1"/>
  <c r="V11" i="51703" s="1"/>
  <c r="O11" i="51703" s="1"/>
  <c r="N41" i="51703"/>
  <c r="Q41" i="51703"/>
  <c r="R41" i="51703"/>
  <c r="S41" i="51703" s="1"/>
  <c r="K41" i="51703" s="1"/>
  <c r="L41" i="51703" s="1"/>
  <c r="T41" i="51703"/>
  <c r="P41" i="51703" s="1"/>
  <c r="N42" i="51703"/>
  <c r="Q42" i="51703"/>
  <c r="R42" i="51703"/>
  <c r="S42" i="51703" s="1"/>
  <c r="K42" i="51703" s="1"/>
  <c r="L42" i="51703" s="1"/>
  <c r="T42" i="51703"/>
  <c r="P42" i="51703" s="1"/>
  <c r="N43" i="51703"/>
  <c r="Q43" i="51703"/>
  <c r="R43" i="51703"/>
  <c r="S43" i="51703" s="1"/>
  <c r="K43" i="51703" s="1"/>
  <c r="L43" i="51703" s="1"/>
  <c r="T43" i="51703"/>
  <c r="P43" i="51703" s="1"/>
  <c r="N44" i="51703"/>
  <c r="Q44" i="51703"/>
  <c r="R44" i="51703"/>
  <c r="S44" i="51703" s="1"/>
  <c r="K44" i="51703" s="1"/>
  <c r="L44" i="51703" s="1"/>
  <c r="T44" i="51703"/>
  <c r="P44" i="51703" s="1"/>
  <c r="N45" i="51703"/>
  <c r="Q45" i="51703"/>
  <c r="R45" i="51703"/>
  <c r="S45" i="51703" s="1"/>
  <c r="K45" i="51703" s="1"/>
  <c r="L45" i="51703" s="1"/>
  <c r="T45" i="51703"/>
  <c r="P45" i="51703" s="1"/>
  <c r="N46" i="51703"/>
  <c r="Q46" i="51703"/>
  <c r="R46" i="51703"/>
  <c r="S46" i="51703" s="1"/>
  <c r="K46" i="51703" s="1"/>
  <c r="L46" i="51703" s="1"/>
  <c r="T46" i="51703"/>
  <c r="P46" i="51703" s="1"/>
  <c r="Q47" i="51703"/>
  <c r="R47" i="51703"/>
  <c r="S47" i="51703" s="1"/>
  <c r="K47" i="51703" s="1"/>
  <c r="L47" i="51703" s="1"/>
  <c r="T47" i="51703"/>
  <c r="P47" i="51703" s="1"/>
  <c r="N48" i="51703"/>
  <c r="Q48" i="51703"/>
  <c r="R48" i="51703"/>
  <c r="S48" i="51703" s="1"/>
  <c r="K48" i="51703" s="1"/>
  <c r="L48" i="51703" s="1"/>
  <c r="T48" i="51703"/>
  <c r="P48" i="51703" s="1"/>
  <c r="N49" i="51703"/>
  <c r="Q49" i="51703"/>
  <c r="R49" i="51703"/>
  <c r="S49" i="51703" s="1"/>
  <c r="K49" i="51703" s="1"/>
  <c r="L49" i="51703" s="1"/>
  <c r="T49" i="51703"/>
  <c r="P49" i="51703" s="1"/>
  <c r="Q50" i="51703"/>
  <c r="R50" i="51703"/>
  <c r="S50" i="51703" s="1"/>
  <c r="K50" i="51703" s="1"/>
  <c r="L50" i="51703" s="1"/>
  <c r="T50" i="51703"/>
  <c r="P50" i="51703" s="1"/>
  <c r="N52" i="51703"/>
  <c r="Q52" i="51703"/>
  <c r="R52" i="51703"/>
  <c r="S52" i="51703" s="1"/>
  <c r="K52" i="51703" s="1"/>
  <c r="L52" i="51703" s="1"/>
  <c r="T52" i="51703"/>
  <c r="P52" i="51703" s="1"/>
  <c r="Q53" i="51703"/>
  <c r="R53" i="51703"/>
  <c r="S53" i="51703" s="1"/>
  <c r="K53" i="51703" s="1"/>
  <c r="L53" i="51703" s="1"/>
  <c r="T53" i="51703"/>
  <c r="P53" i="51703" s="1"/>
  <c r="Q54" i="51703"/>
  <c r="R54" i="51703"/>
  <c r="S54" i="51703" s="1"/>
  <c r="K54" i="51703" s="1"/>
  <c r="L54" i="51703" s="1"/>
  <c r="T54" i="51703"/>
  <c r="P54" i="51703" s="1"/>
  <c r="Q55" i="51703"/>
  <c r="R55" i="51703"/>
  <c r="S55" i="51703" s="1"/>
  <c r="K55" i="51703" s="1"/>
  <c r="L55" i="51703" s="1"/>
  <c r="T55" i="51703"/>
  <c r="P55" i="51703" s="1"/>
  <c r="Q56" i="51703"/>
  <c r="R56" i="51703"/>
  <c r="S56" i="51703" s="1"/>
  <c r="K56" i="51703" s="1"/>
  <c r="L56" i="51703" s="1"/>
  <c r="T56" i="51703"/>
  <c r="P56" i="51703" s="1"/>
  <c r="Q57" i="51703"/>
  <c r="R57" i="51703"/>
  <c r="S57" i="51703" s="1"/>
  <c r="K57" i="51703" s="1"/>
  <c r="L57" i="51703" s="1"/>
  <c r="T57" i="51703"/>
  <c r="P57" i="51703" s="1"/>
  <c r="Q58" i="51703"/>
  <c r="R58" i="51703"/>
  <c r="S58" i="51703" s="1"/>
  <c r="K58" i="51703" s="1"/>
  <c r="L58" i="51703" s="1"/>
  <c r="T58" i="51703"/>
  <c r="P58" i="51703" s="1"/>
  <c r="Q59" i="51703"/>
  <c r="R59" i="51703"/>
  <c r="S59" i="51703" s="1"/>
  <c r="T59" i="51703"/>
  <c r="P59" i="51703" s="1"/>
  <c r="Q60" i="51703"/>
  <c r="R60" i="51703"/>
  <c r="S60" i="51703" s="1"/>
  <c r="K60" i="51703" s="1"/>
  <c r="L60" i="51703" s="1"/>
  <c r="T60" i="51703"/>
  <c r="P60" i="51703" s="1"/>
  <c r="Q61" i="51703"/>
  <c r="R61" i="51703"/>
  <c r="S61" i="51703" s="1"/>
  <c r="K61" i="51703" s="1"/>
  <c r="L61" i="51703" s="1"/>
  <c r="T61" i="51703"/>
  <c r="P61" i="51703" s="1"/>
  <c r="N6" i="51703"/>
  <c r="N7" i="51703"/>
  <c r="N8" i="51703"/>
  <c r="N9" i="51703"/>
  <c r="N10" i="51703"/>
  <c r="N12" i="51703"/>
  <c r="N13" i="51703"/>
  <c r="N14" i="51703"/>
  <c r="N15" i="51703"/>
  <c r="N16" i="51703"/>
  <c r="N17" i="51703"/>
  <c r="N18" i="51703"/>
  <c r="N20" i="51703"/>
  <c r="N21" i="51703"/>
  <c r="N22" i="51703"/>
  <c r="N23" i="51703"/>
  <c r="N24" i="51703"/>
  <c r="N25" i="51703"/>
  <c r="N26" i="51703"/>
  <c r="N27" i="51703"/>
  <c r="N28" i="51703"/>
  <c r="N30" i="51703"/>
  <c r="N31" i="51703"/>
  <c r="N32" i="51703"/>
  <c r="N33" i="51703"/>
  <c r="N34" i="51703"/>
  <c r="N35" i="51703"/>
  <c r="N36" i="51703"/>
  <c r="N37" i="51703"/>
  <c r="N38" i="51703"/>
  <c r="N39" i="51703"/>
  <c r="N40" i="51703"/>
  <c r="Q37" i="51703"/>
  <c r="R37" i="51703"/>
  <c r="S37" i="51703" s="1"/>
  <c r="K37" i="51703" s="1"/>
  <c r="L37" i="51703" s="1"/>
  <c r="T37" i="51703"/>
  <c r="P37" i="51703" s="1"/>
  <c r="Q38" i="51703"/>
  <c r="R38" i="51703"/>
  <c r="S38" i="51703" s="1"/>
  <c r="K38" i="51703" s="1"/>
  <c r="L38" i="51703" s="1"/>
  <c r="T38" i="51703"/>
  <c r="P38" i="51703" s="1"/>
  <c r="Q6" i="51703"/>
  <c r="R6" i="51703"/>
  <c r="S6" i="51703" s="1"/>
  <c r="K6" i="51703" s="1"/>
  <c r="T6" i="51703"/>
  <c r="P6" i="51703" s="1"/>
  <c r="Q7" i="51703"/>
  <c r="R7" i="51703"/>
  <c r="S7" i="51703" s="1"/>
  <c r="K7" i="51703" s="1"/>
  <c r="T7" i="51703"/>
  <c r="P7" i="51703" s="1"/>
  <c r="Q8" i="51703"/>
  <c r="R8" i="51703"/>
  <c r="S8" i="51703" s="1"/>
  <c r="K8" i="51703" s="1"/>
  <c r="T8" i="51703"/>
  <c r="P8" i="51703" s="1"/>
  <c r="Q9" i="51703"/>
  <c r="R9" i="51703"/>
  <c r="S9" i="51703" s="1"/>
  <c r="K9" i="51703" s="1"/>
  <c r="T9" i="51703"/>
  <c r="P9" i="51703" s="1"/>
  <c r="Q10" i="51703"/>
  <c r="R10" i="51703"/>
  <c r="S10" i="51703" s="1"/>
  <c r="K10" i="51703" s="1"/>
  <c r="T10" i="51703"/>
  <c r="P10" i="51703" s="1"/>
  <c r="Q12" i="51703"/>
  <c r="R12" i="51703"/>
  <c r="S12" i="51703" s="1"/>
  <c r="K12" i="51703" s="1"/>
  <c r="T12" i="51703"/>
  <c r="P12" i="51703" s="1"/>
  <c r="Q13" i="51703"/>
  <c r="R13" i="51703"/>
  <c r="S13" i="51703" s="1"/>
  <c r="K13" i="51703" s="1"/>
  <c r="L13" i="51703" s="1"/>
  <c r="T13" i="51703"/>
  <c r="P13" i="51703" s="1"/>
  <c r="Q14" i="51703"/>
  <c r="R14" i="51703"/>
  <c r="S14" i="51703" s="1"/>
  <c r="K14" i="51703" s="1"/>
  <c r="L14" i="51703" s="1"/>
  <c r="T14" i="51703"/>
  <c r="P14" i="51703" s="1"/>
  <c r="Q15" i="51703"/>
  <c r="R15" i="51703"/>
  <c r="S15" i="51703" s="1"/>
  <c r="K15" i="51703" s="1"/>
  <c r="L15" i="51703" s="1"/>
  <c r="T15" i="51703"/>
  <c r="P15" i="51703" s="1"/>
  <c r="Q16" i="51703"/>
  <c r="R16" i="51703"/>
  <c r="S16" i="51703" s="1"/>
  <c r="K16" i="51703" s="1"/>
  <c r="L16" i="51703" s="1"/>
  <c r="T16" i="51703"/>
  <c r="P16" i="51703" s="1"/>
  <c r="Q17" i="51703"/>
  <c r="R17" i="51703"/>
  <c r="S17" i="51703" s="1"/>
  <c r="K17" i="51703" s="1"/>
  <c r="L17" i="51703" s="1"/>
  <c r="T17" i="51703"/>
  <c r="P17" i="51703" s="1"/>
  <c r="Q18" i="51703"/>
  <c r="R18" i="51703"/>
  <c r="S18" i="51703" s="1"/>
  <c r="T18" i="51703"/>
  <c r="P18" i="51703" s="1"/>
  <c r="Q20" i="51703"/>
  <c r="R20" i="51703"/>
  <c r="S20" i="51703" s="1"/>
  <c r="T20" i="51703"/>
  <c r="P20" i="51703" s="1"/>
  <c r="Q21" i="51703"/>
  <c r="R21" i="51703"/>
  <c r="S21" i="51703" s="1"/>
  <c r="K21" i="51703" s="1"/>
  <c r="L21" i="51703" s="1"/>
  <c r="T21" i="51703"/>
  <c r="P21" i="51703" s="1"/>
  <c r="Q22" i="51703"/>
  <c r="R22" i="51703"/>
  <c r="S22" i="51703" s="1"/>
  <c r="T22" i="51703"/>
  <c r="P22" i="51703" s="1"/>
  <c r="Q23" i="51703"/>
  <c r="R23" i="51703"/>
  <c r="S23" i="51703" s="1"/>
  <c r="T23" i="51703"/>
  <c r="P23" i="51703" s="1"/>
  <c r="Q24" i="51703"/>
  <c r="R24" i="51703"/>
  <c r="S24" i="51703" s="1"/>
  <c r="T24" i="51703"/>
  <c r="P24" i="51703" s="1"/>
  <c r="Q25" i="51703"/>
  <c r="S25" i="51703"/>
  <c r="T25" i="51703"/>
  <c r="P25" i="51703" s="1"/>
  <c r="Q26" i="51703"/>
  <c r="R26" i="51703"/>
  <c r="S26" i="51703" s="1"/>
  <c r="K26" i="51703" s="1"/>
  <c r="L26" i="51703" s="1"/>
  <c r="T26" i="51703"/>
  <c r="P26" i="51703" s="1"/>
  <c r="Q27" i="51703"/>
  <c r="R27" i="51703"/>
  <c r="S27" i="51703" s="1"/>
  <c r="K27" i="51703" s="1"/>
  <c r="L27" i="51703" s="1"/>
  <c r="T27" i="51703"/>
  <c r="P27" i="51703" s="1"/>
  <c r="Q28" i="51703"/>
  <c r="R28" i="51703"/>
  <c r="S28" i="51703" s="1"/>
  <c r="K28" i="51703" s="1"/>
  <c r="L28" i="51703" s="1"/>
  <c r="T28" i="51703"/>
  <c r="P28" i="51703" s="1"/>
  <c r="Q30" i="51703"/>
  <c r="R30" i="51703"/>
  <c r="S30" i="51703" s="1"/>
  <c r="K30" i="51703" s="1"/>
  <c r="L30" i="51703" s="1"/>
  <c r="T30" i="51703"/>
  <c r="P30" i="51703" s="1"/>
  <c r="Q31" i="51703"/>
  <c r="R31" i="51703"/>
  <c r="S31" i="51703" s="1"/>
  <c r="K31" i="51703" s="1"/>
  <c r="L31" i="51703" s="1"/>
  <c r="T31" i="51703"/>
  <c r="P31" i="51703" s="1"/>
  <c r="Q32" i="51703"/>
  <c r="R32" i="51703"/>
  <c r="S32" i="51703" s="1"/>
  <c r="K32" i="51703" s="1"/>
  <c r="L32" i="51703" s="1"/>
  <c r="T32" i="51703"/>
  <c r="P32" i="51703" s="1"/>
  <c r="Q33" i="51703"/>
  <c r="R33" i="51703"/>
  <c r="S33" i="51703" s="1"/>
  <c r="K33" i="51703" s="1"/>
  <c r="L33" i="51703" s="1"/>
  <c r="T33" i="51703"/>
  <c r="P33" i="51703" s="1"/>
  <c r="Q34" i="51703"/>
  <c r="R34" i="51703"/>
  <c r="S34" i="51703" s="1"/>
  <c r="K34" i="51703" s="1"/>
  <c r="L34" i="51703" s="1"/>
  <c r="T34" i="51703"/>
  <c r="P34" i="51703" s="1"/>
  <c r="Q35" i="51703"/>
  <c r="R35" i="51703"/>
  <c r="S35" i="51703" s="1"/>
  <c r="T35" i="51703"/>
  <c r="P35" i="51703" s="1"/>
  <c r="Q36" i="51703"/>
  <c r="R36" i="51703"/>
  <c r="S36" i="51703" s="1"/>
  <c r="T36" i="51703"/>
  <c r="P36" i="51703" s="1"/>
  <c r="Q39" i="51703"/>
  <c r="R39" i="51703"/>
  <c r="S39" i="51703" s="1"/>
  <c r="T39" i="51703"/>
  <c r="P39" i="51703" s="1"/>
  <c r="Q40" i="51703"/>
  <c r="R40" i="51703"/>
  <c r="S40" i="51703" s="1"/>
  <c r="K40" i="51703" s="1"/>
  <c r="L40" i="51703" s="1"/>
  <c r="T40" i="51703"/>
  <c r="P40" i="51703" s="1"/>
  <c r="K59" i="51703" l="1"/>
  <c r="L59" i="51703" s="1"/>
  <c r="K25" i="51703"/>
  <c r="L25" i="51703" s="1"/>
  <c r="K36" i="51703"/>
  <c r="K39" i="51703"/>
  <c r="K24" i="51703"/>
  <c r="K35" i="51703"/>
  <c r="K23" i="51703"/>
  <c r="L23" i="51703" s="1"/>
  <c r="K22" i="51703"/>
  <c r="L22" i="51703" s="1"/>
  <c r="K20" i="51703"/>
  <c r="L20" i="51703" s="1"/>
  <c r="K18" i="51703"/>
  <c r="L18" i="51703" s="1"/>
  <c r="L11" i="51703"/>
  <c r="U55" i="51703"/>
  <c r="V55" i="51703" s="1"/>
  <c r="O55" i="51703" s="1"/>
  <c r="U52" i="51703"/>
  <c r="V52" i="51703" s="1"/>
  <c r="O52" i="51703" s="1"/>
  <c r="U47" i="51703"/>
  <c r="V47" i="51703" s="1"/>
  <c r="O47" i="51703" s="1"/>
  <c r="U48" i="51703"/>
  <c r="U49" i="51703"/>
  <c r="V49" i="51703" s="1"/>
  <c r="O49" i="51703" s="1"/>
  <c r="U44" i="51703"/>
  <c r="U43" i="51703"/>
  <c r="U60" i="51703"/>
  <c r="V60" i="51703" s="1"/>
  <c r="O60" i="51703" s="1"/>
  <c r="U56" i="51703"/>
  <c r="V56" i="51703" s="1"/>
  <c r="O56" i="51703" s="1"/>
  <c r="U45" i="51703"/>
  <c r="V45" i="51703" s="1"/>
  <c r="O45" i="51703" s="1"/>
  <c r="U57" i="51703"/>
  <c r="V57" i="51703" s="1"/>
  <c r="O57" i="51703" s="1"/>
  <c r="U53" i="51703"/>
  <c r="V53" i="51703" s="1"/>
  <c r="O53" i="51703" s="1"/>
  <c r="U41" i="51703"/>
  <c r="U61" i="51703"/>
  <c r="V61" i="51703" s="1"/>
  <c r="O61" i="51703" s="1"/>
  <c r="U58" i="51703"/>
  <c r="V58" i="51703" s="1"/>
  <c r="O58" i="51703" s="1"/>
  <c r="U54" i="51703"/>
  <c r="V54" i="51703" s="1"/>
  <c r="O54" i="51703" s="1"/>
  <c r="U50" i="51703"/>
  <c r="V50" i="51703" s="1"/>
  <c r="O50" i="51703" s="1"/>
  <c r="U46" i="51703"/>
  <c r="V46" i="51703" s="1"/>
  <c r="O46" i="51703" s="1"/>
  <c r="U42" i="51703"/>
  <c r="U37" i="51703"/>
  <c r="V37" i="51703" s="1"/>
  <c r="O37" i="51703" s="1"/>
  <c r="U38" i="51703"/>
  <c r="V38" i="51703" s="1"/>
  <c r="O38" i="51703" s="1"/>
  <c r="U13" i="51703"/>
  <c r="V13" i="51703" s="1"/>
  <c r="O13" i="51703" s="1"/>
  <c r="U21" i="51703"/>
  <c r="V21" i="51703" s="1"/>
  <c r="O21" i="51703" s="1"/>
  <c r="U59" i="51703" l="1"/>
  <c r="V59" i="51703" s="1"/>
  <c r="O59" i="51703" s="1"/>
  <c r="U40" i="51703"/>
  <c r="V40" i="51703" s="1"/>
  <c r="O40" i="51703" s="1"/>
  <c r="U35" i="51703"/>
  <c r="V35" i="51703" s="1"/>
  <c r="O35" i="51703" s="1"/>
  <c r="L35" i="51703"/>
  <c r="U24" i="51703"/>
  <c r="V24" i="51703" s="1"/>
  <c r="O24" i="51703" s="1"/>
  <c r="L24" i="51703"/>
  <c r="U39" i="51703"/>
  <c r="V39" i="51703" s="1"/>
  <c r="O39" i="51703" s="1"/>
  <c r="L39" i="51703"/>
  <c r="U25" i="51703"/>
  <c r="U36" i="51703"/>
  <c r="V36" i="51703" s="1"/>
  <c r="O36" i="51703" s="1"/>
  <c r="L36" i="51703"/>
  <c r="U22" i="51703"/>
  <c r="V22" i="51703" s="1"/>
  <c r="O22" i="51703" s="1"/>
  <c r="U23" i="51703"/>
  <c r="V23" i="51703" s="1"/>
  <c r="O23" i="51703" s="1"/>
  <c r="U20" i="51703"/>
  <c r="V20" i="51703" s="1"/>
  <c r="O20" i="51703" s="1"/>
  <c r="U18" i="51703"/>
  <c r="V18" i="51703" s="1"/>
  <c r="O18" i="51703" s="1"/>
  <c r="V41" i="51703"/>
  <c r="O41" i="51703" s="1"/>
  <c r="V44" i="51703"/>
  <c r="O44" i="51703" s="1"/>
  <c r="V42" i="51703"/>
  <c r="O42" i="51703" s="1"/>
  <c r="V43" i="51703"/>
  <c r="O43" i="51703" s="1"/>
  <c r="V48" i="51703"/>
  <c r="O48" i="51703" s="1"/>
  <c r="T2" i="51703"/>
  <c r="P2" i="51703" s="1"/>
  <c r="Q2" i="51703"/>
  <c r="R2" i="51703"/>
  <c r="S2" i="51703" s="1"/>
  <c r="K2" i="51703" s="1"/>
  <c r="U6" i="51703"/>
  <c r="U7" i="51703"/>
  <c r="U8" i="51703"/>
  <c r="U9" i="51703"/>
  <c r="U10" i="51703"/>
  <c r="U12" i="51703"/>
  <c r="V12" i="51703" s="1"/>
  <c r="O12" i="51703" s="1"/>
  <c r="U15" i="51703"/>
  <c r="V15" i="51703" s="1"/>
  <c r="O15" i="51703" s="1"/>
  <c r="U16" i="51703"/>
  <c r="V16" i="51703" s="1"/>
  <c r="O16" i="51703" s="1"/>
  <c r="U26" i="51703"/>
  <c r="V26" i="51703" s="1"/>
  <c r="O26" i="51703" s="1"/>
  <c r="U28" i="51703"/>
  <c r="V28" i="51703" s="1"/>
  <c r="O28" i="51703" s="1"/>
  <c r="U30" i="51703"/>
  <c r="U31" i="51703"/>
  <c r="U32" i="51703"/>
  <c r="U33" i="51703"/>
  <c r="U34" i="51703"/>
  <c r="N2" i="51703"/>
  <c r="V25" i="51703" l="1"/>
  <c r="O25" i="51703" s="1"/>
  <c r="V34" i="51703"/>
  <c r="O34" i="51703" s="1"/>
  <c r="V31" i="51703"/>
  <c r="O31" i="51703" s="1"/>
  <c r="V9" i="51703"/>
  <c r="O9" i="51703" s="1"/>
  <c r="V32" i="51703"/>
  <c r="O32" i="51703" s="1"/>
  <c r="V10" i="51703"/>
  <c r="O10" i="51703" s="1"/>
  <c r="V33" i="51703"/>
  <c r="O33" i="51703" s="1"/>
  <c r="V30" i="51703"/>
  <c r="O30" i="51703" s="1"/>
  <c r="V7" i="51703"/>
  <c r="O7" i="51703" s="1"/>
  <c r="V8" i="51703"/>
  <c r="O8" i="51703" s="1"/>
  <c r="V6" i="51703"/>
  <c r="O6" i="51703" s="1"/>
  <c r="U2" i="51703"/>
  <c r="U17" i="51703"/>
  <c r="V17" i="51703" s="1"/>
  <c r="O17" i="51703" s="1"/>
  <c r="U14" i="51703"/>
  <c r="V14" i="51703" s="1"/>
  <c r="O14" i="51703" s="1"/>
  <c r="U27" i="51703"/>
  <c r="V27" i="51703" s="1"/>
  <c r="O27" i="51703" s="1"/>
  <c r="L12" i="51703"/>
  <c r="L7" i="51703"/>
  <c r="L10" i="51703"/>
  <c r="L9" i="51703"/>
  <c r="L8" i="51703"/>
  <c r="L6" i="51703"/>
  <c r="V2" i="51703" l="1"/>
  <c r="O2" i="51703" s="1"/>
  <c r="L2" i="51703"/>
</calcChain>
</file>

<file path=xl/sharedStrings.xml><?xml version="1.0" encoding="utf-8"?>
<sst xmlns="http://schemas.openxmlformats.org/spreadsheetml/2006/main" count="32" uniqueCount="30">
  <si>
    <t>taux MOE =</t>
  </si>
  <si>
    <t>taux MOA =</t>
  </si>
  <si>
    <t>k€/j</t>
  </si>
  <si>
    <t>Retards (Nb jours)</t>
  </si>
  <si>
    <t xml:space="preserve">% théo d'avancement </t>
  </si>
  <si>
    <t>Date Début</t>
  </si>
  <si>
    <t xml:space="preserve"> </t>
  </si>
  <si>
    <t xml:space="preserve">Point de vigilance </t>
  </si>
  <si>
    <t xml:space="preserve">Projet </t>
  </si>
  <si>
    <t>Phase du projet</t>
  </si>
  <si>
    <t>Revue de jalons du</t>
  </si>
  <si>
    <t>Responsable</t>
  </si>
  <si>
    <t>N°</t>
  </si>
  <si>
    <t>Statut</t>
  </si>
  <si>
    <t>Actions</t>
  </si>
  <si>
    <t>Date Fin</t>
  </si>
  <si>
    <t xml:space="preserve">% Réel d'avancement </t>
  </si>
  <si>
    <t>Tendance</t>
  </si>
  <si>
    <t>Chantier de transformation</t>
  </si>
  <si>
    <t>Phases</t>
  </si>
  <si>
    <t>Pré-Analyse</t>
  </si>
  <si>
    <t>Analyse</t>
  </si>
  <si>
    <t>Réalisation</t>
  </si>
  <si>
    <t>Test et préparation production</t>
  </si>
  <si>
    <t>Exploitation</t>
  </si>
  <si>
    <t>Ouvert</t>
  </si>
  <si>
    <t>Fermé</t>
  </si>
  <si>
    <t>En cours</t>
  </si>
  <si>
    <t>Opportunité</t>
  </si>
  <si>
    <t>Clôture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</si>
</sst>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FF"/>
      <name val="Wingdings"/>
      <charset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0" borderId="1" applyNumberFormat="0" applyAlignment="0" applyProtection="0"/>
    <xf numFmtId="0" fontId="5" fillId="0" borderId="2" applyNumberFormat="0" applyFill="0" applyAlignment="0" applyProtection="0"/>
    <xf numFmtId="0" fontId="1" fillId="21" borderId="3" applyNumberFormat="0" applyFont="0" applyAlignment="0" applyProtection="0"/>
    <xf numFmtId="0" fontId="6" fillId="7" borderId="1" applyNumberFormat="0" applyAlignment="0" applyProtection="0"/>
    <xf numFmtId="0" fontId="7" fillId="3" borderId="0" applyNumberFormat="0" applyBorder="0" applyAlignment="0" applyProtection="0"/>
    <xf numFmtId="0" fontId="8" fillId="22" borderId="0" applyNumberFormat="0" applyBorder="0" applyAlignment="0" applyProtection="0"/>
    <xf numFmtId="0" fontId="9" fillId="4" borderId="0" applyNumberFormat="0" applyBorder="0" applyAlignment="0" applyProtection="0"/>
    <xf numFmtId="0" fontId="10" fillId="20" borderId="4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3" borderId="9" applyNumberFormat="0" applyAlignment="0" applyProtection="0"/>
    <xf numFmtId="0" fontId="20" fillId="0" borderId="0"/>
  </cellStyleXfs>
  <cellXfs count="99">
    <xf numFmtId="0" fontId="0" fillId="0" borderId="0" xfId="0"/>
    <xf numFmtId="0" fontId="0" fillId="0" borderId="0" xfId="0" applyProtection="1"/>
    <xf numFmtId="0" fontId="0" fillId="24" borderId="0" xfId="0" applyFill="1" applyProtection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0" xfId="0" applyNumberFormat="1"/>
    <xf numFmtId="1" fontId="20" fillId="0" borderId="0" xfId="0" applyNumberFormat="1" applyFont="1"/>
    <xf numFmtId="0" fontId="0" fillId="0" borderId="0" xfId="0" applyBorder="1"/>
    <xf numFmtId="1" fontId="18" fillId="0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Border="1" applyAlignment="1">
      <alignment horizontal="center"/>
    </xf>
    <xf numFmtId="0" fontId="21" fillId="0" borderId="14" xfId="0" applyFont="1" applyFill="1" applyBorder="1" applyAlignment="1">
      <alignment horizontal="left"/>
    </xf>
    <xf numFmtId="9" fontId="0" fillId="0" borderId="14" xfId="0" applyNumberFormat="1" applyBorder="1" applyAlignment="1">
      <alignment horizontal="center"/>
    </xf>
    <xf numFmtId="1" fontId="18" fillId="0" borderId="14" xfId="0" applyNumberFormat="1" applyFont="1" applyFill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0" fontId="22" fillId="26" borderId="13" xfId="0" applyFont="1" applyFill="1" applyBorder="1" applyAlignment="1">
      <alignment horizontal="center" vertical="center" wrapText="1"/>
    </xf>
    <xf numFmtId="1" fontId="0" fillId="0" borderId="14" xfId="0" applyNumberFormat="1" applyFill="1" applyBorder="1" applyAlignment="1">
      <alignment horizontal="left" vertical="center"/>
    </xf>
    <xf numFmtId="0" fontId="21" fillId="0" borderId="14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9" fontId="0" fillId="0" borderId="14" xfId="0" applyNumberFormat="1" applyBorder="1" applyAlignment="1">
      <alignment horizontal="center" vertical="center"/>
    </xf>
    <xf numFmtId="1" fontId="18" fillId="0" borderId="14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20" fillId="0" borderId="0" xfId="0" applyNumberFormat="1" applyFont="1"/>
    <xf numFmtId="1" fontId="0" fillId="0" borderId="14" xfId="0" applyNumberFormat="1" applyFill="1" applyBorder="1" applyAlignment="1">
      <alignment horizontal="center" vertical="center"/>
    </xf>
    <xf numFmtId="14" fontId="22" fillId="26" borderId="13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14" fontId="18" fillId="0" borderId="14" xfId="0" applyNumberFormat="1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horizontal="center" vertical="center" wrapText="1"/>
    </xf>
    <xf numFmtId="14" fontId="18" fillId="0" borderId="10" xfId="0" applyNumberFormat="1" applyFont="1" applyFill="1" applyBorder="1" applyAlignment="1">
      <alignment horizontal="center" vertical="center" wrapText="1"/>
    </xf>
    <xf numFmtId="14" fontId="18" fillId="25" borderId="10" xfId="0" applyNumberFormat="1" applyFont="1" applyFill="1" applyBorder="1" applyAlignment="1">
      <alignment horizontal="center" vertical="center" wrapText="1"/>
    </xf>
    <xf numFmtId="0" fontId="18" fillId="0" borderId="14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 wrapText="1"/>
    </xf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14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18" fillId="0" borderId="14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8" fillId="25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20" fillId="0" borderId="14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0" fillId="25" borderId="10" xfId="0" applyFill="1" applyBorder="1" applyAlignment="1">
      <alignment horizontal="left" vertical="center" wrapText="1"/>
    </xf>
    <xf numFmtId="0" fontId="22" fillId="26" borderId="13" xfId="0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 readingOrder="1"/>
    </xf>
    <xf numFmtId="0" fontId="24" fillId="27" borderId="14" xfId="42" applyNumberFormat="1" applyFont="1" applyFill="1" applyBorder="1" applyAlignment="1">
      <alignment horizontal="center" vertical="center" wrapText="1"/>
    </xf>
    <xf numFmtId="0" fontId="24" fillId="27" borderId="10" xfId="42" applyNumberFormat="1" applyFont="1" applyFill="1" applyBorder="1" applyAlignment="1">
      <alignment horizontal="center" vertical="center" wrapText="1"/>
    </xf>
    <xf numFmtId="0" fontId="24" fillId="0" borderId="10" xfId="42" applyFont="1" applyBorder="1" applyAlignment="1">
      <alignment horizontal="center" wrapText="1"/>
    </xf>
    <xf numFmtId="0" fontId="24" fillId="0" borderId="10" xfId="42" applyFont="1" applyBorder="1" applyAlignment="1">
      <alignment horizontal="center" vertical="center" wrapText="1"/>
    </xf>
    <xf numFmtId="0" fontId="24" fillId="0" borderId="0" xfId="42" applyFont="1" applyAlignment="1">
      <alignment horizontal="center" wrapText="1"/>
    </xf>
    <xf numFmtId="0" fontId="18" fillId="0" borderId="0" xfId="42" applyFont="1" applyAlignment="1">
      <alignment horizontal="center" wrapText="1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/>
    <xf numFmtId="0" fontId="18" fillId="0" borderId="13" xfId="0" applyFont="1" applyBorder="1" applyAlignment="1">
      <alignment horizontal="center" vertical="center" wrapText="1"/>
    </xf>
    <xf numFmtId="0" fontId="24" fillId="27" borderId="15" xfId="42" applyNumberFormat="1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  <xf numFmtId="14" fontId="18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 wrapText="1"/>
    </xf>
    <xf numFmtId="14" fontId="18" fillId="0" borderId="15" xfId="0" applyNumberFormat="1" applyFon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center"/>
    </xf>
    <xf numFmtId="1" fontId="0" fillId="0" borderId="15" xfId="0" applyNumberForma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9" fontId="0" fillId="0" borderId="15" xfId="0" applyNumberFormat="1" applyBorder="1" applyAlignment="1">
      <alignment horizontal="center" vertical="center"/>
    </xf>
    <xf numFmtId="1" fontId="18" fillId="0" borderId="15" xfId="0" applyNumberFormat="1" applyFont="1" applyFill="1" applyBorder="1" applyAlignment="1">
      <alignment horizontal="center"/>
    </xf>
    <xf numFmtId="0" fontId="0" fillId="0" borderId="13" xfId="0" applyBorder="1"/>
    <xf numFmtId="1" fontId="0" fillId="0" borderId="10" xfId="0" applyNumberFormat="1" applyFill="1" applyBorder="1" applyAlignment="1">
      <alignment horizontal="left" vertical="center"/>
    </xf>
    <xf numFmtId="1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" fontId="18" fillId="0" borderId="10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20" fillId="0" borderId="10" xfId="0" applyNumberFormat="1" applyFont="1" applyBorder="1"/>
    <xf numFmtId="49" fontId="20" fillId="0" borderId="10" xfId="0" applyNumberFormat="1" applyFont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top"/>
    </xf>
    <xf numFmtId="14" fontId="18" fillId="0" borderId="10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22" fillId="26" borderId="11" xfId="0" applyFont="1" applyFill="1" applyBorder="1" applyAlignment="1">
      <alignment vertical="center"/>
    </xf>
    <xf numFmtId="0" fontId="22" fillId="26" borderId="12" xfId="0" applyFont="1" applyFill="1" applyBorder="1" applyAlignment="1">
      <alignment vertical="center"/>
    </xf>
    <xf numFmtId="0" fontId="22" fillId="26" borderId="10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20" fillId="0" borderId="0" xfId="0" applyFont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rmal 2" xfId="42"/>
    <cellStyle name="Note" xfId="28" builtinId="10" customBuiltin="1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1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2" tint="-0.499984740745262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2" tint="-0.499984740745262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2" tint="-0.499984740745262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2" tint="-0.499984740745262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2" tint="-0.499984740745262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2" tint="-0.499984740745262"/>
      </font>
      <fill>
        <patternFill>
          <bgColor theme="0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42"/>
      </font>
      <fill>
        <patternFill>
          <bgColor indexed="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42"/>
      </font>
      <fill>
        <patternFill>
          <bgColor indexed="42"/>
        </patternFill>
      </fill>
    </dxf>
  </dxfs>
  <tableStyles count="0" defaultTableStyle="TableStyleMedium9" defaultPivotStyle="PivotStyleLight16"/>
  <colors>
    <mruColors>
      <color rgb="FFFFCC00"/>
      <color rgb="FFFFFF66"/>
      <color rgb="FF3333FF"/>
      <color rgb="FF00CCFF"/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8"/>
  <sheetViews>
    <sheetView tabSelected="1" zoomScale="80" zoomScaleNormal="80" workbookViewId="0">
      <pane ySplit="1" topLeftCell="A2" activePane="bottomLeft" state="frozen"/>
      <selection pane="bottomLeft" activeCell="G2" sqref="G2"/>
    </sheetView>
  </sheetViews>
  <sheetFormatPr baseColWidth="10" defaultRowHeight="12.75" x14ac:dyDescent="0.2"/>
  <cols>
    <col min="1" max="1" width="6.28515625" style="40" customWidth="1"/>
    <col min="2" max="2" width="17.7109375" style="45" customWidth="1"/>
    <col min="3" max="3" width="8.85546875" style="66" customWidth="1"/>
    <col min="4" max="4" width="33.42578125" style="46" customWidth="1"/>
    <col min="5" max="5" width="20" style="46" customWidth="1"/>
    <col min="6" max="7" width="14.42578125" style="46" customWidth="1"/>
    <col min="8" max="8" width="91" style="47" customWidth="1"/>
    <col min="9" max="9" width="14.140625" style="48" bestFit="1" customWidth="1"/>
    <col min="10" max="10" width="13.5703125" style="48" bestFit="1" customWidth="1"/>
    <col min="11" max="11" width="13.85546875" style="5" hidden="1" customWidth="1"/>
    <col min="12" max="12" width="16.140625" hidden="1" customWidth="1"/>
    <col min="13" max="13" width="10.140625" style="49" customWidth="1" collapsed="1"/>
    <col min="14" max="14" width="13.85546875" customWidth="1"/>
    <col min="15" max="15" width="11.7109375" style="4" customWidth="1"/>
    <col min="16" max="16" width="13.28515625" style="4" customWidth="1"/>
    <col min="17" max="17" width="10.5703125" style="5" hidden="1" customWidth="1"/>
    <col min="18" max="18" width="13.140625" style="5" hidden="1" customWidth="1"/>
    <col min="19" max="19" width="8.5703125" style="5" hidden="1" customWidth="1"/>
    <col min="20" max="20" width="7.7109375" style="5" hidden="1" customWidth="1"/>
    <col min="21" max="21" width="11.42578125" style="23" hidden="1" customWidth="1"/>
    <col min="22" max="22" width="9" style="5" hidden="1" customWidth="1"/>
    <col min="23" max="23" width="11.42578125" hidden="1" customWidth="1"/>
    <col min="24" max="24" width="67.28515625" style="28" customWidth="1" collapsed="1"/>
    <col min="25" max="25" width="12.85546875" style="7" customWidth="1"/>
    <col min="26" max="26" width="9.85546875" style="7" customWidth="1"/>
    <col min="27" max="27" width="8" style="7" customWidth="1"/>
    <col min="28" max="28" width="12.5703125" style="7" customWidth="1"/>
    <col min="29" max="29" width="11.42578125" style="7" customWidth="1"/>
    <col min="30" max="30" width="11.5703125" style="7" customWidth="1"/>
    <col min="31" max="35" width="11.42578125" style="7"/>
    <col min="256" max="256" width="6.42578125" bestFit="1" customWidth="1"/>
    <col min="257" max="257" width="7.7109375" bestFit="1" customWidth="1"/>
    <col min="258" max="258" width="39.85546875" customWidth="1"/>
    <col min="259" max="259" width="30.28515625" customWidth="1"/>
    <col min="260" max="260" width="5.5703125" customWidth="1"/>
    <col min="261" max="261" width="15.85546875" customWidth="1"/>
    <col min="262" max="262" width="6" customWidth="1"/>
    <col min="263" max="263" width="4.85546875" customWidth="1"/>
    <col min="264" max="264" width="5.7109375" customWidth="1"/>
    <col min="266" max="267" width="8.5703125" customWidth="1"/>
    <col min="268" max="268" width="34.7109375" customWidth="1"/>
    <col min="270" max="270" width="22.140625" bestFit="1" customWidth="1"/>
    <col min="512" max="512" width="6.42578125" bestFit="1" customWidth="1"/>
    <col min="513" max="513" width="7.7109375" bestFit="1" customWidth="1"/>
    <col min="514" max="514" width="39.85546875" customWidth="1"/>
    <col min="515" max="515" width="30.28515625" customWidth="1"/>
    <col min="516" max="516" width="5.5703125" customWidth="1"/>
    <col min="517" max="517" width="15.85546875" customWidth="1"/>
    <col min="518" max="518" width="6" customWidth="1"/>
    <col min="519" max="519" width="4.85546875" customWidth="1"/>
    <col min="520" max="520" width="5.7109375" customWidth="1"/>
    <col min="522" max="523" width="8.5703125" customWidth="1"/>
    <col min="524" max="524" width="34.7109375" customWidth="1"/>
    <col min="526" max="526" width="22.140625" bestFit="1" customWidth="1"/>
    <col min="768" max="768" width="6.42578125" bestFit="1" customWidth="1"/>
    <col min="769" max="769" width="7.7109375" bestFit="1" customWidth="1"/>
    <col min="770" max="770" width="39.85546875" customWidth="1"/>
    <col min="771" max="771" width="30.28515625" customWidth="1"/>
    <col min="772" max="772" width="5.5703125" customWidth="1"/>
    <col min="773" max="773" width="15.85546875" customWidth="1"/>
    <col min="774" max="774" width="6" customWidth="1"/>
    <col min="775" max="775" width="4.85546875" customWidth="1"/>
    <col min="776" max="776" width="5.7109375" customWidth="1"/>
    <col min="778" max="779" width="8.5703125" customWidth="1"/>
    <col min="780" max="780" width="34.7109375" customWidth="1"/>
    <col min="782" max="782" width="22.140625" bestFit="1" customWidth="1"/>
    <col min="1024" max="1024" width="6.42578125" bestFit="1" customWidth="1"/>
    <col min="1025" max="1025" width="7.7109375" bestFit="1" customWidth="1"/>
    <col min="1026" max="1026" width="39.85546875" customWidth="1"/>
    <col min="1027" max="1027" width="30.28515625" customWidth="1"/>
    <col min="1028" max="1028" width="5.5703125" customWidth="1"/>
    <col min="1029" max="1029" width="15.85546875" customWidth="1"/>
    <col min="1030" max="1030" width="6" customWidth="1"/>
    <col min="1031" max="1031" width="4.85546875" customWidth="1"/>
    <col min="1032" max="1032" width="5.7109375" customWidth="1"/>
    <col min="1034" max="1035" width="8.5703125" customWidth="1"/>
    <col min="1036" max="1036" width="34.7109375" customWidth="1"/>
    <col min="1038" max="1038" width="22.140625" bestFit="1" customWidth="1"/>
    <col min="1280" max="1280" width="6.42578125" bestFit="1" customWidth="1"/>
    <col min="1281" max="1281" width="7.7109375" bestFit="1" customWidth="1"/>
    <col min="1282" max="1282" width="39.85546875" customWidth="1"/>
    <col min="1283" max="1283" width="30.28515625" customWidth="1"/>
    <col min="1284" max="1284" width="5.5703125" customWidth="1"/>
    <col min="1285" max="1285" width="15.85546875" customWidth="1"/>
    <col min="1286" max="1286" width="6" customWidth="1"/>
    <col min="1287" max="1287" width="4.85546875" customWidth="1"/>
    <col min="1288" max="1288" width="5.7109375" customWidth="1"/>
    <col min="1290" max="1291" width="8.5703125" customWidth="1"/>
    <col min="1292" max="1292" width="34.7109375" customWidth="1"/>
    <col min="1294" max="1294" width="22.140625" bestFit="1" customWidth="1"/>
    <col min="1536" max="1536" width="6.42578125" bestFit="1" customWidth="1"/>
    <col min="1537" max="1537" width="7.7109375" bestFit="1" customWidth="1"/>
    <col min="1538" max="1538" width="39.85546875" customWidth="1"/>
    <col min="1539" max="1539" width="30.28515625" customWidth="1"/>
    <col min="1540" max="1540" width="5.5703125" customWidth="1"/>
    <col min="1541" max="1541" width="15.85546875" customWidth="1"/>
    <col min="1542" max="1542" width="6" customWidth="1"/>
    <col min="1543" max="1543" width="4.85546875" customWidth="1"/>
    <col min="1544" max="1544" width="5.7109375" customWidth="1"/>
    <col min="1546" max="1547" width="8.5703125" customWidth="1"/>
    <col min="1548" max="1548" width="34.7109375" customWidth="1"/>
    <col min="1550" max="1550" width="22.140625" bestFit="1" customWidth="1"/>
    <col min="1792" max="1792" width="6.42578125" bestFit="1" customWidth="1"/>
    <col min="1793" max="1793" width="7.7109375" bestFit="1" customWidth="1"/>
    <col min="1794" max="1794" width="39.85546875" customWidth="1"/>
    <col min="1795" max="1795" width="30.28515625" customWidth="1"/>
    <col min="1796" max="1796" width="5.5703125" customWidth="1"/>
    <col min="1797" max="1797" width="15.85546875" customWidth="1"/>
    <col min="1798" max="1798" width="6" customWidth="1"/>
    <col min="1799" max="1799" width="4.85546875" customWidth="1"/>
    <col min="1800" max="1800" width="5.7109375" customWidth="1"/>
    <col min="1802" max="1803" width="8.5703125" customWidth="1"/>
    <col min="1804" max="1804" width="34.7109375" customWidth="1"/>
    <col min="1806" max="1806" width="22.140625" bestFit="1" customWidth="1"/>
    <col min="2048" max="2048" width="6.42578125" bestFit="1" customWidth="1"/>
    <col min="2049" max="2049" width="7.7109375" bestFit="1" customWidth="1"/>
    <col min="2050" max="2050" width="39.85546875" customWidth="1"/>
    <col min="2051" max="2051" width="30.28515625" customWidth="1"/>
    <col min="2052" max="2052" width="5.5703125" customWidth="1"/>
    <col min="2053" max="2053" width="15.85546875" customWidth="1"/>
    <col min="2054" max="2054" width="6" customWidth="1"/>
    <col min="2055" max="2055" width="4.85546875" customWidth="1"/>
    <col min="2056" max="2056" width="5.7109375" customWidth="1"/>
    <col min="2058" max="2059" width="8.5703125" customWidth="1"/>
    <col min="2060" max="2060" width="34.7109375" customWidth="1"/>
    <col min="2062" max="2062" width="22.140625" bestFit="1" customWidth="1"/>
    <col min="2304" max="2304" width="6.42578125" bestFit="1" customWidth="1"/>
    <col min="2305" max="2305" width="7.7109375" bestFit="1" customWidth="1"/>
    <col min="2306" max="2306" width="39.85546875" customWidth="1"/>
    <col min="2307" max="2307" width="30.28515625" customWidth="1"/>
    <col min="2308" max="2308" width="5.5703125" customWidth="1"/>
    <col min="2309" max="2309" width="15.85546875" customWidth="1"/>
    <col min="2310" max="2310" width="6" customWidth="1"/>
    <col min="2311" max="2311" width="4.85546875" customWidth="1"/>
    <col min="2312" max="2312" width="5.7109375" customWidth="1"/>
    <col min="2314" max="2315" width="8.5703125" customWidth="1"/>
    <col min="2316" max="2316" width="34.7109375" customWidth="1"/>
    <col min="2318" max="2318" width="22.140625" bestFit="1" customWidth="1"/>
    <col min="2560" max="2560" width="6.42578125" bestFit="1" customWidth="1"/>
    <col min="2561" max="2561" width="7.7109375" bestFit="1" customWidth="1"/>
    <col min="2562" max="2562" width="39.85546875" customWidth="1"/>
    <col min="2563" max="2563" width="30.28515625" customWidth="1"/>
    <col min="2564" max="2564" width="5.5703125" customWidth="1"/>
    <col min="2565" max="2565" width="15.85546875" customWidth="1"/>
    <col min="2566" max="2566" width="6" customWidth="1"/>
    <col min="2567" max="2567" width="4.85546875" customWidth="1"/>
    <col min="2568" max="2568" width="5.7109375" customWidth="1"/>
    <col min="2570" max="2571" width="8.5703125" customWidth="1"/>
    <col min="2572" max="2572" width="34.7109375" customWidth="1"/>
    <col min="2574" max="2574" width="22.140625" bestFit="1" customWidth="1"/>
    <col min="2816" max="2816" width="6.42578125" bestFit="1" customWidth="1"/>
    <col min="2817" max="2817" width="7.7109375" bestFit="1" customWidth="1"/>
    <col min="2818" max="2818" width="39.85546875" customWidth="1"/>
    <col min="2819" max="2819" width="30.28515625" customWidth="1"/>
    <col min="2820" max="2820" width="5.5703125" customWidth="1"/>
    <col min="2821" max="2821" width="15.85546875" customWidth="1"/>
    <col min="2822" max="2822" width="6" customWidth="1"/>
    <col min="2823" max="2823" width="4.85546875" customWidth="1"/>
    <col min="2824" max="2824" width="5.7109375" customWidth="1"/>
    <col min="2826" max="2827" width="8.5703125" customWidth="1"/>
    <col min="2828" max="2828" width="34.7109375" customWidth="1"/>
    <col min="2830" max="2830" width="22.140625" bestFit="1" customWidth="1"/>
    <col min="3072" max="3072" width="6.42578125" bestFit="1" customWidth="1"/>
    <col min="3073" max="3073" width="7.7109375" bestFit="1" customWidth="1"/>
    <col min="3074" max="3074" width="39.85546875" customWidth="1"/>
    <col min="3075" max="3075" width="30.28515625" customWidth="1"/>
    <col min="3076" max="3076" width="5.5703125" customWidth="1"/>
    <col min="3077" max="3077" width="15.85546875" customWidth="1"/>
    <col min="3078" max="3078" width="6" customWidth="1"/>
    <col min="3079" max="3079" width="4.85546875" customWidth="1"/>
    <col min="3080" max="3080" width="5.7109375" customWidth="1"/>
    <col min="3082" max="3083" width="8.5703125" customWidth="1"/>
    <col min="3084" max="3084" width="34.7109375" customWidth="1"/>
    <col min="3086" max="3086" width="22.140625" bestFit="1" customWidth="1"/>
    <col min="3328" max="3328" width="6.42578125" bestFit="1" customWidth="1"/>
    <col min="3329" max="3329" width="7.7109375" bestFit="1" customWidth="1"/>
    <col min="3330" max="3330" width="39.85546875" customWidth="1"/>
    <col min="3331" max="3331" width="30.28515625" customWidth="1"/>
    <col min="3332" max="3332" width="5.5703125" customWidth="1"/>
    <col min="3333" max="3333" width="15.85546875" customWidth="1"/>
    <col min="3334" max="3334" width="6" customWidth="1"/>
    <col min="3335" max="3335" width="4.85546875" customWidth="1"/>
    <col min="3336" max="3336" width="5.7109375" customWidth="1"/>
    <col min="3338" max="3339" width="8.5703125" customWidth="1"/>
    <col min="3340" max="3340" width="34.7109375" customWidth="1"/>
    <col min="3342" max="3342" width="22.140625" bestFit="1" customWidth="1"/>
    <col min="3584" max="3584" width="6.42578125" bestFit="1" customWidth="1"/>
    <col min="3585" max="3585" width="7.7109375" bestFit="1" customWidth="1"/>
    <col min="3586" max="3586" width="39.85546875" customWidth="1"/>
    <col min="3587" max="3587" width="30.28515625" customWidth="1"/>
    <col min="3588" max="3588" width="5.5703125" customWidth="1"/>
    <col min="3589" max="3589" width="15.85546875" customWidth="1"/>
    <col min="3590" max="3590" width="6" customWidth="1"/>
    <col min="3591" max="3591" width="4.85546875" customWidth="1"/>
    <col min="3592" max="3592" width="5.7109375" customWidth="1"/>
    <col min="3594" max="3595" width="8.5703125" customWidth="1"/>
    <col min="3596" max="3596" width="34.7109375" customWidth="1"/>
    <col min="3598" max="3598" width="22.140625" bestFit="1" customWidth="1"/>
    <col min="3840" max="3840" width="6.42578125" bestFit="1" customWidth="1"/>
    <col min="3841" max="3841" width="7.7109375" bestFit="1" customWidth="1"/>
    <col min="3842" max="3842" width="39.85546875" customWidth="1"/>
    <col min="3843" max="3843" width="30.28515625" customWidth="1"/>
    <col min="3844" max="3844" width="5.5703125" customWidth="1"/>
    <col min="3845" max="3845" width="15.85546875" customWidth="1"/>
    <col min="3846" max="3846" width="6" customWidth="1"/>
    <col min="3847" max="3847" width="4.85546875" customWidth="1"/>
    <col min="3848" max="3848" width="5.7109375" customWidth="1"/>
    <col min="3850" max="3851" width="8.5703125" customWidth="1"/>
    <col min="3852" max="3852" width="34.7109375" customWidth="1"/>
    <col min="3854" max="3854" width="22.140625" bestFit="1" customWidth="1"/>
    <col min="4096" max="4096" width="6.42578125" bestFit="1" customWidth="1"/>
    <col min="4097" max="4097" width="7.7109375" bestFit="1" customWidth="1"/>
    <col min="4098" max="4098" width="39.85546875" customWidth="1"/>
    <col min="4099" max="4099" width="30.28515625" customWidth="1"/>
    <col min="4100" max="4100" width="5.5703125" customWidth="1"/>
    <col min="4101" max="4101" width="15.85546875" customWidth="1"/>
    <col min="4102" max="4102" width="6" customWidth="1"/>
    <col min="4103" max="4103" width="4.85546875" customWidth="1"/>
    <col min="4104" max="4104" width="5.7109375" customWidth="1"/>
    <col min="4106" max="4107" width="8.5703125" customWidth="1"/>
    <col min="4108" max="4108" width="34.7109375" customWidth="1"/>
    <col min="4110" max="4110" width="22.140625" bestFit="1" customWidth="1"/>
    <col min="4352" max="4352" width="6.42578125" bestFit="1" customWidth="1"/>
    <col min="4353" max="4353" width="7.7109375" bestFit="1" customWidth="1"/>
    <col min="4354" max="4354" width="39.85546875" customWidth="1"/>
    <col min="4355" max="4355" width="30.28515625" customWidth="1"/>
    <col min="4356" max="4356" width="5.5703125" customWidth="1"/>
    <col min="4357" max="4357" width="15.85546875" customWidth="1"/>
    <col min="4358" max="4358" width="6" customWidth="1"/>
    <col min="4359" max="4359" width="4.85546875" customWidth="1"/>
    <col min="4360" max="4360" width="5.7109375" customWidth="1"/>
    <col min="4362" max="4363" width="8.5703125" customWidth="1"/>
    <col min="4364" max="4364" width="34.7109375" customWidth="1"/>
    <col min="4366" max="4366" width="22.140625" bestFit="1" customWidth="1"/>
    <col min="4608" max="4608" width="6.42578125" bestFit="1" customWidth="1"/>
    <col min="4609" max="4609" width="7.7109375" bestFit="1" customWidth="1"/>
    <col min="4610" max="4610" width="39.85546875" customWidth="1"/>
    <col min="4611" max="4611" width="30.28515625" customWidth="1"/>
    <col min="4612" max="4612" width="5.5703125" customWidth="1"/>
    <col min="4613" max="4613" width="15.85546875" customWidth="1"/>
    <col min="4614" max="4614" width="6" customWidth="1"/>
    <col min="4615" max="4615" width="4.85546875" customWidth="1"/>
    <col min="4616" max="4616" width="5.7109375" customWidth="1"/>
    <col min="4618" max="4619" width="8.5703125" customWidth="1"/>
    <col min="4620" max="4620" width="34.7109375" customWidth="1"/>
    <col min="4622" max="4622" width="22.140625" bestFit="1" customWidth="1"/>
    <col min="4864" max="4864" width="6.42578125" bestFit="1" customWidth="1"/>
    <col min="4865" max="4865" width="7.7109375" bestFit="1" customWidth="1"/>
    <col min="4866" max="4866" width="39.85546875" customWidth="1"/>
    <col min="4867" max="4867" width="30.28515625" customWidth="1"/>
    <col min="4868" max="4868" width="5.5703125" customWidth="1"/>
    <col min="4869" max="4869" width="15.85546875" customWidth="1"/>
    <col min="4870" max="4870" width="6" customWidth="1"/>
    <col min="4871" max="4871" width="4.85546875" customWidth="1"/>
    <col min="4872" max="4872" width="5.7109375" customWidth="1"/>
    <col min="4874" max="4875" width="8.5703125" customWidth="1"/>
    <col min="4876" max="4876" width="34.7109375" customWidth="1"/>
    <col min="4878" max="4878" width="22.140625" bestFit="1" customWidth="1"/>
    <col min="5120" max="5120" width="6.42578125" bestFit="1" customWidth="1"/>
    <col min="5121" max="5121" width="7.7109375" bestFit="1" customWidth="1"/>
    <col min="5122" max="5122" width="39.85546875" customWidth="1"/>
    <col min="5123" max="5123" width="30.28515625" customWidth="1"/>
    <col min="5124" max="5124" width="5.5703125" customWidth="1"/>
    <col min="5125" max="5125" width="15.85546875" customWidth="1"/>
    <col min="5126" max="5126" width="6" customWidth="1"/>
    <col min="5127" max="5127" width="4.85546875" customWidth="1"/>
    <col min="5128" max="5128" width="5.7109375" customWidth="1"/>
    <col min="5130" max="5131" width="8.5703125" customWidth="1"/>
    <col min="5132" max="5132" width="34.7109375" customWidth="1"/>
    <col min="5134" max="5134" width="22.140625" bestFit="1" customWidth="1"/>
    <col min="5376" max="5376" width="6.42578125" bestFit="1" customWidth="1"/>
    <col min="5377" max="5377" width="7.7109375" bestFit="1" customWidth="1"/>
    <col min="5378" max="5378" width="39.85546875" customWidth="1"/>
    <col min="5379" max="5379" width="30.28515625" customWidth="1"/>
    <col min="5380" max="5380" width="5.5703125" customWidth="1"/>
    <col min="5381" max="5381" width="15.85546875" customWidth="1"/>
    <col min="5382" max="5382" width="6" customWidth="1"/>
    <col min="5383" max="5383" width="4.85546875" customWidth="1"/>
    <col min="5384" max="5384" width="5.7109375" customWidth="1"/>
    <col min="5386" max="5387" width="8.5703125" customWidth="1"/>
    <col min="5388" max="5388" width="34.7109375" customWidth="1"/>
    <col min="5390" max="5390" width="22.140625" bestFit="1" customWidth="1"/>
    <col min="5632" max="5632" width="6.42578125" bestFit="1" customWidth="1"/>
    <col min="5633" max="5633" width="7.7109375" bestFit="1" customWidth="1"/>
    <col min="5634" max="5634" width="39.85546875" customWidth="1"/>
    <col min="5635" max="5635" width="30.28515625" customWidth="1"/>
    <col min="5636" max="5636" width="5.5703125" customWidth="1"/>
    <col min="5637" max="5637" width="15.85546875" customWidth="1"/>
    <col min="5638" max="5638" width="6" customWidth="1"/>
    <col min="5639" max="5639" width="4.85546875" customWidth="1"/>
    <col min="5640" max="5640" width="5.7109375" customWidth="1"/>
    <col min="5642" max="5643" width="8.5703125" customWidth="1"/>
    <col min="5644" max="5644" width="34.7109375" customWidth="1"/>
    <col min="5646" max="5646" width="22.140625" bestFit="1" customWidth="1"/>
    <col min="5888" max="5888" width="6.42578125" bestFit="1" customWidth="1"/>
    <col min="5889" max="5889" width="7.7109375" bestFit="1" customWidth="1"/>
    <col min="5890" max="5890" width="39.85546875" customWidth="1"/>
    <col min="5891" max="5891" width="30.28515625" customWidth="1"/>
    <col min="5892" max="5892" width="5.5703125" customWidth="1"/>
    <col min="5893" max="5893" width="15.85546875" customWidth="1"/>
    <col min="5894" max="5894" width="6" customWidth="1"/>
    <col min="5895" max="5895" width="4.85546875" customWidth="1"/>
    <col min="5896" max="5896" width="5.7109375" customWidth="1"/>
    <col min="5898" max="5899" width="8.5703125" customWidth="1"/>
    <col min="5900" max="5900" width="34.7109375" customWidth="1"/>
    <col min="5902" max="5902" width="22.140625" bestFit="1" customWidth="1"/>
    <col min="6144" max="6144" width="6.42578125" bestFit="1" customWidth="1"/>
    <col min="6145" max="6145" width="7.7109375" bestFit="1" customWidth="1"/>
    <col min="6146" max="6146" width="39.85546875" customWidth="1"/>
    <col min="6147" max="6147" width="30.28515625" customWidth="1"/>
    <col min="6148" max="6148" width="5.5703125" customWidth="1"/>
    <col min="6149" max="6149" width="15.85546875" customWidth="1"/>
    <col min="6150" max="6150" width="6" customWidth="1"/>
    <col min="6151" max="6151" width="4.85546875" customWidth="1"/>
    <col min="6152" max="6152" width="5.7109375" customWidth="1"/>
    <col min="6154" max="6155" width="8.5703125" customWidth="1"/>
    <col min="6156" max="6156" width="34.7109375" customWidth="1"/>
    <col min="6158" max="6158" width="22.140625" bestFit="1" customWidth="1"/>
    <col min="6400" max="6400" width="6.42578125" bestFit="1" customWidth="1"/>
    <col min="6401" max="6401" width="7.7109375" bestFit="1" customWidth="1"/>
    <col min="6402" max="6402" width="39.85546875" customWidth="1"/>
    <col min="6403" max="6403" width="30.28515625" customWidth="1"/>
    <col min="6404" max="6404" width="5.5703125" customWidth="1"/>
    <col min="6405" max="6405" width="15.85546875" customWidth="1"/>
    <col min="6406" max="6406" width="6" customWidth="1"/>
    <col min="6407" max="6407" width="4.85546875" customWidth="1"/>
    <col min="6408" max="6408" width="5.7109375" customWidth="1"/>
    <col min="6410" max="6411" width="8.5703125" customWidth="1"/>
    <col min="6412" max="6412" width="34.7109375" customWidth="1"/>
    <col min="6414" max="6414" width="22.140625" bestFit="1" customWidth="1"/>
    <col min="6656" max="6656" width="6.42578125" bestFit="1" customWidth="1"/>
    <col min="6657" max="6657" width="7.7109375" bestFit="1" customWidth="1"/>
    <col min="6658" max="6658" width="39.85546875" customWidth="1"/>
    <col min="6659" max="6659" width="30.28515625" customWidth="1"/>
    <col min="6660" max="6660" width="5.5703125" customWidth="1"/>
    <col min="6661" max="6661" width="15.85546875" customWidth="1"/>
    <col min="6662" max="6662" width="6" customWidth="1"/>
    <col min="6663" max="6663" width="4.85546875" customWidth="1"/>
    <col min="6664" max="6664" width="5.7109375" customWidth="1"/>
    <col min="6666" max="6667" width="8.5703125" customWidth="1"/>
    <col min="6668" max="6668" width="34.7109375" customWidth="1"/>
    <col min="6670" max="6670" width="22.140625" bestFit="1" customWidth="1"/>
    <col min="6912" max="6912" width="6.42578125" bestFit="1" customWidth="1"/>
    <col min="6913" max="6913" width="7.7109375" bestFit="1" customWidth="1"/>
    <col min="6914" max="6914" width="39.85546875" customWidth="1"/>
    <col min="6915" max="6915" width="30.28515625" customWidth="1"/>
    <col min="6916" max="6916" width="5.5703125" customWidth="1"/>
    <col min="6917" max="6917" width="15.85546875" customWidth="1"/>
    <col min="6918" max="6918" width="6" customWidth="1"/>
    <col min="6919" max="6919" width="4.85546875" customWidth="1"/>
    <col min="6920" max="6920" width="5.7109375" customWidth="1"/>
    <col min="6922" max="6923" width="8.5703125" customWidth="1"/>
    <col min="6924" max="6924" width="34.7109375" customWidth="1"/>
    <col min="6926" max="6926" width="22.140625" bestFit="1" customWidth="1"/>
    <col min="7168" max="7168" width="6.42578125" bestFit="1" customWidth="1"/>
    <col min="7169" max="7169" width="7.7109375" bestFit="1" customWidth="1"/>
    <col min="7170" max="7170" width="39.85546875" customWidth="1"/>
    <col min="7171" max="7171" width="30.28515625" customWidth="1"/>
    <col min="7172" max="7172" width="5.5703125" customWidth="1"/>
    <col min="7173" max="7173" width="15.85546875" customWidth="1"/>
    <col min="7174" max="7174" width="6" customWidth="1"/>
    <col min="7175" max="7175" width="4.85546875" customWidth="1"/>
    <col min="7176" max="7176" width="5.7109375" customWidth="1"/>
    <col min="7178" max="7179" width="8.5703125" customWidth="1"/>
    <col min="7180" max="7180" width="34.7109375" customWidth="1"/>
    <col min="7182" max="7182" width="22.140625" bestFit="1" customWidth="1"/>
    <col min="7424" max="7424" width="6.42578125" bestFit="1" customWidth="1"/>
    <col min="7425" max="7425" width="7.7109375" bestFit="1" customWidth="1"/>
    <col min="7426" max="7426" width="39.85546875" customWidth="1"/>
    <col min="7427" max="7427" width="30.28515625" customWidth="1"/>
    <col min="7428" max="7428" width="5.5703125" customWidth="1"/>
    <col min="7429" max="7429" width="15.85546875" customWidth="1"/>
    <col min="7430" max="7430" width="6" customWidth="1"/>
    <col min="7431" max="7431" width="4.85546875" customWidth="1"/>
    <col min="7432" max="7432" width="5.7109375" customWidth="1"/>
    <col min="7434" max="7435" width="8.5703125" customWidth="1"/>
    <col min="7436" max="7436" width="34.7109375" customWidth="1"/>
    <col min="7438" max="7438" width="22.140625" bestFit="1" customWidth="1"/>
    <col min="7680" max="7680" width="6.42578125" bestFit="1" customWidth="1"/>
    <col min="7681" max="7681" width="7.7109375" bestFit="1" customWidth="1"/>
    <col min="7682" max="7682" width="39.85546875" customWidth="1"/>
    <col min="7683" max="7683" width="30.28515625" customWidth="1"/>
    <col min="7684" max="7684" width="5.5703125" customWidth="1"/>
    <col min="7685" max="7685" width="15.85546875" customWidth="1"/>
    <col min="7686" max="7686" width="6" customWidth="1"/>
    <col min="7687" max="7687" width="4.85546875" customWidth="1"/>
    <col min="7688" max="7688" width="5.7109375" customWidth="1"/>
    <col min="7690" max="7691" width="8.5703125" customWidth="1"/>
    <col min="7692" max="7692" width="34.7109375" customWidth="1"/>
    <col min="7694" max="7694" width="22.140625" bestFit="1" customWidth="1"/>
    <col min="7936" max="7936" width="6.42578125" bestFit="1" customWidth="1"/>
    <col min="7937" max="7937" width="7.7109375" bestFit="1" customWidth="1"/>
    <col min="7938" max="7938" width="39.85546875" customWidth="1"/>
    <col min="7939" max="7939" width="30.28515625" customWidth="1"/>
    <col min="7940" max="7940" width="5.5703125" customWidth="1"/>
    <col min="7941" max="7941" width="15.85546875" customWidth="1"/>
    <col min="7942" max="7942" width="6" customWidth="1"/>
    <col min="7943" max="7943" width="4.85546875" customWidth="1"/>
    <col min="7944" max="7944" width="5.7109375" customWidth="1"/>
    <col min="7946" max="7947" width="8.5703125" customWidth="1"/>
    <col min="7948" max="7948" width="34.7109375" customWidth="1"/>
    <col min="7950" max="7950" width="22.140625" bestFit="1" customWidth="1"/>
    <col min="8192" max="8192" width="6.42578125" bestFit="1" customWidth="1"/>
    <col min="8193" max="8193" width="7.7109375" bestFit="1" customWidth="1"/>
    <col min="8194" max="8194" width="39.85546875" customWidth="1"/>
    <col min="8195" max="8195" width="30.28515625" customWidth="1"/>
    <col min="8196" max="8196" width="5.5703125" customWidth="1"/>
    <col min="8197" max="8197" width="15.85546875" customWidth="1"/>
    <col min="8198" max="8198" width="6" customWidth="1"/>
    <col min="8199" max="8199" width="4.85546875" customWidth="1"/>
    <col min="8200" max="8200" width="5.7109375" customWidth="1"/>
    <col min="8202" max="8203" width="8.5703125" customWidth="1"/>
    <col min="8204" max="8204" width="34.7109375" customWidth="1"/>
    <col min="8206" max="8206" width="22.140625" bestFit="1" customWidth="1"/>
    <col min="8448" max="8448" width="6.42578125" bestFit="1" customWidth="1"/>
    <col min="8449" max="8449" width="7.7109375" bestFit="1" customWidth="1"/>
    <col min="8450" max="8450" width="39.85546875" customWidth="1"/>
    <col min="8451" max="8451" width="30.28515625" customWidth="1"/>
    <col min="8452" max="8452" width="5.5703125" customWidth="1"/>
    <col min="8453" max="8453" width="15.85546875" customWidth="1"/>
    <col min="8454" max="8454" width="6" customWidth="1"/>
    <col min="8455" max="8455" width="4.85546875" customWidth="1"/>
    <col min="8456" max="8456" width="5.7109375" customWidth="1"/>
    <col min="8458" max="8459" width="8.5703125" customWidth="1"/>
    <col min="8460" max="8460" width="34.7109375" customWidth="1"/>
    <col min="8462" max="8462" width="22.140625" bestFit="1" customWidth="1"/>
    <col min="8704" max="8704" width="6.42578125" bestFit="1" customWidth="1"/>
    <col min="8705" max="8705" width="7.7109375" bestFit="1" customWidth="1"/>
    <col min="8706" max="8706" width="39.85546875" customWidth="1"/>
    <col min="8707" max="8707" width="30.28515625" customWidth="1"/>
    <col min="8708" max="8708" width="5.5703125" customWidth="1"/>
    <col min="8709" max="8709" width="15.85546875" customWidth="1"/>
    <col min="8710" max="8710" width="6" customWidth="1"/>
    <col min="8711" max="8711" width="4.85546875" customWidth="1"/>
    <col min="8712" max="8712" width="5.7109375" customWidth="1"/>
    <col min="8714" max="8715" width="8.5703125" customWidth="1"/>
    <col min="8716" max="8716" width="34.7109375" customWidth="1"/>
    <col min="8718" max="8718" width="22.140625" bestFit="1" customWidth="1"/>
    <col min="8960" max="8960" width="6.42578125" bestFit="1" customWidth="1"/>
    <col min="8961" max="8961" width="7.7109375" bestFit="1" customWidth="1"/>
    <col min="8962" max="8962" width="39.85546875" customWidth="1"/>
    <col min="8963" max="8963" width="30.28515625" customWidth="1"/>
    <col min="8964" max="8964" width="5.5703125" customWidth="1"/>
    <col min="8965" max="8965" width="15.85546875" customWidth="1"/>
    <col min="8966" max="8966" width="6" customWidth="1"/>
    <col min="8967" max="8967" width="4.85546875" customWidth="1"/>
    <col min="8968" max="8968" width="5.7109375" customWidth="1"/>
    <col min="8970" max="8971" width="8.5703125" customWidth="1"/>
    <col min="8972" max="8972" width="34.7109375" customWidth="1"/>
    <col min="8974" max="8974" width="22.140625" bestFit="1" customWidth="1"/>
    <col min="9216" max="9216" width="6.42578125" bestFit="1" customWidth="1"/>
    <col min="9217" max="9217" width="7.7109375" bestFit="1" customWidth="1"/>
    <col min="9218" max="9218" width="39.85546875" customWidth="1"/>
    <col min="9219" max="9219" width="30.28515625" customWidth="1"/>
    <col min="9220" max="9220" width="5.5703125" customWidth="1"/>
    <col min="9221" max="9221" width="15.85546875" customWidth="1"/>
    <col min="9222" max="9222" width="6" customWidth="1"/>
    <col min="9223" max="9223" width="4.85546875" customWidth="1"/>
    <col min="9224" max="9224" width="5.7109375" customWidth="1"/>
    <col min="9226" max="9227" width="8.5703125" customWidth="1"/>
    <col min="9228" max="9228" width="34.7109375" customWidth="1"/>
    <col min="9230" max="9230" width="22.140625" bestFit="1" customWidth="1"/>
    <col min="9472" max="9472" width="6.42578125" bestFit="1" customWidth="1"/>
    <col min="9473" max="9473" width="7.7109375" bestFit="1" customWidth="1"/>
    <col min="9474" max="9474" width="39.85546875" customWidth="1"/>
    <col min="9475" max="9475" width="30.28515625" customWidth="1"/>
    <col min="9476" max="9476" width="5.5703125" customWidth="1"/>
    <col min="9477" max="9477" width="15.85546875" customWidth="1"/>
    <col min="9478" max="9478" width="6" customWidth="1"/>
    <col min="9479" max="9479" width="4.85546875" customWidth="1"/>
    <col min="9480" max="9480" width="5.7109375" customWidth="1"/>
    <col min="9482" max="9483" width="8.5703125" customWidth="1"/>
    <col min="9484" max="9484" width="34.7109375" customWidth="1"/>
    <col min="9486" max="9486" width="22.140625" bestFit="1" customWidth="1"/>
    <col min="9728" max="9728" width="6.42578125" bestFit="1" customWidth="1"/>
    <col min="9729" max="9729" width="7.7109375" bestFit="1" customWidth="1"/>
    <col min="9730" max="9730" width="39.85546875" customWidth="1"/>
    <col min="9731" max="9731" width="30.28515625" customWidth="1"/>
    <col min="9732" max="9732" width="5.5703125" customWidth="1"/>
    <col min="9733" max="9733" width="15.85546875" customWidth="1"/>
    <col min="9734" max="9734" width="6" customWidth="1"/>
    <col min="9735" max="9735" width="4.85546875" customWidth="1"/>
    <col min="9736" max="9736" width="5.7109375" customWidth="1"/>
    <col min="9738" max="9739" width="8.5703125" customWidth="1"/>
    <col min="9740" max="9740" width="34.7109375" customWidth="1"/>
    <col min="9742" max="9742" width="22.140625" bestFit="1" customWidth="1"/>
    <col min="9984" max="9984" width="6.42578125" bestFit="1" customWidth="1"/>
    <col min="9985" max="9985" width="7.7109375" bestFit="1" customWidth="1"/>
    <col min="9986" max="9986" width="39.85546875" customWidth="1"/>
    <col min="9987" max="9987" width="30.28515625" customWidth="1"/>
    <col min="9988" max="9988" width="5.5703125" customWidth="1"/>
    <col min="9989" max="9989" width="15.85546875" customWidth="1"/>
    <col min="9990" max="9990" width="6" customWidth="1"/>
    <col min="9991" max="9991" width="4.85546875" customWidth="1"/>
    <col min="9992" max="9992" width="5.7109375" customWidth="1"/>
    <col min="9994" max="9995" width="8.5703125" customWidth="1"/>
    <col min="9996" max="9996" width="34.7109375" customWidth="1"/>
    <col min="9998" max="9998" width="22.140625" bestFit="1" customWidth="1"/>
    <col min="10240" max="10240" width="6.42578125" bestFit="1" customWidth="1"/>
    <col min="10241" max="10241" width="7.7109375" bestFit="1" customWidth="1"/>
    <col min="10242" max="10242" width="39.85546875" customWidth="1"/>
    <col min="10243" max="10243" width="30.28515625" customWidth="1"/>
    <col min="10244" max="10244" width="5.5703125" customWidth="1"/>
    <col min="10245" max="10245" width="15.85546875" customWidth="1"/>
    <col min="10246" max="10246" width="6" customWidth="1"/>
    <col min="10247" max="10247" width="4.85546875" customWidth="1"/>
    <col min="10248" max="10248" width="5.7109375" customWidth="1"/>
    <col min="10250" max="10251" width="8.5703125" customWidth="1"/>
    <col min="10252" max="10252" width="34.7109375" customWidth="1"/>
    <col min="10254" max="10254" width="22.140625" bestFit="1" customWidth="1"/>
    <col min="10496" max="10496" width="6.42578125" bestFit="1" customWidth="1"/>
    <col min="10497" max="10497" width="7.7109375" bestFit="1" customWidth="1"/>
    <col min="10498" max="10498" width="39.85546875" customWidth="1"/>
    <col min="10499" max="10499" width="30.28515625" customWidth="1"/>
    <col min="10500" max="10500" width="5.5703125" customWidth="1"/>
    <col min="10501" max="10501" width="15.85546875" customWidth="1"/>
    <col min="10502" max="10502" width="6" customWidth="1"/>
    <col min="10503" max="10503" width="4.85546875" customWidth="1"/>
    <col min="10504" max="10504" width="5.7109375" customWidth="1"/>
    <col min="10506" max="10507" width="8.5703125" customWidth="1"/>
    <col min="10508" max="10508" width="34.7109375" customWidth="1"/>
    <col min="10510" max="10510" width="22.140625" bestFit="1" customWidth="1"/>
    <col min="10752" max="10752" width="6.42578125" bestFit="1" customWidth="1"/>
    <col min="10753" max="10753" width="7.7109375" bestFit="1" customWidth="1"/>
    <col min="10754" max="10754" width="39.85546875" customWidth="1"/>
    <col min="10755" max="10755" width="30.28515625" customWidth="1"/>
    <col min="10756" max="10756" width="5.5703125" customWidth="1"/>
    <col min="10757" max="10757" width="15.85546875" customWidth="1"/>
    <col min="10758" max="10758" width="6" customWidth="1"/>
    <col min="10759" max="10759" width="4.85546875" customWidth="1"/>
    <col min="10760" max="10760" width="5.7109375" customWidth="1"/>
    <col min="10762" max="10763" width="8.5703125" customWidth="1"/>
    <col min="10764" max="10764" width="34.7109375" customWidth="1"/>
    <col min="10766" max="10766" width="22.140625" bestFit="1" customWidth="1"/>
    <col min="11008" max="11008" width="6.42578125" bestFit="1" customWidth="1"/>
    <col min="11009" max="11009" width="7.7109375" bestFit="1" customWidth="1"/>
    <col min="11010" max="11010" width="39.85546875" customWidth="1"/>
    <col min="11011" max="11011" width="30.28515625" customWidth="1"/>
    <col min="11012" max="11012" width="5.5703125" customWidth="1"/>
    <col min="11013" max="11013" width="15.85546875" customWidth="1"/>
    <col min="11014" max="11014" width="6" customWidth="1"/>
    <col min="11015" max="11015" width="4.85546875" customWidth="1"/>
    <col min="11016" max="11016" width="5.7109375" customWidth="1"/>
    <col min="11018" max="11019" width="8.5703125" customWidth="1"/>
    <col min="11020" max="11020" width="34.7109375" customWidth="1"/>
    <col min="11022" max="11022" width="22.140625" bestFit="1" customWidth="1"/>
    <col min="11264" max="11264" width="6.42578125" bestFit="1" customWidth="1"/>
    <col min="11265" max="11265" width="7.7109375" bestFit="1" customWidth="1"/>
    <col min="11266" max="11266" width="39.85546875" customWidth="1"/>
    <col min="11267" max="11267" width="30.28515625" customWidth="1"/>
    <col min="11268" max="11268" width="5.5703125" customWidth="1"/>
    <col min="11269" max="11269" width="15.85546875" customWidth="1"/>
    <col min="11270" max="11270" width="6" customWidth="1"/>
    <col min="11271" max="11271" width="4.85546875" customWidth="1"/>
    <col min="11272" max="11272" width="5.7109375" customWidth="1"/>
    <col min="11274" max="11275" width="8.5703125" customWidth="1"/>
    <col min="11276" max="11276" width="34.7109375" customWidth="1"/>
    <col min="11278" max="11278" width="22.140625" bestFit="1" customWidth="1"/>
    <col min="11520" max="11520" width="6.42578125" bestFit="1" customWidth="1"/>
    <col min="11521" max="11521" width="7.7109375" bestFit="1" customWidth="1"/>
    <col min="11522" max="11522" width="39.85546875" customWidth="1"/>
    <col min="11523" max="11523" width="30.28515625" customWidth="1"/>
    <col min="11524" max="11524" width="5.5703125" customWidth="1"/>
    <col min="11525" max="11525" width="15.85546875" customWidth="1"/>
    <col min="11526" max="11526" width="6" customWidth="1"/>
    <col min="11527" max="11527" width="4.85546875" customWidth="1"/>
    <col min="11528" max="11528" width="5.7109375" customWidth="1"/>
    <col min="11530" max="11531" width="8.5703125" customWidth="1"/>
    <col min="11532" max="11532" width="34.7109375" customWidth="1"/>
    <col min="11534" max="11534" width="22.140625" bestFit="1" customWidth="1"/>
    <col min="11776" max="11776" width="6.42578125" bestFit="1" customWidth="1"/>
    <col min="11777" max="11777" width="7.7109375" bestFit="1" customWidth="1"/>
    <col min="11778" max="11778" width="39.85546875" customWidth="1"/>
    <col min="11779" max="11779" width="30.28515625" customWidth="1"/>
    <col min="11780" max="11780" width="5.5703125" customWidth="1"/>
    <col min="11781" max="11781" width="15.85546875" customWidth="1"/>
    <col min="11782" max="11782" width="6" customWidth="1"/>
    <col min="11783" max="11783" width="4.85546875" customWidth="1"/>
    <col min="11784" max="11784" width="5.7109375" customWidth="1"/>
    <col min="11786" max="11787" width="8.5703125" customWidth="1"/>
    <col min="11788" max="11788" width="34.7109375" customWidth="1"/>
    <col min="11790" max="11790" width="22.140625" bestFit="1" customWidth="1"/>
    <col min="12032" max="12032" width="6.42578125" bestFit="1" customWidth="1"/>
    <col min="12033" max="12033" width="7.7109375" bestFit="1" customWidth="1"/>
    <col min="12034" max="12034" width="39.85546875" customWidth="1"/>
    <col min="12035" max="12035" width="30.28515625" customWidth="1"/>
    <col min="12036" max="12036" width="5.5703125" customWidth="1"/>
    <col min="12037" max="12037" width="15.85546875" customWidth="1"/>
    <col min="12038" max="12038" width="6" customWidth="1"/>
    <col min="12039" max="12039" width="4.85546875" customWidth="1"/>
    <col min="12040" max="12040" width="5.7109375" customWidth="1"/>
    <col min="12042" max="12043" width="8.5703125" customWidth="1"/>
    <col min="12044" max="12044" width="34.7109375" customWidth="1"/>
    <col min="12046" max="12046" width="22.140625" bestFit="1" customWidth="1"/>
    <col min="12288" max="12288" width="6.42578125" bestFit="1" customWidth="1"/>
    <col min="12289" max="12289" width="7.7109375" bestFit="1" customWidth="1"/>
    <col min="12290" max="12290" width="39.85546875" customWidth="1"/>
    <col min="12291" max="12291" width="30.28515625" customWidth="1"/>
    <col min="12292" max="12292" width="5.5703125" customWidth="1"/>
    <col min="12293" max="12293" width="15.85546875" customWidth="1"/>
    <col min="12294" max="12294" width="6" customWidth="1"/>
    <col min="12295" max="12295" width="4.85546875" customWidth="1"/>
    <col min="12296" max="12296" width="5.7109375" customWidth="1"/>
    <col min="12298" max="12299" width="8.5703125" customWidth="1"/>
    <col min="12300" max="12300" width="34.7109375" customWidth="1"/>
    <col min="12302" max="12302" width="22.140625" bestFit="1" customWidth="1"/>
    <col min="12544" max="12544" width="6.42578125" bestFit="1" customWidth="1"/>
    <col min="12545" max="12545" width="7.7109375" bestFit="1" customWidth="1"/>
    <col min="12546" max="12546" width="39.85546875" customWidth="1"/>
    <col min="12547" max="12547" width="30.28515625" customWidth="1"/>
    <col min="12548" max="12548" width="5.5703125" customWidth="1"/>
    <col min="12549" max="12549" width="15.85546875" customWidth="1"/>
    <col min="12550" max="12550" width="6" customWidth="1"/>
    <col min="12551" max="12551" width="4.85546875" customWidth="1"/>
    <col min="12552" max="12552" width="5.7109375" customWidth="1"/>
    <col min="12554" max="12555" width="8.5703125" customWidth="1"/>
    <col min="12556" max="12556" width="34.7109375" customWidth="1"/>
    <col min="12558" max="12558" width="22.140625" bestFit="1" customWidth="1"/>
    <col min="12800" max="12800" width="6.42578125" bestFit="1" customWidth="1"/>
    <col min="12801" max="12801" width="7.7109375" bestFit="1" customWidth="1"/>
    <col min="12802" max="12802" width="39.85546875" customWidth="1"/>
    <col min="12803" max="12803" width="30.28515625" customWidth="1"/>
    <col min="12804" max="12804" width="5.5703125" customWidth="1"/>
    <col min="12805" max="12805" width="15.85546875" customWidth="1"/>
    <col min="12806" max="12806" width="6" customWidth="1"/>
    <col min="12807" max="12807" width="4.85546875" customWidth="1"/>
    <col min="12808" max="12808" width="5.7109375" customWidth="1"/>
    <col min="12810" max="12811" width="8.5703125" customWidth="1"/>
    <col min="12812" max="12812" width="34.7109375" customWidth="1"/>
    <col min="12814" max="12814" width="22.140625" bestFit="1" customWidth="1"/>
    <col min="13056" max="13056" width="6.42578125" bestFit="1" customWidth="1"/>
    <col min="13057" max="13057" width="7.7109375" bestFit="1" customWidth="1"/>
    <col min="13058" max="13058" width="39.85546875" customWidth="1"/>
    <col min="13059" max="13059" width="30.28515625" customWidth="1"/>
    <col min="13060" max="13060" width="5.5703125" customWidth="1"/>
    <col min="13061" max="13061" width="15.85546875" customWidth="1"/>
    <col min="13062" max="13062" width="6" customWidth="1"/>
    <col min="13063" max="13063" width="4.85546875" customWidth="1"/>
    <col min="13064" max="13064" width="5.7109375" customWidth="1"/>
    <col min="13066" max="13067" width="8.5703125" customWidth="1"/>
    <col min="13068" max="13068" width="34.7109375" customWidth="1"/>
    <col min="13070" max="13070" width="22.140625" bestFit="1" customWidth="1"/>
    <col min="13312" max="13312" width="6.42578125" bestFit="1" customWidth="1"/>
    <col min="13313" max="13313" width="7.7109375" bestFit="1" customWidth="1"/>
    <col min="13314" max="13314" width="39.85546875" customWidth="1"/>
    <col min="13315" max="13315" width="30.28515625" customWidth="1"/>
    <col min="13316" max="13316" width="5.5703125" customWidth="1"/>
    <col min="13317" max="13317" width="15.85546875" customWidth="1"/>
    <col min="13318" max="13318" width="6" customWidth="1"/>
    <col min="13319" max="13319" width="4.85546875" customWidth="1"/>
    <col min="13320" max="13320" width="5.7109375" customWidth="1"/>
    <col min="13322" max="13323" width="8.5703125" customWidth="1"/>
    <col min="13324" max="13324" width="34.7109375" customWidth="1"/>
    <col min="13326" max="13326" width="22.140625" bestFit="1" customWidth="1"/>
    <col min="13568" max="13568" width="6.42578125" bestFit="1" customWidth="1"/>
    <col min="13569" max="13569" width="7.7109375" bestFit="1" customWidth="1"/>
    <col min="13570" max="13570" width="39.85546875" customWidth="1"/>
    <col min="13571" max="13571" width="30.28515625" customWidth="1"/>
    <col min="13572" max="13572" width="5.5703125" customWidth="1"/>
    <col min="13573" max="13573" width="15.85546875" customWidth="1"/>
    <col min="13574" max="13574" width="6" customWidth="1"/>
    <col min="13575" max="13575" width="4.85546875" customWidth="1"/>
    <col min="13576" max="13576" width="5.7109375" customWidth="1"/>
    <col min="13578" max="13579" width="8.5703125" customWidth="1"/>
    <col min="13580" max="13580" width="34.7109375" customWidth="1"/>
    <col min="13582" max="13582" width="22.140625" bestFit="1" customWidth="1"/>
    <col min="13824" max="13824" width="6.42578125" bestFit="1" customWidth="1"/>
    <col min="13825" max="13825" width="7.7109375" bestFit="1" customWidth="1"/>
    <col min="13826" max="13826" width="39.85546875" customWidth="1"/>
    <col min="13827" max="13827" width="30.28515625" customWidth="1"/>
    <col min="13828" max="13828" width="5.5703125" customWidth="1"/>
    <col min="13829" max="13829" width="15.85546875" customWidth="1"/>
    <col min="13830" max="13830" width="6" customWidth="1"/>
    <col min="13831" max="13831" width="4.85546875" customWidth="1"/>
    <col min="13832" max="13832" width="5.7109375" customWidth="1"/>
    <col min="13834" max="13835" width="8.5703125" customWidth="1"/>
    <col min="13836" max="13836" width="34.7109375" customWidth="1"/>
    <col min="13838" max="13838" width="22.140625" bestFit="1" customWidth="1"/>
    <col min="14080" max="14080" width="6.42578125" bestFit="1" customWidth="1"/>
    <col min="14081" max="14081" width="7.7109375" bestFit="1" customWidth="1"/>
    <col min="14082" max="14082" width="39.85546875" customWidth="1"/>
    <col min="14083" max="14083" width="30.28515625" customWidth="1"/>
    <col min="14084" max="14084" width="5.5703125" customWidth="1"/>
    <col min="14085" max="14085" width="15.85546875" customWidth="1"/>
    <col min="14086" max="14086" width="6" customWidth="1"/>
    <col min="14087" max="14087" width="4.85546875" customWidth="1"/>
    <col min="14088" max="14088" width="5.7109375" customWidth="1"/>
    <col min="14090" max="14091" width="8.5703125" customWidth="1"/>
    <col min="14092" max="14092" width="34.7109375" customWidth="1"/>
    <col min="14094" max="14094" width="22.140625" bestFit="1" customWidth="1"/>
    <col min="14336" max="14336" width="6.42578125" bestFit="1" customWidth="1"/>
    <col min="14337" max="14337" width="7.7109375" bestFit="1" customWidth="1"/>
    <col min="14338" max="14338" width="39.85546875" customWidth="1"/>
    <col min="14339" max="14339" width="30.28515625" customWidth="1"/>
    <col min="14340" max="14340" width="5.5703125" customWidth="1"/>
    <col min="14341" max="14341" width="15.85546875" customWidth="1"/>
    <col min="14342" max="14342" width="6" customWidth="1"/>
    <col min="14343" max="14343" width="4.85546875" customWidth="1"/>
    <col min="14344" max="14344" width="5.7109375" customWidth="1"/>
    <col min="14346" max="14347" width="8.5703125" customWidth="1"/>
    <col min="14348" max="14348" width="34.7109375" customWidth="1"/>
    <col min="14350" max="14350" width="22.140625" bestFit="1" customWidth="1"/>
    <col min="14592" max="14592" width="6.42578125" bestFit="1" customWidth="1"/>
    <col min="14593" max="14593" width="7.7109375" bestFit="1" customWidth="1"/>
    <col min="14594" max="14594" width="39.85546875" customWidth="1"/>
    <col min="14595" max="14595" width="30.28515625" customWidth="1"/>
    <col min="14596" max="14596" width="5.5703125" customWidth="1"/>
    <col min="14597" max="14597" width="15.85546875" customWidth="1"/>
    <col min="14598" max="14598" width="6" customWidth="1"/>
    <col min="14599" max="14599" width="4.85546875" customWidth="1"/>
    <col min="14600" max="14600" width="5.7109375" customWidth="1"/>
    <col min="14602" max="14603" width="8.5703125" customWidth="1"/>
    <col min="14604" max="14604" width="34.7109375" customWidth="1"/>
    <col min="14606" max="14606" width="22.140625" bestFit="1" customWidth="1"/>
    <col min="14848" max="14848" width="6.42578125" bestFit="1" customWidth="1"/>
    <col min="14849" max="14849" width="7.7109375" bestFit="1" customWidth="1"/>
    <col min="14850" max="14850" width="39.85546875" customWidth="1"/>
    <col min="14851" max="14851" width="30.28515625" customWidth="1"/>
    <col min="14852" max="14852" width="5.5703125" customWidth="1"/>
    <col min="14853" max="14853" width="15.85546875" customWidth="1"/>
    <col min="14854" max="14854" width="6" customWidth="1"/>
    <col min="14855" max="14855" width="4.85546875" customWidth="1"/>
    <col min="14856" max="14856" width="5.7109375" customWidth="1"/>
    <col min="14858" max="14859" width="8.5703125" customWidth="1"/>
    <col min="14860" max="14860" width="34.7109375" customWidth="1"/>
    <col min="14862" max="14862" width="22.140625" bestFit="1" customWidth="1"/>
    <col min="15104" max="15104" width="6.42578125" bestFit="1" customWidth="1"/>
    <col min="15105" max="15105" width="7.7109375" bestFit="1" customWidth="1"/>
    <col min="15106" max="15106" width="39.85546875" customWidth="1"/>
    <col min="15107" max="15107" width="30.28515625" customWidth="1"/>
    <col min="15108" max="15108" width="5.5703125" customWidth="1"/>
    <col min="15109" max="15109" width="15.85546875" customWidth="1"/>
    <col min="15110" max="15110" width="6" customWidth="1"/>
    <col min="15111" max="15111" width="4.85546875" customWidth="1"/>
    <col min="15112" max="15112" width="5.7109375" customWidth="1"/>
    <col min="15114" max="15115" width="8.5703125" customWidth="1"/>
    <col min="15116" max="15116" width="34.7109375" customWidth="1"/>
    <col min="15118" max="15118" width="22.140625" bestFit="1" customWidth="1"/>
    <col min="15360" max="15360" width="6.42578125" bestFit="1" customWidth="1"/>
    <col min="15361" max="15361" width="7.7109375" bestFit="1" customWidth="1"/>
    <col min="15362" max="15362" width="39.85546875" customWidth="1"/>
    <col min="15363" max="15363" width="30.28515625" customWidth="1"/>
    <col min="15364" max="15364" width="5.5703125" customWidth="1"/>
    <col min="15365" max="15365" width="15.85546875" customWidth="1"/>
    <col min="15366" max="15366" width="6" customWidth="1"/>
    <col min="15367" max="15367" width="4.85546875" customWidth="1"/>
    <col min="15368" max="15368" width="5.7109375" customWidth="1"/>
    <col min="15370" max="15371" width="8.5703125" customWidth="1"/>
    <col min="15372" max="15372" width="34.7109375" customWidth="1"/>
    <col min="15374" max="15374" width="22.140625" bestFit="1" customWidth="1"/>
    <col min="15616" max="15616" width="6.42578125" bestFit="1" customWidth="1"/>
    <col min="15617" max="15617" width="7.7109375" bestFit="1" customWidth="1"/>
    <col min="15618" max="15618" width="39.85546875" customWidth="1"/>
    <col min="15619" max="15619" width="30.28515625" customWidth="1"/>
    <col min="15620" max="15620" width="5.5703125" customWidth="1"/>
    <col min="15621" max="15621" width="15.85546875" customWidth="1"/>
    <col min="15622" max="15622" width="6" customWidth="1"/>
    <col min="15623" max="15623" width="4.85546875" customWidth="1"/>
    <col min="15624" max="15624" width="5.7109375" customWidth="1"/>
    <col min="15626" max="15627" width="8.5703125" customWidth="1"/>
    <col min="15628" max="15628" width="34.7109375" customWidth="1"/>
    <col min="15630" max="15630" width="22.140625" bestFit="1" customWidth="1"/>
    <col min="15872" max="15872" width="6.42578125" bestFit="1" customWidth="1"/>
    <col min="15873" max="15873" width="7.7109375" bestFit="1" customWidth="1"/>
    <col min="15874" max="15874" width="39.85546875" customWidth="1"/>
    <col min="15875" max="15875" width="30.28515625" customWidth="1"/>
    <col min="15876" max="15876" width="5.5703125" customWidth="1"/>
    <col min="15877" max="15877" width="15.85546875" customWidth="1"/>
    <col min="15878" max="15878" width="6" customWidth="1"/>
    <col min="15879" max="15879" width="4.85546875" customWidth="1"/>
    <col min="15880" max="15880" width="5.7109375" customWidth="1"/>
    <col min="15882" max="15883" width="8.5703125" customWidth="1"/>
    <col min="15884" max="15884" width="34.7109375" customWidth="1"/>
    <col min="15886" max="15886" width="22.140625" bestFit="1" customWidth="1"/>
    <col min="16128" max="16128" width="6.42578125" bestFit="1" customWidth="1"/>
    <col min="16129" max="16129" width="7.7109375" bestFit="1" customWidth="1"/>
    <col min="16130" max="16130" width="39.85546875" customWidth="1"/>
    <col min="16131" max="16131" width="30.28515625" customWidth="1"/>
    <col min="16132" max="16132" width="5.5703125" customWidth="1"/>
    <col min="16133" max="16133" width="15.85546875" customWidth="1"/>
    <col min="16134" max="16134" width="6" customWidth="1"/>
    <col min="16135" max="16135" width="4.85546875" customWidth="1"/>
    <col min="16136" max="16136" width="5.7109375" customWidth="1"/>
    <col min="16138" max="16139" width="8.5703125" customWidth="1"/>
    <col min="16140" max="16140" width="34.7109375" customWidth="1"/>
    <col min="16142" max="16142" width="22.140625" bestFit="1" customWidth="1"/>
  </cols>
  <sheetData>
    <row r="1" spans="1:35" ht="44.25" customHeight="1" x14ac:dyDescent="0.2">
      <c r="A1" s="17" t="s">
        <v>12</v>
      </c>
      <c r="B1" s="17" t="s">
        <v>11</v>
      </c>
      <c r="C1" s="17" t="s">
        <v>13</v>
      </c>
      <c r="D1" s="17" t="s">
        <v>8</v>
      </c>
      <c r="E1" s="17" t="s">
        <v>18</v>
      </c>
      <c r="F1" s="17" t="s">
        <v>10</v>
      </c>
      <c r="G1" s="17" t="s">
        <v>9</v>
      </c>
      <c r="H1" s="59" t="s">
        <v>14</v>
      </c>
      <c r="I1" s="26" t="s">
        <v>5</v>
      </c>
      <c r="J1" s="26" t="s">
        <v>15</v>
      </c>
      <c r="K1" s="94" t="s">
        <v>4</v>
      </c>
      <c r="L1" s="95"/>
      <c r="M1" s="96" t="s">
        <v>16</v>
      </c>
      <c r="N1" s="96"/>
      <c r="O1" s="17" t="s">
        <v>17</v>
      </c>
      <c r="P1" s="17" t="s">
        <v>3</v>
      </c>
      <c r="X1" s="17" t="s">
        <v>7</v>
      </c>
    </row>
    <row r="2" spans="1:35" ht="18" customHeight="1" x14ac:dyDescent="0.2">
      <c r="A2" s="44">
        <v>1</v>
      </c>
      <c r="B2" s="33"/>
      <c r="C2" s="61"/>
      <c r="D2" s="51"/>
      <c r="E2" s="51"/>
      <c r="F2" s="29"/>
      <c r="G2" s="33"/>
      <c r="H2" s="55"/>
      <c r="I2" s="29"/>
      <c r="J2" s="29"/>
      <c r="K2" s="18" t="str">
        <f t="shared" ref="K2:K13" si="0">IF(H2&lt;&gt;"",IF((S2/R2*100)&gt;=0,(S2/R2*100),0),"")</f>
        <v/>
      </c>
      <c r="L2" s="19" t="str">
        <f t="shared" ref="L2:L13" si="1">IF(H2&lt;&gt;"",REPT("n",K2/10),"")</f>
        <v/>
      </c>
      <c r="M2" s="25">
        <v>100</v>
      </c>
      <c r="N2" s="19" t="str">
        <f t="shared" ref="N2:N40" si="2">REPT("n",M2/10)</f>
        <v>nnnnnnnnnn</v>
      </c>
      <c r="O2" s="21" t="str">
        <f t="shared" ref="O2:O37" si="3">IF(H2&lt;&gt;"",V2,"")</f>
        <v/>
      </c>
      <c r="P2" s="22" t="str">
        <f t="shared" ref="P2:P37" si="4">IF(H2="","",IF(T2&gt;0,T2,"sans"))</f>
        <v/>
      </c>
      <c r="Q2" s="5" t="str">
        <f t="shared" ref="Q2:Q37" ca="1" si="5">IF(H2&lt;&gt;"",J2-TODAY(),"")</f>
        <v/>
      </c>
      <c r="R2" s="5" t="str">
        <f t="shared" ref="R2:R37" si="6">IF(H2&lt;&gt;"",IF(J2-I2&gt;0,J2-I2,1),"")</f>
        <v/>
      </c>
      <c r="S2" s="6" t="str">
        <f t="shared" ref="S2:S37" ca="1" si="7">IF(H2&lt;&gt;"",IF(J2-TODAY()&gt;0,R2-(J2-TODAY()),R2),"")</f>
        <v/>
      </c>
      <c r="T2" s="5" t="str">
        <f t="shared" ref="T2:T37" ca="1" si="8">IF(H2&lt;&gt;"",IF(M2&lt;&gt;100,IF(J2-TODAY()&gt;0,0,(J2-TODAY())*-1),0),"")</f>
        <v/>
      </c>
      <c r="U2" s="24" t="str">
        <f t="shared" ref="U2:U37" si="9">IF(H2&lt;&gt;"",IF(K2=100,IF(M2&lt;100,"R","V"),IF(M2=100,"V","O")),"")</f>
        <v/>
      </c>
      <c r="V2" s="5" t="str">
        <f t="shared" ref="V2:V37" si="10">IF(H2&lt;&gt;"",IF(U2="V",0,IF(U2="R",75,IF(K2-M2&gt;=30,75,IF(K2-M2&lt;=0,0,IF(K2-M2&lt;11,40,55))))),"")</f>
        <v/>
      </c>
      <c r="X2" s="15"/>
      <c r="Y2" s="8"/>
      <c r="Z2" s="9"/>
      <c r="AC2" s="9"/>
      <c r="AD2" s="10"/>
      <c r="AE2" s="9"/>
      <c r="AH2" s="11"/>
      <c r="AI2" s="8"/>
    </row>
    <row r="3" spans="1:35" ht="15" x14ac:dyDescent="0.2">
      <c r="A3" s="44">
        <v>2</v>
      </c>
      <c r="B3" s="33"/>
      <c r="C3" s="61"/>
      <c r="D3" s="51"/>
      <c r="E3" s="51"/>
      <c r="F3" s="29"/>
      <c r="G3" s="33"/>
      <c r="H3" s="55"/>
      <c r="I3" s="29"/>
      <c r="J3" s="29"/>
      <c r="K3" s="18" t="str">
        <f t="shared" si="0"/>
        <v/>
      </c>
      <c r="L3" s="19" t="str">
        <f t="shared" si="1"/>
        <v/>
      </c>
      <c r="M3" s="25">
        <v>100</v>
      </c>
      <c r="N3" s="19" t="str">
        <f t="shared" si="2"/>
        <v>nnnnnnnnnn</v>
      </c>
      <c r="O3" s="21" t="str">
        <f t="shared" si="3"/>
        <v/>
      </c>
      <c r="P3" s="22" t="str">
        <f>IF(H3="","",IF(T3&gt;0,T3,"sans"))</f>
        <v/>
      </c>
      <c r="Q3" s="5" t="str">
        <f t="shared" ca="1" si="5"/>
        <v/>
      </c>
      <c r="R3" s="5" t="str">
        <f t="shared" si="6"/>
        <v/>
      </c>
      <c r="S3" s="6" t="str">
        <f t="shared" ca="1" si="7"/>
        <v/>
      </c>
      <c r="T3" s="5" t="str">
        <f t="shared" ca="1" si="8"/>
        <v/>
      </c>
      <c r="U3" s="24" t="str">
        <f t="shared" si="9"/>
        <v/>
      </c>
      <c r="V3" s="5" t="str">
        <f t="shared" si="10"/>
        <v/>
      </c>
      <c r="X3" s="15"/>
      <c r="Y3" s="8"/>
      <c r="Z3" s="9"/>
      <c r="AC3" s="9"/>
      <c r="AD3" s="10"/>
      <c r="AE3" s="9"/>
      <c r="AH3" s="11"/>
      <c r="AI3" s="8"/>
    </row>
    <row r="4" spans="1:35" ht="15" x14ac:dyDescent="0.2">
      <c r="A4" s="44">
        <v>3</v>
      </c>
      <c r="B4" s="33"/>
      <c r="C4" s="61"/>
      <c r="D4" s="51"/>
      <c r="E4" s="51"/>
      <c r="F4" s="29"/>
      <c r="G4" s="33"/>
      <c r="H4" s="55"/>
      <c r="I4" s="29"/>
      <c r="J4" s="29"/>
      <c r="K4" s="18" t="str">
        <f t="shared" si="0"/>
        <v/>
      </c>
      <c r="L4" s="19" t="str">
        <f t="shared" si="1"/>
        <v/>
      </c>
      <c r="M4" s="25">
        <v>100</v>
      </c>
      <c r="N4" s="19" t="str">
        <f t="shared" si="2"/>
        <v>nnnnnnnnnn</v>
      </c>
      <c r="O4" s="21" t="str">
        <f t="shared" si="3"/>
        <v/>
      </c>
      <c r="P4" s="22" t="str">
        <f t="shared" si="4"/>
        <v/>
      </c>
      <c r="Q4" s="5" t="str">
        <f t="shared" ca="1" si="5"/>
        <v/>
      </c>
      <c r="R4" s="5" t="str">
        <f t="shared" si="6"/>
        <v/>
      </c>
      <c r="S4" s="6" t="str">
        <f t="shared" ca="1" si="7"/>
        <v/>
      </c>
      <c r="T4" s="5" t="str">
        <f t="shared" ca="1" si="8"/>
        <v/>
      </c>
      <c r="U4" s="24" t="str">
        <f t="shared" si="9"/>
        <v/>
      </c>
      <c r="V4" s="5" t="str">
        <f t="shared" si="10"/>
        <v/>
      </c>
      <c r="X4" s="15"/>
      <c r="Y4" s="8"/>
      <c r="Z4" s="9"/>
      <c r="AC4" s="9"/>
      <c r="AD4" s="10"/>
      <c r="AE4" s="9"/>
      <c r="AH4" s="11"/>
      <c r="AI4" s="8"/>
    </row>
    <row r="5" spans="1:35" ht="15" x14ac:dyDescent="0.2">
      <c r="A5" s="44">
        <v>4</v>
      </c>
      <c r="B5" s="33"/>
      <c r="C5" s="61"/>
      <c r="D5" s="51"/>
      <c r="E5" s="51"/>
      <c r="F5" s="29"/>
      <c r="G5" s="33"/>
      <c r="H5" s="55"/>
      <c r="I5" s="29"/>
      <c r="J5" s="29"/>
      <c r="K5" s="18" t="str">
        <f t="shared" si="0"/>
        <v/>
      </c>
      <c r="L5" s="19" t="str">
        <f t="shared" si="1"/>
        <v/>
      </c>
      <c r="M5" s="25">
        <v>100</v>
      </c>
      <c r="N5" s="19" t="str">
        <f t="shared" si="2"/>
        <v>nnnnnnnnnn</v>
      </c>
      <c r="O5" s="21" t="str">
        <f t="shared" si="3"/>
        <v/>
      </c>
      <c r="P5" s="22" t="str">
        <f t="shared" si="4"/>
        <v/>
      </c>
      <c r="Q5" s="5" t="str">
        <f t="shared" ca="1" si="5"/>
        <v/>
      </c>
      <c r="R5" s="5" t="str">
        <f t="shared" si="6"/>
        <v/>
      </c>
      <c r="S5" s="6" t="str">
        <f t="shared" ca="1" si="7"/>
        <v/>
      </c>
      <c r="T5" s="5" t="str">
        <f t="shared" ca="1" si="8"/>
        <v/>
      </c>
      <c r="U5" s="24" t="str">
        <f t="shared" si="9"/>
        <v/>
      </c>
      <c r="V5" s="5" t="str">
        <f t="shared" si="10"/>
        <v/>
      </c>
      <c r="X5" s="15"/>
      <c r="Y5" s="8"/>
      <c r="Z5" s="9"/>
      <c r="AC5" s="9"/>
      <c r="AD5" s="10"/>
      <c r="AE5" s="9"/>
      <c r="AH5" s="11"/>
      <c r="AI5" s="8"/>
    </row>
    <row r="6" spans="1:35" ht="15" x14ac:dyDescent="0.2">
      <c r="A6" s="44">
        <v>5</v>
      </c>
      <c r="B6" s="33"/>
      <c r="C6" s="61"/>
      <c r="D6" s="51"/>
      <c r="E6" s="51"/>
      <c r="F6" s="29"/>
      <c r="G6" s="33"/>
      <c r="H6" s="56"/>
      <c r="I6" s="29"/>
      <c r="J6" s="36"/>
      <c r="K6" s="18" t="str">
        <f t="shared" si="0"/>
        <v/>
      </c>
      <c r="L6" s="20" t="str">
        <f t="shared" si="1"/>
        <v/>
      </c>
      <c r="M6" s="25">
        <v>100</v>
      </c>
      <c r="N6" s="19" t="str">
        <f t="shared" si="2"/>
        <v>nnnnnnnnnn</v>
      </c>
      <c r="O6" s="21" t="str">
        <f t="shared" si="3"/>
        <v/>
      </c>
      <c r="P6" s="22" t="str">
        <f t="shared" si="4"/>
        <v/>
      </c>
      <c r="Q6" s="5" t="str">
        <f t="shared" ca="1" si="5"/>
        <v/>
      </c>
      <c r="R6" s="5" t="str">
        <f t="shared" si="6"/>
        <v/>
      </c>
      <c r="S6" s="6" t="str">
        <f t="shared" ca="1" si="7"/>
        <v/>
      </c>
      <c r="T6" s="5" t="str">
        <f t="shared" ca="1" si="8"/>
        <v/>
      </c>
      <c r="U6" s="24" t="str">
        <f t="shared" si="9"/>
        <v/>
      </c>
      <c r="V6" s="5" t="str">
        <f t="shared" si="10"/>
        <v/>
      </c>
      <c r="X6" s="15"/>
      <c r="Y6" s="8"/>
      <c r="Z6" s="9"/>
      <c r="AC6" s="9"/>
      <c r="AD6" s="10"/>
      <c r="AE6" s="9"/>
      <c r="AH6" s="11"/>
      <c r="AI6" s="8"/>
    </row>
    <row r="7" spans="1:35" ht="15" x14ac:dyDescent="0.2">
      <c r="A7" s="44">
        <v>6</v>
      </c>
      <c r="B7" s="33"/>
      <c r="C7" s="61"/>
      <c r="D7" s="51"/>
      <c r="E7" s="51"/>
      <c r="F7" s="29"/>
      <c r="G7" s="33"/>
      <c r="H7" s="56"/>
      <c r="I7" s="29"/>
      <c r="J7" s="36"/>
      <c r="K7" s="18" t="str">
        <f t="shared" si="0"/>
        <v/>
      </c>
      <c r="L7" s="20" t="str">
        <f t="shared" si="1"/>
        <v/>
      </c>
      <c r="M7" s="25">
        <v>100</v>
      </c>
      <c r="N7" s="19" t="str">
        <f t="shared" si="2"/>
        <v>nnnnnnnnnn</v>
      </c>
      <c r="O7" s="21" t="str">
        <f t="shared" si="3"/>
        <v/>
      </c>
      <c r="P7" s="22" t="str">
        <f t="shared" si="4"/>
        <v/>
      </c>
      <c r="Q7" s="5" t="str">
        <f t="shared" ca="1" si="5"/>
        <v/>
      </c>
      <c r="R7" s="5" t="str">
        <f t="shared" si="6"/>
        <v/>
      </c>
      <c r="S7" s="6" t="str">
        <f t="shared" ca="1" si="7"/>
        <v/>
      </c>
      <c r="T7" s="5" t="str">
        <f t="shared" ca="1" si="8"/>
        <v/>
      </c>
      <c r="U7" s="24" t="str">
        <f t="shared" si="9"/>
        <v/>
      </c>
      <c r="V7" s="5" t="str">
        <f t="shared" si="10"/>
        <v/>
      </c>
      <c r="X7" s="15"/>
      <c r="Y7" s="8"/>
      <c r="Z7" s="9"/>
      <c r="AC7" s="9"/>
      <c r="AD7" s="10"/>
      <c r="AE7" s="9"/>
      <c r="AH7" s="11"/>
      <c r="AI7" s="8"/>
    </row>
    <row r="8" spans="1:35" ht="15" x14ac:dyDescent="0.2">
      <c r="A8" s="44">
        <v>7</v>
      </c>
      <c r="B8" s="33"/>
      <c r="C8" s="61"/>
      <c r="D8" s="51"/>
      <c r="E8" s="51"/>
      <c r="F8" s="29"/>
      <c r="G8" s="33"/>
      <c r="H8" s="55"/>
      <c r="I8" s="29"/>
      <c r="J8" s="29"/>
      <c r="K8" s="18" t="str">
        <f t="shared" si="0"/>
        <v/>
      </c>
      <c r="L8" s="20" t="str">
        <f t="shared" si="1"/>
        <v/>
      </c>
      <c r="M8" s="25">
        <v>100</v>
      </c>
      <c r="N8" s="19" t="str">
        <f t="shared" si="2"/>
        <v>nnnnnnnnnn</v>
      </c>
      <c r="O8" s="21" t="str">
        <f t="shared" si="3"/>
        <v/>
      </c>
      <c r="P8" s="22" t="str">
        <f t="shared" si="4"/>
        <v/>
      </c>
      <c r="Q8" s="5" t="str">
        <f t="shared" ca="1" si="5"/>
        <v/>
      </c>
      <c r="R8" s="5" t="str">
        <f t="shared" si="6"/>
        <v/>
      </c>
      <c r="S8" s="6" t="str">
        <f t="shared" ca="1" si="7"/>
        <v/>
      </c>
      <c r="T8" s="5" t="str">
        <f t="shared" ca="1" si="8"/>
        <v/>
      </c>
      <c r="U8" s="24" t="str">
        <f t="shared" si="9"/>
        <v/>
      </c>
      <c r="V8" s="5" t="str">
        <f t="shared" si="10"/>
        <v/>
      </c>
      <c r="X8" s="15"/>
      <c r="Y8" s="8"/>
      <c r="Z8" s="9"/>
      <c r="AC8" s="9"/>
      <c r="AD8" s="10"/>
      <c r="AE8" s="9"/>
      <c r="AH8" s="11"/>
      <c r="AI8" s="8"/>
    </row>
    <row r="9" spans="1:35" ht="15" x14ac:dyDescent="0.2">
      <c r="A9" s="44">
        <v>8</v>
      </c>
      <c r="B9" s="33"/>
      <c r="C9" s="61"/>
      <c r="D9" s="51"/>
      <c r="E9" s="51"/>
      <c r="F9" s="29"/>
      <c r="G9" s="33"/>
      <c r="H9" s="56"/>
      <c r="I9" s="29"/>
      <c r="J9" s="29"/>
      <c r="K9" s="18" t="str">
        <f t="shared" si="0"/>
        <v/>
      </c>
      <c r="L9" s="20" t="str">
        <f t="shared" si="1"/>
        <v/>
      </c>
      <c r="M9" s="25">
        <v>100</v>
      </c>
      <c r="N9" s="19" t="str">
        <f t="shared" si="2"/>
        <v>nnnnnnnnnn</v>
      </c>
      <c r="O9" s="21" t="str">
        <f t="shared" si="3"/>
        <v/>
      </c>
      <c r="P9" s="22" t="str">
        <f t="shared" si="4"/>
        <v/>
      </c>
      <c r="Q9" s="5" t="str">
        <f t="shared" ca="1" si="5"/>
        <v/>
      </c>
      <c r="R9" s="5" t="str">
        <f t="shared" si="6"/>
        <v/>
      </c>
      <c r="S9" s="6" t="str">
        <f t="shared" ca="1" si="7"/>
        <v/>
      </c>
      <c r="T9" s="5" t="str">
        <f t="shared" ca="1" si="8"/>
        <v/>
      </c>
      <c r="U9" s="24" t="str">
        <f t="shared" si="9"/>
        <v/>
      </c>
      <c r="V9" s="5" t="str">
        <f t="shared" si="10"/>
        <v/>
      </c>
      <c r="X9" s="15"/>
      <c r="Y9" s="8"/>
      <c r="Z9" s="9"/>
      <c r="AC9" s="9"/>
      <c r="AD9" s="10"/>
      <c r="AE9" s="9"/>
      <c r="AH9" s="11"/>
      <c r="AI9" s="8"/>
    </row>
    <row r="10" spans="1:35" ht="15" x14ac:dyDescent="0.2">
      <c r="A10" s="44">
        <v>9</v>
      </c>
      <c r="B10" s="33"/>
      <c r="C10" s="61"/>
      <c r="D10" s="51"/>
      <c r="E10" s="51"/>
      <c r="F10" s="29"/>
      <c r="G10" s="33"/>
      <c r="H10" s="56"/>
      <c r="I10" s="29"/>
      <c r="J10" s="29"/>
      <c r="K10" s="18" t="str">
        <f t="shared" si="0"/>
        <v/>
      </c>
      <c r="L10" s="20" t="str">
        <f t="shared" si="1"/>
        <v/>
      </c>
      <c r="M10" s="25">
        <v>100</v>
      </c>
      <c r="N10" s="19" t="str">
        <f t="shared" si="2"/>
        <v>nnnnnnnnnn</v>
      </c>
      <c r="O10" s="21" t="str">
        <f t="shared" si="3"/>
        <v/>
      </c>
      <c r="P10" s="22" t="str">
        <f t="shared" si="4"/>
        <v/>
      </c>
      <c r="Q10" s="5" t="str">
        <f t="shared" ca="1" si="5"/>
        <v/>
      </c>
      <c r="R10" s="5" t="str">
        <f t="shared" si="6"/>
        <v/>
      </c>
      <c r="S10" s="6" t="str">
        <f t="shared" ca="1" si="7"/>
        <v/>
      </c>
      <c r="T10" s="5" t="str">
        <f t="shared" ca="1" si="8"/>
        <v/>
      </c>
      <c r="U10" s="24" t="str">
        <f t="shared" si="9"/>
        <v/>
      </c>
      <c r="V10" s="5" t="str">
        <f t="shared" si="10"/>
        <v/>
      </c>
      <c r="X10" s="15"/>
      <c r="Y10" s="8"/>
      <c r="Z10" s="9"/>
      <c r="AC10" s="9"/>
      <c r="AD10" s="10"/>
      <c r="AE10" s="9"/>
      <c r="AH10" s="11"/>
      <c r="AI10" s="8"/>
    </row>
    <row r="11" spans="1:35" ht="15" x14ac:dyDescent="0.2">
      <c r="A11" s="44">
        <v>10</v>
      </c>
      <c r="B11" s="33"/>
      <c r="C11" s="61"/>
      <c r="D11" s="51"/>
      <c r="E11" s="51"/>
      <c r="F11" s="29"/>
      <c r="G11" s="33"/>
      <c r="H11" s="56"/>
      <c r="I11" s="29"/>
      <c r="J11" s="29"/>
      <c r="K11" s="18" t="str">
        <f t="shared" si="0"/>
        <v/>
      </c>
      <c r="L11" s="20" t="str">
        <f t="shared" si="1"/>
        <v/>
      </c>
      <c r="M11" s="25">
        <v>100</v>
      </c>
      <c r="N11" s="19" t="str">
        <f t="shared" si="2"/>
        <v>nnnnnnnnnn</v>
      </c>
      <c r="O11" s="21" t="str">
        <f t="shared" si="3"/>
        <v/>
      </c>
      <c r="P11" s="22" t="str">
        <f t="shared" si="4"/>
        <v/>
      </c>
      <c r="Q11" s="5" t="str">
        <f t="shared" ca="1" si="5"/>
        <v/>
      </c>
      <c r="R11" s="5" t="str">
        <f t="shared" si="6"/>
        <v/>
      </c>
      <c r="S11" s="6" t="str">
        <f t="shared" ca="1" si="7"/>
        <v/>
      </c>
      <c r="T11" s="5" t="str">
        <f t="shared" ca="1" si="8"/>
        <v/>
      </c>
      <c r="U11" s="24" t="str">
        <f t="shared" si="9"/>
        <v/>
      </c>
      <c r="V11" s="5" t="str">
        <f t="shared" si="10"/>
        <v/>
      </c>
      <c r="X11" s="15"/>
      <c r="Y11" s="8"/>
      <c r="Z11" s="9"/>
      <c r="AC11" s="9"/>
      <c r="AD11" s="10"/>
      <c r="AE11" s="9"/>
      <c r="AH11" s="11"/>
      <c r="AI11" s="8"/>
    </row>
    <row r="12" spans="1:35" ht="15" x14ac:dyDescent="0.2">
      <c r="A12" s="44">
        <v>11</v>
      </c>
      <c r="B12" s="33"/>
      <c r="C12" s="61"/>
      <c r="D12" s="51"/>
      <c r="E12" s="51"/>
      <c r="F12" s="29"/>
      <c r="G12" s="33"/>
      <c r="H12" s="56"/>
      <c r="I12" s="29"/>
      <c r="J12" s="29"/>
      <c r="K12" s="18" t="str">
        <f t="shared" si="0"/>
        <v/>
      </c>
      <c r="L12" s="20" t="str">
        <f t="shared" si="1"/>
        <v/>
      </c>
      <c r="M12" s="25">
        <v>100</v>
      </c>
      <c r="N12" s="19" t="str">
        <f t="shared" si="2"/>
        <v>nnnnnnnnnn</v>
      </c>
      <c r="O12" s="21" t="str">
        <f t="shared" si="3"/>
        <v/>
      </c>
      <c r="P12" s="22" t="str">
        <f t="shared" si="4"/>
        <v/>
      </c>
      <c r="Q12" s="5" t="str">
        <f t="shared" ca="1" si="5"/>
        <v/>
      </c>
      <c r="R12" s="5" t="str">
        <f t="shared" si="6"/>
        <v/>
      </c>
      <c r="S12" s="6" t="str">
        <f t="shared" ca="1" si="7"/>
        <v/>
      </c>
      <c r="T12" s="5" t="str">
        <f t="shared" ca="1" si="8"/>
        <v/>
      </c>
      <c r="U12" s="24" t="str">
        <f t="shared" si="9"/>
        <v/>
      </c>
      <c r="V12" s="5" t="str">
        <f t="shared" si="10"/>
        <v/>
      </c>
      <c r="X12" s="15"/>
      <c r="Y12" s="8"/>
      <c r="Z12" s="9"/>
      <c r="AC12" s="9"/>
      <c r="AD12" s="10"/>
      <c r="AE12" s="9"/>
      <c r="AH12" s="11"/>
      <c r="AI12" s="8"/>
    </row>
    <row r="13" spans="1:35" ht="15" x14ac:dyDescent="0.2">
      <c r="A13" s="44">
        <v>12</v>
      </c>
      <c r="B13" s="34"/>
      <c r="C13" s="61"/>
      <c r="D13" s="51"/>
      <c r="E13" s="51"/>
      <c r="F13" s="29"/>
      <c r="G13" s="34"/>
      <c r="H13" s="56"/>
      <c r="I13" s="29"/>
      <c r="J13" s="29"/>
      <c r="K13" s="18" t="str">
        <f t="shared" si="0"/>
        <v/>
      </c>
      <c r="L13" s="20" t="str">
        <f t="shared" si="1"/>
        <v/>
      </c>
      <c r="M13" s="25">
        <v>100</v>
      </c>
      <c r="N13" s="19" t="str">
        <f t="shared" si="2"/>
        <v>nnnnnnnnnn</v>
      </c>
      <c r="O13" s="21" t="str">
        <f t="shared" si="3"/>
        <v/>
      </c>
      <c r="P13" s="22" t="str">
        <f t="shared" si="4"/>
        <v/>
      </c>
      <c r="Q13" s="5" t="str">
        <f t="shared" ca="1" si="5"/>
        <v/>
      </c>
      <c r="R13" s="5" t="str">
        <f t="shared" si="6"/>
        <v/>
      </c>
      <c r="S13" s="6" t="str">
        <f t="shared" ca="1" si="7"/>
        <v/>
      </c>
      <c r="T13" s="5" t="str">
        <f t="shared" ca="1" si="8"/>
        <v/>
      </c>
      <c r="U13" s="24" t="str">
        <f t="shared" si="9"/>
        <v/>
      </c>
      <c r="V13" s="5" t="str">
        <f t="shared" si="10"/>
        <v/>
      </c>
      <c r="X13" s="15"/>
      <c r="Y13" s="8"/>
      <c r="Z13" s="9"/>
      <c r="AC13" s="9"/>
      <c r="AD13" s="10"/>
      <c r="AE13" s="9"/>
      <c r="AH13" s="11"/>
      <c r="AI13" s="8"/>
    </row>
    <row r="14" spans="1:35" ht="15" x14ac:dyDescent="0.2">
      <c r="A14" s="44">
        <v>13</v>
      </c>
      <c r="B14" s="34"/>
      <c r="C14" s="61"/>
      <c r="D14" s="51"/>
      <c r="E14" s="51"/>
      <c r="F14" s="29"/>
      <c r="G14" s="34"/>
      <c r="H14" s="56"/>
      <c r="I14" s="29"/>
      <c r="J14" s="29"/>
      <c r="K14" s="18" t="str">
        <f t="shared" ref="K14:K39" si="11">IF(H14&lt;&gt;"",IF((S14/R14*100)&gt;=0,(S14/R14*100),0),"")</f>
        <v/>
      </c>
      <c r="L14" s="20" t="str">
        <f t="shared" ref="L14:L39" si="12">IF(H14&lt;&gt;"",REPT("n",K14/10),"")</f>
        <v/>
      </c>
      <c r="M14" s="25">
        <v>100</v>
      </c>
      <c r="N14" s="19" t="str">
        <f t="shared" si="2"/>
        <v>nnnnnnnnnn</v>
      </c>
      <c r="O14" s="21" t="str">
        <f t="shared" si="3"/>
        <v/>
      </c>
      <c r="P14" s="22" t="str">
        <f t="shared" si="4"/>
        <v/>
      </c>
      <c r="Q14" s="5" t="str">
        <f t="shared" ca="1" si="5"/>
        <v/>
      </c>
      <c r="R14" s="5" t="str">
        <f t="shared" si="6"/>
        <v/>
      </c>
      <c r="S14" s="6" t="str">
        <f t="shared" ca="1" si="7"/>
        <v/>
      </c>
      <c r="T14" s="5" t="str">
        <f t="shared" ca="1" si="8"/>
        <v/>
      </c>
      <c r="U14" s="24" t="str">
        <f t="shared" si="9"/>
        <v/>
      </c>
      <c r="V14" s="5" t="str">
        <f t="shared" si="10"/>
        <v/>
      </c>
      <c r="X14" s="15"/>
      <c r="Y14" s="8" t="s">
        <v>6</v>
      </c>
      <c r="Z14" s="9"/>
      <c r="AC14" s="9"/>
      <c r="AD14" s="10"/>
      <c r="AE14" s="9"/>
      <c r="AH14" s="11"/>
      <c r="AI14" s="8"/>
    </row>
    <row r="15" spans="1:35" ht="15" x14ac:dyDescent="0.2">
      <c r="A15" s="44">
        <v>14</v>
      </c>
      <c r="B15" s="33"/>
      <c r="C15" s="61"/>
      <c r="D15" s="51"/>
      <c r="E15" s="51"/>
      <c r="F15" s="30"/>
      <c r="G15" s="33"/>
      <c r="H15" s="56"/>
      <c r="I15" s="29"/>
      <c r="J15" s="29"/>
      <c r="K15" s="18" t="str">
        <f t="shared" si="11"/>
        <v/>
      </c>
      <c r="L15" s="20" t="str">
        <f t="shared" si="12"/>
        <v/>
      </c>
      <c r="M15" s="25">
        <v>100</v>
      </c>
      <c r="N15" s="19" t="str">
        <f t="shared" si="2"/>
        <v>nnnnnnnnnn</v>
      </c>
      <c r="O15" s="21" t="str">
        <f t="shared" si="3"/>
        <v/>
      </c>
      <c r="P15" s="22" t="str">
        <f t="shared" si="4"/>
        <v/>
      </c>
      <c r="Q15" s="5" t="str">
        <f t="shared" ca="1" si="5"/>
        <v/>
      </c>
      <c r="R15" s="5" t="str">
        <f t="shared" si="6"/>
        <v/>
      </c>
      <c r="S15" s="6" t="str">
        <f t="shared" ca="1" si="7"/>
        <v/>
      </c>
      <c r="T15" s="5" t="str">
        <f t="shared" ca="1" si="8"/>
        <v/>
      </c>
      <c r="U15" s="24" t="str">
        <f t="shared" si="9"/>
        <v/>
      </c>
      <c r="V15" s="5" t="str">
        <f t="shared" si="10"/>
        <v/>
      </c>
      <c r="X15" s="15"/>
      <c r="Y15" s="8"/>
      <c r="Z15" s="9"/>
      <c r="AC15" s="9"/>
      <c r="AD15" s="10"/>
      <c r="AE15" s="9"/>
      <c r="AH15" s="11"/>
      <c r="AI15" s="8"/>
    </row>
    <row r="16" spans="1:35" ht="15" x14ac:dyDescent="0.2">
      <c r="A16" s="44">
        <v>15</v>
      </c>
      <c r="B16" s="34"/>
      <c r="C16" s="61"/>
      <c r="D16" s="52"/>
      <c r="E16" s="51"/>
      <c r="F16" s="30"/>
      <c r="G16" s="33"/>
      <c r="H16" s="56"/>
      <c r="I16" s="29"/>
      <c r="J16" s="29"/>
      <c r="K16" s="18" t="str">
        <f t="shared" si="11"/>
        <v/>
      </c>
      <c r="L16" s="20" t="str">
        <f t="shared" si="12"/>
        <v/>
      </c>
      <c r="M16" s="25">
        <v>100</v>
      </c>
      <c r="N16" s="19" t="str">
        <f t="shared" si="2"/>
        <v>nnnnnnnnnn</v>
      </c>
      <c r="O16" s="21" t="str">
        <f t="shared" si="3"/>
        <v/>
      </c>
      <c r="P16" s="22" t="str">
        <f t="shared" si="4"/>
        <v/>
      </c>
      <c r="Q16" s="5" t="str">
        <f t="shared" ca="1" si="5"/>
        <v/>
      </c>
      <c r="R16" s="5" t="str">
        <f t="shared" si="6"/>
        <v/>
      </c>
      <c r="S16" s="6" t="str">
        <f t="shared" ca="1" si="7"/>
        <v/>
      </c>
      <c r="T16" s="5" t="str">
        <f t="shared" ca="1" si="8"/>
        <v/>
      </c>
      <c r="U16" s="24" t="str">
        <f t="shared" si="9"/>
        <v/>
      </c>
      <c r="V16" s="5" t="str">
        <f t="shared" si="10"/>
        <v/>
      </c>
      <c r="X16" s="15"/>
      <c r="Y16" s="8"/>
      <c r="Z16" s="9"/>
      <c r="AC16" s="9"/>
      <c r="AD16" s="10"/>
      <c r="AE16" s="9"/>
      <c r="AH16" s="11"/>
      <c r="AI16" s="8"/>
    </row>
    <row r="17" spans="1:35" ht="15" x14ac:dyDescent="0.2">
      <c r="A17" s="44">
        <v>16</v>
      </c>
      <c r="B17" s="34"/>
      <c r="C17" s="61"/>
      <c r="D17" s="52"/>
      <c r="E17" s="51"/>
      <c r="F17" s="30"/>
      <c r="G17" s="34"/>
      <c r="H17" s="56"/>
      <c r="I17" s="29"/>
      <c r="J17" s="29"/>
      <c r="K17" s="18" t="str">
        <f t="shared" si="11"/>
        <v/>
      </c>
      <c r="L17" s="20" t="str">
        <f t="shared" si="12"/>
        <v/>
      </c>
      <c r="M17" s="25">
        <v>100</v>
      </c>
      <c r="N17" s="19" t="str">
        <f t="shared" si="2"/>
        <v>nnnnnnnnnn</v>
      </c>
      <c r="O17" s="21" t="str">
        <f t="shared" si="3"/>
        <v/>
      </c>
      <c r="P17" s="22" t="str">
        <f t="shared" si="4"/>
        <v/>
      </c>
      <c r="Q17" s="5" t="str">
        <f t="shared" ca="1" si="5"/>
        <v/>
      </c>
      <c r="R17" s="5" t="str">
        <f t="shared" si="6"/>
        <v/>
      </c>
      <c r="S17" s="6" t="str">
        <f t="shared" ca="1" si="7"/>
        <v/>
      </c>
      <c r="T17" s="5" t="str">
        <f t="shared" ca="1" si="8"/>
        <v/>
      </c>
      <c r="U17" s="24" t="str">
        <f t="shared" si="9"/>
        <v/>
      </c>
      <c r="V17" s="5" t="str">
        <f t="shared" si="10"/>
        <v/>
      </c>
      <c r="X17" s="15"/>
      <c r="Y17" s="8"/>
      <c r="Z17" s="9"/>
      <c r="AC17" s="9"/>
      <c r="AD17" s="10"/>
      <c r="AE17" s="9"/>
      <c r="AH17" s="11"/>
      <c r="AI17" s="8"/>
    </row>
    <row r="18" spans="1:35" ht="15" x14ac:dyDescent="0.2">
      <c r="A18" s="44">
        <v>17</v>
      </c>
      <c r="B18" s="34"/>
      <c r="C18" s="61"/>
      <c r="D18" s="52"/>
      <c r="E18" s="51"/>
      <c r="F18" s="30"/>
      <c r="G18" s="34"/>
      <c r="H18" s="56"/>
      <c r="I18" s="29"/>
      <c r="J18" s="29"/>
      <c r="K18" s="18" t="str">
        <f t="shared" si="11"/>
        <v/>
      </c>
      <c r="L18" s="20" t="str">
        <f t="shared" si="12"/>
        <v/>
      </c>
      <c r="M18" s="25">
        <v>100</v>
      </c>
      <c r="N18" s="19" t="str">
        <f t="shared" si="2"/>
        <v>nnnnnnnnnn</v>
      </c>
      <c r="O18" s="21" t="str">
        <f t="shared" si="3"/>
        <v/>
      </c>
      <c r="P18" s="22" t="str">
        <f t="shared" si="4"/>
        <v/>
      </c>
      <c r="Q18" s="5" t="str">
        <f t="shared" ca="1" si="5"/>
        <v/>
      </c>
      <c r="R18" s="5" t="str">
        <f t="shared" si="6"/>
        <v/>
      </c>
      <c r="S18" s="6" t="str">
        <f t="shared" ca="1" si="7"/>
        <v/>
      </c>
      <c r="T18" s="5" t="str">
        <f t="shared" ca="1" si="8"/>
        <v/>
      </c>
      <c r="U18" s="24" t="str">
        <f t="shared" si="9"/>
        <v/>
      </c>
      <c r="V18" s="5" t="str">
        <f t="shared" si="10"/>
        <v/>
      </c>
      <c r="X18" s="15"/>
      <c r="Y18" s="8"/>
      <c r="Z18" s="9"/>
      <c r="AC18" s="9"/>
      <c r="AD18" s="10"/>
      <c r="AE18" s="9"/>
      <c r="AH18" s="11"/>
      <c r="AI18" s="8"/>
    </row>
    <row r="19" spans="1:35" ht="15" x14ac:dyDescent="0.2">
      <c r="A19" s="44">
        <v>18</v>
      </c>
      <c r="B19" s="34"/>
      <c r="C19" s="61"/>
      <c r="D19" s="52"/>
      <c r="E19" s="51"/>
      <c r="F19" s="30"/>
      <c r="G19" s="34"/>
      <c r="H19" s="56"/>
      <c r="I19" s="29"/>
      <c r="J19" s="29"/>
      <c r="K19" s="18" t="str">
        <f t="shared" si="11"/>
        <v/>
      </c>
      <c r="L19" s="20" t="str">
        <f t="shared" si="12"/>
        <v/>
      </c>
      <c r="M19" s="25">
        <v>100</v>
      </c>
      <c r="N19" s="19" t="str">
        <f t="shared" si="2"/>
        <v>nnnnnnnnnn</v>
      </c>
      <c r="O19" s="21" t="str">
        <f t="shared" si="3"/>
        <v/>
      </c>
      <c r="P19" s="22" t="str">
        <f t="shared" si="4"/>
        <v/>
      </c>
      <c r="Q19" s="5" t="str">
        <f t="shared" ca="1" si="5"/>
        <v/>
      </c>
      <c r="R19" s="5" t="str">
        <f t="shared" si="6"/>
        <v/>
      </c>
      <c r="S19" s="6" t="str">
        <f t="shared" ca="1" si="7"/>
        <v/>
      </c>
      <c r="T19" s="5" t="str">
        <f t="shared" ca="1" si="8"/>
        <v/>
      </c>
      <c r="U19" s="24" t="str">
        <f t="shared" si="9"/>
        <v/>
      </c>
      <c r="V19" s="5" t="str">
        <f t="shared" si="10"/>
        <v/>
      </c>
      <c r="X19" s="15"/>
      <c r="Y19" s="8"/>
      <c r="Z19" s="9"/>
      <c r="AC19" s="9"/>
      <c r="AD19" s="10"/>
      <c r="AE19" s="9"/>
      <c r="AH19" s="11"/>
      <c r="AI19" s="8"/>
    </row>
    <row r="20" spans="1:35" ht="15" x14ac:dyDescent="0.2">
      <c r="A20" s="44">
        <v>19</v>
      </c>
      <c r="B20" s="34"/>
      <c r="C20" s="61"/>
      <c r="D20" s="52"/>
      <c r="E20" s="51"/>
      <c r="F20" s="30"/>
      <c r="G20" s="34"/>
      <c r="H20" s="56"/>
      <c r="I20" s="29"/>
      <c r="J20" s="29"/>
      <c r="K20" s="18" t="str">
        <f t="shared" si="11"/>
        <v/>
      </c>
      <c r="L20" s="20" t="str">
        <f t="shared" si="12"/>
        <v/>
      </c>
      <c r="M20" s="25">
        <v>100</v>
      </c>
      <c r="N20" s="19" t="str">
        <f t="shared" si="2"/>
        <v>nnnnnnnnnn</v>
      </c>
      <c r="O20" s="21" t="str">
        <f t="shared" si="3"/>
        <v/>
      </c>
      <c r="P20" s="22" t="str">
        <f t="shared" si="4"/>
        <v/>
      </c>
      <c r="Q20" s="5" t="str">
        <f t="shared" ca="1" si="5"/>
        <v/>
      </c>
      <c r="R20" s="5" t="str">
        <f t="shared" si="6"/>
        <v/>
      </c>
      <c r="S20" s="6" t="str">
        <f t="shared" ca="1" si="7"/>
        <v/>
      </c>
      <c r="T20" s="5" t="str">
        <f t="shared" ca="1" si="8"/>
        <v/>
      </c>
      <c r="U20" s="24" t="str">
        <f t="shared" si="9"/>
        <v/>
      </c>
      <c r="V20" s="5" t="str">
        <f t="shared" si="10"/>
        <v/>
      </c>
      <c r="X20" s="15"/>
      <c r="Y20" s="8"/>
      <c r="Z20" s="9"/>
      <c r="AC20" s="9"/>
      <c r="AD20" s="10"/>
      <c r="AE20" s="9"/>
      <c r="AH20" s="11"/>
      <c r="AI20" s="8"/>
    </row>
    <row r="21" spans="1:35" s="3" customFormat="1" ht="15" x14ac:dyDescent="0.2">
      <c r="A21" s="44">
        <v>20</v>
      </c>
      <c r="B21" s="34"/>
      <c r="C21" s="61"/>
      <c r="D21" s="52"/>
      <c r="E21" s="51"/>
      <c r="F21" s="30"/>
      <c r="G21" s="34"/>
      <c r="H21" s="56"/>
      <c r="I21" s="29"/>
      <c r="J21" s="29"/>
      <c r="K21" s="18" t="str">
        <f t="shared" si="11"/>
        <v/>
      </c>
      <c r="L21" s="20" t="str">
        <f t="shared" si="12"/>
        <v/>
      </c>
      <c r="M21" s="25">
        <v>100</v>
      </c>
      <c r="N21" s="19" t="str">
        <f t="shared" si="2"/>
        <v>nnnnnnnnnn</v>
      </c>
      <c r="O21" s="21" t="str">
        <f t="shared" si="3"/>
        <v/>
      </c>
      <c r="P21" s="22" t="str">
        <f t="shared" si="4"/>
        <v/>
      </c>
      <c r="Q21" s="5" t="str">
        <f t="shared" ca="1" si="5"/>
        <v/>
      </c>
      <c r="R21" s="5" t="str">
        <f t="shared" si="6"/>
        <v/>
      </c>
      <c r="S21" s="6" t="str">
        <f t="shared" ca="1" si="7"/>
        <v/>
      </c>
      <c r="T21" s="5" t="str">
        <f t="shared" ca="1" si="8"/>
        <v/>
      </c>
      <c r="U21" s="24" t="str">
        <f t="shared" si="9"/>
        <v/>
      </c>
      <c r="V21" s="5" t="str">
        <f t="shared" si="10"/>
        <v/>
      </c>
      <c r="X21" s="16"/>
      <c r="Y21" s="8"/>
      <c r="Z21" s="9"/>
      <c r="AA21" s="7"/>
      <c r="AB21" s="7"/>
      <c r="AC21" s="9"/>
      <c r="AD21" s="10"/>
      <c r="AE21" s="9"/>
      <c r="AF21" s="7"/>
      <c r="AG21" s="7"/>
      <c r="AH21" s="11"/>
      <c r="AI21" s="8"/>
    </row>
    <row r="22" spans="1:35" ht="15" x14ac:dyDescent="0.2">
      <c r="A22" s="44">
        <v>21</v>
      </c>
      <c r="B22" s="34"/>
      <c r="C22" s="61"/>
      <c r="D22" s="52"/>
      <c r="E22" s="51"/>
      <c r="F22" s="30"/>
      <c r="G22" s="34"/>
      <c r="H22" s="56"/>
      <c r="I22" s="29"/>
      <c r="J22" s="29"/>
      <c r="K22" s="18" t="str">
        <f t="shared" si="11"/>
        <v/>
      </c>
      <c r="L22" s="20" t="str">
        <f t="shared" si="12"/>
        <v/>
      </c>
      <c r="M22" s="25">
        <v>100</v>
      </c>
      <c r="N22" s="19" t="str">
        <f t="shared" si="2"/>
        <v>nnnnnnnnnn</v>
      </c>
      <c r="O22" s="21" t="str">
        <f t="shared" si="3"/>
        <v/>
      </c>
      <c r="P22" s="22" t="str">
        <f t="shared" si="4"/>
        <v/>
      </c>
      <c r="Q22" s="5" t="str">
        <f t="shared" ca="1" si="5"/>
        <v/>
      </c>
      <c r="R22" s="5" t="str">
        <f t="shared" si="6"/>
        <v/>
      </c>
      <c r="S22" s="6" t="str">
        <f t="shared" ca="1" si="7"/>
        <v/>
      </c>
      <c r="T22" s="5" t="str">
        <f t="shared" ca="1" si="8"/>
        <v/>
      </c>
      <c r="U22" s="24" t="str">
        <f t="shared" si="9"/>
        <v/>
      </c>
      <c r="V22" s="5" t="str">
        <f t="shared" si="10"/>
        <v/>
      </c>
      <c r="X22" s="15"/>
      <c r="Y22" s="8"/>
      <c r="Z22" s="9"/>
      <c r="AC22" s="9"/>
      <c r="AD22" s="10"/>
      <c r="AE22" s="9"/>
      <c r="AH22" s="11"/>
      <c r="AI22" s="8"/>
    </row>
    <row r="23" spans="1:35" ht="15" x14ac:dyDescent="0.2">
      <c r="A23" s="44">
        <v>22</v>
      </c>
      <c r="B23" s="34"/>
      <c r="C23" s="61"/>
      <c r="D23" s="52"/>
      <c r="E23" s="51"/>
      <c r="F23" s="30"/>
      <c r="G23" s="43"/>
      <c r="H23" s="56"/>
      <c r="I23" s="29"/>
      <c r="J23" s="29"/>
      <c r="K23" s="18" t="str">
        <f t="shared" si="11"/>
        <v/>
      </c>
      <c r="L23" s="20" t="str">
        <f t="shared" si="12"/>
        <v/>
      </c>
      <c r="M23" s="25">
        <v>100</v>
      </c>
      <c r="N23" s="19" t="str">
        <f t="shared" si="2"/>
        <v>nnnnnnnnnn</v>
      </c>
      <c r="O23" s="21" t="str">
        <f t="shared" si="3"/>
        <v/>
      </c>
      <c r="P23" s="22" t="str">
        <f t="shared" si="4"/>
        <v/>
      </c>
      <c r="Q23" s="5" t="str">
        <f t="shared" ca="1" si="5"/>
        <v/>
      </c>
      <c r="R23" s="5" t="str">
        <f t="shared" si="6"/>
        <v/>
      </c>
      <c r="S23" s="6" t="str">
        <f t="shared" ca="1" si="7"/>
        <v/>
      </c>
      <c r="T23" s="5" t="str">
        <f t="shared" ca="1" si="8"/>
        <v/>
      </c>
      <c r="U23" s="24" t="str">
        <f t="shared" si="9"/>
        <v/>
      </c>
      <c r="V23" s="5" t="str">
        <f t="shared" si="10"/>
        <v/>
      </c>
      <c r="X23" s="15"/>
      <c r="Y23" s="8"/>
      <c r="Z23" s="9"/>
      <c r="AC23" s="9"/>
      <c r="AD23" s="10"/>
      <c r="AE23" s="9"/>
      <c r="AH23" s="11"/>
      <c r="AI23" s="8"/>
    </row>
    <row r="24" spans="1:35" ht="15" x14ac:dyDescent="0.2">
      <c r="A24" s="44">
        <v>23</v>
      </c>
      <c r="B24" s="34"/>
      <c r="C24" s="61"/>
      <c r="D24" s="52"/>
      <c r="E24" s="51"/>
      <c r="F24" s="30"/>
      <c r="G24" s="43"/>
      <c r="H24" s="56"/>
      <c r="I24" s="29"/>
      <c r="J24" s="29"/>
      <c r="K24" s="18" t="str">
        <f t="shared" si="11"/>
        <v/>
      </c>
      <c r="L24" s="20" t="str">
        <f t="shared" si="12"/>
        <v/>
      </c>
      <c r="M24" s="25">
        <v>100</v>
      </c>
      <c r="N24" s="19" t="str">
        <f t="shared" si="2"/>
        <v>nnnnnnnnnn</v>
      </c>
      <c r="O24" s="21" t="str">
        <f t="shared" si="3"/>
        <v/>
      </c>
      <c r="P24" s="22" t="str">
        <f t="shared" si="4"/>
        <v/>
      </c>
      <c r="Q24" s="5" t="str">
        <f t="shared" ca="1" si="5"/>
        <v/>
      </c>
      <c r="R24" s="5" t="str">
        <f t="shared" si="6"/>
        <v/>
      </c>
      <c r="S24" s="6" t="str">
        <f t="shared" ca="1" si="7"/>
        <v/>
      </c>
      <c r="T24" s="5" t="str">
        <f t="shared" ca="1" si="8"/>
        <v/>
      </c>
      <c r="U24" s="24" t="str">
        <f t="shared" si="9"/>
        <v/>
      </c>
      <c r="V24" s="5" t="str">
        <f t="shared" si="10"/>
        <v/>
      </c>
      <c r="X24" s="15"/>
      <c r="Y24" s="8"/>
      <c r="Z24" s="9"/>
      <c r="AC24" s="9"/>
      <c r="AD24" s="10"/>
      <c r="AE24" s="9"/>
      <c r="AH24" s="11"/>
      <c r="AI24" s="8"/>
    </row>
    <row r="25" spans="1:35" ht="15" x14ac:dyDescent="0.2">
      <c r="A25" s="44">
        <v>24</v>
      </c>
      <c r="B25" s="34"/>
      <c r="C25" s="61"/>
      <c r="D25" s="52"/>
      <c r="E25" s="52"/>
      <c r="F25" s="31"/>
      <c r="G25" s="35"/>
      <c r="H25" s="56"/>
      <c r="I25" s="31"/>
      <c r="J25" s="29"/>
      <c r="K25" s="18" t="str">
        <f t="shared" si="11"/>
        <v/>
      </c>
      <c r="L25" s="20" t="str">
        <f t="shared" si="12"/>
        <v/>
      </c>
      <c r="M25" s="25">
        <v>100</v>
      </c>
      <c r="N25" s="19" t="str">
        <f t="shared" si="2"/>
        <v>nnnnnnnnnn</v>
      </c>
      <c r="O25" s="21" t="str">
        <f t="shared" si="3"/>
        <v/>
      </c>
      <c r="P25" s="22" t="str">
        <f t="shared" si="4"/>
        <v/>
      </c>
      <c r="Q25" s="5" t="str">
        <f t="shared" ca="1" si="5"/>
        <v/>
      </c>
      <c r="R25" s="5" t="str">
        <f t="shared" si="6"/>
        <v/>
      </c>
      <c r="S25" s="6" t="str">
        <f t="shared" ca="1" si="7"/>
        <v/>
      </c>
      <c r="T25" s="5" t="str">
        <f t="shared" ca="1" si="8"/>
        <v/>
      </c>
      <c r="U25" s="24" t="str">
        <f t="shared" si="9"/>
        <v/>
      </c>
      <c r="V25" s="5" t="str">
        <f t="shared" si="10"/>
        <v/>
      </c>
      <c r="X25" s="15"/>
      <c r="Y25" s="8"/>
      <c r="Z25" s="9"/>
      <c r="AC25" s="9"/>
      <c r="AD25" s="10"/>
      <c r="AE25" s="9"/>
      <c r="AH25" s="11"/>
      <c r="AI25" s="8"/>
    </row>
    <row r="26" spans="1:35" s="3" customFormat="1" ht="15" x14ac:dyDescent="0.2">
      <c r="A26" s="44">
        <v>25</v>
      </c>
      <c r="B26" s="34"/>
      <c r="C26" s="61"/>
      <c r="D26" s="52"/>
      <c r="E26" s="52"/>
      <c r="F26" s="31"/>
      <c r="G26" s="35"/>
      <c r="H26" s="56"/>
      <c r="I26" s="31"/>
      <c r="J26" s="29"/>
      <c r="K26" s="18" t="str">
        <f t="shared" si="11"/>
        <v/>
      </c>
      <c r="L26" s="20" t="str">
        <f t="shared" si="12"/>
        <v/>
      </c>
      <c r="M26" s="25">
        <v>100</v>
      </c>
      <c r="N26" s="19" t="str">
        <f t="shared" si="2"/>
        <v>nnnnnnnnnn</v>
      </c>
      <c r="O26" s="21" t="str">
        <f t="shared" si="3"/>
        <v/>
      </c>
      <c r="P26" s="22" t="str">
        <f t="shared" si="4"/>
        <v/>
      </c>
      <c r="Q26" s="5" t="str">
        <f t="shared" ca="1" si="5"/>
        <v/>
      </c>
      <c r="R26" s="5" t="str">
        <f t="shared" si="6"/>
        <v/>
      </c>
      <c r="S26" s="6" t="str">
        <f t="shared" ca="1" si="7"/>
        <v/>
      </c>
      <c r="T26" s="5" t="str">
        <f t="shared" ca="1" si="8"/>
        <v/>
      </c>
      <c r="U26" s="24" t="str">
        <f t="shared" si="9"/>
        <v/>
      </c>
      <c r="V26" s="5" t="str">
        <f t="shared" si="10"/>
        <v/>
      </c>
      <c r="X26" s="16"/>
      <c r="Y26" s="8"/>
      <c r="Z26" s="9"/>
      <c r="AA26" s="7"/>
      <c r="AB26" s="7"/>
      <c r="AC26" s="9"/>
      <c r="AD26" s="10"/>
      <c r="AE26" s="9"/>
      <c r="AF26" s="7"/>
      <c r="AG26" s="7"/>
      <c r="AH26" s="11"/>
      <c r="AI26" s="8"/>
    </row>
    <row r="27" spans="1:35" ht="15" x14ac:dyDescent="0.2">
      <c r="A27" s="44">
        <v>26</v>
      </c>
      <c r="B27" s="34"/>
      <c r="C27" s="61"/>
      <c r="D27" s="52"/>
      <c r="E27" s="52"/>
      <c r="F27" s="31"/>
      <c r="G27" s="35"/>
      <c r="H27" s="57"/>
      <c r="I27" s="31"/>
      <c r="J27" s="29"/>
      <c r="K27" s="18" t="str">
        <f t="shared" si="11"/>
        <v/>
      </c>
      <c r="L27" s="20" t="str">
        <f t="shared" si="12"/>
        <v/>
      </c>
      <c r="M27" s="25">
        <v>100</v>
      </c>
      <c r="N27" s="19" t="str">
        <f t="shared" si="2"/>
        <v>nnnnnnnnnn</v>
      </c>
      <c r="O27" s="21" t="str">
        <f t="shared" si="3"/>
        <v/>
      </c>
      <c r="P27" s="22" t="str">
        <f t="shared" si="4"/>
        <v/>
      </c>
      <c r="Q27" s="5" t="str">
        <f t="shared" ca="1" si="5"/>
        <v/>
      </c>
      <c r="R27" s="5" t="str">
        <f t="shared" si="6"/>
        <v/>
      </c>
      <c r="S27" s="6" t="str">
        <f t="shared" ca="1" si="7"/>
        <v/>
      </c>
      <c r="T27" s="5" t="str">
        <f t="shared" ca="1" si="8"/>
        <v/>
      </c>
      <c r="U27" s="24" t="str">
        <f t="shared" si="9"/>
        <v/>
      </c>
      <c r="V27" s="5" t="str">
        <f t="shared" si="10"/>
        <v/>
      </c>
      <c r="X27" s="15"/>
      <c r="Y27" s="8"/>
      <c r="Z27" s="9"/>
      <c r="AC27" s="9"/>
      <c r="AD27" s="10"/>
      <c r="AE27" s="9"/>
      <c r="AH27" s="11"/>
      <c r="AI27" s="8"/>
    </row>
    <row r="28" spans="1:35" ht="15" x14ac:dyDescent="0.2">
      <c r="A28" s="44">
        <v>27</v>
      </c>
      <c r="B28" s="34"/>
      <c r="C28" s="61"/>
      <c r="D28" s="53"/>
      <c r="E28" s="53"/>
      <c r="F28" s="31"/>
      <c r="G28" s="35"/>
      <c r="H28" s="57"/>
      <c r="I28" s="31"/>
      <c r="J28" s="29"/>
      <c r="K28" s="18" t="str">
        <f t="shared" si="11"/>
        <v/>
      </c>
      <c r="L28" s="20" t="str">
        <f t="shared" si="12"/>
        <v/>
      </c>
      <c r="M28" s="25">
        <v>100</v>
      </c>
      <c r="N28" s="19" t="str">
        <f t="shared" si="2"/>
        <v>nnnnnnnnnn</v>
      </c>
      <c r="O28" s="21" t="str">
        <f t="shared" si="3"/>
        <v/>
      </c>
      <c r="P28" s="22" t="str">
        <f t="shared" si="4"/>
        <v/>
      </c>
      <c r="Q28" s="5" t="str">
        <f t="shared" ca="1" si="5"/>
        <v/>
      </c>
      <c r="R28" s="5" t="str">
        <f t="shared" si="6"/>
        <v/>
      </c>
      <c r="S28" s="6" t="str">
        <f t="shared" ca="1" si="7"/>
        <v/>
      </c>
      <c r="T28" s="5" t="str">
        <f t="shared" ca="1" si="8"/>
        <v/>
      </c>
      <c r="U28" s="24" t="str">
        <f t="shared" si="9"/>
        <v/>
      </c>
      <c r="V28" s="5" t="str">
        <f t="shared" si="10"/>
        <v/>
      </c>
      <c r="X28" s="15"/>
      <c r="Y28" s="8"/>
      <c r="Z28" s="9"/>
      <c r="AC28" s="9"/>
      <c r="AD28" s="10"/>
      <c r="AE28" s="9"/>
      <c r="AH28" s="11"/>
      <c r="AI28" s="8"/>
    </row>
    <row r="29" spans="1:35" ht="15" x14ac:dyDescent="0.2">
      <c r="A29" s="44">
        <v>28</v>
      </c>
      <c r="B29" s="34"/>
      <c r="C29" s="61"/>
      <c r="D29" s="53"/>
      <c r="E29" s="53"/>
      <c r="F29" s="31"/>
      <c r="G29" s="35"/>
      <c r="H29" s="57"/>
      <c r="I29" s="31"/>
      <c r="J29" s="29"/>
      <c r="K29" s="18" t="str">
        <f t="shared" si="11"/>
        <v/>
      </c>
      <c r="L29" s="20" t="str">
        <f t="shared" si="12"/>
        <v/>
      </c>
      <c r="M29" s="25">
        <v>100</v>
      </c>
      <c r="N29" s="19" t="str">
        <f t="shared" si="2"/>
        <v>nnnnnnnnnn</v>
      </c>
      <c r="O29" s="21" t="str">
        <f t="shared" si="3"/>
        <v/>
      </c>
      <c r="P29" s="22" t="str">
        <f t="shared" si="4"/>
        <v/>
      </c>
      <c r="Q29" s="5" t="str">
        <f t="shared" ca="1" si="5"/>
        <v/>
      </c>
      <c r="R29" s="5" t="str">
        <f t="shared" si="6"/>
        <v/>
      </c>
      <c r="S29" s="6" t="str">
        <f t="shared" ca="1" si="7"/>
        <v/>
      </c>
      <c r="T29" s="5" t="str">
        <f t="shared" ca="1" si="8"/>
        <v/>
      </c>
      <c r="U29" s="24" t="str">
        <f t="shared" si="9"/>
        <v/>
      </c>
      <c r="V29" s="5" t="str">
        <f t="shared" si="10"/>
        <v/>
      </c>
      <c r="X29" s="15"/>
      <c r="Y29" s="8"/>
      <c r="Z29" s="9"/>
      <c r="AC29" s="9"/>
      <c r="AD29" s="10"/>
      <c r="AE29" s="9"/>
      <c r="AH29" s="11"/>
      <c r="AI29" s="8"/>
    </row>
    <row r="30" spans="1:35" ht="15" x14ac:dyDescent="0.2">
      <c r="A30" s="44">
        <v>29</v>
      </c>
      <c r="B30" s="34"/>
      <c r="C30" s="61"/>
      <c r="D30" s="53"/>
      <c r="E30" s="53"/>
      <c r="F30" s="31"/>
      <c r="G30" s="43"/>
      <c r="H30" s="58"/>
      <c r="I30" s="31"/>
      <c r="J30" s="29"/>
      <c r="K30" s="18" t="str">
        <f t="shared" si="11"/>
        <v/>
      </c>
      <c r="L30" s="20" t="str">
        <f t="shared" si="12"/>
        <v/>
      </c>
      <c r="M30" s="25">
        <v>100</v>
      </c>
      <c r="N30" s="19" t="str">
        <f t="shared" si="2"/>
        <v>nnnnnnnnnn</v>
      </c>
      <c r="O30" s="21" t="str">
        <f t="shared" si="3"/>
        <v/>
      </c>
      <c r="P30" s="22" t="str">
        <f t="shared" si="4"/>
        <v/>
      </c>
      <c r="Q30" s="5" t="str">
        <f t="shared" ca="1" si="5"/>
        <v/>
      </c>
      <c r="R30" s="5" t="str">
        <f t="shared" si="6"/>
        <v/>
      </c>
      <c r="S30" s="6" t="str">
        <f t="shared" ca="1" si="7"/>
        <v/>
      </c>
      <c r="T30" s="5" t="str">
        <f t="shared" ca="1" si="8"/>
        <v/>
      </c>
      <c r="U30" s="24" t="str">
        <f t="shared" si="9"/>
        <v/>
      </c>
      <c r="V30" s="5" t="str">
        <f t="shared" si="10"/>
        <v/>
      </c>
      <c r="X30" s="15"/>
      <c r="Y30" s="8"/>
      <c r="Z30" s="9"/>
      <c r="AC30" s="9"/>
      <c r="AD30" s="10"/>
      <c r="AE30" s="9"/>
      <c r="AH30" s="11"/>
      <c r="AI30" s="8"/>
    </row>
    <row r="31" spans="1:35" ht="15" x14ac:dyDescent="0.2">
      <c r="A31" s="44">
        <v>30</v>
      </c>
      <c r="B31" s="34"/>
      <c r="C31" s="61"/>
      <c r="D31" s="53"/>
      <c r="E31" s="53"/>
      <c r="F31" s="31"/>
      <c r="G31" s="35"/>
      <c r="H31" s="58"/>
      <c r="I31" s="31"/>
      <c r="J31" s="29"/>
      <c r="K31" s="18" t="str">
        <f t="shared" si="11"/>
        <v/>
      </c>
      <c r="L31" s="20" t="str">
        <f t="shared" si="12"/>
        <v/>
      </c>
      <c r="M31" s="25">
        <v>100</v>
      </c>
      <c r="N31" s="19" t="str">
        <f t="shared" si="2"/>
        <v>nnnnnnnnnn</v>
      </c>
      <c r="O31" s="21" t="str">
        <f t="shared" si="3"/>
        <v/>
      </c>
      <c r="P31" s="22" t="str">
        <f t="shared" si="4"/>
        <v/>
      </c>
      <c r="Q31" s="5" t="str">
        <f t="shared" ca="1" si="5"/>
        <v/>
      </c>
      <c r="R31" s="5" t="str">
        <f t="shared" si="6"/>
        <v/>
      </c>
      <c r="S31" s="6" t="str">
        <f t="shared" ca="1" si="7"/>
        <v/>
      </c>
      <c r="T31" s="5" t="str">
        <f t="shared" ca="1" si="8"/>
        <v/>
      </c>
      <c r="U31" s="24" t="str">
        <f t="shared" si="9"/>
        <v/>
      </c>
      <c r="V31" s="5" t="str">
        <f t="shared" si="10"/>
        <v/>
      </c>
      <c r="X31" s="15"/>
      <c r="Y31" s="8"/>
      <c r="Z31" s="9"/>
      <c r="AC31" s="9"/>
      <c r="AD31" s="10"/>
      <c r="AE31" s="9"/>
      <c r="AH31" s="11"/>
      <c r="AI31" s="8"/>
    </row>
    <row r="32" spans="1:35" ht="15" x14ac:dyDescent="0.2">
      <c r="A32" s="44">
        <v>31</v>
      </c>
      <c r="B32" s="35"/>
      <c r="C32" s="61"/>
      <c r="D32" s="53"/>
      <c r="E32" s="53"/>
      <c r="F32" s="31"/>
      <c r="G32" s="35"/>
      <c r="H32" s="57"/>
      <c r="I32" s="31"/>
      <c r="J32" s="29"/>
      <c r="K32" s="18" t="str">
        <f t="shared" si="11"/>
        <v/>
      </c>
      <c r="L32" s="20" t="str">
        <f t="shared" si="12"/>
        <v/>
      </c>
      <c r="M32" s="25">
        <v>100</v>
      </c>
      <c r="N32" s="19" t="str">
        <f t="shared" si="2"/>
        <v>nnnnnnnnnn</v>
      </c>
      <c r="O32" s="21" t="str">
        <f t="shared" si="3"/>
        <v/>
      </c>
      <c r="P32" s="22" t="str">
        <f t="shared" si="4"/>
        <v/>
      </c>
      <c r="Q32" s="5" t="str">
        <f t="shared" ca="1" si="5"/>
        <v/>
      </c>
      <c r="R32" s="5" t="str">
        <f t="shared" si="6"/>
        <v/>
      </c>
      <c r="S32" s="6" t="str">
        <f t="shared" ca="1" si="7"/>
        <v/>
      </c>
      <c r="T32" s="5" t="str">
        <f t="shared" ca="1" si="8"/>
        <v/>
      </c>
      <c r="U32" s="24" t="str">
        <f t="shared" si="9"/>
        <v/>
      </c>
      <c r="V32" s="5" t="str">
        <f t="shared" si="10"/>
        <v/>
      </c>
      <c r="X32" s="15"/>
      <c r="Y32" s="8"/>
      <c r="Z32" s="9"/>
      <c r="AC32" s="9"/>
      <c r="AD32" s="10"/>
      <c r="AE32" s="9"/>
      <c r="AH32" s="11"/>
      <c r="AI32" s="8"/>
    </row>
    <row r="33" spans="1:35" ht="15" x14ac:dyDescent="0.2">
      <c r="A33" s="44">
        <v>32</v>
      </c>
      <c r="B33" s="35"/>
      <c r="C33" s="61"/>
      <c r="D33" s="53"/>
      <c r="E33" s="53"/>
      <c r="F33" s="31"/>
      <c r="G33" s="35"/>
      <c r="H33" s="57"/>
      <c r="I33" s="31"/>
      <c r="J33" s="29"/>
      <c r="K33" s="18" t="str">
        <f t="shared" si="11"/>
        <v/>
      </c>
      <c r="L33" s="20" t="str">
        <f t="shared" si="12"/>
        <v/>
      </c>
      <c r="M33" s="25">
        <v>100</v>
      </c>
      <c r="N33" s="19" t="str">
        <f t="shared" si="2"/>
        <v>nnnnnnnnnn</v>
      </c>
      <c r="O33" s="21" t="str">
        <f t="shared" si="3"/>
        <v/>
      </c>
      <c r="P33" s="22" t="str">
        <f t="shared" si="4"/>
        <v/>
      </c>
      <c r="Q33" s="5" t="str">
        <f t="shared" ca="1" si="5"/>
        <v/>
      </c>
      <c r="R33" s="5" t="str">
        <f t="shared" si="6"/>
        <v/>
      </c>
      <c r="S33" s="6" t="str">
        <f t="shared" ca="1" si="7"/>
        <v/>
      </c>
      <c r="T33" s="5" t="str">
        <f t="shared" ca="1" si="8"/>
        <v/>
      </c>
      <c r="U33" s="24" t="str">
        <f t="shared" si="9"/>
        <v/>
      </c>
      <c r="V33" s="5" t="str">
        <f t="shared" si="10"/>
        <v/>
      </c>
      <c r="X33" s="15"/>
      <c r="Y33" s="8"/>
      <c r="Z33" s="9"/>
      <c r="AC33" s="9"/>
      <c r="AD33" s="10"/>
      <c r="AE33" s="9"/>
      <c r="AH33" s="11"/>
      <c r="AI33" s="8"/>
    </row>
    <row r="34" spans="1:35" ht="15" x14ac:dyDescent="0.2">
      <c r="A34" s="44">
        <v>33</v>
      </c>
      <c r="B34" s="35"/>
      <c r="C34" s="61"/>
      <c r="D34" s="53"/>
      <c r="E34" s="53"/>
      <c r="F34" s="31"/>
      <c r="G34" s="35"/>
      <c r="H34" s="57"/>
      <c r="I34" s="31"/>
      <c r="J34" s="29"/>
      <c r="K34" s="18" t="str">
        <f t="shared" si="11"/>
        <v/>
      </c>
      <c r="L34" s="20" t="str">
        <f t="shared" si="12"/>
        <v/>
      </c>
      <c r="M34" s="25">
        <v>100</v>
      </c>
      <c r="N34" s="19" t="str">
        <f t="shared" si="2"/>
        <v>nnnnnnnnnn</v>
      </c>
      <c r="O34" s="21" t="str">
        <f t="shared" si="3"/>
        <v/>
      </c>
      <c r="P34" s="22" t="str">
        <f t="shared" si="4"/>
        <v/>
      </c>
      <c r="Q34" s="5" t="str">
        <f t="shared" ca="1" si="5"/>
        <v/>
      </c>
      <c r="R34" s="5" t="str">
        <f t="shared" si="6"/>
        <v/>
      </c>
      <c r="S34" s="6" t="str">
        <f t="shared" ca="1" si="7"/>
        <v/>
      </c>
      <c r="T34" s="5" t="str">
        <f t="shared" ca="1" si="8"/>
        <v/>
      </c>
      <c r="U34" s="24" t="str">
        <f t="shared" si="9"/>
        <v/>
      </c>
      <c r="V34" s="5" t="str">
        <f t="shared" si="10"/>
        <v/>
      </c>
      <c r="X34" s="15"/>
      <c r="Y34" s="8"/>
      <c r="Z34" s="9"/>
      <c r="AC34" s="9"/>
      <c r="AD34" s="10"/>
      <c r="AE34" s="9"/>
      <c r="AH34" s="11"/>
      <c r="AI34" s="8"/>
    </row>
    <row r="35" spans="1:35" ht="15" x14ac:dyDescent="0.2">
      <c r="A35" s="44">
        <v>34</v>
      </c>
      <c r="B35" s="34"/>
      <c r="C35" s="61"/>
      <c r="D35" s="53"/>
      <c r="E35" s="53"/>
      <c r="F35" s="31"/>
      <c r="G35" s="35"/>
      <c r="H35" s="57"/>
      <c r="I35" s="31"/>
      <c r="J35" s="29"/>
      <c r="K35" s="18" t="str">
        <f t="shared" si="11"/>
        <v/>
      </c>
      <c r="L35" s="20" t="str">
        <f t="shared" si="12"/>
        <v/>
      </c>
      <c r="M35" s="25">
        <v>100</v>
      </c>
      <c r="N35" s="19" t="str">
        <f t="shared" si="2"/>
        <v>nnnnnnnnnn</v>
      </c>
      <c r="O35" s="21" t="str">
        <f t="shared" si="3"/>
        <v/>
      </c>
      <c r="P35" s="22" t="str">
        <f t="shared" si="4"/>
        <v/>
      </c>
      <c r="Q35" s="5" t="str">
        <f t="shared" ca="1" si="5"/>
        <v/>
      </c>
      <c r="R35" s="5" t="str">
        <f t="shared" si="6"/>
        <v/>
      </c>
      <c r="S35" s="6" t="str">
        <f t="shared" ca="1" si="7"/>
        <v/>
      </c>
      <c r="T35" s="5" t="str">
        <f t="shared" ca="1" si="8"/>
        <v/>
      </c>
      <c r="U35" s="24" t="str">
        <f t="shared" si="9"/>
        <v/>
      </c>
      <c r="V35" s="5" t="str">
        <f t="shared" si="10"/>
        <v/>
      </c>
      <c r="X35" s="15"/>
      <c r="Y35" s="8"/>
      <c r="Z35" s="9"/>
      <c r="AC35" s="9"/>
      <c r="AD35" s="10"/>
      <c r="AE35" s="9"/>
      <c r="AH35" s="11"/>
      <c r="AI35" s="8"/>
    </row>
    <row r="36" spans="1:35" ht="15" x14ac:dyDescent="0.2">
      <c r="A36" s="44">
        <v>35</v>
      </c>
      <c r="B36" s="35"/>
      <c r="C36" s="61"/>
      <c r="D36" s="53"/>
      <c r="E36" s="53"/>
      <c r="F36" s="31"/>
      <c r="G36" s="43"/>
      <c r="H36" s="57"/>
      <c r="I36" s="31"/>
      <c r="J36" s="29"/>
      <c r="K36" s="18" t="str">
        <f t="shared" si="11"/>
        <v/>
      </c>
      <c r="L36" s="20" t="str">
        <f t="shared" si="12"/>
        <v/>
      </c>
      <c r="M36" s="25">
        <v>100</v>
      </c>
      <c r="N36" s="19" t="str">
        <f t="shared" si="2"/>
        <v>nnnnnnnnnn</v>
      </c>
      <c r="O36" s="21" t="str">
        <f t="shared" si="3"/>
        <v/>
      </c>
      <c r="P36" s="22" t="str">
        <f t="shared" si="4"/>
        <v/>
      </c>
      <c r="Q36" s="5" t="str">
        <f t="shared" ca="1" si="5"/>
        <v/>
      </c>
      <c r="R36" s="5" t="str">
        <f t="shared" si="6"/>
        <v/>
      </c>
      <c r="S36" s="6" t="str">
        <f t="shared" ca="1" si="7"/>
        <v/>
      </c>
      <c r="T36" s="5" t="str">
        <f t="shared" ca="1" si="8"/>
        <v/>
      </c>
      <c r="U36" s="24" t="str">
        <f t="shared" si="9"/>
        <v/>
      </c>
      <c r="V36" s="5" t="str">
        <f t="shared" si="10"/>
        <v/>
      </c>
      <c r="X36" s="27"/>
      <c r="Y36" s="8"/>
      <c r="Z36" s="9"/>
      <c r="AC36" s="9"/>
      <c r="AD36" s="10"/>
      <c r="AE36" s="9"/>
      <c r="AH36" s="11"/>
      <c r="AI36" s="8"/>
    </row>
    <row r="37" spans="1:35" ht="15" x14ac:dyDescent="0.2">
      <c r="A37" s="44">
        <v>36</v>
      </c>
      <c r="B37" s="35"/>
      <c r="C37" s="61"/>
      <c r="D37" s="53"/>
      <c r="E37" s="53"/>
      <c r="F37" s="31"/>
      <c r="G37" s="43"/>
      <c r="H37" s="57"/>
      <c r="I37" s="31"/>
      <c r="J37" s="29"/>
      <c r="K37" s="18" t="str">
        <f t="shared" si="11"/>
        <v/>
      </c>
      <c r="L37" s="20" t="str">
        <f t="shared" si="12"/>
        <v/>
      </c>
      <c r="M37" s="25">
        <v>100</v>
      </c>
      <c r="N37" s="19" t="str">
        <f t="shared" si="2"/>
        <v>nnnnnnnnnn</v>
      </c>
      <c r="O37" s="21" t="str">
        <f t="shared" si="3"/>
        <v/>
      </c>
      <c r="P37" s="22" t="str">
        <f t="shared" si="4"/>
        <v/>
      </c>
      <c r="Q37" s="5" t="str">
        <f t="shared" ca="1" si="5"/>
        <v/>
      </c>
      <c r="R37" s="5" t="str">
        <f t="shared" si="6"/>
        <v/>
      </c>
      <c r="S37" s="6" t="str">
        <f t="shared" ca="1" si="7"/>
        <v/>
      </c>
      <c r="T37" s="5" t="str">
        <f t="shared" ca="1" si="8"/>
        <v/>
      </c>
      <c r="U37" s="24" t="str">
        <f t="shared" si="9"/>
        <v/>
      </c>
      <c r="V37" s="5" t="str">
        <f t="shared" si="10"/>
        <v/>
      </c>
      <c r="X37" s="15"/>
      <c r="Y37" s="8"/>
      <c r="Z37" s="9"/>
      <c r="AC37" s="9"/>
      <c r="AD37" s="10"/>
      <c r="AE37" s="9"/>
      <c r="AH37" s="11"/>
      <c r="AI37" s="8"/>
    </row>
    <row r="38" spans="1:35" ht="15" x14ac:dyDescent="0.2">
      <c r="A38" s="44">
        <v>37</v>
      </c>
      <c r="B38" s="35"/>
      <c r="C38" s="61"/>
      <c r="D38" s="53"/>
      <c r="E38" s="53"/>
      <c r="F38" s="31"/>
      <c r="G38" s="43"/>
      <c r="H38" s="57"/>
      <c r="I38" s="31"/>
      <c r="J38" s="29"/>
      <c r="K38" s="18" t="str">
        <f t="shared" si="11"/>
        <v/>
      </c>
      <c r="L38" s="20" t="str">
        <f t="shared" si="12"/>
        <v/>
      </c>
      <c r="M38" s="25">
        <v>100</v>
      </c>
      <c r="N38" s="19" t="str">
        <f t="shared" si="2"/>
        <v>nnnnnnnnnn</v>
      </c>
      <c r="O38" s="21" t="str">
        <f t="shared" ref="O38:O61" si="13">IF(H38&lt;&gt;"",V38,"")</f>
        <v/>
      </c>
      <c r="P38" s="22" t="str">
        <f t="shared" ref="P38:P61" si="14">IF(H38="","",IF(T38&gt;0,T38,"sans"))</f>
        <v/>
      </c>
      <c r="Q38" s="5" t="str">
        <f t="shared" ref="Q38:Q61" ca="1" si="15">IF(H38&lt;&gt;"",J38-TODAY(),"")</f>
        <v/>
      </c>
      <c r="R38" s="5" t="str">
        <f t="shared" ref="R38:R61" si="16">IF(H38&lt;&gt;"",IF(J38-I38&gt;0,J38-I38,1),"")</f>
        <v/>
      </c>
      <c r="S38" s="6" t="str">
        <f t="shared" ref="S38:S61" ca="1" si="17">IF(H38&lt;&gt;"",IF(J38-TODAY()&gt;0,R38-(J38-TODAY()),R38),"")</f>
        <v/>
      </c>
      <c r="T38" s="5" t="str">
        <f t="shared" ref="T38:T61" ca="1" si="18">IF(H38&lt;&gt;"",IF(M38&lt;&gt;100,IF(J38-TODAY()&gt;0,0,(J38-TODAY())*-1),0),"")</f>
        <v/>
      </c>
      <c r="U38" s="24" t="str">
        <f t="shared" ref="U38:U61" si="19">IF(H38&lt;&gt;"",IF(K38=100,IF(M38&lt;100,"R","V"),IF(M38=100,"V","O")),"")</f>
        <v/>
      </c>
      <c r="V38" s="5" t="str">
        <f t="shared" ref="V38:V61" si="20">IF(H38&lt;&gt;"",IF(U38="V",0,IF(U38="R",75,IF(K38-M38&gt;=30,75,IF(K38-M38&lt;=0,0,IF(K38-M38&lt;11,40,55))))),"")</f>
        <v/>
      </c>
      <c r="X38" s="27"/>
      <c r="Y38" s="8"/>
      <c r="Z38" s="9"/>
      <c r="AC38" s="9"/>
      <c r="AD38" s="10"/>
      <c r="AE38" s="9"/>
      <c r="AH38" s="11"/>
      <c r="AI38" s="8"/>
    </row>
    <row r="39" spans="1:35" ht="15" x14ac:dyDescent="0.2">
      <c r="A39" s="44">
        <v>38</v>
      </c>
      <c r="B39" s="35"/>
      <c r="C39" s="61"/>
      <c r="D39" s="53"/>
      <c r="E39" s="53"/>
      <c r="F39" s="31"/>
      <c r="G39" s="43"/>
      <c r="H39" s="57"/>
      <c r="I39" s="31"/>
      <c r="J39" s="29"/>
      <c r="K39" s="18" t="str">
        <f t="shared" si="11"/>
        <v/>
      </c>
      <c r="L39" s="20" t="str">
        <f t="shared" si="12"/>
        <v/>
      </c>
      <c r="M39" s="25">
        <v>100</v>
      </c>
      <c r="N39" s="12" t="str">
        <f t="shared" si="2"/>
        <v>nnnnnnnnnn</v>
      </c>
      <c r="O39" s="13" t="str">
        <f t="shared" si="13"/>
        <v/>
      </c>
      <c r="P39" s="14" t="str">
        <f t="shared" si="14"/>
        <v/>
      </c>
      <c r="Q39" s="5" t="str">
        <f t="shared" ca="1" si="15"/>
        <v/>
      </c>
      <c r="R39" s="5" t="str">
        <f t="shared" si="16"/>
        <v/>
      </c>
      <c r="S39" s="6" t="str">
        <f t="shared" ca="1" si="17"/>
        <v/>
      </c>
      <c r="T39" s="5" t="str">
        <f t="shared" ca="1" si="18"/>
        <v/>
      </c>
      <c r="U39" s="24" t="str">
        <f t="shared" si="19"/>
        <v/>
      </c>
      <c r="V39" s="5" t="str">
        <f t="shared" si="20"/>
        <v/>
      </c>
      <c r="X39" s="27"/>
      <c r="Y39" s="8"/>
      <c r="Z39" s="9"/>
      <c r="AC39" s="9"/>
      <c r="AD39" s="10"/>
      <c r="AE39" s="9"/>
      <c r="AH39" s="11"/>
      <c r="AI39" s="8"/>
    </row>
    <row r="40" spans="1:35" ht="15" x14ac:dyDescent="0.2">
      <c r="A40" s="44">
        <v>39</v>
      </c>
      <c r="B40" s="35"/>
      <c r="C40" s="61"/>
      <c r="D40" s="53"/>
      <c r="E40" s="53"/>
      <c r="F40" s="32"/>
      <c r="G40" s="35"/>
      <c r="H40" s="57"/>
      <c r="I40" s="32"/>
      <c r="J40" s="29"/>
      <c r="K40" s="18" t="str">
        <f t="shared" ref="K40:K61" si="21">IF(H40&lt;&gt;"",IF((S40/R40*100)&gt;=0,(S40/R40*100),0),"")</f>
        <v/>
      </c>
      <c r="L40" s="20" t="str">
        <f t="shared" ref="L40:L61" si="22">IF(H40&lt;&gt;"",REPT("n",K40/10),"")</f>
        <v/>
      </c>
      <c r="M40" s="25">
        <v>100</v>
      </c>
      <c r="N40" s="19" t="str">
        <f t="shared" si="2"/>
        <v>nnnnnnnnnn</v>
      </c>
      <c r="O40" s="21" t="str">
        <f t="shared" si="13"/>
        <v/>
      </c>
      <c r="P40" s="22" t="str">
        <f t="shared" si="14"/>
        <v/>
      </c>
      <c r="Q40" s="5" t="str">
        <f t="shared" ca="1" si="15"/>
        <v/>
      </c>
      <c r="R40" s="5" t="str">
        <f t="shared" si="16"/>
        <v/>
      </c>
      <c r="S40" s="6" t="str">
        <f t="shared" ca="1" si="17"/>
        <v/>
      </c>
      <c r="T40" s="5" t="str">
        <f t="shared" ca="1" si="18"/>
        <v/>
      </c>
      <c r="U40" s="24" t="str">
        <f t="shared" si="19"/>
        <v/>
      </c>
      <c r="V40" s="5" t="str">
        <f t="shared" si="20"/>
        <v/>
      </c>
      <c r="X40" s="15"/>
      <c r="Y40" s="8"/>
      <c r="Z40" s="9"/>
      <c r="AC40" s="9"/>
      <c r="AD40" s="10"/>
      <c r="AE40" s="9"/>
      <c r="AH40" s="11"/>
      <c r="AI40" s="8"/>
    </row>
    <row r="41" spans="1:35" s="40" customFormat="1" ht="15" x14ac:dyDescent="0.2">
      <c r="A41" s="44">
        <v>40</v>
      </c>
      <c r="B41" s="37"/>
      <c r="C41" s="61"/>
      <c r="D41" s="54"/>
      <c r="E41" s="54"/>
      <c r="F41" s="38"/>
      <c r="G41" s="37"/>
      <c r="H41" s="50"/>
      <c r="I41" s="29"/>
      <c r="J41" s="29"/>
      <c r="K41" s="18" t="str">
        <f t="shared" si="21"/>
        <v/>
      </c>
      <c r="L41" s="20" t="str">
        <f t="shared" si="22"/>
        <v/>
      </c>
      <c r="M41" s="25">
        <v>100</v>
      </c>
      <c r="N41" s="39" t="str">
        <f t="shared" ref="N41:N52" si="23">REPT("n",M41/10)</f>
        <v>nnnnnnnnnn</v>
      </c>
      <c r="O41" s="21" t="str">
        <f t="shared" si="13"/>
        <v/>
      </c>
      <c r="P41" s="22" t="str">
        <f t="shared" si="14"/>
        <v/>
      </c>
      <c r="Q41" s="5" t="str">
        <f t="shared" ca="1" si="15"/>
        <v/>
      </c>
      <c r="R41" s="5" t="str">
        <f t="shared" si="16"/>
        <v/>
      </c>
      <c r="S41" s="6" t="str">
        <f t="shared" ca="1" si="17"/>
        <v/>
      </c>
      <c r="T41" s="5" t="str">
        <f t="shared" ca="1" si="18"/>
        <v/>
      </c>
      <c r="U41" s="24" t="str">
        <f t="shared" si="19"/>
        <v/>
      </c>
      <c r="V41" s="5" t="str">
        <f t="shared" si="20"/>
        <v/>
      </c>
      <c r="W41"/>
      <c r="X41" s="15"/>
      <c r="Y41" s="41"/>
      <c r="Z41" s="41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1:35" ht="15" x14ac:dyDescent="0.2">
      <c r="A42" s="44">
        <v>41</v>
      </c>
      <c r="B42" s="37"/>
      <c r="C42" s="61"/>
      <c r="D42" s="54"/>
      <c r="E42" s="54"/>
      <c r="F42" s="38"/>
      <c r="G42" s="37"/>
      <c r="H42" s="50"/>
      <c r="I42" s="29"/>
      <c r="J42" s="29"/>
      <c r="K42" s="18" t="str">
        <f t="shared" si="21"/>
        <v/>
      </c>
      <c r="L42" s="20" t="str">
        <f t="shared" si="22"/>
        <v/>
      </c>
      <c r="M42" s="25">
        <v>100</v>
      </c>
      <c r="N42" s="12" t="str">
        <f t="shared" si="23"/>
        <v>nnnnnnnnnn</v>
      </c>
      <c r="O42" s="13" t="str">
        <f t="shared" si="13"/>
        <v/>
      </c>
      <c r="P42" s="14" t="str">
        <f t="shared" si="14"/>
        <v/>
      </c>
      <c r="Q42" s="5" t="str">
        <f t="shared" ca="1" si="15"/>
        <v/>
      </c>
      <c r="R42" s="5" t="str">
        <f t="shared" si="16"/>
        <v/>
      </c>
      <c r="S42" s="6" t="str">
        <f t="shared" ca="1" si="17"/>
        <v/>
      </c>
      <c r="T42" s="5" t="str">
        <f t="shared" ca="1" si="18"/>
        <v/>
      </c>
      <c r="U42" s="24" t="str">
        <f t="shared" si="19"/>
        <v/>
      </c>
      <c r="V42" s="5" t="str">
        <f t="shared" si="20"/>
        <v/>
      </c>
      <c r="X42" s="15"/>
      <c r="Y42" s="9"/>
      <c r="Z42" s="9"/>
    </row>
    <row r="43" spans="1:35" ht="15" x14ac:dyDescent="0.2">
      <c r="A43" s="44">
        <v>42</v>
      </c>
      <c r="B43" s="37"/>
      <c r="C43" s="61"/>
      <c r="D43" s="53"/>
      <c r="E43" s="53"/>
      <c r="F43" s="38"/>
      <c r="G43" s="37"/>
      <c r="H43" s="50"/>
      <c r="I43" s="29"/>
      <c r="J43" s="29"/>
      <c r="K43" s="18" t="str">
        <f t="shared" si="21"/>
        <v/>
      </c>
      <c r="L43" s="20" t="str">
        <f t="shared" si="22"/>
        <v/>
      </c>
      <c r="M43" s="25">
        <v>100</v>
      </c>
      <c r="N43" s="12" t="str">
        <f t="shared" si="23"/>
        <v>nnnnnnnnnn</v>
      </c>
      <c r="O43" s="13" t="str">
        <f t="shared" si="13"/>
        <v/>
      </c>
      <c r="P43" s="14" t="str">
        <f t="shared" si="14"/>
        <v/>
      </c>
      <c r="Q43" s="5" t="str">
        <f t="shared" ca="1" si="15"/>
        <v/>
      </c>
      <c r="R43" s="5" t="str">
        <f t="shared" si="16"/>
        <v/>
      </c>
      <c r="S43" s="6" t="str">
        <f t="shared" ca="1" si="17"/>
        <v/>
      </c>
      <c r="T43" s="5" t="str">
        <f t="shared" ca="1" si="18"/>
        <v/>
      </c>
      <c r="U43" s="24" t="str">
        <f t="shared" si="19"/>
        <v/>
      </c>
      <c r="V43" s="5" t="str">
        <f t="shared" si="20"/>
        <v/>
      </c>
      <c r="X43" s="15"/>
      <c r="Y43" s="9"/>
      <c r="Z43" s="9"/>
    </row>
    <row r="44" spans="1:35" ht="15" x14ac:dyDescent="0.2">
      <c r="A44" s="44">
        <v>43</v>
      </c>
      <c r="B44" s="37"/>
      <c r="C44" s="61"/>
      <c r="D44" s="54"/>
      <c r="E44" s="54"/>
      <c r="F44" s="38"/>
      <c r="G44" s="37"/>
      <c r="H44" s="50"/>
      <c r="I44" s="29"/>
      <c r="J44" s="29"/>
      <c r="K44" s="18" t="str">
        <f t="shared" si="21"/>
        <v/>
      </c>
      <c r="L44" s="20" t="str">
        <f t="shared" si="22"/>
        <v/>
      </c>
      <c r="M44" s="25">
        <v>100</v>
      </c>
      <c r="N44" s="12" t="str">
        <f t="shared" si="23"/>
        <v>nnnnnnnnnn</v>
      </c>
      <c r="O44" s="13" t="str">
        <f t="shared" si="13"/>
        <v/>
      </c>
      <c r="P44" s="14" t="str">
        <f t="shared" si="14"/>
        <v/>
      </c>
      <c r="Q44" s="5" t="str">
        <f t="shared" ca="1" si="15"/>
        <v/>
      </c>
      <c r="R44" s="5" t="str">
        <f t="shared" si="16"/>
        <v/>
      </c>
      <c r="S44" s="6" t="str">
        <f t="shared" ca="1" si="17"/>
        <v/>
      </c>
      <c r="T44" s="5" t="str">
        <f t="shared" ca="1" si="18"/>
        <v/>
      </c>
      <c r="U44" s="24" t="str">
        <f t="shared" si="19"/>
        <v/>
      </c>
      <c r="V44" s="5" t="str">
        <f t="shared" si="20"/>
        <v/>
      </c>
      <c r="X44" s="15"/>
      <c r="Y44" s="9"/>
      <c r="Z44" s="9"/>
    </row>
    <row r="45" spans="1:35" ht="15" x14ac:dyDescent="0.2">
      <c r="A45" s="44">
        <v>44</v>
      </c>
      <c r="B45" s="37"/>
      <c r="C45" s="61"/>
      <c r="D45" s="54"/>
      <c r="E45" s="54"/>
      <c r="F45" s="38"/>
      <c r="G45" s="37"/>
      <c r="H45" s="50"/>
      <c r="I45" s="29"/>
      <c r="J45" s="29"/>
      <c r="K45" s="18" t="str">
        <f t="shared" si="21"/>
        <v/>
      </c>
      <c r="L45" s="20" t="str">
        <f t="shared" si="22"/>
        <v/>
      </c>
      <c r="M45" s="25">
        <v>100</v>
      </c>
      <c r="N45" s="12" t="str">
        <f t="shared" si="23"/>
        <v>nnnnnnnnnn</v>
      </c>
      <c r="O45" s="13" t="str">
        <f t="shared" si="13"/>
        <v/>
      </c>
      <c r="P45" s="14" t="str">
        <f t="shared" si="14"/>
        <v/>
      </c>
      <c r="Q45" s="5" t="str">
        <f t="shared" ca="1" si="15"/>
        <v/>
      </c>
      <c r="R45" s="5" t="str">
        <f t="shared" si="16"/>
        <v/>
      </c>
      <c r="S45" s="6" t="str">
        <f t="shared" ca="1" si="17"/>
        <v/>
      </c>
      <c r="T45" s="5" t="str">
        <f t="shared" ca="1" si="18"/>
        <v/>
      </c>
      <c r="U45" s="24" t="str">
        <f t="shared" si="19"/>
        <v/>
      </c>
      <c r="V45" s="5" t="str">
        <f t="shared" si="20"/>
        <v/>
      </c>
      <c r="X45" s="15"/>
      <c r="Y45" s="9"/>
      <c r="Z45" s="9"/>
    </row>
    <row r="46" spans="1:35" ht="15" x14ac:dyDescent="0.2">
      <c r="A46" s="44">
        <v>45</v>
      </c>
      <c r="B46" s="37"/>
      <c r="C46" s="61"/>
      <c r="D46" s="54"/>
      <c r="E46" s="54"/>
      <c r="F46" s="38"/>
      <c r="G46" s="37"/>
      <c r="H46" s="50"/>
      <c r="I46" s="29"/>
      <c r="J46" s="29"/>
      <c r="K46" s="18" t="str">
        <f t="shared" si="21"/>
        <v/>
      </c>
      <c r="L46" s="20" t="str">
        <f t="shared" si="22"/>
        <v/>
      </c>
      <c r="M46" s="25">
        <v>100</v>
      </c>
      <c r="N46" s="12" t="str">
        <f t="shared" si="23"/>
        <v>nnnnnnnnnn</v>
      </c>
      <c r="O46" s="13" t="str">
        <f t="shared" si="13"/>
        <v/>
      </c>
      <c r="P46" s="14" t="str">
        <f t="shared" si="14"/>
        <v/>
      </c>
      <c r="Q46" s="5" t="str">
        <f t="shared" ca="1" si="15"/>
        <v/>
      </c>
      <c r="R46" s="5" t="str">
        <f t="shared" si="16"/>
        <v/>
      </c>
      <c r="S46" s="6" t="str">
        <f t="shared" ca="1" si="17"/>
        <v/>
      </c>
      <c r="T46" s="5" t="str">
        <f t="shared" ca="1" si="18"/>
        <v/>
      </c>
      <c r="U46" s="24" t="str">
        <f t="shared" si="19"/>
        <v/>
      </c>
      <c r="V46" s="5" t="str">
        <f t="shared" si="20"/>
        <v/>
      </c>
      <c r="X46" s="15"/>
      <c r="Y46" s="9"/>
      <c r="Z46" s="9"/>
    </row>
    <row r="47" spans="1:35" ht="15" x14ac:dyDescent="0.2">
      <c r="A47" s="44">
        <v>46</v>
      </c>
      <c r="B47" s="35"/>
      <c r="C47" s="61"/>
      <c r="D47" s="54"/>
      <c r="E47" s="97"/>
      <c r="F47" s="29"/>
      <c r="G47" s="37"/>
      <c r="H47" s="50"/>
      <c r="I47" s="29"/>
      <c r="J47" s="29"/>
      <c r="K47" s="18" t="str">
        <f t="shared" si="21"/>
        <v/>
      </c>
      <c r="L47" s="20" t="str">
        <f t="shared" si="22"/>
        <v/>
      </c>
      <c r="M47" s="25">
        <v>100</v>
      </c>
      <c r="N47" s="12" t="str">
        <f t="shared" ref="N47" si="24">REPT("n",M47/10)</f>
        <v>nnnnnnnnnn</v>
      </c>
      <c r="O47" s="13" t="str">
        <f t="shared" si="13"/>
        <v/>
      </c>
      <c r="P47" s="14" t="str">
        <f t="shared" si="14"/>
        <v/>
      </c>
      <c r="Q47" s="5" t="str">
        <f t="shared" ca="1" si="15"/>
        <v/>
      </c>
      <c r="R47" s="5" t="str">
        <f t="shared" si="16"/>
        <v/>
      </c>
      <c r="S47" s="6" t="str">
        <f t="shared" ca="1" si="17"/>
        <v/>
      </c>
      <c r="T47" s="5" t="str">
        <f t="shared" ca="1" si="18"/>
        <v/>
      </c>
      <c r="U47" s="24" t="str">
        <f t="shared" si="19"/>
        <v/>
      </c>
      <c r="V47" s="5" t="str">
        <f t="shared" si="20"/>
        <v/>
      </c>
      <c r="X47" s="15"/>
      <c r="Y47" s="9"/>
      <c r="Z47" s="9"/>
    </row>
    <row r="48" spans="1:35" ht="15" x14ac:dyDescent="0.2">
      <c r="A48" s="44">
        <v>47</v>
      </c>
      <c r="B48" s="37"/>
      <c r="C48" s="61"/>
      <c r="D48" s="54"/>
      <c r="E48" s="97"/>
      <c r="F48" s="29"/>
      <c r="G48" s="37"/>
      <c r="H48" s="50"/>
      <c r="I48" s="29"/>
      <c r="J48" s="29"/>
      <c r="K48" s="18" t="str">
        <f t="shared" si="21"/>
        <v/>
      </c>
      <c r="L48" s="20" t="str">
        <f t="shared" si="22"/>
        <v/>
      </c>
      <c r="M48" s="25">
        <v>100</v>
      </c>
      <c r="N48" s="12" t="str">
        <f t="shared" si="23"/>
        <v>nnnnnnnnnn</v>
      </c>
      <c r="O48" s="13" t="str">
        <f t="shared" si="13"/>
        <v/>
      </c>
      <c r="P48" s="14" t="str">
        <f t="shared" si="14"/>
        <v/>
      </c>
      <c r="Q48" s="5" t="str">
        <f t="shared" ca="1" si="15"/>
        <v/>
      </c>
      <c r="R48" s="5" t="str">
        <f t="shared" si="16"/>
        <v/>
      </c>
      <c r="S48" s="6" t="str">
        <f t="shared" ca="1" si="17"/>
        <v/>
      </c>
      <c r="T48" s="5" t="str">
        <f t="shared" ca="1" si="18"/>
        <v/>
      </c>
      <c r="U48" s="24" t="str">
        <f t="shared" si="19"/>
        <v/>
      </c>
      <c r="V48" s="5" t="str">
        <f t="shared" si="20"/>
        <v/>
      </c>
      <c r="X48" s="15"/>
      <c r="Y48" s="9"/>
      <c r="Z48" s="9"/>
    </row>
    <row r="49" spans="1:26" ht="15" x14ac:dyDescent="0.2">
      <c r="A49" s="44">
        <v>48</v>
      </c>
      <c r="B49" s="37"/>
      <c r="C49" s="61"/>
      <c r="D49" s="54"/>
      <c r="E49" s="97"/>
      <c r="F49" s="29"/>
      <c r="G49" s="37"/>
      <c r="H49" s="50"/>
      <c r="I49" s="29"/>
      <c r="J49" s="29"/>
      <c r="K49" s="18" t="str">
        <f t="shared" si="21"/>
        <v/>
      </c>
      <c r="L49" s="20" t="str">
        <f t="shared" si="22"/>
        <v/>
      </c>
      <c r="M49" s="25">
        <v>100</v>
      </c>
      <c r="N49" s="12" t="str">
        <f t="shared" si="23"/>
        <v>nnnnnnnnnn</v>
      </c>
      <c r="O49" s="13" t="str">
        <f t="shared" si="13"/>
        <v/>
      </c>
      <c r="P49" s="14" t="str">
        <f t="shared" si="14"/>
        <v/>
      </c>
      <c r="Q49" s="5" t="str">
        <f t="shared" ca="1" si="15"/>
        <v/>
      </c>
      <c r="R49" s="5" t="str">
        <f t="shared" si="16"/>
        <v/>
      </c>
      <c r="S49" s="6" t="str">
        <f t="shared" ca="1" si="17"/>
        <v/>
      </c>
      <c r="T49" s="5" t="str">
        <f t="shared" ca="1" si="18"/>
        <v/>
      </c>
      <c r="U49" s="24" t="str">
        <f t="shared" si="19"/>
        <v/>
      </c>
      <c r="V49" s="5" t="str">
        <f t="shared" si="20"/>
        <v/>
      </c>
      <c r="X49" s="15"/>
      <c r="Y49" s="9"/>
      <c r="Z49" s="9"/>
    </row>
    <row r="50" spans="1:26" ht="15" x14ac:dyDescent="0.2">
      <c r="A50" s="44">
        <v>49</v>
      </c>
      <c r="B50" s="37"/>
      <c r="C50" s="61"/>
      <c r="D50" s="54"/>
      <c r="E50" s="97"/>
      <c r="F50" s="29"/>
      <c r="G50" s="37"/>
      <c r="H50" s="50"/>
      <c r="I50" s="29"/>
      <c r="J50" s="29"/>
      <c r="K50" s="18" t="str">
        <f t="shared" si="21"/>
        <v/>
      </c>
      <c r="L50" s="20" t="str">
        <f t="shared" si="22"/>
        <v/>
      </c>
      <c r="M50" s="25">
        <v>100</v>
      </c>
      <c r="N50" s="12" t="str">
        <f t="shared" ref="N50" si="25">REPT("n",M50/10)</f>
        <v>nnnnnnnnnn</v>
      </c>
      <c r="O50" s="13" t="str">
        <f t="shared" si="13"/>
        <v/>
      </c>
      <c r="P50" s="14" t="str">
        <f t="shared" si="14"/>
        <v/>
      </c>
      <c r="Q50" s="5" t="str">
        <f t="shared" ca="1" si="15"/>
        <v/>
      </c>
      <c r="R50" s="5" t="str">
        <f t="shared" si="16"/>
        <v/>
      </c>
      <c r="S50" s="6" t="str">
        <f t="shared" ca="1" si="17"/>
        <v/>
      </c>
      <c r="T50" s="5" t="str">
        <f t="shared" ca="1" si="18"/>
        <v/>
      </c>
      <c r="U50" s="24" t="str">
        <f t="shared" si="19"/>
        <v/>
      </c>
      <c r="V50" s="5" t="str">
        <f t="shared" si="20"/>
        <v/>
      </c>
      <c r="X50" s="15"/>
      <c r="Y50" s="9"/>
      <c r="Z50" s="9"/>
    </row>
    <row r="51" spans="1:26" ht="15" x14ac:dyDescent="0.2">
      <c r="A51" s="44">
        <v>50</v>
      </c>
      <c r="B51" s="37"/>
      <c r="C51" s="61"/>
      <c r="D51" s="54"/>
      <c r="E51" s="97"/>
      <c r="F51" s="29"/>
      <c r="G51" s="37"/>
      <c r="H51" s="50"/>
      <c r="I51" s="29"/>
      <c r="J51" s="29"/>
      <c r="K51" s="18" t="str">
        <f t="shared" si="21"/>
        <v/>
      </c>
      <c r="L51" s="20" t="str">
        <f t="shared" si="22"/>
        <v/>
      </c>
      <c r="M51" s="25">
        <v>100</v>
      </c>
      <c r="N51" s="12" t="str">
        <f t="shared" ref="N51" si="26">REPT("n",M51/10)</f>
        <v>nnnnnnnnnn</v>
      </c>
      <c r="O51" s="13"/>
      <c r="P51" s="14"/>
      <c r="S51" s="6"/>
      <c r="U51" s="24"/>
      <c r="X51" s="15"/>
      <c r="Y51" s="9"/>
      <c r="Z51" s="9"/>
    </row>
    <row r="52" spans="1:26" ht="15" x14ac:dyDescent="0.2">
      <c r="A52" s="44">
        <v>51</v>
      </c>
      <c r="B52" s="37"/>
      <c r="C52" s="61"/>
      <c r="D52" s="54"/>
      <c r="E52" s="97"/>
      <c r="F52" s="29"/>
      <c r="G52" s="37"/>
      <c r="H52" s="50"/>
      <c r="I52" s="29"/>
      <c r="J52" s="29"/>
      <c r="K52" s="18" t="str">
        <f t="shared" si="21"/>
        <v/>
      </c>
      <c r="L52" s="20" t="str">
        <f t="shared" si="22"/>
        <v/>
      </c>
      <c r="M52" s="25">
        <v>100</v>
      </c>
      <c r="N52" s="12" t="str">
        <f t="shared" si="23"/>
        <v>nnnnnnnnnn</v>
      </c>
      <c r="O52" s="13" t="str">
        <f t="shared" si="13"/>
        <v/>
      </c>
      <c r="P52" s="14" t="str">
        <f t="shared" si="14"/>
        <v/>
      </c>
      <c r="Q52" s="5" t="str">
        <f t="shared" ca="1" si="15"/>
        <v/>
      </c>
      <c r="R52" s="5" t="str">
        <f t="shared" si="16"/>
        <v/>
      </c>
      <c r="S52" s="6" t="str">
        <f t="shared" ca="1" si="17"/>
        <v/>
      </c>
      <c r="T52" s="5" t="str">
        <f t="shared" ca="1" si="18"/>
        <v/>
      </c>
      <c r="U52" s="24" t="str">
        <f t="shared" si="19"/>
        <v/>
      </c>
      <c r="V52" s="5" t="str">
        <f t="shared" si="20"/>
        <v/>
      </c>
      <c r="X52" s="15"/>
      <c r="Y52" s="9"/>
      <c r="Z52" s="9"/>
    </row>
    <row r="53" spans="1:26" ht="15" x14ac:dyDescent="0.2">
      <c r="A53" s="44">
        <v>52</v>
      </c>
      <c r="B53" s="37"/>
      <c r="C53" s="61"/>
      <c r="D53" s="54"/>
      <c r="E53" s="97"/>
      <c r="F53" s="29"/>
      <c r="G53" s="37"/>
      <c r="H53" s="50"/>
      <c r="I53" s="29"/>
      <c r="J53" s="29"/>
      <c r="K53" s="18" t="str">
        <f t="shared" si="21"/>
        <v/>
      </c>
      <c r="L53" s="20" t="str">
        <f t="shared" si="22"/>
        <v/>
      </c>
      <c r="M53" s="25">
        <v>100</v>
      </c>
      <c r="N53" s="19" t="str">
        <f t="shared" ref="N53" si="27">REPT("n",M53/10)</f>
        <v>nnnnnnnnnn</v>
      </c>
      <c r="O53" s="13" t="str">
        <f t="shared" ref="O53" si="28">IF(H53&lt;&gt;"",V53,"")</f>
        <v/>
      </c>
      <c r="P53" s="14" t="str">
        <f t="shared" si="14"/>
        <v/>
      </c>
      <c r="Q53" s="5" t="str">
        <f t="shared" ca="1" si="15"/>
        <v/>
      </c>
      <c r="R53" s="5" t="str">
        <f t="shared" si="16"/>
        <v/>
      </c>
      <c r="S53" s="6" t="str">
        <f t="shared" ca="1" si="17"/>
        <v/>
      </c>
      <c r="T53" s="5" t="str">
        <f t="shared" ca="1" si="18"/>
        <v/>
      </c>
      <c r="U53" s="24" t="str">
        <f t="shared" si="19"/>
        <v/>
      </c>
      <c r="V53" s="5" t="str">
        <f t="shared" si="20"/>
        <v/>
      </c>
      <c r="X53" s="15"/>
      <c r="Y53" s="9"/>
      <c r="Z53" s="9"/>
    </row>
    <row r="54" spans="1:26" ht="15" x14ac:dyDescent="0.2">
      <c r="A54" s="44">
        <v>53</v>
      </c>
      <c r="B54" s="37"/>
      <c r="C54" s="61"/>
      <c r="D54" s="54"/>
      <c r="E54" s="54"/>
      <c r="F54" s="38"/>
      <c r="G54" s="37"/>
      <c r="H54" s="50"/>
      <c r="I54" s="29"/>
      <c r="J54" s="29"/>
      <c r="K54" s="18" t="str">
        <f t="shared" si="21"/>
        <v/>
      </c>
      <c r="L54" s="20" t="str">
        <f t="shared" si="22"/>
        <v/>
      </c>
      <c r="M54" s="25">
        <v>100</v>
      </c>
      <c r="N54" s="19" t="str">
        <f t="shared" ref="N54" si="29">REPT("n",M54/10)</f>
        <v>nnnnnnnnnn</v>
      </c>
      <c r="O54" s="13" t="str">
        <f t="shared" si="13"/>
        <v/>
      </c>
      <c r="P54" s="14" t="str">
        <f t="shared" si="14"/>
        <v/>
      </c>
      <c r="Q54" s="5" t="str">
        <f t="shared" ca="1" si="15"/>
        <v/>
      </c>
      <c r="R54" s="5" t="str">
        <f t="shared" si="16"/>
        <v/>
      </c>
      <c r="S54" s="6" t="str">
        <f t="shared" ca="1" si="17"/>
        <v/>
      </c>
      <c r="T54" s="5" t="str">
        <f t="shared" ca="1" si="18"/>
        <v/>
      </c>
      <c r="U54" s="24" t="str">
        <f t="shared" si="19"/>
        <v/>
      </c>
      <c r="V54" s="5" t="str">
        <f t="shared" si="20"/>
        <v/>
      </c>
      <c r="X54" s="15"/>
      <c r="Y54" s="9"/>
      <c r="Z54" s="9"/>
    </row>
    <row r="55" spans="1:26" ht="15" x14ac:dyDescent="0.2">
      <c r="A55" s="44">
        <v>54</v>
      </c>
      <c r="B55" s="37"/>
      <c r="C55" s="61"/>
      <c r="D55" s="54"/>
      <c r="E55" s="54"/>
      <c r="F55" s="38"/>
      <c r="G55" s="37"/>
      <c r="H55" s="50"/>
      <c r="I55" s="29"/>
      <c r="J55" s="29"/>
      <c r="K55" s="18" t="str">
        <f t="shared" si="21"/>
        <v/>
      </c>
      <c r="L55" s="20" t="str">
        <f t="shared" si="22"/>
        <v/>
      </c>
      <c r="M55" s="25">
        <v>100</v>
      </c>
      <c r="N55" s="19" t="str">
        <f t="shared" ref="N55" si="30">REPT("n",M55/10)</f>
        <v>nnnnnnnnnn</v>
      </c>
      <c r="O55" s="13" t="str">
        <f t="shared" si="13"/>
        <v/>
      </c>
      <c r="P55" s="14" t="str">
        <f t="shared" si="14"/>
        <v/>
      </c>
      <c r="Q55" s="5" t="str">
        <f t="shared" ca="1" si="15"/>
        <v/>
      </c>
      <c r="R55" s="5" t="str">
        <f t="shared" si="16"/>
        <v/>
      </c>
      <c r="S55" s="6" t="str">
        <f t="shared" ca="1" si="17"/>
        <v/>
      </c>
      <c r="T55" s="5" t="str">
        <f t="shared" ca="1" si="18"/>
        <v/>
      </c>
      <c r="U55" s="24" t="str">
        <f t="shared" si="19"/>
        <v/>
      </c>
      <c r="V55" s="5" t="str">
        <f t="shared" si="20"/>
        <v/>
      </c>
      <c r="X55" s="15"/>
      <c r="Y55" s="9"/>
      <c r="Z55" s="9"/>
    </row>
    <row r="56" spans="1:26" ht="15" x14ac:dyDescent="0.2">
      <c r="A56" s="44">
        <v>55</v>
      </c>
      <c r="B56" s="35"/>
      <c r="C56" s="61"/>
      <c r="D56" s="54"/>
      <c r="E56" s="54"/>
      <c r="F56" s="38"/>
      <c r="G56" s="37"/>
      <c r="H56" s="50"/>
      <c r="I56" s="29"/>
      <c r="J56" s="29"/>
      <c r="K56" s="18" t="str">
        <f t="shared" si="21"/>
        <v/>
      </c>
      <c r="L56" s="20" t="str">
        <f t="shared" si="22"/>
        <v/>
      </c>
      <c r="M56" s="25">
        <v>100</v>
      </c>
      <c r="N56" s="19" t="str">
        <f t="shared" ref="N56" si="31">REPT("n",M56/10)</f>
        <v>nnnnnnnnnn</v>
      </c>
      <c r="O56" s="13" t="str">
        <f t="shared" si="13"/>
        <v/>
      </c>
      <c r="P56" s="14" t="str">
        <f t="shared" si="14"/>
        <v/>
      </c>
      <c r="Q56" s="5" t="str">
        <f t="shared" ca="1" si="15"/>
        <v/>
      </c>
      <c r="R56" s="5" t="str">
        <f t="shared" si="16"/>
        <v/>
      </c>
      <c r="S56" s="6" t="str">
        <f t="shared" ca="1" si="17"/>
        <v/>
      </c>
      <c r="T56" s="5" t="str">
        <f t="shared" ca="1" si="18"/>
        <v/>
      </c>
      <c r="U56" s="24" t="str">
        <f t="shared" si="19"/>
        <v/>
      </c>
      <c r="V56" s="5" t="str">
        <f t="shared" si="20"/>
        <v/>
      </c>
      <c r="X56" s="15"/>
      <c r="Y56" s="9"/>
      <c r="Z56" s="9"/>
    </row>
    <row r="57" spans="1:26" ht="15" x14ac:dyDescent="0.2">
      <c r="A57" s="44">
        <v>56</v>
      </c>
      <c r="B57" s="35"/>
      <c r="C57" s="61"/>
      <c r="D57" s="54"/>
      <c r="E57" s="54"/>
      <c r="F57" s="38"/>
      <c r="G57" s="37"/>
      <c r="H57" s="50"/>
      <c r="I57" s="29"/>
      <c r="J57" s="29"/>
      <c r="K57" s="18" t="str">
        <f t="shared" si="21"/>
        <v/>
      </c>
      <c r="L57" s="20" t="str">
        <f t="shared" si="22"/>
        <v/>
      </c>
      <c r="M57" s="25">
        <v>100</v>
      </c>
      <c r="N57" s="19" t="str">
        <f t="shared" ref="N57" si="32">REPT("n",M57/10)</f>
        <v>nnnnnnnnnn</v>
      </c>
      <c r="O57" s="13" t="str">
        <f t="shared" si="13"/>
        <v/>
      </c>
      <c r="P57" s="14" t="str">
        <f t="shared" si="14"/>
        <v/>
      </c>
      <c r="Q57" s="5" t="str">
        <f t="shared" ca="1" si="15"/>
        <v/>
      </c>
      <c r="R57" s="5" t="str">
        <f t="shared" si="16"/>
        <v/>
      </c>
      <c r="S57" s="6" t="str">
        <f t="shared" ca="1" si="17"/>
        <v/>
      </c>
      <c r="T57" s="5" t="str">
        <f t="shared" ca="1" si="18"/>
        <v/>
      </c>
      <c r="U57" s="24" t="str">
        <f t="shared" si="19"/>
        <v/>
      </c>
      <c r="V57" s="5" t="str">
        <f t="shared" si="20"/>
        <v/>
      </c>
      <c r="X57" s="15"/>
      <c r="Y57" s="9"/>
      <c r="Z57" s="9"/>
    </row>
    <row r="58" spans="1:26" ht="15" x14ac:dyDescent="0.2">
      <c r="A58" s="44">
        <v>57</v>
      </c>
      <c r="B58" s="35"/>
      <c r="C58" s="61"/>
      <c r="D58" s="54"/>
      <c r="E58" s="54"/>
      <c r="F58" s="38"/>
      <c r="G58" s="37"/>
      <c r="H58" s="50"/>
      <c r="I58" s="29"/>
      <c r="J58" s="29"/>
      <c r="K58" s="18" t="str">
        <f t="shared" si="21"/>
        <v/>
      </c>
      <c r="L58" s="20" t="str">
        <f t="shared" si="22"/>
        <v/>
      </c>
      <c r="M58" s="25">
        <v>100</v>
      </c>
      <c r="N58" s="19" t="str">
        <f t="shared" ref="N58" si="33">REPT("n",M58/10)</f>
        <v>nnnnnnnnnn</v>
      </c>
      <c r="O58" s="13" t="str">
        <f t="shared" si="13"/>
        <v/>
      </c>
      <c r="P58" s="14" t="str">
        <f t="shared" si="14"/>
        <v/>
      </c>
      <c r="Q58" s="5" t="str">
        <f t="shared" ca="1" si="15"/>
        <v/>
      </c>
      <c r="R58" s="5" t="str">
        <f t="shared" si="16"/>
        <v/>
      </c>
      <c r="S58" s="6" t="str">
        <f t="shared" ca="1" si="17"/>
        <v/>
      </c>
      <c r="T58" s="5" t="str">
        <f t="shared" ca="1" si="18"/>
        <v/>
      </c>
      <c r="U58" s="24" t="str">
        <f t="shared" si="19"/>
        <v/>
      </c>
      <c r="V58" s="5" t="str">
        <f t="shared" si="20"/>
        <v/>
      </c>
      <c r="X58" s="15"/>
      <c r="Y58" s="9"/>
      <c r="Z58" s="9"/>
    </row>
    <row r="59" spans="1:26" ht="15" x14ac:dyDescent="0.2">
      <c r="A59" s="44">
        <v>58</v>
      </c>
      <c r="B59" s="37"/>
      <c r="C59" s="61"/>
      <c r="D59" s="54"/>
      <c r="E59" s="54"/>
      <c r="F59" s="38"/>
      <c r="G59" s="37"/>
      <c r="H59" s="50"/>
      <c r="I59" s="29"/>
      <c r="J59" s="29"/>
      <c r="K59" s="18" t="str">
        <f t="shared" si="21"/>
        <v/>
      </c>
      <c r="L59" s="20" t="str">
        <f t="shared" si="22"/>
        <v/>
      </c>
      <c r="M59" s="25">
        <v>100</v>
      </c>
      <c r="N59" s="19" t="str">
        <f t="shared" ref="N59" si="34">REPT("n",M59/10)</f>
        <v>nnnnnnnnnn</v>
      </c>
      <c r="O59" s="13" t="str">
        <f t="shared" si="13"/>
        <v/>
      </c>
      <c r="P59" s="14" t="str">
        <f t="shared" si="14"/>
        <v/>
      </c>
      <c r="Q59" s="5" t="str">
        <f t="shared" ca="1" si="15"/>
        <v/>
      </c>
      <c r="R59" s="5" t="str">
        <f t="shared" si="16"/>
        <v/>
      </c>
      <c r="S59" s="6" t="str">
        <f t="shared" ca="1" si="17"/>
        <v/>
      </c>
      <c r="T59" s="5" t="str">
        <f t="shared" ca="1" si="18"/>
        <v/>
      </c>
      <c r="U59" s="24" t="str">
        <f t="shared" si="19"/>
        <v/>
      </c>
      <c r="V59" s="5" t="str">
        <f t="shared" si="20"/>
        <v/>
      </c>
      <c r="X59" s="15"/>
      <c r="Y59" s="9"/>
      <c r="Z59" s="9"/>
    </row>
    <row r="60" spans="1:26" ht="15" x14ac:dyDescent="0.2">
      <c r="A60" s="44">
        <v>59</v>
      </c>
      <c r="B60" s="37"/>
      <c r="C60" s="61"/>
      <c r="D60" s="54"/>
      <c r="E60" s="54"/>
      <c r="F60" s="38"/>
      <c r="G60" s="37"/>
      <c r="H60" s="50"/>
      <c r="I60" s="29"/>
      <c r="J60" s="29"/>
      <c r="K60" s="18" t="str">
        <f t="shared" si="21"/>
        <v/>
      </c>
      <c r="L60" s="20" t="str">
        <f t="shared" si="22"/>
        <v/>
      </c>
      <c r="M60" s="25">
        <v>100</v>
      </c>
      <c r="N60" s="19" t="str">
        <f t="shared" ref="N60" si="35">REPT("n",M60/10)</f>
        <v>nnnnnnnnnn</v>
      </c>
      <c r="O60" s="13" t="str">
        <f t="shared" si="13"/>
        <v/>
      </c>
      <c r="P60" s="14" t="str">
        <f t="shared" si="14"/>
        <v/>
      </c>
      <c r="Q60" s="5" t="str">
        <f t="shared" ca="1" si="15"/>
        <v/>
      </c>
      <c r="R60" s="5" t="str">
        <f t="shared" si="16"/>
        <v/>
      </c>
      <c r="S60" s="6" t="str">
        <f t="shared" ca="1" si="17"/>
        <v/>
      </c>
      <c r="T60" s="5" t="str">
        <f t="shared" ca="1" si="18"/>
        <v/>
      </c>
      <c r="U60" s="24" t="str">
        <f t="shared" si="19"/>
        <v/>
      </c>
      <c r="V60" s="5" t="str">
        <f t="shared" si="20"/>
        <v/>
      </c>
      <c r="X60" s="15"/>
      <c r="Y60" s="9"/>
      <c r="Z60" s="9"/>
    </row>
    <row r="61" spans="1:26" ht="15" x14ac:dyDescent="0.2">
      <c r="A61" s="44">
        <v>60</v>
      </c>
      <c r="B61" s="37"/>
      <c r="C61" s="61"/>
      <c r="D61" s="54"/>
      <c r="E61" s="54"/>
      <c r="F61" s="38"/>
      <c r="G61" s="37"/>
      <c r="H61" s="50"/>
      <c r="I61" s="29"/>
      <c r="J61" s="29"/>
      <c r="K61" s="18" t="str">
        <f t="shared" si="21"/>
        <v/>
      </c>
      <c r="L61" s="20" t="str">
        <f t="shared" si="22"/>
        <v/>
      </c>
      <c r="M61" s="25">
        <v>100</v>
      </c>
      <c r="N61" s="19" t="str">
        <f t="shared" ref="N61:N64" si="36">REPT("n",M61/10)</f>
        <v>nnnnnnnnnn</v>
      </c>
      <c r="O61" s="13" t="str">
        <f t="shared" si="13"/>
        <v/>
      </c>
      <c r="P61" s="14" t="str">
        <f t="shared" si="14"/>
        <v/>
      </c>
      <c r="Q61" s="5" t="str">
        <f t="shared" ca="1" si="15"/>
        <v/>
      </c>
      <c r="R61" s="5" t="str">
        <f t="shared" si="16"/>
        <v/>
      </c>
      <c r="S61" s="6" t="str">
        <f t="shared" ca="1" si="17"/>
        <v/>
      </c>
      <c r="T61" s="5" t="str">
        <f t="shared" ca="1" si="18"/>
        <v/>
      </c>
      <c r="U61" s="24" t="str">
        <f t="shared" si="19"/>
        <v/>
      </c>
      <c r="V61" s="5" t="str">
        <f t="shared" si="20"/>
        <v/>
      </c>
      <c r="X61" s="15"/>
    </row>
    <row r="62" spans="1:26" ht="15" x14ac:dyDescent="0.2">
      <c r="A62" s="44">
        <v>61</v>
      </c>
      <c r="B62" s="37"/>
      <c r="C62" s="61"/>
      <c r="D62" s="54"/>
      <c r="E62" s="54"/>
      <c r="F62" s="38"/>
      <c r="G62" s="37"/>
      <c r="H62" s="50"/>
      <c r="I62" s="29"/>
      <c r="J62" s="29"/>
      <c r="K62" s="18" t="str">
        <f t="shared" ref="K62:K113" si="37">IF(H62&lt;&gt;"",IF((S62/R62*100)&gt;=0,(S62/R62*100),0),"")</f>
        <v/>
      </c>
      <c r="L62" s="20" t="str">
        <f t="shared" ref="L62:L113" si="38">IF(H62&lt;&gt;"",REPT("n",K62/10),"")</f>
        <v/>
      </c>
      <c r="M62" s="25">
        <v>100</v>
      </c>
      <c r="N62" s="19" t="str">
        <f t="shared" si="36"/>
        <v>nnnnnnnnnn</v>
      </c>
      <c r="O62" s="13" t="str">
        <f t="shared" ref="O62:O66" si="39">IF(H62&lt;&gt;"",V62,"")</f>
        <v/>
      </c>
      <c r="P62" s="14" t="str">
        <f t="shared" ref="P62:P66" si="40">IF(H62="","",IF(T62&gt;0,T62,"sans"))</f>
        <v/>
      </c>
      <c r="Q62" s="5" t="str">
        <f t="shared" ref="Q62:Q65" ca="1" si="41">IF(H62&lt;&gt;"",J62-TODAY(),"")</f>
        <v/>
      </c>
      <c r="R62" s="5" t="str">
        <f t="shared" ref="R62:R65" si="42">IF(H62&lt;&gt;"",IF(J62-I62&gt;0,J62-I62,1),"")</f>
        <v/>
      </c>
      <c r="S62" s="6" t="str">
        <f t="shared" ref="S62:S65" ca="1" si="43">IF(H62&lt;&gt;"",IF(J62-TODAY()&gt;0,R62-(J62-TODAY()),R62),"")</f>
        <v/>
      </c>
      <c r="T62" s="5" t="str">
        <f t="shared" ref="T62:T65" ca="1" si="44">IF(H62&lt;&gt;"",IF(M62&lt;&gt;100,IF(J62-TODAY()&gt;0,0,(J62-TODAY())*-1),0),"")</f>
        <v/>
      </c>
      <c r="U62" s="24" t="str">
        <f t="shared" ref="U62:U65" si="45">IF(H62&lt;&gt;"",IF(K62=100,IF(M62&lt;100,"R","V"),IF(M62=100,"V","O")),"")</f>
        <v/>
      </c>
      <c r="V62" s="5" t="str">
        <f t="shared" ref="V62:V65" si="46">IF(H62&lt;&gt;"",IF(U62="V",0,IF(U62="R",75,IF(K62-M62&gt;=30,75,IF(K62-M62&lt;=0,0,IF(K62-M62&lt;11,40,55))))),"")</f>
        <v/>
      </c>
      <c r="X62" s="15"/>
    </row>
    <row r="63" spans="1:26" ht="15" x14ac:dyDescent="0.2">
      <c r="A63" s="44">
        <v>62</v>
      </c>
      <c r="B63" s="37"/>
      <c r="C63" s="61"/>
      <c r="D63" s="54"/>
      <c r="E63" s="54"/>
      <c r="F63" s="38"/>
      <c r="G63" s="43"/>
      <c r="H63" s="50"/>
      <c r="I63" s="29"/>
      <c r="J63" s="29"/>
      <c r="K63" s="18" t="str">
        <f t="shared" si="37"/>
        <v/>
      </c>
      <c r="L63" s="20" t="str">
        <f t="shared" si="38"/>
        <v/>
      </c>
      <c r="M63" s="25">
        <v>100</v>
      </c>
      <c r="N63" s="19" t="str">
        <f t="shared" ref="N63" si="47">REPT("n",M63/10)</f>
        <v>nnnnnnnnnn</v>
      </c>
      <c r="O63" s="13" t="str">
        <f t="shared" ref="O63" si="48">IF(H63&lt;&gt;"",V63,"")</f>
        <v/>
      </c>
      <c r="P63" s="14" t="str">
        <f t="shared" ref="P63" si="49">IF(H63="","",IF(T63&gt;0,T63,"sans"))</f>
        <v/>
      </c>
      <c r="Q63" s="5" t="str">
        <f t="shared" ca="1" si="41"/>
        <v/>
      </c>
      <c r="R63" s="5" t="str">
        <f t="shared" si="42"/>
        <v/>
      </c>
      <c r="S63" s="6" t="str">
        <f t="shared" ca="1" si="43"/>
        <v/>
      </c>
      <c r="U63" s="24"/>
      <c r="X63" s="15"/>
    </row>
    <row r="64" spans="1:26" ht="15" x14ac:dyDescent="0.2">
      <c r="A64" s="44">
        <v>63</v>
      </c>
      <c r="B64" s="37"/>
      <c r="C64" s="61"/>
      <c r="D64" s="54"/>
      <c r="E64" s="54"/>
      <c r="F64" s="38"/>
      <c r="G64" s="37"/>
      <c r="H64" s="67"/>
      <c r="I64" s="29"/>
      <c r="J64" s="29"/>
      <c r="K64" s="18" t="str">
        <f t="shared" si="37"/>
        <v/>
      </c>
      <c r="L64" s="20" t="str">
        <f t="shared" si="38"/>
        <v/>
      </c>
      <c r="M64" s="25">
        <v>100</v>
      </c>
      <c r="N64" s="19" t="str">
        <f t="shared" si="36"/>
        <v>nnnnnnnnnn</v>
      </c>
      <c r="O64" s="13" t="str">
        <f t="shared" si="39"/>
        <v/>
      </c>
      <c r="P64" s="14" t="str">
        <f t="shared" si="40"/>
        <v/>
      </c>
      <c r="Q64" s="5" t="str">
        <f t="shared" ca="1" si="41"/>
        <v/>
      </c>
      <c r="R64" s="5" t="str">
        <f t="shared" si="42"/>
        <v/>
      </c>
      <c r="S64" s="6" t="str">
        <f t="shared" ca="1" si="43"/>
        <v/>
      </c>
      <c r="T64" s="5" t="str">
        <f t="shared" ca="1" si="44"/>
        <v/>
      </c>
      <c r="U64" s="24" t="str">
        <f t="shared" si="45"/>
        <v/>
      </c>
      <c r="V64" s="5" t="str">
        <f t="shared" si="46"/>
        <v/>
      </c>
      <c r="X64" s="15"/>
    </row>
    <row r="65" spans="1:24" ht="30" customHeight="1" x14ac:dyDescent="0.2">
      <c r="A65" s="44">
        <v>64</v>
      </c>
      <c r="B65" s="37"/>
      <c r="C65" s="61"/>
      <c r="D65" s="54"/>
      <c r="E65" s="54"/>
      <c r="F65" s="38"/>
      <c r="G65" s="37"/>
      <c r="H65" s="50"/>
      <c r="I65" s="29"/>
      <c r="J65" s="29"/>
      <c r="K65" s="18" t="str">
        <f t="shared" si="37"/>
        <v/>
      </c>
      <c r="L65" s="20" t="str">
        <f t="shared" si="38"/>
        <v/>
      </c>
      <c r="M65" s="25">
        <v>100</v>
      </c>
      <c r="N65" s="19" t="str">
        <f t="shared" ref="N65:N67" si="50">REPT("n",M65/10)</f>
        <v>nnnnnnnnnn</v>
      </c>
      <c r="O65" s="13" t="str">
        <f t="shared" si="39"/>
        <v/>
      </c>
      <c r="P65" s="14" t="str">
        <f t="shared" si="40"/>
        <v/>
      </c>
      <c r="Q65" s="5" t="str">
        <f t="shared" ca="1" si="41"/>
        <v/>
      </c>
      <c r="R65" s="5" t="str">
        <f t="shared" si="42"/>
        <v/>
      </c>
      <c r="S65" s="6" t="str">
        <f t="shared" ca="1" si="43"/>
        <v/>
      </c>
      <c r="T65" s="5" t="str">
        <f t="shared" ca="1" si="44"/>
        <v/>
      </c>
      <c r="U65" s="24" t="str">
        <f t="shared" si="45"/>
        <v/>
      </c>
      <c r="V65" s="5" t="str">
        <f t="shared" si="46"/>
        <v/>
      </c>
      <c r="X65" s="15"/>
    </row>
    <row r="66" spans="1:24" ht="15" x14ac:dyDescent="0.2">
      <c r="A66" s="44">
        <v>65</v>
      </c>
      <c r="B66" s="37"/>
      <c r="C66" s="61"/>
      <c r="D66" s="54"/>
      <c r="E66" s="54"/>
      <c r="F66" s="38"/>
      <c r="G66" s="43"/>
      <c r="H66" s="50"/>
      <c r="I66" s="29"/>
      <c r="J66" s="29"/>
      <c r="K66" s="18" t="str">
        <f t="shared" si="37"/>
        <v/>
      </c>
      <c r="L66" s="20" t="str">
        <f t="shared" si="38"/>
        <v/>
      </c>
      <c r="M66" s="25">
        <v>100</v>
      </c>
      <c r="N66" s="19" t="str">
        <f t="shared" si="50"/>
        <v>nnnnnnnnnn</v>
      </c>
      <c r="O66" s="13" t="str">
        <f t="shared" si="39"/>
        <v/>
      </c>
      <c r="P66" s="14" t="str">
        <f t="shared" si="40"/>
        <v/>
      </c>
      <c r="Q66" s="5" t="str">
        <f t="shared" ref="Q66:Q100" ca="1" si="51">IF(H66&lt;&gt;"",J66-TODAY(),"")</f>
        <v/>
      </c>
      <c r="R66" s="5" t="str">
        <f t="shared" ref="R66:R100" si="52">IF(H66&lt;&gt;"",IF(J66-I66&gt;0,J66-I66,1),"")</f>
        <v/>
      </c>
      <c r="S66" s="6" t="str">
        <f t="shared" ref="S66:S100" ca="1" si="53">IF(H66&lt;&gt;"",IF(J66-TODAY()&gt;0,R66-(J66-TODAY()),R66),"")</f>
        <v/>
      </c>
      <c r="T66" s="5" t="str">
        <f t="shared" ref="T66:T100" ca="1" si="54">IF(H66&lt;&gt;"",IF(M66&lt;&gt;100,IF(J66-TODAY()&gt;0,0,(J66-TODAY())*-1),0),"")</f>
        <v/>
      </c>
      <c r="U66" s="24" t="str">
        <f t="shared" ref="U66:U100" si="55">IF(H66&lt;&gt;"",IF(K66=100,IF(M66&lt;100,"R","V"),IF(M66=100,"V","O")),"")</f>
        <v/>
      </c>
      <c r="V66" s="5" t="str">
        <f t="shared" ref="V66:V100" si="56">IF(H66&lt;&gt;"",IF(U66="V",0,IF(U66="R",75,IF(K66-M66&gt;=30,75,IF(K66-M66&lt;=0,0,IF(K66-M66&lt;11,40,55))))),"")</f>
        <v/>
      </c>
      <c r="X66" s="15"/>
    </row>
    <row r="67" spans="1:24" ht="15" x14ac:dyDescent="0.2">
      <c r="A67" s="44">
        <v>66</v>
      </c>
      <c r="B67" s="37"/>
      <c r="C67" s="61"/>
      <c r="D67" s="54"/>
      <c r="E67" s="54"/>
      <c r="F67" s="38"/>
      <c r="G67" s="37"/>
      <c r="H67" s="50"/>
      <c r="I67" s="29"/>
      <c r="J67" s="29"/>
      <c r="K67" s="18" t="str">
        <f t="shared" ref="K67" si="57">IF(H67&lt;&gt;"",IF((S67/R67*100)&gt;=0,(S67/R67*100),0),"")</f>
        <v/>
      </c>
      <c r="L67" s="20" t="str">
        <f t="shared" ref="L67" si="58">IF(H67&lt;&gt;"",REPT("n",K67/10),"")</f>
        <v/>
      </c>
      <c r="M67" s="25">
        <v>100</v>
      </c>
      <c r="N67" s="19" t="str">
        <f t="shared" si="50"/>
        <v>nnnnnnnnnn</v>
      </c>
      <c r="O67" s="13" t="str">
        <f t="shared" ref="O67" si="59">IF(H67&lt;&gt;"",V67,"")</f>
        <v/>
      </c>
      <c r="P67" s="14" t="str">
        <f t="shared" ref="P67" si="60">IF(H67="","",IF(T67&gt;0,T67,"sans"))</f>
        <v/>
      </c>
      <c r="Q67" s="5" t="str">
        <f t="shared" ca="1" si="51"/>
        <v/>
      </c>
      <c r="R67" s="5" t="str">
        <f t="shared" si="52"/>
        <v/>
      </c>
      <c r="S67" s="6" t="str">
        <f t="shared" ca="1" si="53"/>
        <v/>
      </c>
      <c r="T67" s="5" t="str">
        <f t="shared" ca="1" si="54"/>
        <v/>
      </c>
      <c r="U67" s="24" t="str">
        <f t="shared" si="55"/>
        <v/>
      </c>
      <c r="V67" s="5" t="str">
        <f t="shared" si="56"/>
        <v/>
      </c>
      <c r="X67" s="15"/>
    </row>
    <row r="68" spans="1:24" ht="15" x14ac:dyDescent="0.2">
      <c r="A68" s="44">
        <v>67</v>
      </c>
      <c r="B68" s="37"/>
      <c r="C68" s="61"/>
      <c r="D68" s="54"/>
      <c r="E68" s="54"/>
      <c r="F68" s="38"/>
      <c r="G68" s="37"/>
      <c r="H68" s="50"/>
      <c r="I68" s="29"/>
      <c r="J68" s="29"/>
      <c r="K68" s="18" t="str">
        <f t="shared" ref="K68" si="61">IF(H68&lt;&gt;"",IF((S68/R68*100)&gt;=0,(S68/R68*100),0),"")</f>
        <v/>
      </c>
      <c r="L68" s="20" t="str">
        <f t="shared" ref="L68" si="62">IF(H68&lt;&gt;"",REPT("n",K68/10),"")</f>
        <v/>
      </c>
      <c r="M68" s="25">
        <v>10</v>
      </c>
      <c r="N68" s="19" t="str">
        <f t="shared" ref="N68" si="63">REPT("n",M68/10)</f>
        <v>n</v>
      </c>
      <c r="O68" s="13" t="str">
        <f t="shared" ref="O68" si="64">IF(H68&lt;&gt;"",V68,"")</f>
        <v/>
      </c>
      <c r="P68" s="22" t="str">
        <f t="shared" ref="P68" si="65">IF(H68="","",IF(T68&gt;0,T68,"sans"))</f>
        <v/>
      </c>
      <c r="Q68" s="5" t="str">
        <f t="shared" ref="Q68" ca="1" si="66">IF(H68&lt;&gt;"",J68-TODAY(),"")</f>
        <v/>
      </c>
      <c r="R68" s="5" t="str">
        <f t="shared" ref="R68" si="67">IF(H68&lt;&gt;"",IF(J68-I68&gt;0,J68-I68,1),"")</f>
        <v/>
      </c>
      <c r="S68" s="6" t="str">
        <f t="shared" ref="S68" ca="1" si="68">IF(H68&lt;&gt;"",IF(J68-TODAY()&gt;0,R68-(J68-TODAY()),R68),"")</f>
        <v/>
      </c>
      <c r="T68" s="5" t="str">
        <f t="shared" ref="T68" ca="1" si="69">IF(H68&lt;&gt;"",IF(M68&lt;&gt;100,IF(J68-TODAY()&gt;0,0,(J68-TODAY())*-1),0),"")</f>
        <v/>
      </c>
      <c r="U68" s="24" t="str">
        <f t="shared" ref="U68" si="70">IF(H68&lt;&gt;"",IF(K68=100,IF(M68&lt;100,"R","V"),IF(M68=100,"V","O")),"")</f>
        <v/>
      </c>
      <c r="V68" s="5" t="str">
        <f t="shared" ref="V68" si="71">IF(H68&lt;&gt;"",IF(U68="V",0,IF(U68="R",75,IF(K68-M68&gt;=30,75,IF(K68-M68&lt;=0,0,IF(K68-M68&lt;11,40,55))))),"")</f>
        <v/>
      </c>
      <c r="X68" s="15"/>
    </row>
    <row r="69" spans="1:24" ht="15" x14ac:dyDescent="0.2">
      <c r="A69" s="44">
        <v>68</v>
      </c>
      <c r="B69" s="37"/>
      <c r="C69" s="61"/>
      <c r="D69" s="54"/>
      <c r="E69" s="54"/>
      <c r="F69" s="38"/>
      <c r="G69" s="37"/>
      <c r="H69" s="50"/>
      <c r="I69" s="29"/>
      <c r="J69" s="29"/>
      <c r="K69" s="18" t="str">
        <f t="shared" ref="K69" si="72">IF(H69&lt;&gt;"",IF((S69/R69*100)&gt;=0,(S69/R69*100),0),"")</f>
        <v/>
      </c>
      <c r="L69" s="20" t="str">
        <f t="shared" ref="L69" si="73">IF(H69&lt;&gt;"",REPT("n",K69/10),"")</f>
        <v/>
      </c>
      <c r="M69" s="25">
        <v>10</v>
      </c>
      <c r="N69" s="19" t="str">
        <f t="shared" ref="N69" si="74">REPT("n",M69/10)</f>
        <v>n</v>
      </c>
      <c r="O69" s="13" t="str">
        <f t="shared" ref="O69" si="75">IF(H69&lt;&gt;"",V69,"")</f>
        <v/>
      </c>
      <c r="P69" s="22" t="str">
        <f t="shared" ref="P69" si="76">IF(H69="","",IF(T69&gt;0,T69,"sans"))</f>
        <v/>
      </c>
      <c r="Q69" s="5" t="str">
        <f t="shared" ref="Q69" ca="1" si="77">IF(H69&lt;&gt;"",J69-TODAY(),"")</f>
        <v/>
      </c>
      <c r="R69" s="5" t="str">
        <f t="shared" ref="R69" si="78">IF(H69&lt;&gt;"",IF(J69-I69&gt;0,J69-I69,1),"")</f>
        <v/>
      </c>
      <c r="S69" s="6" t="str">
        <f t="shared" ref="S69" ca="1" si="79">IF(H69&lt;&gt;"",IF(J69-TODAY()&gt;0,R69-(J69-TODAY()),R69),"")</f>
        <v/>
      </c>
      <c r="T69" s="5" t="str">
        <f t="shared" ref="T69" ca="1" si="80">IF(H69&lt;&gt;"",IF(M69&lt;&gt;100,IF(J69-TODAY()&gt;0,0,(J69-TODAY())*-1),0),"")</f>
        <v/>
      </c>
      <c r="U69" s="24" t="str">
        <f t="shared" ref="U69" si="81">IF(H69&lt;&gt;"",IF(K69=100,IF(M69&lt;100,"R","V"),IF(M69=100,"V","O")),"")</f>
        <v/>
      </c>
      <c r="V69" s="5" t="str">
        <f t="shared" ref="V69" si="82">IF(H69&lt;&gt;"",IF(U69="V",0,IF(U69="R",75,IF(K69-M69&gt;=30,75,IF(K69-M69&lt;=0,0,IF(K69-M69&lt;11,40,55))))),"")</f>
        <v/>
      </c>
      <c r="X69" s="15"/>
    </row>
    <row r="70" spans="1:24" ht="15" x14ac:dyDescent="0.2">
      <c r="A70" s="44">
        <v>69</v>
      </c>
      <c r="B70" s="37"/>
      <c r="C70" s="61"/>
      <c r="D70" s="54"/>
      <c r="E70" s="54"/>
      <c r="F70" s="38"/>
      <c r="G70" s="37"/>
      <c r="H70" s="50"/>
      <c r="I70" s="29"/>
      <c r="J70" s="29"/>
      <c r="K70" s="18" t="str">
        <f t="shared" si="37"/>
        <v/>
      </c>
      <c r="L70" s="20" t="str">
        <f t="shared" si="38"/>
        <v/>
      </c>
      <c r="M70" s="25">
        <v>100</v>
      </c>
      <c r="N70" s="19" t="str">
        <f t="shared" ref="N70" si="83">REPT("n",M70/10)</f>
        <v>nnnnnnnnnn</v>
      </c>
      <c r="O70" s="13" t="str">
        <f t="shared" ref="O70" si="84">IF(H70&lt;&gt;"",V70,"")</f>
        <v/>
      </c>
      <c r="P70" s="14" t="str">
        <f t="shared" ref="P70" si="85">IF(H70="","",IF(T70&gt;0,T70,"sans"))</f>
        <v/>
      </c>
      <c r="Q70" s="5" t="str">
        <f t="shared" ca="1" si="51"/>
        <v/>
      </c>
      <c r="R70" s="5" t="str">
        <f t="shared" si="52"/>
        <v/>
      </c>
      <c r="S70" s="6" t="str">
        <f t="shared" ca="1" si="53"/>
        <v/>
      </c>
      <c r="T70" s="5" t="str">
        <f t="shared" ca="1" si="54"/>
        <v/>
      </c>
      <c r="U70" s="24" t="str">
        <f t="shared" si="55"/>
        <v/>
      </c>
      <c r="V70" s="5" t="str">
        <f t="shared" si="56"/>
        <v/>
      </c>
      <c r="X70" s="15"/>
    </row>
    <row r="71" spans="1:24" ht="15" x14ac:dyDescent="0.2">
      <c r="A71" s="44">
        <v>70</v>
      </c>
      <c r="B71" s="37"/>
      <c r="C71" s="61"/>
      <c r="D71" s="54"/>
      <c r="E71" s="54"/>
      <c r="F71" s="38"/>
      <c r="G71" s="37"/>
      <c r="H71" s="50"/>
      <c r="I71" s="29"/>
      <c r="J71" s="29"/>
      <c r="K71" s="18" t="str">
        <f t="shared" si="37"/>
        <v/>
      </c>
      <c r="L71" s="20" t="str">
        <f t="shared" si="38"/>
        <v/>
      </c>
      <c r="M71" s="25">
        <v>100</v>
      </c>
      <c r="N71" s="19" t="str">
        <f t="shared" ref="N71:N74" si="86">REPT("n",M71/10)</f>
        <v>nnnnnnnnnn</v>
      </c>
      <c r="O71" s="13" t="str">
        <f t="shared" ref="O71:O72" si="87">IF(H71&lt;&gt;"",V71,"")</f>
        <v/>
      </c>
      <c r="P71" s="14" t="str">
        <f t="shared" ref="P71:P120" si="88">IF(H71="","",IF(T71&gt;0,T71,"sans"))</f>
        <v/>
      </c>
      <c r="Q71" s="5" t="str">
        <f t="shared" ca="1" si="51"/>
        <v/>
      </c>
      <c r="R71" s="5" t="str">
        <f t="shared" si="52"/>
        <v/>
      </c>
      <c r="S71" s="6" t="str">
        <f t="shared" ca="1" si="53"/>
        <v/>
      </c>
      <c r="T71" s="5" t="str">
        <f t="shared" ca="1" si="54"/>
        <v/>
      </c>
      <c r="U71" s="24" t="str">
        <f t="shared" si="55"/>
        <v/>
      </c>
      <c r="V71" s="5" t="str">
        <f t="shared" si="56"/>
        <v/>
      </c>
      <c r="X71" s="15"/>
    </row>
    <row r="72" spans="1:24" ht="15" x14ac:dyDescent="0.2">
      <c r="A72" s="44">
        <v>71</v>
      </c>
      <c r="B72" s="37"/>
      <c r="C72" s="61"/>
      <c r="D72" s="54"/>
      <c r="E72" s="54"/>
      <c r="F72" s="38"/>
      <c r="G72" s="37"/>
      <c r="H72" s="50"/>
      <c r="I72" s="29"/>
      <c r="J72" s="29"/>
      <c r="K72" s="18" t="str">
        <f t="shared" si="37"/>
        <v/>
      </c>
      <c r="L72" s="20" t="str">
        <f t="shared" si="38"/>
        <v/>
      </c>
      <c r="M72" s="25">
        <v>100</v>
      </c>
      <c r="N72" s="19" t="str">
        <f t="shared" si="86"/>
        <v>nnnnnnnnnn</v>
      </c>
      <c r="O72" s="13" t="str">
        <f t="shared" si="87"/>
        <v/>
      </c>
      <c r="P72" s="14" t="str">
        <f t="shared" si="88"/>
        <v/>
      </c>
      <c r="Q72" s="5" t="str">
        <f t="shared" ca="1" si="51"/>
        <v/>
      </c>
      <c r="R72" s="5" t="str">
        <f t="shared" si="52"/>
        <v/>
      </c>
      <c r="S72" s="6" t="str">
        <f t="shared" ca="1" si="53"/>
        <v/>
      </c>
      <c r="T72" s="5" t="str">
        <f t="shared" ca="1" si="54"/>
        <v/>
      </c>
      <c r="U72" s="24" t="str">
        <f t="shared" si="55"/>
        <v/>
      </c>
      <c r="V72" s="5" t="str">
        <f t="shared" si="56"/>
        <v/>
      </c>
      <c r="X72" s="15"/>
    </row>
    <row r="73" spans="1:24" ht="15" x14ac:dyDescent="0.2">
      <c r="A73" s="44">
        <v>72</v>
      </c>
      <c r="B73" s="37"/>
      <c r="C73" s="61"/>
      <c r="D73" s="54"/>
      <c r="E73" s="54"/>
      <c r="F73" s="38"/>
      <c r="G73" s="37"/>
      <c r="H73" s="50"/>
      <c r="I73" s="29"/>
      <c r="J73" s="29"/>
      <c r="K73" s="18" t="str">
        <f t="shared" si="37"/>
        <v/>
      </c>
      <c r="L73" s="20" t="str">
        <f t="shared" si="38"/>
        <v/>
      </c>
      <c r="M73" s="25">
        <v>100</v>
      </c>
      <c r="N73" s="19" t="str">
        <f t="shared" si="86"/>
        <v>nnnnnnnnnn</v>
      </c>
      <c r="O73" s="13" t="str">
        <f t="shared" ref="O73:O75" si="89">IF(H73&lt;&gt;"",V73,"")</f>
        <v/>
      </c>
      <c r="P73" s="14" t="str">
        <f t="shared" si="88"/>
        <v/>
      </c>
      <c r="Q73" s="5" t="str">
        <f t="shared" ca="1" si="51"/>
        <v/>
      </c>
      <c r="R73" s="5" t="str">
        <f t="shared" si="52"/>
        <v/>
      </c>
      <c r="S73" s="6" t="str">
        <f t="shared" ca="1" si="53"/>
        <v/>
      </c>
      <c r="T73" s="5" t="str">
        <f t="shared" ca="1" si="54"/>
        <v/>
      </c>
      <c r="U73" s="24" t="str">
        <f t="shared" si="55"/>
        <v/>
      </c>
      <c r="V73" s="5" t="str">
        <f t="shared" si="56"/>
        <v/>
      </c>
    </row>
    <row r="74" spans="1:24" ht="15" x14ac:dyDescent="0.2">
      <c r="A74" s="44">
        <v>73</v>
      </c>
      <c r="B74" s="37"/>
      <c r="C74" s="61"/>
      <c r="D74" s="54"/>
      <c r="E74" s="54"/>
      <c r="F74" s="38"/>
      <c r="G74" s="37"/>
      <c r="H74" s="50"/>
      <c r="I74" s="29"/>
      <c r="J74" s="29"/>
      <c r="K74" s="18" t="str">
        <f t="shared" si="37"/>
        <v/>
      </c>
      <c r="L74" s="20" t="str">
        <f t="shared" si="38"/>
        <v/>
      </c>
      <c r="M74" s="25">
        <v>100</v>
      </c>
      <c r="N74" s="19" t="str">
        <f t="shared" si="86"/>
        <v>nnnnnnnnnn</v>
      </c>
      <c r="O74" s="13" t="str">
        <f t="shared" si="89"/>
        <v/>
      </c>
      <c r="P74" s="14" t="str">
        <f t="shared" si="88"/>
        <v/>
      </c>
      <c r="Q74" s="5" t="str">
        <f t="shared" ca="1" si="51"/>
        <v/>
      </c>
      <c r="R74" s="5" t="str">
        <f t="shared" si="52"/>
        <v/>
      </c>
      <c r="S74" s="6" t="str">
        <f t="shared" ca="1" si="53"/>
        <v/>
      </c>
      <c r="T74" s="5" t="str">
        <f t="shared" ca="1" si="54"/>
        <v/>
      </c>
      <c r="U74" s="24" t="str">
        <f t="shared" si="55"/>
        <v/>
      </c>
      <c r="V74" s="5" t="str">
        <f t="shared" si="56"/>
        <v/>
      </c>
      <c r="X74" s="15"/>
    </row>
    <row r="75" spans="1:24" ht="15" x14ac:dyDescent="0.2">
      <c r="A75" s="44">
        <v>74</v>
      </c>
      <c r="B75" s="37"/>
      <c r="C75" s="61"/>
      <c r="D75" s="54"/>
      <c r="E75" s="54"/>
      <c r="F75" s="38"/>
      <c r="G75" s="37"/>
      <c r="H75" s="50"/>
      <c r="I75" s="29"/>
      <c r="J75" s="29"/>
      <c r="K75" s="18" t="str">
        <f t="shared" ref="K75" si="90">IF(H75&lt;&gt;"",IF((S75/R75*100)&gt;=0,(S75/R75*100),0),"")</f>
        <v/>
      </c>
      <c r="L75" s="20" t="str">
        <f t="shared" ref="L75" si="91">IF(H75&lt;&gt;"",REPT("n",K75/10),"")</f>
        <v/>
      </c>
      <c r="M75" s="25">
        <v>100</v>
      </c>
      <c r="N75" s="19" t="str">
        <f t="shared" ref="N75:N76" si="92">REPT("n",M75/10)</f>
        <v>nnnnnnnnnn</v>
      </c>
      <c r="O75" s="13" t="str">
        <f t="shared" si="89"/>
        <v/>
      </c>
      <c r="P75" s="14" t="str">
        <f t="shared" si="88"/>
        <v/>
      </c>
      <c r="Q75" s="5" t="str">
        <f t="shared" ca="1" si="51"/>
        <v/>
      </c>
      <c r="R75" s="5" t="str">
        <f t="shared" si="52"/>
        <v/>
      </c>
      <c r="S75" s="6" t="str">
        <f t="shared" ca="1" si="53"/>
        <v/>
      </c>
      <c r="T75" s="5" t="str">
        <f t="shared" ca="1" si="54"/>
        <v/>
      </c>
      <c r="U75" s="24" t="str">
        <f t="shared" si="55"/>
        <v/>
      </c>
      <c r="V75" s="5" t="str">
        <f t="shared" si="56"/>
        <v/>
      </c>
      <c r="X75" s="15"/>
    </row>
    <row r="76" spans="1:24" ht="15" x14ac:dyDescent="0.2">
      <c r="A76" s="44">
        <v>75</v>
      </c>
      <c r="B76" s="37"/>
      <c r="C76" s="61"/>
      <c r="D76" s="54"/>
      <c r="E76" s="54"/>
      <c r="F76" s="38"/>
      <c r="G76" s="37"/>
      <c r="H76" s="50"/>
      <c r="I76" s="29"/>
      <c r="J76" s="29"/>
      <c r="K76" s="18" t="str">
        <f t="shared" si="37"/>
        <v/>
      </c>
      <c r="L76" s="20" t="str">
        <f t="shared" si="38"/>
        <v/>
      </c>
      <c r="M76" s="25">
        <v>100</v>
      </c>
      <c r="N76" s="19" t="str">
        <f t="shared" si="92"/>
        <v>nnnnnnnnnn</v>
      </c>
      <c r="O76" s="13" t="str">
        <f t="shared" ref="O76" si="93">IF(H76&lt;&gt;"",V76,"")</f>
        <v/>
      </c>
      <c r="P76" s="14" t="str">
        <f t="shared" si="88"/>
        <v/>
      </c>
      <c r="Q76" s="5" t="str">
        <f t="shared" ca="1" si="51"/>
        <v/>
      </c>
      <c r="R76" s="5" t="str">
        <f t="shared" si="52"/>
        <v/>
      </c>
      <c r="S76" s="6" t="str">
        <f t="shared" ca="1" si="53"/>
        <v/>
      </c>
      <c r="T76" s="5" t="str">
        <f t="shared" ca="1" si="54"/>
        <v/>
      </c>
      <c r="U76" s="24" t="str">
        <f t="shared" si="55"/>
        <v/>
      </c>
      <c r="V76" s="5" t="str">
        <f t="shared" si="56"/>
        <v/>
      </c>
      <c r="X76" s="15"/>
    </row>
    <row r="77" spans="1:24" ht="15" x14ac:dyDescent="0.2">
      <c r="A77" s="44">
        <v>76</v>
      </c>
      <c r="B77" s="37"/>
      <c r="C77" s="61"/>
      <c r="D77" s="54"/>
      <c r="E77" s="54"/>
      <c r="F77" s="38"/>
      <c r="G77" s="37"/>
      <c r="H77" s="50"/>
      <c r="I77" s="29"/>
      <c r="J77" s="29"/>
      <c r="K77" s="18" t="str">
        <f t="shared" si="37"/>
        <v/>
      </c>
      <c r="L77" s="20" t="str">
        <f t="shared" si="38"/>
        <v/>
      </c>
      <c r="M77" s="25">
        <v>70</v>
      </c>
      <c r="N77" s="19" t="str">
        <f t="shared" ref="N77:N132" si="94">REPT("n",M77/10)</f>
        <v>nnnnnnn</v>
      </c>
      <c r="O77" s="13" t="str">
        <f t="shared" ref="O77:O79" si="95">IF(H77&lt;&gt;"",V77,"")</f>
        <v/>
      </c>
      <c r="P77" s="14" t="str">
        <f t="shared" si="88"/>
        <v/>
      </c>
      <c r="Q77" s="5" t="str">
        <f t="shared" ca="1" si="51"/>
        <v/>
      </c>
      <c r="R77" s="5" t="str">
        <f t="shared" si="52"/>
        <v/>
      </c>
      <c r="S77" s="6" t="str">
        <f t="shared" ca="1" si="53"/>
        <v/>
      </c>
      <c r="T77" s="5" t="str">
        <f t="shared" ca="1" si="54"/>
        <v/>
      </c>
      <c r="U77" s="24" t="str">
        <f t="shared" si="55"/>
        <v/>
      </c>
      <c r="V77" s="5" t="str">
        <f t="shared" si="56"/>
        <v/>
      </c>
      <c r="X77" s="15"/>
    </row>
    <row r="78" spans="1:24" ht="15" x14ac:dyDescent="0.2">
      <c r="A78" s="44">
        <v>77</v>
      </c>
      <c r="B78" s="37"/>
      <c r="C78" s="61"/>
      <c r="D78" s="54"/>
      <c r="E78" s="54"/>
      <c r="F78" s="38"/>
      <c r="G78" s="37"/>
      <c r="H78" s="60"/>
      <c r="I78" s="29"/>
      <c r="J78" s="29"/>
      <c r="K78" s="25" t="str">
        <f t="shared" si="37"/>
        <v/>
      </c>
      <c r="L78" s="20" t="str">
        <f t="shared" si="38"/>
        <v/>
      </c>
      <c r="M78" s="25">
        <v>100</v>
      </c>
      <c r="N78" s="19" t="str">
        <f t="shared" si="94"/>
        <v>nnnnnnnnnn</v>
      </c>
      <c r="O78" s="13" t="str">
        <f t="shared" si="95"/>
        <v/>
      </c>
      <c r="P78" s="14" t="str">
        <f t="shared" si="88"/>
        <v/>
      </c>
      <c r="Q78" s="5" t="str">
        <f t="shared" ref="Q78:Q99" ca="1" si="96">IF(H78&lt;&gt;"",J78-TODAY(),"")</f>
        <v/>
      </c>
      <c r="R78" s="5" t="str">
        <f t="shared" ref="R78:R99" si="97">IF(H78&lt;&gt;"",IF(J78-I78&gt;0,J78-I78,1),"")</f>
        <v/>
      </c>
      <c r="S78" s="6" t="str">
        <f t="shared" ref="S78:S99" ca="1" si="98">IF(H78&lt;&gt;"",IF(J78-TODAY()&gt;0,R78-(J78-TODAY()),R78),"")</f>
        <v/>
      </c>
      <c r="T78" s="5" t="str">
        <f t="shared" ref="T78:T99" ca="1" si="99">IF(H78&lt;&gt;"",IF(M78&lt;&gt;100,IF(J78-TODAY()&gt;0,0,(J78-TODAY())*-1),0),"")</f>
        <v/>
      </c>
      <c r="U78" s="24" t="str">
        <f t="shared" ref="U78:U99" si="100">IF(H78&lt;&gt;"",IF(K78=100,IF(M78&lt;100,"R","V"),IF(M78=100,"V","O")),"")</f>
        <v/>
      </c>
      <c r="V78" s="5" t="str">
        <f t="shared" ref="V78:V99" si="101">IF(H78&lt;&gt;"",IF(U78="V",0,IF(U78="R",75,IF(K78-M78&gt;=30,75,IF(K78-M78&lt;=0,0,IF(K78-M78&lt;11,40,55))))),"")</f>
        <v/>
      </c>
      <c r="X78" s="15"/>
    </row>
    <row r="79" spans="1:24" ht="15" x14ac:dyDescent="0.2">
      <c r="A79" s="44">
        <v>78</v>
      </c>
      <c r="B79" s="37"/>
      <c r="C79" s="61"/>
      <c r="D79" s="54"/>
      <c r="E79" s="54"/>
      <c r="F79" s="38"/>
      <c r="G79" s="37"/>
      <c r="H79" s="50"/>
      <c r="I79" s="29"/>
      <c r="J79" s="29"/>
      <c r="K79" s="18" t="str">
        <f t="shared" ref="K79:K80" si="102">IF(H79&lt;&gt;"",IF((S79/R79*100)&gt;=0,(S79/R79*100),0),"")</f>
        <v/>
      </c>
      <c r="L79" s="20" t="str">
        <f t="shared" ref="L79:L80" si="103">IF(H79&lt;&gt;"",REPT("n",K79/10),"")</f>
        <v/>
      </c>
      <c r="M79" s="25">
        <v>100</v>
      </c>
      <c r="N79" s="19" t="str">
        <f t="shared" si="94"/>
        <v>nnnnnnnnnn</v>
      </c>
      <c r="O79" s="13" t="str">
        <f t="shared" si="95"/>
        <v/>
      </c>
      <c r="P79" s="14" t="str">
        <f t="shared" si="88"/>
        <v/>
      </c>
      <c r="Q79" s="5" t="str">
        <f t="shared" ca="1" si="96"/>
        <v/>
      </c>
      <c r="R79" s="5" t="str">
        <f t="shared" si="97"/>
        <v/>
      </c>
      <c r="S79" s="6" t="str">
        <f t="shared" ca="1" si="98"/>
        <v/>
      </c>
      <c r="T79" s="5" t="str">
        <f t="shared" ca="1" si="99"/>
        <v/>
      </c>
      <c r="U79" s="24" t="str">
        <f t="shared" si="100"/>
        <v/>
      </c>
      <c r="V79" s="5" t="str">
        <f t="shared" si="101"/>
        <v/>
      </c>
      <c r="X79" s="15"/>
    </row>
    <row r="80" spans="1:24" ht="15" x14ac:dyDescent="0.2">
      <c r="A80" s="44">
        <v>79</v>
      </c>
      <c r="B80" s="37"/>
      <c r="C80" s="61"/>
      <c r="D80" s="54"/>
      <c r="E80" s="54"/>
      <c r="F80" s="38"/>
      <c r="G80" s="37"/>
      <c r="H80" s="50"/>
      <c r="I80" s="29"/>
      <c r="J80" s="29"/>
      <c r="K80" s="18" t="str">
        <f t="shared" si="102"/>
        <v/>
      </c>
      <c r="L80" s="20" t="str">
        <f t="shared" si="103"/>
        <v/>
      </c>
      <c r="M80" s="25">
        <v>100</v>
      </c>
      <c r="N80" s="19" t="str">
        <f t="shared" ref="N80" si="104">REPT("n",M80/10)</f>
        <v>nnnnnnnnnn</v>
      </c>
      <c r="O80" s="13" t="str">
        <f t="shared" ref="O80" si="105">IF(H80&lt;&gt;"",V80,"")</f>
        <v/>
      </c>
      <c r="P80" s="14" t="str">
        <f t="shared" si="88"/>
        <v/>
      </c>
      <c r="Q80" s="5" t="str">
        <f t="shared" ca="1" si="96"/>
        <v/>
      </c>
      <c r="R80" s="5" t="str">
        <f t="shared" si="97"/>
        <v/>
      </c>
      <c r="S80" s="6" t="str">
        <f t="shared" ca="1" si="98"/>
        <v/>
      </c>
      <c r="T80" s="5" t="str">
        <f t="shared" ca="1" si="99"/>
        <v/>
      </c>
      <c r="U80" s="24" t="str">
        <f t="shared" si="100"/>
        <v/>
      </c>
      <c r="V80" s="5" t="str">
        <f t="shared" si="101"/>
        <v/>
      </c>
      <c r="X80" s="15"/>
    </row>
    <row r="81" spans="1:24" ht="15" x14ac:dyDescent="0.2">
      <c r="A81" s="44">
        <v>80</v>
      </c>
      <c r="B81" s="37"/>
      <c r="C81" s="61"/>
      <c r="D81" s="54"/>
      <c r="E81" s="54"/>
      <c r="F81" s="38"/>
      <c r="G81" s="37"/>
      <c r="H81" s="50"/>
      <c r="I81" s="29"/>
      <c r="J81" s="29"/>
      <c r="K81" s="25" t="str">
        <f t="shared" si="37"/>
        <v/>
      </c>
      <c r="L81" s="20" t="str">
        <f t="shared" si="38"/>
        <v/>
      </c>
      <c r="M81" s="25">
        <v>100</v>
      </c>
      <c r="N81" s="19" t="str">
        <f t="shared" ref="N81:N85" si="106">REPT("n",M81/10)</f>
        <v>nnnnnnnnnn</v>
      </c>
      <c r="O81" s="13" t="str">
        <f t="shared" ref="O81:O85" si="107">IF(H81&lt;&gt;"",V81,"")</f>
        <v/>
      </c>
      <c r="P81" s="14" t="str">
        <f t="shared" si="88"/>
        <v/>
      </c>
      <c r="Q81" s="5" t="str">
        <f t="shared" ca="1" si="96"/>
        <v/>
      </c>
      <c r="R81" s="5" t="str">
        <f t="shared" si="97"/>
        <v/>
      </c>
      <c r="S81" s="6" t="str">
        <f t="shared" ca="1" si="98"/>
        <v/>
      </c>
      <c r="T81" s="5" t="str">
        <f t="shared" ca="1" si="99"/>
        <v/>
      </c>
      <c r="U81" s="24" t="str">
        <f t="shared" si="100"/>
        <v/>
      </c>
      <c r="V81" s="5" t="str">
        <f t="shared" si="101"/>
        <v/>
      </c>
      <c r="X81" s="15"/>
    </row>
    <row r="82" spans="1:24" ht="15" x14ac:dyDescent="0.2">
      <c r="A82" s="44">
        <v>81</v>
      </c>
      <c r="B82" s="37"/>
      <c r="C82" s="61"/>
      <c r="D82" s="54"/>
      <c r="E82" s="54"/>
      <c r="F82" s="38"/>
      <c r="G82" s="37"/>
      <c r="H82" s="50"/>
      <c r="I82" s="29"/>
      <c r="J82" s="29"/>
      <c r="K82" s="25" t="str">
        <f t="shared" si="37"/>
        <v/>
      </c>
      <c r="L82" s="20" t="str">
        <f t="shared" si="38"/>
        <v/>
      </c>
      <c r="M82" s="25">
        <v>100</v>
      </c>
      <c r="N82" s="19" t="str">
        <f t="shared" si="106"/>
        <v>nnnnnnnnnn</v>
      </c>
      <c r="O82" s="13" t="str">
        <f t="shared" si="107"/>
        <v/>
      </c>
      <c r="P82" s="14" t="str">
        <f t="shared" si="88"/>
        <v/>
      </c>
      <c r="Q82" s="5" t="str">
        <f t="shared" ca="1" si="96"/>
        <v/>
      </c>
      <c r="R82" s="5" t="str">
        <f t="shared" si="97"/>
        <v/>
      </c>
      <c r="S82" s="6" t="str">
        <f t="shared" ca="1" si="98"/>
        <v/>
      </c>
      <c r="T82" s="5" t="str">
        <f t="shared" ca="1" si="99"/>
        <v/>
      </c>
      <c r="U82" s="24" t="str">
        <f t="shared" si="100"/>
        <v/>
      </c>
      <c r="V82" s="5" t="str">
        <f t="shared" si="101"/>
        <v/>
      </c>
      <c r="X82" s="15"/>
    </row>
    <row r="83" spans="1:24" ht="15" x14ac:dyDescent="0.2">
      <c r="A83" s="44">
        <v>82</v>
      </c>
      <c r="B83" s="37"/>
      <c r="C83" s="61"/>
      <c r="D83" s="54"/>
      <c r="E83" s="54"/>
      <c r="F83" s="38"/>
      <c r="G83" s="37"/>
      <c r="H83" s="50"/>
      <c r="I83" s="29"/>
      <c r="J83" s="29"/>
      <c r="K83" s="25" t="str">
        <f t="shared" si="37"/>
        <v/>
      </c>
      <c r="L83" s="20" t="str">
        <f t="shared" si="38"/>
        <v/>
      </c>
      <c r="M83" s="25">
        <v>100</v>
      </c>
      <c r="N83" s="19" t="str">
        <f t="shared" si="106"/>
        <v>nnnnnnnnnn</v>
      </c>
      <c r="O83" s="13" t="str">
        <f t="shared" si="107"/>
        <v/>
      </c>
      <c r="P83" s="14" t="str">
        <f t="shared" si="88"/>
        <v/>
      </c>
      <c r="Q83" s="5" t="str">
        <f t="shared" ca="1" si="96"/>
        <v/>
      </c>
      <c r="R83" s="5" t="str">
        <f t="shared" si="97"/>
        <v/>
      </c>
      <c r="S83" s="6" t="str">
        <f t="shared" ca="1" si="98"/>
        <v/>
      </c>
      <c r="T83" s="5" t="str">
        <f t="shared" ca="1" si="99"/>
        <v/>
      </c>
      <c r="U83" s="24" t="str">
        <f t="shared" si="100"/>
        <v/>
      </c>
      <c r="V83" s="5" t="str">
        <f t="shared" si="101"/>
        <v/>
      </c>
      <c r="X83" s="15"/>
    </row>
    <row r="84" spans="1:24" ht="15" x14ac:dyDescent="0.2">
      <c r="A84" s="44">
        <v>83</v>
      </c>
      <c r="B84" s="37"/>
      <c r="C84" s="61"/>
      <c r="D84" s="54"/>
      <c r="E84" s="54"/>
      <c r="F84" s="38"/>
      <c r="G84" s="37"/>
      <c r="H84" s="50"/>
      <c r="I84" s="29"/>
      <c r="J84" s="29"/>
      <c r="K84" s="25" t="str">
        <f t="shared" si="37"/>
        <v/>
      </c>
      <c r="L84" s="20" t="str">
        <f t="shared" si="38"/>
        <v/>
      </c>
      <c r="M84" s="25">
        <v>100</v>
      </c>
      <c r="N84" s="19" t="str">
        <f t="shared" si="106"/>
        <v>nnnnnnnnnn</v>
      </c>
      <c r="O84" s="13" t="str">
        <f t="shared" si="107"/>
        <v/>
      </c>
      <c r="P84" s="14" t="str">
        <f t="shared" si="88"/>
        <v/>
      </c>
      <c r="Q84" s="5" t="str">
        <f t="shared" ca="1" si="96"/>
        <v/>
      </c>
      <c r="R84" s="5" t="str">
        <f t="shared" si="97"/>
        <v/>
      </c>
      <c r="S84" s="6" t="str">
        <f t="shared" ca="1" si="98"/>
        <v/>
      </c>
      <c r="T84" s="5" t="str">
        <f t="shared" ca="1" si="99"/>
        <v/>
      </c>
      <c r="U84" s="24" t="str">
        <f t="shared" si="100"/>
        <v/>
      </c>
      <c r="V84" s="5" t="str">
        <f t="shared" si="101"/>
        <v/>
      </c>
      <c r="X84" s="15"/>
    </row>
    <row r="85" spans="1:24" ht="15" x14ac:dyDescent="0.2">
      <c r="A85" s="44">
        <v>84</v>
      </c>
      <c r="B85" s="37"/>
      <c r="C85" s="61"/>
      <c r="D85" s="54"/>
      <c r="E85" s="54"/>
      <c r="F85" s="38"/>
      <c r="G85" s="37"/>
      <c r="H85" s="50"/>
      <c r="I85" s="29"/>
      <c r="J85" s="29"/>
      <c r="K85" s="25" t="str">
        <f t="shared" si="37"/>
        <v/>
      </c>
      <c r="L85" s="20" t="str">
        <f t="shared" si="38"/>
        <v/>
      </c>
      <c r="M85" s="25">
        <v>100</v>
      </c>
      <c r="N85" s="19" t="str">
        <f t="shared" si="106"/>
        <v>nnnnnnnnnn</v>
      </c>
      <c r="O85" s="13" t="str">
        <f t="shared" si="107"/>
        <v/>
      </c>
      <c r="P85" s="14" t="str">
        <f t="shared" si="88"/>
        <v/>
      </c>
      <c r="Q85" s="5" t="str">
        <f t="shared" ca="1" si="96"/>
        <v/>
      </c>
      <c r="R85" s="5" t="str">
        <f t="shared" si="97"/>
        <v/>
      </c>
      <c r="S85" s="6" t="str">
        <f t="shared" ca="1" si="98"/>
        <v/>
      </c>
      <c r="T85" s="5" t="str">
        <f t="shared" ca="1" si="99"/>
        <v/>
      </c>
      <c r="U85" s="24" t="str">
        <f t="shared" si="100"/>
        <v/>
      </c>
      <c r="V85" s="5" t="str">
        <f t="shared" si="101"/>
        <v/>
      </c>
      <c r="X85" s="15"/>
    </row>
    <row r="86" spans="1:24" ht="15" x14ac:dyDescent="0.2">
      <c r="A86" s="44">
        <v>85</v>
      </c>
      <c r="B86" s="37"/>
      <c r="C86" s="61"/>
      <c r="D86" s="54"/>
      <c r="E86" s="54"/>
      <c r="F86" s="38"/>
      <c r="G86" s="37"/>
      <c r="H86" s="50"/>
      <c r="I86" s="29"/>
      <c r="J86" s="29"/>
      <c r="K86" s="25" t="str">
        <f t="shared" ref="K86" si="108">IF(H86&lt;&gt;"",IF((S86/R86*100)&gt;=0,(S86/R86*100),0),"")</f>
        <v/>
      </c>
      <c r="L86" s="20" t="str">
        <f t="shared" si="38"/>
        <v/>
      </c>
      <c r="M86" s="25">
        <v>100</v>
      </c>
      <c r="N86" s="19" t="str">
        <f t="shared" si="94"/>
        <v>nnnnnnnnnn</v>
      </c>
      <c r="O86" s="13" t="str">
        <f t="shared" ref="O86:O100" si="109">IF(H86&lt;&gt;"",V86,"")</f>
        <v/>
      </c>
      <c r="P86" s="14" t="str">
        <f t="shared" si="88"/>
        <v/>
      </c>
      <c r="Q86" s="5" t="str">
        <f t="shared" ca="1" si="96"/>
        <v/>
      </c>
      <c r="R86" s="5" t="str">
        <f t="shared" si="97"/>
        <v/>
      </c>
      <c r="S86" s="6" t="str">
        <f t="shared" ca="1" si="98"/>
        <v/>
      </c>
      <c r="T86" s="5" t="str">
        <f t="shared" ca="1" si="99"/>
        <v/>
      </c>
      <c r="U86" s="24" t="str">
        <f t="shared" si="100"/>
        <v/>
      </c>
      <c r="V86" s="5" t="str">
        <f t="shared" si="101"/>
        <v/>
      </c>
      <c r="X86" s="15"/>
    </row>
    <row r="87" spans="1:24" ht="15" x14ac:dyDescent="0.2">
      <c r="A87" s="44">
        <v>86</v>
      </c>
      <c r="B87" s="37"/>
      <c r="C87" s="61"/>
      <c r="D87" s="54"/>
      <c r="E87" s="97"/>
      <c r="F87" s="29"/>
      <c r="G87" s="37"/>
      <c r="H87" s="50"/>
      <c r="I87" s="29"/>
      <c r="J87" s="29"/>
      <c r="K87" s="25" t="str">
        <f t="shared" si="37"/>
        <v/>
      </c>
      <c r="L87" s="20" t="str">
        <f t="shared" si="38"/>
        <v/>
      </c>
      <c r="M87" s="25">
        <v>100</v>
      </c>
      <c r="N87" s="19" t="str">
        <f t="shared" si="94"/>
        <v>nnnnnnnnnn</v>
      </c>
      <c r="O87" s="21" t="str">
        <f t="shared" si="109"/>
        <v/>
      </c>
      <c r="P87" s="14" t="str">
        <f t="shared" si="88"/>
        <v/>
      </c>
      <c r="Q87" s="5" t="str">
        <f t="shared" ca="1" si="96"/>
        <v/>
      </c>
      <c r="R87" s="5" t="str">
        <f t="shared" si="97"/>
        <v/>
      </c>
      <c r="S87" s="6" t="str">
        <f t="shared" ca="1" si="98"/>
        <v/>
      </c>
      <c r="T87" s="5" t="str">
        <f t="shared" ca="1" si="99"/>
        <v/>
      </c>
      <c r="U87" s="24" t="str">
        <f t="shared" si="100"/>
        <v/>
      </c>
      <c r="V87" s="5" t="str">
        <f t="shared" si="101"/>
        <v/>
      </c>
      <c r="X87" s="15"/>
    </row>
    <row r="88" spans="1:24" ht="15" x14ac:dyDescent="0.2">
      <c r="A88" s="44">
        <v>87</v>
      </c>
      <c r="B88" s="37"/>
      <c r="C88" s="61"/>
      <c r="D88" s="54"/>
      <c r="E88" s="97"/>
      <c r="F88" s="29"/>
      <c r="G88" s="37"/>
      <c r="H88" s="50"/>
      <c r="I88" s="29"/>
      <c r="J88" s="29"/>
      <c r="K88" s="25" t="str">
        <f t="shared" si="37"/>
        <v/>
      </c>
      <c r="L88" s="20" t="str">
        <f t="shared" si="38"/>
        <v/>
      </c>
      <c r="M88" s="25">
        <v>100</v>
      </c>
      <c r="N88" s="19" t="str">
        <f t="shared" si="94"/>
        <v>nnnnnnnnnn</v>
      </c>
      <c r="O88" s="21" t="str">
        <f t="shared" si="109"/>
        <v/>
      </c>
      <c r="P88" s="14" t="str">
        <f t="shared" si="88"/>
        <v/>
      </c>
      <c r="Q88" s="5" t="str">
        <f t="shared" ca="1" si="96"/>
        <v/>
      </c>
      <c r="R88" s="5" t="str">
        <f t="shared" si="97"/>
        <v/>
      </c>
      <c r="S88" s="6" t="str">
        <f t="shared" ca="1" si="98"/>
        <v/>
      </c>
      <c r="T88" s="5" t="str">
        <f t="shared" ca="1" si="99"/>
        <v/>
      </c>
      <c r="U88" s="24" t="str">
        <f t="shared" si="100"/>
        <v/>
      </c>
      <c r="V88" s="5" t="str">
        <f t="shared" si="101"/>
        <v/>
      </c>
      <c r="X88" s="15"/>
    </row>
    <row r="89" spans="1:24" ht="15" x14ac:dyDescent="0.2">
      <c r="A89" s="44">
        <v>88</v>
      </c>
      <c r="B89" s="37"/>
      <c r="C89" s="61"/>
      <c r="D89" s="54"/>
      <c r="E89" s="97"/>
      <c r="F89" s="29"/>
      <c r="G89" s="37"/>
      <c r="H89" s="50"/>
      <c r="I89" s="29"/>
      <c r="J89" s="29"/>
      <c r="K89" s="25" t="str">
        <f t="shared" si="37"/>
        <v/>
      </c>
      <c r="L89" s="20" t="str">
        <f t="shared" si="38"/>
        <v/>
      </c>
      <c r="M89" s="25">
        <v>100</v>
      </c>
      <c r="N89" s="19" t="str">
        <f t="shared" si="94"/>
        <v>nnnnnnnnnn</v>
      </c>
      <c r="O89" s="21" t="str">
        <f t="shared" si="109"/>
        <v/>
      </c>
      <c r="P89" s="14" t="str">
        <f t="shared" si="88"/>
        <v/>
      </c>
      <c r="Q89" s="5" t="str">
        <f t="shared" ca="1" si="96"/>
        <v/>
      </c>
      <c r="R89" s="5" t="str">
        <f t="shared" si="97"/>
        <v/>
      </c>
      <c r="S89" s="6" t="str">
        <f t="shared" ca="1" si="98"/>
        <v/>
      </c>
      <c r="T89" s="5" t="str">
        <f t="shared" ca="1" si="99"/>
        <v/>
      </c>
      <c r="U89" s="24" t="str">
        <f t="shared" si="100"/>
        <v/>
      </c>
      <c r="V89" s="5" t="str">
        <f t="shared" si="101"/>
        <v/>
      </c>
      <c r="X89" s="15"/>
    </row>
    <row r="90" spans="1:24" ht="15" x14ac:dyDescent="0.2">
      <c r="A90" s="44">
        <v>89</v>
      </c>
      <c r="B90" s="37"/>
      <c r="C90" s="61"/>
      <c r="D90" s="54"/>
      <c r="E90" s="97"/>
      <c r="F90" s="29"/>
      <c r="G90" s="37"/>
      <c r="H90" s="50"/>
      <c r="I90" s="29"/>
      <c r="J90" s="29"/>
      <c r="K90" s="18" t="str">
        <f t="shared" ref="K90:K98" si="110">IF(H90&lt;&gt;"",IF((S90/R90*100)&gt;=0,(S90/R90*100),0),"")</f>
        <v/>
      </c>
      <c r="L90" s="20" t="str">
        <f t="shared" ref="L90:L98" si="111">IF(H90&lt;&gt;"",REPT("n",K90/10),"")</f>
        <v/>
      </c>
      <c r="M90" s="25">
        <v>100</v>
      </c>
      <c r="N90" s="19" t="str">
        <f t="shared" si="94"/>
        <v>nnnnnnnnnn</v>
      </c>
      <c r="O90" s="21" t="str">
        <f t="shared" si="109"/>
        <v/>
      </c>
      <c r="P90" s="22" t="str">
        <f t="shared" si="88"/>
        <v/>
      </c>
      <c r="Q90" s="5" t="str">
        <f t="shared" ca="1" si="96"/>
        <v/>
      </c>
      <c r="R90" s="5" t="str">
        <f t="shared" si="97"/>
        <v/>
      </c>
      <c r="S90" s="6" t="str">
        <f t="shared" ca="1" si="98"/>
        <v/>
      </c>
      <c r="T90" s="5" t="str">
        <f t="shared" ca="1" si="99"/>
        <v/>
      </c>
      <c r="U90" s="24" t="str">
        <f t="shared" si="100"/>
        <v/>
      </c>
      <c r="V90" s="5" t="str">
        <f t="shared" si="101"/>
        <v/>
      </c>
      <c r="X90" s="15"/>
    </row>
    <row r="91" spans="1:24" ht="15" x14ac:dyDescent="0.2">
      <c r="A91" s="44">
        <v>90</v>
      </c>
      <c r="B91" s="37"/>
      <c r="C91" s="61"/>
      <c r="D91" s="54"/>
      <c r="E91" s="97"/>
      <c r="F91" s="29"/>
      <c r="G91" s="37"/>
      <c r="H91" s="50"/>
      <c r="I91" s="29"/>
      <c r="J91" s="29"/>
      <c r="K91" s="18" t="str">
        <f t="shared" si="110"/>
        <v/>
      </c>
      <c r="L91" s="20" t="str">
        <f t="shared" si="111"/>
        <v/>
      </c>
      <c r="M91" s="25">
        <v>40</v>
      </c>
      <c r="N91" s="19" t="str">
        <f t="shared" si="94"/>
        <v>nnnn</v>
      </c>
      <c r="O91" s="21" t="str">
        <f t="shared" si="109"/>
        <v/>
      </c>
      <c r="P91" s="22" t="str">
        <f t="shared" si="88"/>
        <v/>
      </c>
      <c r="Q91" s="5" t="str">
        <f t="shared" ca="1" si="96"/>
        <v/>
      </c>
      <c r="R91" s="5" t="str">
        <f t="shared" si="97"/>
        <v/>
      </c>
      <c r="S91" s="6" t="str">
        <f t="shared" ca="1" si="98"/>
        <v/>
      </c>
      <c r="T91" s="5" t="str">
        <f t="shared" ca="1" si="99"/>
        <v/>
      </c>
      <c r="U91" s="24" t="str">
        <f t="shared" si="100"/>
        <v/>
      </c>
      <c r="V91" s="5" t="str">
        <f t="shared" si="101"/>
        <v/>
      </c>
      <c r="X91" s="15"/>
    </row>
    <row r="92" spans="1:24" ht="15" x14ac:dyDescent="0.2">
      <c r="A92" s="44">
        <v>91</v>
      </c>
      <c r="B92" s="37"/>
      <c r="C92" s="61"/>
      <c r="D92" s="54"/>
      <c r="E92" s="97"/>
      <c r="F92" s="29"/>
      <c r="G92" s="37"/>
      <c r="H92" s="50"/>
      <c r="I92" s="29"/>
      <c r="J92" s="29"/>
      <c r="K92" s="18" t="str">
        <f t="shared" si="110"/>
        <v/>
      </c>
      <c r="L92" s="20" t="str">
        <f t="shared" si="111"/>
        <v/>
      </c>
      <c r="M92" s="25">
        <v>10</v>
      </c>
      <c r="N92" s="19" t="str">
        <f t="shared" si="94"/>
        <v>n</v>
      </c>
      <c r="O92" s="21" t="str">
        <f t="shared" si="109"/>
        <v/>
      </c>
      <c r="P92" s="22" t="str">
        <f t="shared" si="88"/>
        <v/>
      </c>
      <c r="Q92" s="5" t="str">
        <f t="shared" ref="Q92" ca="1" si="112">IF(H92&lt;&gt;"",J92-TODAY(),"")</f>
        <v/>
      </c>
      <c r="R92" s="5" t="str">
        <f t="shared" ref="R92" si="113">IF(H92&lt;&gt;"",IF(J92-I92&gt;0,J92-I92,1),"")</f>
        <v/>
      </c>
      <c r="S92" s="6" t="str">
        <f t="shared" ref="S92" ca="1" si="114">IF(H92&lt;&gt;"",IF(J92-TODAY()&gt;0,R92-(J92-TODAY()),R92),"")</f>
        <v/>
      </c>
      <c r="T92" s="5" t="str">
        <f t="shared" ref="T92" ca="1" si="115">IF(H92&lt;&gt;"",IF(M92&lt;&gt;100,IF(J92-TODAY()&gt;0,0,(J92-TODAY())*-1),0),"")</f>
        <v/>
      </c>
      <c r="U92" s="24" t="str">
        <f t="shared" ref="U92" si="116">IF(H92&lt;&gt;"",IF(K92=100,IF(M92&lt;100,"R","V"),IF(M92=100,"V","O")),"")</f>
        <v/>
      </c>
      <c r="V92" s="5" t="str">
        <f t="shared" ref="V92" si="117">IF(H92&lt;&gt;"",IF(U92="V",0,IF(U92="R",75,IF(K92-M92&gt;=30,75,IF(K92-M92&lt;=0,0,IF(K92-M92&lt;11,40,55))))),"")</f>
        <v/>
      </c>
      <c r="X92" s="15"/>
    </row>
    <row r="93" spans="1:24" ht="15" x14ac:dyDescent="0.2">
      <c r="A93" s="44">
        <v>92</v>
      </c>
      <c r="B93" s="37"/>
      <c r="C93" s="61"/>
      <c r="D93" s="54"/>
      <c r="E93" s="97"/>
      <c r="F93" s="29"/>
      <c r="G93" s="37"/>
      <c r="H93" s="50"/>
      <c r="I93" s="29"/>
      <c r="J93" s="29"/>
      <c r="K93" s="18" t="str">
        <f t="shared" si="110"/>
        <v/>
      </c>
      <c r="L93" s="20" t="str">
        <f t="shared" si="111"/>
        <v/>
      </c>
      <c r="M93" s="25">
        <v>100</v>
      </c>
      <c r="N93" s="19" t="str">
        <f t="shared" si="94"/>
        <v>nnnnnnnnnn</v>
      </c>
      <c r="O93" s="21" t="str">
        <f t="shared" si="109"/>
        <v/>
      </c>
      <c r="P93" s="14" t="str">
        <f t="shared" si="88"/>
        <v/>
      </c>
      <c r="Q93" s="5" t="str">
        <f t="shared" ca="1" si="96"/>
        <v/>
      </c>
      <c r="R93" s="5" t="str">
        <f t="shared" si="97"/>
        <v/>
      </c>
      <c r="S93" s="6" t="str">
        <f t="shared" ca="1" si="98"/>
        <v/>
      </c>
      <c r="T93" s="5" t="str">
        <f t="shared" ca="1" si="99"/>
        <v/>
      </c>
      <c r="U93" s="24" t="str">
        <f t="shared" si="100"/>
        <v/>
      </c>
      <c r="V93" s="5" t="str">
        <f t="shared" si="101"/>
        <v/>
      </c>
      <c r="X93" s="68"/>
    </row>
    <row r="94" spans="1:24" ht="15" x14ac:dyDescent="0.2">
      <c r="A94" s="44">
        <v>93</v>
      </c>
      <c r="B94" s="37"/>
      <c r="C94" s="61"/>
      <c r="D94" s="54"/>
      <c r="E94" s="97"/>
      <c r="F94" s="29"/>
      <c r="G94" s="37"/>
      <c r="H94" s="50"/>
      <c r="I94" s="29"/>
      <c r="J94" s="29"/>
      <c r="K94" s="18" t="str">
        <f t="shared" si="110"/>
        <v/>
      </c>
      <c r="L94" s="20" t="str">
        <f t="shared" si="111"/>
        <v/>
      </c>
      <c r="M94" s="25">
        <v>100</v>
      </c>
      <c r="N94" s="19" t="str">
        <f t="shared" si="94"/>
        <v>nnnnnnnnnn</v>
      </c>
      <c r="O94" s="21" t="str">
        <f t="shared" si="109"/>
        <v/>
      </c>
      <c r="P94" s="14" t="str">
        <f t="shared" si="88"/>
        <v/>
      </c>
      <c r="Q94" s="5" t="str">
        <f t="shared" ca="1" si="96"/>
        <v/>
      </c>
      <c r="R94" s="5" t="str">
        <f t="shared" si="97"/>
        <v/>
      </c>
      <c r="S94" s="6" t="str">
        <f t="shared" ca="1" si="98"/>
        <v/>
      </c>
      <c r="T94" s="5" t="str">
        <f t="shared" ca="1" si="99"/>
        <v/>
      </c>
      <c r="U94" s="24" t="str">
        <f t="shared" si="100"/>
        <v/>
      </c>
      <c r="V94" s="5" t="str">
        <f t="shared" si="101"/>
        <v/>
      </c>
      <c r="X94" s="15"/>
    </row>
    <row r="95" spans="1:24" ht="25.5" customHeight="1" x14ac:dyDescent="0.2">
      <c r="A95" s="44">
        <v>94</v>
      </c>
      <c r="B95" s="37"/>
      <c r="C95" s="61"/>
      <c r="D95" s="54"/>
      <c r="E95" s="97"/>
      <c r="F95" s="29"/>
      <c r="G95" s="37"/>
      <c r="H95" s="50"/>
      <c r="I95" s="29"/>
      <c r="J95" s="29"/>
      <c r="K95" s="18" t="str">
        <f t="shared" si="110"/>
        <v/>
      </c>
      <c r="L95" s="20" t="str">
        <f t="shared" si="111"/>
        <v/>
      </c>
      <c r="M95" s="25">
        <v>100</v>
      </c>
      <c r="N95" s="19" t="str">
        <f t="shared" si="94"/>
        <v>nnnnnnnnnn</v>
      </c>
      <c r="O95" s="21" t="str">
        <f t="shared" si="109"/>
        <v/>
      </c>
      <c r="P95" s="22" t="str">
        <f t="shared" si="88"/>
        <v/>
      </c>
      <c r="Q95" s="5" t="str">
        <f t="shared" ca="1" si="96"/>
        <v/>
      </c>
      <c r="R95" s="5" t="str">
        <f t="shared" si="97"/>
        <v/>
      </c>
      <c r="S95" s="6" t="str">
        <f t="shared" ca="1" si="98"/>
        <v/>
      </c>
      <c r="T95" s="5" t="str">
        <f t="shared" ca="1" si="99"/>
        <v/>
      </c>
      <c r="U95" s="24" t="str">
        <f t="shared" si="100"/>
        <v/>
      </c>
      <c r="V95" s="5" t="str">
        <f t="shared" si="101"/>
        <v/>
      </c>
      <c r="X95" s="15"/>
    </row>
    <row r="96" spans="1:24" ht="15" x14ac:dyDescent="0.2">
      <c r="A96" s="44">
        <v>95</v>
      </c>
      <c r="B96" s="37"/>
      <c r="C96" s="61"/>
      <c r="D96" s="54"/>
      <c r="E96" s="97"/>
      <c r="F96" s="29"/>
      <c r="G96" s="37"/>
      <c r="H96" s="50"/>
      <c r="I96" s="29"/>
      <c r="J96" s="29"/>
      <c r="K96" s="18" t="str">
        <f t="shared" si="110"/>
        <v/>
      </c>
      <c r="L96" s="20" t="str">
        <f t="shared" si="111"/>
        <v/>
      </c>
      <c r="M96" s="25">
        <v>100</v>
      </c>
      <c r="N96" s="19" t="str">
        <f t="shared" si="94"/>
        <v>nnnnnnnnnn</v>
      </c>
      <c r="O96" s="21" t="str">
        <f t="shared" si="109"/>
        <v/>
      </c>
      <c r="P96" s="22" t="str">
        <f t="shared" si="88"/>
        <v/>
      </c>
      <c r="Q96" s="5" t="str">
        <f t="shared" ca="1" si="96"/>
        <v/>
      </c>
      <c r="R96" s="5" t="str">
        <f t="shared" si="97"/>
        <v/>
      </c>
      <c r="S96" s="6" t="str">
        <f t="shared" ca="1" si="98"/>
        <v/>
      </c>
      <c r="T96" s="5" t="str">
        <f t="shared" ca="1" si="99"/>
        <v/>
      </c>
      <c r="U96" s="24" t="str">
        <f t="shared" si="100"/>
        <v/>
      </c>
      <c r="V96" s="5" t="str">
        <f t="shared" si="101"/>
        <v/>
      </c>
      <c r="X96" s="15"/>
    </row>
    <row r="97" spans="1:24" ht="15" x14ac:dyDescent="0.2">
      <c r="A97" s="44">
        <v>96</v>
      </c>
      <c r="B97" s="37"/>
      <c r="C97" s="61"/>
      <c r="D97" s="54"/>
      <c r="E97" s="97"/>
      <c r="F97" s="29"/>
      <c r="G97" s="37"/>
      <c r="H97" s="50"/>
      <c r="I97" s="29"/>
      <c r="J97" s="29"/>
      <c r="K97" s="18" t="str">
        <f t="shared" si="110"/>
        <v/>
      </c>
      <c r="L97" s="20" t="str">
        <f t="shared" si="111"/>
        <v/>
      </c>
      <c r="M97" s="25">
        <v>100</v>
      </c>
      <c r="N97" s="19" t="str">
        <f t="shared" si="94"/>
        <v>nnnnnnnnnn</v>
      </c>
      <c r="O97" s="21" t="str">
        <f t="shared" si="109"/>
        <v/>
      </c>
      <c r="P97" s="22" t="str">
        <f t="shared" si="88"/>
        <v/>
      </c>
      <c r="Q97" s="5" t="str">
        <f t="shared" ca="1" si="96"/>
        <v/>
      </c>
      <c r="R97" s="5" t="str">
        <f t="shared" si="97"/>
        <v/>
      </c>
      <c r="S97" s="6" t="str">
        <f t="shared" ca="1" si="98"/>
        <v/>
      </c>
      <c r="T97" s="5" t="str">
        <f t="shared" ca="1" si="99"/>
        <v/>
      </c>
      <c r="U97" s="24" t="str">
        <f t="shared" si="100"/>
        <v/>
      </c>
      <c r="V97" s="5" t="str">
        <f t="shared" si="101"/>
        <v/>
      </c>
      <c r="X97" s="15"/>
    </row>
    <row r="98" spans="1:24" ht="15" x14ac:dyDescent="0.2">
      <c r="A98" s="44">
        <v>97</v>
      </c>
      <c r="B98" s="37"/>
      <c r="C98" s="61"/>
      <c r="D98" s="54"/>
      <c r="E98" s="97"/>
      <c r="F98" s="29"/>
      <c r="G98" s="37"/>
      <c r="H98" s="50"/>
      <c r="I98" s="29"/>
      <c r="J98" s="29"/>
      <c r="K98" s="18" t="str">
        <f t="shared" si="110"/>
        <v/>
      </c>
      <c r="L98" s="20" t="str">
        <f t="shared" si="111"/>
        <v/>
      </c>
      <c r="M98" s="25">
        <v>100</v>
      </c>
      <c r="N98" s="19" t="str">
        <f t="shared" si="94"/>
        <v>nnnnnnnnnn</v>
      </c>
      <c r="O98" s="21" t="str">
        <f t="shared" si="109"/>
        <v/>
      </c>
      <c r="P98" s="22" t="str">
        <f t="shared" si="88"/>
        <v/>
      </c>
      <c r="Q98" s="5" t="str">
        <f t="shared" ca="1" si="96"/>
        <v/>
      </c>
      <c r="R98" s="5" t="str">
        <f t="shared" si="97"/>
        <v/>
      </c>
      <c r="S98" s="6" t="str">
        <f t="shared" ca="1" si="98"/>
        <v/>
      </c>
      <c r="T98" s="5" t="str">
        <f t="shared" ca="1" si="99"/>
        <v/>
      </c>
      <c r="U98" s="24" t="str">
        <f t="shared" si="100"/>
        <v/>
      </c>
      <c r="V98" s="5" t="str">
        <f t="shared" si="101"/>
        <v/>
      </c>
      <c r="X98" s="15"/>
    </row>
    <row r="99" spans="1:24" ht="15" x14ac:dyDescent="0.2">
      <c r="A99" s="44">
        <v>98</v>
      </c>
      <c r="B99" s="37"/>
      <c r="C99" s="61"/>
      <c r="D99" s="54"/>
      <c r="E99" s="97"/>
      <c r="F99" s="29"/>
      <c r="G99" s="37"/>
      <c r="H99" s="50"/>
      <c r="I99" s="29"/>
      <c r="J99" s="29"/>
      <c r="K99" s="25" t="str">
        <f t="shared" si="37"/>
        <v/>
      </c>
      <c r="L99" s="20" t="str">
        <f t="shared" si="38"/>
        <v/>
      </c>
      <c r="M99" s="25">
        <v>100</v>
      </c>
      <c r="N99" s="19" t="str">
        <f t="shared" si="94"/>
        <v>nnnnnnnnnn</v>
      </c>
      <c r="O99" s="21" t="str">
        <f t="shared" ref="O99" si="118">IF(H99&lt;&gt;"",V99,"")</f>
        <v/>
      </c>
      <c r="P99" s="14" t="str">
        <f t="shared" si="88"/>
        <v/>
      </c>
      <c r="Q99" s="5" t="str">
        <f t="shared" ca="1" si="96"/>
        <v/>
      </c>
      <c r="R99" s="5" t="str">
        <f t="shared" si="97"/>
        <v/>
      </c>
      <c r="S99" s="6" t="str">
        <f t="shared" ca="1" si="98"/>
        <v/>
      </c>
      <c r="T99" s="5" t="str">
        <f t="shared" ca="1" si="99"/>
        <v/>
      </c>
      <c r="U99" s="24" t="str">
        <f t="shared" si="100"/>
        <v/>
      </c>
      <c r="V99" s="5" t="str">
        <f t="shared" si="101"/>
        <v/>
      </c>
      <c r="X99" s="15"/>
    </row>
    <row r="100" spans="1:24" ht="15" x14ac:dyDescent="0.2">
      <c r="A100" s="44">
        <v>99</v>
      </c>
      <c r="B100" s="37"/>
      <c r="C100" s="61"/>
      <c r="D100" s="54"/>
      <c r="E100" s="97"/>
      <c r="F100" s="29"/>
      <c r="G100" s="37"/>
      <c r="H100" s="50"/>
      <c r="I100" s="29"/>
      <c r="J100" s="29"/>
      <c r="K100" s="25" t="str">
        <f t="shared" si="37"/>
        <v/>
      </c>
      <c r="L100" s="44" t="str">
        <f t="shared" si="38"/>
        <v/>
      </c>
      <c r="M100" s="25">
        <v>100</v>
      </c>
      <c r="N100" s="19" t="str">
        <f t="shared" si="94"/>
        <v>nnnnnnnnnn</v>
      </c>
      <c r="O100" s="21" t="str">
        <f t="shared" si="109"/>
        <v/>
      </c>
      <c r="P100" s="38" t="str">
        <f t="shared" ref="P100" si="119">IF(H100="","",IF(T100&gt;0,T100,"sans"))</f>
        <v/>
      </c>
      <c r="Q100" s="37" t="str">
        <f t="shared" ca="1" si="51"/>
        <v/>
      </c>
      <c r="R100" s="50" t="str">
        <f t="shared" si="52"/>
        <v/>
      </c>
      <c r="S100" s="29" t="str">
        <f t="shared" ca="1" si="53"/>
        <v/>
      </c>
      <c r="T100" s="29" t="str">
        <f t="shared" ca="1" si="54"/>
        <v/>
      </c>
      <c r="U100" s="25" t="str">
        <f t="shared" si="55"/>
        <v/>
      </c>
      <c r="V100" s="5" t="str">
        <f t="shared" si="56"/>
        <v/>
      </c>
      <c r="X100" s="15"/>
    </row>
    <row r="101" spans="1:24" ht="15" x14ac:dyDescent="0.2">
      <c r="A101" s="44">
        <v>100</v>
      </c>
      <c r="B101" s="37"/>
      <c r="C101" s="61"/>
      <c r="D101" s="54"/>
      <c r="E101" s="54"/>
      <c r="F101" s="38"/>
      <c r="G101" s="37"/>
      <c r="H101" s="50"/>
      <c r="I101" s="29"/>
      <c r="J101" s="29"/>
      <c r="K101" s="18" t="str">
        <f t="shared" ref="K101" si="120">IF(H101&lt;&gt;"",IF((S101/R101*100)&gt;=0,(S101/R101*100),0),"")</f>
        <v/>
      </c>
      <c r="L101" s="20" t="str">
        <f t="shared" ref="L101" si="121">IF(H101&lt;&gt;"",REPT("n",K101/10),"")</f>
        <v/>
      </c>
      <c r="M101" s="25">
        <v>100</v>
      </c>
      <c r="N101" s="19" t="str">
        <f t="shared" si="94"/>
        <v>nnnnnnnnnn</v>
      </c>
      <c r="O101" s="21" t="str">
        <f t="shared" ref="O101:O119" si="122">IF(H101&lt;&gt;"",V101,"")</f>
        <v/>
      </c>
      <c r="P101" s="14" t="str">
        <f t="shared" si="88"/>
        <v/>
      </c>
      <c r="Q101" s="5" t="str">
        <f t="shared" ref="Q101:Q159" ca="1" si="123">IF(H101&lt;&gt;"",J101-TODAY(),"")</f>
        <v/>
      </c>
      <c r="R101" s="5" t="str">
        <f t="shared" ref="R101:R159" si="124">IF(H101&lt;&gt;"",IF(J101-I101&gt;0,J101-I101,1),"")</f>
        <v/>
      </c>
      <c r="S101" s="6" t="str">
        <f t="shared" ref="S101:S159" ca="1" si="125">IF(H101&lt;&gt;"",IF(J101-TODAY()&gt;0,R101-(J101-TODAY()),R101),"")</f>
        <v/>
      </c>
      <c r="T101" s="5" t="str">
        <f t="shared" ref="T101:T159" ca="1" si="126">IF(H101&lt;&gt;"",IF(M101&lt;&gt;100,IF(J101-TODAY()&gt;0,0,(J101-TODAY())*-1),0),"")</f>
        <v/>
      </c>
      <c r="U101" s="24" t="str">
        <f t="shared" ref="U101:U159" si="127">IF(H101&lt;&gt;"",IF(K101=100,IF(M101&lt;100,"R","V"),IF(M101=100,"V","O")),"")</f>
        <v/>
      </c>
      <c r="V101" s="5" t="str">
        <f t="shared" ref="V101:V159" si="128">IF(H101&lt;&gt;"",IF(U101="V",0,IF(U101="R",75,IF(K101-M101&gt;=30,75,IF(K101-M101&lt;=0,0,IF(K101-M101&lt;11,40,55))))),"")</f>
        <v/>
      </c>
      <c r="X101" s="15"/>
    </row>
    <row r="102" spans="1:24" ht="15" x14ac:dyDescent="0.2">
      <c r="A102" s="44">
        <v>101</v>
      </c>
      <c r="B102" s="37"/>
      <c r="C102" s="61"/>
      <c r="D102" s="54"/>
      <c r="E102" s="54"/>
      <c r="F102" s="38"/>
      <c r="G102" s="37"/>
      <c r="H102" s="50"/>
      <c r="I102" s="29"/>
      <c r="J102" s="29"/>
      <c r="K102" s="25" t="str">
        <f t="shared" si="37"/>
        <v/>
      </c>
      <c r="L102" s="20" t="str">
        <f t="shared" si="38"/>
        <v/>
      </c>
      <c r="M102" s="25">
        <v>100</v>
      </c>
      <c r="N102" s="19" t="str">
        <f t="shared" si="94"/>
        <v>nnnnnnnnnn</v>
      </c>
      <c r="O102" s="21" t="str">
        <f t="shared" si="122"/>
        <v/>
      </c>
      <c r="P102" s="14" t="str">
        <f t="shared" si="88"/>
        <v/>
      </c>
      <c r="Q102" s="5" t="str">
        <f t="shared" ca="1" si="123"/>
        <v/>
      </c>
      <c r="R102" s="5" t="str">
        <f t="shared" si="124"/>
        <v/>
      </c>
      <c r="S102" s="6" t="str">
        <f t="shared" ca="1" si="125"/>
        <v/>
      </c>
      <c r="T102" s="5" t="str">
        <f t="shared" ca="1" si="126"/>
        <v/>
      </c>
      <c r="U102" s="24" t="str">
        <f t="shared" si="127"/>
        <v/>
      </c>
      <c r="V102" s="5" t="str">
        <f t="shared" si="128"/>
        <v/>
      </c>
      <c r="X102" s="15"/>
    </row>
    <row r="103" spans="1:24" ht="15" x14ac:dyDescent="0.2">
      <c r="A103" s="44">
        <v>102</v>
      </c>
      <c r="B103" s="37"/>
      <c r="C103" s="61"/>
      <c r="D103" s="54"/>
      <c r="E103" s="54"/>
      <c r="F103" s="38"/>
      <c r="G103" s="37"/>
      <c r="H103" s="50"/>
      <c r="I103" s="29"/>
      <c r="J103" s="29"/>
      <c r="K103" s="18" t="str">
        <f t="shared" ref="K103:K108" si="129">IF(H103&lt;&gt;"",IF((S103/R103*100)&gt;=0,(S103/R103*100),0),"")</f>
        <v/>
      </c>
      <c r="L103" s="20" t="str">
        <f t="shared" ref="L103:L108" si="130">IF(H103&lt;&gt;"",REPT("n",K103/10),"")</f>
        <v/>
      </c>
      <c r="M103" s="25">
        <v>90</v>
      </c>
      <c r="N103" s="19" t="str">
        <f t="shared" si="94"/>
        <v>nnnnnnnnn</v>
      </c>
      <c r="O103" s="21" t="str">
        <f t="shared" si="122"/>
        <v/>
      </c>
      <c r="P103" s="14" t="str">
        <f t="shared" si="88"/>
        <v/>
      </c>
      <c r="Q103" s="5" t="str">
        <f t="shared" ca="1" si="123"/>
        <v/>
      </c>
      <c r="R103" s="5" t="str">
        <f t="shared" si="124"/>
        <v/>
      </c>
      <c r="S103" s="6" t="str">
        <f t="shared" ca="1" si="125"/>
        <v/>
      </c>
      <c r="T103" s="5" t="str">
        <f t="shared" ca="1" si="126"/>
        <v/>
      </c>
      <c r="U103" s="24" t="str">
        <f t="shared" si="127"/>
        <v/>
      </c>
      <c r="V103" s="5" t="str">
        <f t="shared" si="128"/>
        <v/>
      </c>
      <c r="X103" s="15"/>
    </row>
    <row r="104" spans="1:24" ht="15" x14ac:dyDescent="0.2">
      <c r="A104" s="44">
        <v>103</v>
      </c>
      <c r="B104" s="37"/>
      <c r="C104" s="61"/>
      <c r="D104" s="54"/>
      <c r="E104" s="54"/>
      <c r="F104" s="38"/>
      <c r="G104" s="37"/>
      <c r="H104" s="50"/>
      <c r="I104" s="29"/>
      <c r="J104" s="29"/>
      <c r="K104" s="18" t="str">
        <f t="shared" si="129"/>
        <v/>
      </c>
      <c r="L104" s="20" t="str">
        <f t="shared" si="130"/>
        <v/>
      </c>
      <c r="M104" s="25">
        <v>100</v>
      </c>
      <c r="N104" s="19" t="str">
        <f t="shared" si="94"/>
        <v>nnnnnnnnnn</v>
      </c>
      <c r="O104" s="21" t="str">
        <f t="shared" si="122"/>
        <v/>
      </c>
      <c r="P104" s="14" t="str">
        <f t="shared" si="88"/>
        <v/>
      </c>
      <c r="Q104" s="5" t="str">
        <f t="shared" ca="1" si="123"/>
        <v/>
      </c>
      <c r="R104" s="5" t="str">
        <f t="shared" si="124"/>
        <v/>
      </c>
      <c r="S104" s="6" t="str">
        <f t="shared" ca="1" si="125"/>
        <v/>
      </c>
      <c r="T104" s="5" t="str">
        <f t="shared" ca="1" si="126"/>
        <v/>
      </c>
      <c r="U104" s="24" t="str">
        <f t="shared" si="127"/>
        <v/>
      </c>
      <c r="V104" s="5" t="str">
        <f t="shared" si="128"/>
        <v/>
      </c>
      <c r="X104" s="15"/>
    </row>
    <row r="105" spans="1:24" ht="15" x14ac:dyDescent="0.2">
      <c r="A105" s="44">
        <v>104</v>
      </c>
      <c r="B105" s="37"/>
      <c r="C105" s="61"/>
      <c r="D105" s="54"/>
      <c r="E105" s="54"/>
      <c r="F105" s="38"/>
      <c r="G105" s="37"/>
      <c r="H105" s="50"/>
      <c r="I105" s="29"/>
      <c r="J105" s="29"/>
      <c r="K105" s="18" t="str">
        <f t="shared" si="129"/>
        <v/>
      </c>
      <c r="L105" s="20" t="str">
        <f t="shared" si="130"/>
        <v/>
      </c>
      <c r="M105" s="25">
        <v>10</v>
      </c>
      <c r="N105" s="19" t="str">
        <f t="shared" si="94"/>
        <v>n</v>
      </c>
      <c r="O105" s="21" t="str">
        <f t="shared" si="122"/>
        <v/>
      </c>
      <c r="P105" s="14" t="str">
        <f t="shared" si="88"/>
        <v/>
      </c>
      <c r="Q105" s="5" t="str">
        <f t="shared" ca="1" si="123"/>
        <v/>
      </c>
      <c r="R105" s="5" t="str">
        <f t="shared" si="124"/>
        <v/>
      </c>
      <c r="S105" s="6" t="str">
        <f t="shared" ca="1" si="125"/>
        <v/>
      </c>
      <c r="T105" s="5" t="str">
        <f t="shared" ca="1" si="126"/>
        <v/>
      </c>
      <c r="U105" s="24" t="str">
        <f t="shared" si="127"/>
        <v/>
      </c>
      <c r="V105" s="5" t="str">
        <f t="shared" si="128"/>
        <v/>
      </c>
      <c r="X105" s="15"/>
    </row>
    <row r="106" spans="1:24" ht="15" x14ac:dyDescent="0.2">
      <c r="A106" s="44">
        <v>105</v>
      </c>
      <c r="B106" s="37"/>
      <c r="C106" s="61"/>
      <c r="D106" s="54"/>
      <c r="E106" s="54"/>
      <c r="F106" s="38"/>
      <c r="G106" s="37"/>
      <c r="H106" s="50"/>
      <c r="I106" s="29"/>
      <c r="J106" s="29"/>
      <c r="K106" s="18" t="str">
        <f t="shared" si="129"/>
        <v/>
      </c>
      <c r="L106" s="20" t="str">
        <f t="shared" si="130"/>
        <v/>
      </c>
      <c r="M106" s="25">
        <v>100</v>
      </c>
      <c r="N106" s="19" t="str">
        <f t="shared" si="94"/>
        <v>nnnnnnnnnn</v>
      </c>
      <c r="O106" s="21" t="str">
        <f t="shared" si="122"/>
        <v/>
      </c>
      <c r="P106" s="14" t="str">
        <f t="shared" si="88"/>
        <v/>
      </c>
      <c r="Q106" s="5" t="str">
        <f t="shared" ca="1" si="123"/>
        <v/>
      </c>
      <c r="R106" s="5" t="str">
        <f t="shared" si="124"/>
        <v/>
      </c>
      <c r="S106" s="6" t="str">
        <f t="shared" ca="1" si="125"/>
        <v/>
      </c>
      <c r="T106" s="5" t="str">
        <f t="shared" ca="1" si="126"/>
        <v/>
      </c>
      <c r="U106" s="24" t="str">
        <f t="shared" si="127"/>
        <v/>
      </c>
      <c r="V106" s="5" t="str">
        <f t="shared" si="128"/>
        <v/>
      </c>
      <c r="X106" s="15"/>
    </row>
    <row r="107" spans="1:24" ht="15" x14ac:dyDescent="0.2">
      <c r="A107" s="44">
        <v>106</v>
      </c>
      <c r="B107" s="37"/>
      <c r="C107" s="61"/>
      <c r="D107" s="54"/>
      <c r="E107" s="54"/>
      <c r="F107" s="38"/>
      <c r="G107" s="37"/>
      <c r="H107" s="50"/>
      <c r="I107" s="29"/>
      <c r="J107" s="29"/>
      <c r="K107" s="18" t="str">
        <f t="shared" si="129"/>
        <v/>
      </c>
      <c r="L107" s="20" t="str">
        <f t="shared" si="130"/>
        <v/>
      </c>
      <c r="M107" s="25">
        <v>100</v>
      </c>
      <c r="N107" s="19" t="str">
        <f t="shared" si="94"/>
        <v>nnnnnnnnnn</v>
      </c>
      <c r="O107" s="21" t="str">
        <f t="shared" si="122"/>
        <v/>
      </c>
      <c r="P107" s="14" t="str">
        <f t="shared" si="88"/>
        <v/>
      </c>
      <c r="Q107" s="5" t="str">
        <f t="shared" ca="1" si="123"/>
        <v/>
      </c>
      <c r="R107" s="5" t="str">
        <f t="shared" si="124"/>
        <v/>
      </c>
      <c r="S107" s="6" t="str">
        <f t="shared" ca="1" si="125"/>
        <v/>
      </c>
      <c r="T107" s="5" t="str">
        <f t="shared" ca="1" si="126"/>
        <v/>
      </c>
      <c r="U107" s="24" t="str">
        <f t="shared" si="127"/>
        <v/>
      </c>
      <c r="V107" s="5" t="str">
        <f t="shared" si="128"/>
        <v/>
      </c>
      <c r="X107" s="15"/>
    </row>
    <row r="108" spans="1:24" ht="15" x14ac:dyDescent="0.2">
      <c r="A108" s="44">
        <v>107</v>
      </c>
      <c r="B108" s="37"/>
      <c r="C108" s="61"/>
      <c r="D108" s="54"/>
      <c r="E108" s="54"/>
      <c r="F108" s="38"/>
      <c r="G108" s="37"/>
      <c r="H108" s="50"/>
      <c r="I108" s="29"/>
      <c r="J108" s="29"/>
      <c r="K108" s="18" t="str">
        <f t="shared" si="129"/>
        <v/>
      </c>
      <c r="L108" s="20" t="str">
        <f t="shared" si="130"/>
        <v/>
      </c>
      <c r="M108" s="25">
        <v>100</v>
      </c>
      <c r="N108" s="19" t="str">
        <f t="shared" si="94"/>
        <v>nnnnnnnnnn</v>
      </c>
      <c r="O108" s="21" t="str">
        <f t="shared" si="122"/>
        <v/>
      </c>
      <c r="P108" s="14" t="str">
        <f t="shared" si="88"/>
        <v/>
      </c>
      <c r="Q108" s="5" t="str">
        <f t="shared" ca="1" si="123"/>
        <v/>
      </c>
      <c r="R108" s="5" t="str">
        <f t="shared" si="124"/>
        <v/>
      </c>
      <c r="S108" s="6" t="str">
        <f t="shared" ca="1" si="125"/>
        <v/>
      </c>
      <c r="T108" s="5" t="str">
        <f t="shared" ca="1" si="126"/>
        <v/>
      </c>
      <c r="U108" s="24" t="str">
        <f t="shared" si="127"/>
        <v/>
      </c>
      <c r="V108" s="5" t="str">
        <f t="shared" si="128"/>
        <v/>
      </c>
      <c r="X108" s="15"/>
    </row>
    <row r="109" spans="1:24" ht="15" x14ac:dyDescent="0.2">
      <c r="A109" s="44">
        <v>108</v>
      </c>
      <c r="B109" s="37"/>
      <c r="C109" s="61"/>
      <c r="D109" s="54"/>
      <c r="E109" s="54"/>
      <c r="F109" s="38"/>
      <c r="G109" s="37"/>
      <c r="H109" s="50"/>
      <c r="I109" s="29"/>
      <c r="J109" s="29"/>
      <c r="K109" s="25" t="str">
        <f t="shared" si="37"/>
        <v/>
      </c>
      <c r="L109" s="20" t="str">
        <f t="shared" si="38"/>
        <v/>
      </c>
      <c r="M109" s="25">
        <v>100</v>
      </c>
      <c r="N109" s="19" t="str">
        <f t="shared" si="94"/>
        <v>nnnnnnnnnn</v>
      </c>
      <c r="O109" s="21" t="str">
        <f t="shared" si="122"/>
        <v/>
      </c>
      <c r="P109" s="14" t="str">
        <f t="shared" si="88"/>
        <v/>
      </c>
      <c r="Q109" s="5" t="str">
        <f t="shared" ca="1" si="123"/>
        <v/>
      </c>
      <c r="R109" s="5" t="str">
        <f t="shared" si="124"/>
        <v/>
      </c>
      <c r="S109" s="6" t="str">
        <f t="shared" ca="1" si="125"/>
        <v/>
      </c>
      <c r="T109" s="5" t="str">
        <f t="shared" ca="1" si="126"/>
        <v/>
      </c>
      <c r="U109" s="24" t="str">
        <f t="shared" si="127"/>
        <v/>
      </c>
      <c r="V109" s="5" t="str">
        <f t="shared" si="128"/>
        <v/>
      </c>
      <c r="X109" s="15"/>
    </row>
    <row r="110" spans="1:24" ht="15" x14ac:dyDescent="0.2">
      <c r="A110" s="44">
        <v>109</v>
      </c>
      <c r="B110" s="37"/>
      <c r="C110" s="61"/>
      <c r="D110" s="54"/>
      <c r="E110" s="54"/>
      <c r="F110" s="38"/>
      <c r="G110" s="37"/>
      <c r="H110" s="50"/>
      <c r="I110" s="29"/>
      <c r="J110" s="29"/>
      <c r="K110" s="25" t="str">
        <f t="shared" si="37"/>
        <v/>
      </c>
      <c r="L110" s="20" t="str">
        <f t="shared" si="38"/>
        <v/>
      </c>
      <c r="M110" s="25">
        <v>100</v>
      </c>
      <c r="N110" s="19" t="str">
        <f t="shared" si="94"/>
        <v>nnnnnnnnnn</v>
      </c>
      <c r="O110" s="21" t="str">
        <f t="shared" si="122"/>
        <v/>
      </c>
      <c r="P110" s="14" t="str">
        <f t="shared" si="88"/>
        <v/>
      </c>
      <c r="Q110" s="5" t="str">
        <f t="shared" ca="1" si="123"/>
        <v/>
      </c>
      <c r="R110" s="5" t="str">
        <f t="shared" si="124"/>
        <v/>
      </c>
      <c r="S110" s="6" t="str">
        <f t="shared" ca="1" si="125"/>
        <v/>
      </c>
      <c r="T110" s="5" t="str">
        <f t="shared" ca="1" si="126"/>
        <v/>
      </c>
      <c r="U110" s="24" t="str">
        <f t="shared" si="127"/>
        <v/>
      </c>
      <c r="V110" s="5" t="str">
        <f t="shared" si="128"/>
        <v/>
      </c>
      <c r="X110" s="15"/>
    </row>
    <row r="111" spans="1:24" ht="15" x14ac:dyDescent="0.2">
      <c r="A111" s="44">
        <v>110</v>
      </c>
      <c r="B111" s="37"/>
      <c r="C111" s="61"/>
      <c r="D111" s="54"/>
      <c r="E111" s="54"/>
      <c r="F111" s="38"/>
      <c r="G111" s="37"/>
      <c r="H111" s="50"/>
      <c r="I111" s="29"/>
      <c r="J111" s="29"/>
      <c r="K111" s="18" t="str">
        <f t="shared" si="37"/>
        <v/>
      </c>
      <c r="L111" s="20" t="str">
        <f t="shared" si="38"/>
        <v/>
      </c>
      <c r="M111" s="25">
        <v>10</v>
      </c>
      <c r="N111" s="19" t="str">
        <f t="shared" si="94"/>
        <v>n</v>
      </c>
      <c r="O111" s="21" t="str">
        <f t="shared" si="122"/>
        <v/>
      </c>
      <c r="P111" s="14" t="str">
        <f t="shared" si="88"/>
        <v/>
      </c>
      <c r="Q111" s="5" t="str">
        <f t="shared" ca="1" si="123"/>
        <v/>
      </c>
      <c r="R111" s="5" t="str">
        <f t="shared" si="124"/>
        <v/>
      </c>
      <c r="S111" s="6" t="str">
        <f t="shared" ca="1" si="125"/>
        <v/>
      </c>
      <c r="T111" s="5" t="str">
        <f t="shared" ca="1" si="126"/>
        <v/>
      </c>
      <c r="U111" s="24" t="str">
        <f t="shared" si="127"/>
        <v/>
      </c>
      <c r="V111" s="5" t="str">
        <f t="shared" si="128"/>
        <v/>
      </c>
      <c r="X111" s="15"/>
    </row>
    <row r="112" spans="1:24" ht="15" x14ac:dyDescent="0.2">
      <c r="A112" s="44">
        <v>111</v>
      </c>
      <c r="B112" s="37"/>
      <c r="C112" s="61"/>
      <c r="D112" s="54"/>
      <c r="E112" s="54"/>
      <c r="F112" s="38"/>
      <c r="G112" s="37"/>
      <c r="H112" s="50"/>
      <c r="I112" s="29"/>
      <c r="J112" s="29"/>
      <c r="K112" s="18" t="str">
        <f t="shared" si="37"/>
        <v/>
      </c>
      <c r="L112" s="20" t="str">
        <f t="shared" si="38"/>
        <v/>
      </c>
      <c r="M112" s="25">
        <v>100</v>
      </c>
      <c r="N112" s="19" t="str">
        <f t="shared" si="94"/>
        <v>nnnnnnnnnn</v>
      </c>
      <c r="O112" s="21" t="str">
        <f t="shared" si="122"/>
        <v/>
      </c>
      <c r="P112" s="14" t="str">
        <f t="shared" si="88"/>
        <v/>
      </c>
      <c r="Q112" s="5" t="str">
        <f t="shared" ref="Q112:Q129" ca="1" si="131">IF(H112&lt;&gt;"",J112-TODAY(),"")</f>
        <v/>
      </c>
      <c r="R112" s="5" t="str">
        <f t="shared" ref="R112:R129" si="132">IF(H112&lt;&gt;"",IF(J112-I112&gt;0,J112-I112,1),"")</f>
        <v/>
      </c>
      <c r="S112" s="6" t="str">
        <f t="shared" ref="S112:S129" ca="1" si="133">IF(H112&lt;&gt;"",IF(J112-TODAY()&gt;0,R112-(J112-TODAY()),R112),"")</f>
        <v/>
      </c>
      <c r="T112" s="5" t="str">
        <f t="shared" ref="T112:T129" ca="1" si="134">IF(H112&lt;&gt;"",IF(M112&lt;&gt;100,IF(J112-TODAY()&gt;0,0,(J112-TODAY())*-1),0),"")</f>
        <v/>
      </c>
      <c r="U112" s="24" t="str">
        <f t="shared" ref="U112:U129" si="135">IF(H112&lt;&gt;"",IF(K112=100,IF(M112&lt;100,"R","V"),IF(M112=100,"V","O")),"")</f>
        <v/>
      </c>
      <c r="V112" s="5" t="str">
        <f t="shared" ref="V112:V129" si="136">IF(H112&lt;&gt;"",IF(U112="V",0,IF(U112="R",75,IF(K112-M112&gt;=30,75,IF(K112-M112&lt;=0,0,IF(K112-M112&lt;11,40,55))))),"")</f>
        <v/>
      </c>
      <c r="X112" s="15"/>
    </row>
    <row r="113" spans="1:24" ht="24.75" customHeight="1" x14ac:dyDescent="0.2">
      <c r="A113" s="44">
        <v>112</v>
      </c>
      <c r="B113" s="69"/>
      <c r="C113" s="70"/>
      <c r="D113" s="71"/>
      <c r="E113" s="71"/>
      <c r="F113" s="72"/>
      <c r="G113" s="69"/>
      <c r="H113" s="73"/>
      <c r="I113" s="74"/>
      <c r="J113" s="74"/>
      <c r="K113" s="75" t="str">
        <f t="shared" si="37"/>
        <v/>
      </c>
      <c r="L113" s="76" t="str">
        <f t="shared" si="38"/>
        <v/>
      </c>
      <c r="M113" s="77">
        <v>100</v>
      </c>
      <c r="N113" s="78" t="str">
        <f t="shared" si="94"/>
        <v>nnnnnnnnnn</v>
      </c>
      <c r="O113" s="79" t="str">
        <f t="shared" si="122"/>
        <v/>
      </c>
      <c r="P113" s="80" t="str">
        <f t="shared" si="88"/>
        <v/>
      </c>
      <c r="Q113" s="5" t="str">
        <f t="shared" ca="1" si="131"/>
        <v/>
      </c>
      <c r="R113" s="5" t="str">
        <f t="shared" si="132"/>
        <v/>
      </c>
      <c r="S113" s="6" t="str">
        <f t="shared" ca="1" si="133"/>
        <v/>
      </c>
      <c r="T113" s="5" t="str">
        <f t="shared" ca="1" si="134"/>
        <v/>
      </c>
      <c r="U113" s="24" t="str">
        <f t="shared" si="135"/>
        <v/>
      </c>
      <c r="V113" s="5" t="str">
        <f t="shared" si="136"/>
        <v/>
      </c>
      <c r="X113" s="81"/>
    </row>
    <row r="114" spans="1:24" ht="15" x14ac:dyDescent="0.2">
      <c r="A114" s="44">
        <v>113</v>
      </c>
      <c r="B114" s="37"/>
      <c r="C114" s="62"/>
      <c r="D114" s="54"/>
      <c r="E114" s="54"/>
      <c r="F114" s="38"/>
      <c r="G114" s="37"/>
      <c r="H114" s="50"/>
      <c r="I114" s="36"/>
      <c r="J114" s="36"/>
      <c r="K114" s="82" t="str">
        <f t="shared" ref="K114:K127" si="137">IF(H114&lt;&gt;"",IF((S114/R114*100)&gt;=0,(S114/R114*100),0),"")</f>
        <v/>
      </c>
      <c r="L114" s="20" t="str">
        <f t="shared" ref="L114:L127" si="138">IF(H114&lt;&gt;"",REPT("n",K114/10),"")</f>
        <v/>
      </c>
      <c r="M114" s="83">
        <v>100</v>
      </c>
      <c r="N114" s="20" t="str">
        <f t="shared" si="94"/>
        <v>nnnnnnnnnn</v>
      </c>
      <c r="O114" s="84" t="str">
        <f t="shared" si="122"/>
        <v/>
      </c>
      <c r="P114" s="85" t="str">
        <f t="shared" si="88"/>
        <v/>
      </c>
      <c r="Q114" s="86" t="str">
        <f t="shared" ca="1" si="131"/>
        <v/>
      </c>
      <c r="R114" s="86" t="str">
        <f t="shared" si="132"/>
        <v/>
      </c>
      <c r="S114" s="87" t="str">
        <f t="shared" ca="1" si="133"/>
        <v/>
      </c>
      <c r="T114" s="86" t="str">
        <f t="shared" ca="1" si="134"/>
        <v/>
      </c>
      <c r="U114" s="88" t="str">
        <f t="shared" si="135"/>
        <v/>
      </c>
      <c r="V114" s="86" t="str">
        <f t="shared" si="136"/>
        <v/>
      </c>
      <c r="W114" s="15"/>
      <c r="X114" s="15"/>
    </row>
    <row r="115" spans="1:24" ht="15" x14ac:dyDescent="0.2">
      <c r="A115" s="44">
        <v>114</v>
      </c>
      <c r="B115" s="37"/>
      <c r="C115" s="62"/>
      <c r="D115" s="54"/>
      <c r="E115" s="54"/>
      <c r="F115" s="38"/>
      <c r="G115" s="37"/>
      <c r="H115" s="50"/>
      <c r="I115" s="36"/>
      <c r="J115" s="36"/>
      <c r="K115" s="82" t="str">
        <f t="shared" si="137"/>
        <v/>
      </c>
      <c r="L115" s="20" t="str">
        <f t="shared" si="138"/>
        <v/>
      </c>
      <c r="M115" s="83">
        <v>10</v>
      </c>
      <c r="N115" s="20" t="str">
        <f t="shared" si="94"/>
        <v>n</v>
      </c>
      <c r="O115" s="84" t="str">
        <f t="shared" si="122"/>
        <v/>
      </c>
      <c r="P115" s="85" t="str">
        <f t="shared" si="88"/>
        <v/>
      </c>
      <c r="Q115" s="86" t="str">
        <f t="shared" ca="1" si="131"/>
        <v/>
      </c>
      <c r="R115" s="86" t="str">
        <f t="shared" si="132"/>
        <v/>
      </c>
      <c r="S115" s="87" t="str">
        <f t="shared" ca="1" si="133"/>
        <v/>
      </c>
      <c r="T115" s="86" t="str">
        <f t="shared" ca="1" si="134"/>
        <v/>
      </c>
      <c r="U115" s="88" t="str">
        <f t="shared" si="135"/>
        <v/>
      </c>
      <c r="V115" s="86" t="str">
        <f t="shared" si="136"/>
        <v/>
      </c>
      <c r="W115" s="15"/>
      <c r="X115" s="15"/>
    </row>
    <row r="116" spans="1:24" ht="15" x14ac:dyDescent="0.2">
      <c r="A116" s="44">
        <v>115</v>
      </c>
      <c r="B116" s="37"/>
      <c r="C116" s="62"/>
      <c r="D116" s="54"/>
      <c r="E116" s="54"/>
      <c r="F116" s="38"/>
      <c r="G116" s="37"/>
      <c r="H116" s="50"/>
      <c r="I116" s="36"/>
      <c r="J116" s="36"/>
      <c r="K116" s="82" t="str">
        <f t="shared" si="137"/>
        <v/>
      </c>
      <c r="L116" s="20" t="str">
        <f t="shared" si="138"/>
        <v/>
      </c>
      <c r="M116" s="83">
        <v>10</v>
      </c>
      <c r="N116" s="20" t="str">
        <f t="shared" si="94"/>
        <v>n</v>
      </c>
      <c r="O116" s="84" t="str">
        <f t="shared" si="122"/>
        <v/>
      </c>
      <c r="P116" s="85" t="str">
        <f t="shared" si="88"/>
        <v/>
      </c>
      <c r="Q116" s="86" t="str">
        <f t="shared" ca="1" si="131"/>
        <v/>
      </c>
      <c r="R116" s="86" t="str">
        <f t="shared" si="132"/>
        <v/>
      </c>
      <c r="S116" s="87" t="str">
        <f t="shared" ca="1" si="133"/>
        <v/>
      </c>
      <c r="T116" s="86" t="str">
        <f t="shared" ca="1" si="134"/>
        <v/>
      </c>
      <c r="U116" s="88" t="str">
        <f t="shared" si="135"/>
        <v/>
      </c>
      <c r="V116" s="86" t="str">
        <f t="shared" si="136"/>
        <v/>
      </c>
      <c r="W116" s="15"/>
      <c r="X116" s="15"/>
    </row>
    <row r="117" spans="1:24" ht="15" x14ac:dyDescent="0.2">
      <c r="A117" s="44">
        <v>116</v>
      </c>
      <c r="B117" s="37"/>
      <c r="C117" s="62"/>
      <c r="D117" s="54"/>
      <c r="E117" s="54"/>
      <c r="F117" s="38"/>
      <c r="G117" s="37"/>
      <c r="H117" s="50"/>
      <c r="I117" s="38"/>
      <c r="J117" s="36"/>
      <c r="K117" s="82" t="str">
        <f t="shared" si="137"/>
        <v/>
      </c>
      <c r="L117" s="20" t="str">
        <f t="shared" si="138"/>
        <v/>
      </c>
      <c r="M117" s="83">
        <v>100</v>
      </c>
      <c r="N117" s="20" t="str">
        <f t="shared" si="94"/>
        <v>nnnnnnnnnn</v>
      </c>
      <c r="O117" s="84" t="str">
        <f t="shared" si="122"/>
        <v/>
      </c>
      <c r="P117" s="85" t="str">
        <f t="shared" si="88"/>
        <v/>
      </c>
      <c r="Q117" s="86" t="str">
        <f t="shared" ca="1" si="131"/>
        <v/>
      </c>
      <c r="R117" s="86" t="str">
        <f t="shared" si="132"/>
        <v/>
      </c>
      <c r="S117" s="87" t="str">
        <f t="shared" ca="1" si="133"/>
        <v/>
      </c>
      <c r="T117" s="86" t="str">
        <f t="shared" ca="1" si="134"/>
        <v/>
      </c>
      <c r="U117" s="88" t="str">
        <f t="shared" si="135"/>
        <v/>
      </c>
      <c r="V117" s="86" t="str">
        <f t="shared" si="136"/>
        <v/>
      </c>
      <c r="W117" s="15"/>
      <c r="X117" s="15"/>
    </row>
    <row r="118" spans="1:24" ht="15" x14ac:dyDescent="0.2">
      <c r="A118" s="44">
        <v>117</v>
      </c>
      <c r="B118" s="37"/>
      <c r="C118" s="62"/>
      <c r="D118" s="54"/>
      <c r="E118" s="54"/>
      <c r="F118" s="38"/>
      <c r="G118" s="37"/>
      <c r="H118" s="50"/>
      <c r="I118" s="38"/>
      <c r="J118" s="36"/>
      <c r="K118" s="82" t="str">
        <f t="shared" si="137"/>
        <v/>
      </c>
      <c r="L118" s="20" t="str">
        <f t="shared" si="138"/>
        <v/>
      </c>
      <c r="M118" s="83">
        <v>10</v>
      </c>
      <c r="N118" s="20" t="str">
        <f t="shared" si="94"/>
        <v>n</v>
      </c>
      <c r="O118" s="84" t="str">
        <f t="shared" si="122"/>
        <v/>
      </c>
      <c r="P118" s="85" t="str">
        <f t="shared" si="88"/>
        <v/>
      </c>
      <c r="Q118" s="86" t="str">
        <f t="shared" ca="1" si="131"/>
        <v/>
      </c>
      <c r="R118" s="86" t="str">
        <f t="shared" si="132"/>
        <v/>
      </c>
      <c r="S118" s="87" t="str">
        <f t="shared" ca="1" si="133"/>
        <v/>
      </c>
      <c r="T118" s="86" t="str">
        <f t="shared" ca="1" si="134"/>
        <v/>
      </c>
      <c r="U118" s="88" t="str">
        <f t="shared" si="135"/>
        <v/>
      </c>
      <c r="V118" s="86" t="str">
        <f t="shared" si="136"/>
        <v/>
      </c>
      <c r="W118" s="15"/>
      <c r="X118" s="15"/>
    </row>
    <row r="119" spans="1:24" ht="15" x14ac:dyDescent="0.2">
      <c r="A119" s="44">
        <v>118</v>
      </c>
      <c r="B119" s="37"/>
      <c r="C119" s="62"/>
      <c r="D119" s="54"/>
      <c r="E119" s="54"/>
      <c r="F119" s="38"/>
      <c r="G119" s="37"/>
      <c r="H119" s="50"/>
      <c r="I119" s="38"/>
      <c r="J119" s="36"/>
      <c r="K119" s="82" t="str">
        <f t="shared" si="137"/>
        <v/>
      </c>
      <c r="L119" s="20" t="str">
        <f t="shared" si="138"/>
        <v/>
      </c>
      <c r="M119" s="83">
        <v>10</v>
      </c>
      <c r="N119" s="20" t="str">
        <f t="shared" si="94"/>
        <v>n</v>
      </c>
      <c r="O119" s="84" t="str">
        <f t="shared" si="122"/>
        <v/>
      </c>
      <c r="P119" s="85" t="str">
        <f t="shared" si="88"/>
        <v/>
      </c>
      <c r="Q119" s="86" t="str">
        <f t="shared" ca="1" si="131"/>
        <v/>
      </c>
      <c r="R119" s="86" t="str">
        <f t="shared" si="132"/>
        <v/>
      </c>
      <c r="S119" s="87" t="str">
        <f t="shared" ca="1" si="133"/>
        <v/>
      </c>
      <c r="T119" s="86" t="str">
        <f t="shared" ca="1" si="134"/>
        <v/>
      </c>
      <c r="U119" s="88" t="str">
        <f t="shared" si="135"/>
        <v/>
      </c>
      <c r="V119" s="86" t="str">
        <f t="shared" si="136"/>
        <v/>
      </c>
      <c r="W119" s="15"/>
      <c r="X119" s="15"/>
    </row>
    <row r="120" spans="1:24" ht="15" x14ac:dyDescent="0.2">
      <c r="A120" s="44">
        <v>119</v>
      </c>
      <c r="B120" s="37"/>
      <c r="C120" s="62"/>
      <c r="D120" s="54"/>
      <c r="E120" s="54"/>
      <c r="F120" s="38"/>
      <c r="G120" s="37"/>
      <c r="H120" s="50"/>
      <c r="I120" s="38"/>
      <c r="J120" s="36"/>
      <c r="K120" s="82" t="str">
        <f t="shared" si="137"/>
        <v/>
      </c>
      <c r="L120" s="20" t="str">
        <f t="shared" si="138"/>
        <v/>
      </c>
      <c r="M120" s="83">
        <v>10</v>
      </c>
      <c r="N120" s="20" t="str">
        <f t="shared" si="94"/>
        <v>n</v>
      </c>
      <c r="O120" s="84" t="str">
        <f t="shared" ref="O120:O160" si="139">IF(H120&lt;&gt;"",V120,"")</f>
        <v/>
      </c>
      <c r="P120" s="85" t="str">
        <f t="shared" si="88"/>
        <v/>
      </c>
      <c r="Q120" s="86" t="str">
        <f t="shared" ca="1" si="131"/>
        <v/>
      </c>
      <c r="R120" s="86" t="str">
        <f t="shared" si="132"/>
        <v/>
      </c>
      <c r="S120" s="87" t="str">
        <f t="shared" ca="1" si="133"/>
        <v/>
      </c>
      <c r="T120" s="86" t="str">
        <f t="shared" ca="1" si="134"/>
        <v/>
      </c>
      <c r="U120" s="88" t="str">
        <f t="shared" si="135"/>
        <v/>
      </c>
      <c r="V120" s="86" t="str">
        <f t="shared" si="136"/>
        <v/>
      </c>
      <c r="W120" s="15"/>
      <c r="X120" s="15"/>
    </row>
    <row r="121" spans="1:24" ht="15" x14ac:dyDescent="0.2">
      <c r="A121" s="44">
        <v>120</v>
      </c>
      <c r="B121" s="37"/>
      <c r="C121" s="62"/>
      <c r="D121" s="54"/>
      <c r="E121" s="54"/>
      <c r="F121" s="38"/>
      <c r="G121" s="37"/>
      <c r="H121" s="50"/>
      <c r="I121" s="38"/>
      <c r="J121" s="36"/>
      <c r="K121" s="82" t="str">
        <f t="shared" si="137"/>
        <v/>
      </c>
      <c r="L121" s="20" t="str">
        <f t="shared" si="138"/>
        <v/>
      </c>
      <c r="M121" s="83">
        <v>10</v>
      </c>
      <c r="N121" s="20" t="str">
        <f t="shared" si="94"/>
        <v>n</v>
      </c>
      <c r="O121" s="84" t="str">
        <f t="shared" si="139"/>
        <v/>
      </c>
      <c r="P121" s="38" t="str">
        <f t="shared" ref="P121:P160" si="140">IF(H121="","",IF(T121&gt;0,T121,"sans"))</f>
        <v/>
      </c>
      <c r="Q121" s="86" t="str">
        <f t="shared" ca="1" si="131"/>
        <v/>
      </c>
      <c r="R121" s="86" t="str">
        <f t="shared" si="132"/>
        <v/>
      </c>
      <c r="S121" s="87" t="str">
        <f t="shared" ca="1" si="133"/>
        <v/>
      </c>
      <c r="T121" s="86" t="str">
        <f t="shared" ca="1" si="134"/>
        <v/>
      </c>
      <c r="U121" s="88" t="str">
        <f t="shared" si="135"/>
        <v/>
      </c>
      <c r="V121" s="86" t="str">
        <f t="shared" si="136"/>
        <v/>
      </c>
      <c r="W121" s="15"/>
      <c r="X121" s="15"/>
    </row>
    <row r="122" spans="1:24" ht="15" x14ac:dyDescent="0.2">
      <c r="A122" s="44">
        <v>121</v>
      </c>
      <c r="B122" s="37"/>
      <c r="C122" s="62"/>
      <c r="D122" s="54"/>
      <c r="E122" s="54"/>
      <c r="F122" s="38"/>
      <c r="G122" s="37"/>
      <c r="H122" s="50"/>
      <c r="I122" s="38"/>
      <c r="J122" s="36"/>
      <c r="K122" s="82" t="str">
        <f t="shared" si="137"/>
        <v/>
      </c>
      <c r="L122" s="20" t="str">
        <f t="shared" si="138"/>
        <v/>
      </c>
      <c r="M122" s="83">
        <v>100</v>
      </c>
      <c r="N122" s="20" t="str">
        <f t="shared" si="94"/>
        <v>nnnnnnnnnn</v>
      </c>
      <c r="O122" s="84" t="str">
        <f t="shared" si="139"/>
        <v/>
      </c>
      <c r="P122" s="38" t="str">
        <f t="shared" si="140"/>
        <v/>
      </c>
      <c r="Q122" s="86" t="str">
        <f t="shared" ca="1" si="131"/>
        <v/>
      </c>
      <c r="R122" s="86" t="str">
        <f t="shared" si="132"/>
        <v/>
      </c>
      <c r="S122" s="87" t="str">
        <f t="shared" ca="1" si="133"/>
        <v/>
      </c>
      <c r="T122" s="86" t="str">
        <f t="shared" ca="1" si="134"/>
        <v/>
      </c>
      <c r="U122" s="88" t="str">
        <f t="shared" si="135"/>
        <v/>
      </c>
      <c r="V122" s="86" t="str">
        <f t="shared" si="136"/>
        <v/>
      </c>
      <c r="W122" s="15"/>
      <c r="X122" s="15"/>
    </row>
    <row r="123" spans="1:24" ht="15" x14ac:dyDescent="0.2">
      <c r="A123" s="44">
        <v>122</v>
      </c>
      <c r="B123" s="37"/>
      <c r="C123" s="62"/>
      <c r="D123" s="54"/>
      <c r="E123" s="54"/>
      <c r="F123" s="38"/>
      <c r="G123" s="37"/>
      <c r="H123" s="50"/>
      <c r="I123" s="38"/>
      <c r="J123" s="36"/>
      <c r="K123" s="82" t="str">
        <f t="shared" si="137"/>
        <v/>
      </c>
      <c r="L123" s="20" t="str">
        <f t="shared" si="138"/>
        <v/>
      </c>
      <c r="M123" s="83">
        <v>10</v>
      </c>
      <c r="N123" s="20" t="str">
        <f t="shared" si="94"/>
        <v>n</v>
      </c>
      <c r="O123" s="84" t="str">
        <f t="shared" si="139"/>
        <v/>
      </c>
      <c r="P123" s="38" t="str">
        <f t="shared" si="140"/>
        <v/>
      </c>
      <c r="Q123" s="86" t="str">
        <f t="shared" ca="1" si="131"/>
        <v/>
      </c>
      <c r="R123" s="86" t="str">
        <f t="shared" si="132"/>
        <v/>
      </c>
      <c r="S123" s="87" t="str">
        <f t="shared" ca="1" si="133"/>
        <v/>
      </c>
      <c r="T123" s="86" t="str">
        <f t="shared" ca="1" si="134"/>
        <v/>
      </c>
      <c r="U123" s="88" t="str">
        <f t="shared" si="135"/>
        <v/>
      </c>
      <c r="V123" s="86" t="str">
        <f t="shared" si="136"/>
        <v/>
      </c>
      <c r="W123" s="15"/>
      <c r="X123" s="15"/>
    </row>
    <row r="124" spans="1:24" ht="15" x14ac:dyDescent="0.2">
      <c r="A124" s="44">
        <v>123</v>
      </c>
      <c r="B124" s="37"/>
      <c r="C124" s="64"/>
      <c r="D124" s="54"/>
      <c r="E124" s="54"/>
      <c r="F124" s="38"/>
      <c r="G124" s="37"/>
      <c r="H124" s="50"/>
      <c r="I124" s="36"/>
      <c r="J124" s="36"/>
      <c r="K124" s="83" t="str">
        <f t="shared" si="137"/>
        <v/>
      </c>
      <c r="L124" s="20" t="str">
        <f t="shared" si="138"/>
        <v/>
      </c>
      <c r="M124" s="37"/>
      <c r="N124" s="20" t="str">
        <f t="shared" si="94"/>
        <v/>
      </c>
      <c r="O124" s="84" t="str">
        <f t="shared" si="139"/>
        <v/>
      </c>
      <c r="P124" s="38" t="str">
        <f t="shared" si="140"/>
        <v/>
      </c>
      <c r="Q124" s="86" t="str">
        <f t="shared" ca="1" si="131"/>
        <v/>
      </c>
      <c r="R124" s="86" t="str">
        <f t="shared" si="132"/>
        <v/>
      </c>
      <c r="S124" s="87" t="str">
        <f t="shared" ca="1" si="133"/>
        <v/>
      </c>
      <c r="T124" s="86" t="str">
        <f t="shared" ca="1" si="134"/>
        <v/>
      </c>
      <c r="U124" s="88" t="str">
        <f t="shared" si="135"/>
        <v/>
      </c>
      <c r="V124" s="86" t="str">
        <f t="shared" si="136"/>
        <v/>
      </c>
      <c r="W124" s="15"/>
      <c r="X124" s="15"/>
    </row>
    <row r="125" spans="1:24" ht="15" x14ac:dyDescent="0.2">
      <c r="A125" s="44">
        <v>124</v>
      </c>
      <c r="B125" s="37"/>
      <c r="C125" s="64"/>
      <c r="D125" s="54"/>
      <c r="E125" s="54"/>
      <c r="F125" s="38"/>
      <c r="G125" s="37"/>
      <c r="H125" s="50"/>
      <c r="I125" s="36"/>
      <c r="J125" s="36"/>
      <c r="K125" s="83" t="str">
        <f t="shared" si="137"/>
        <v/>
      </c>
      <c r="L125" s="20" t="str">
        <f t="shared" si="138"/>
        <v/>
      </c>
      <c r="M125" s="37"/>
      <c r="N125" s="20" t="str">
        <f t="shared" si="94"/>
        <v/>
      </c>
      <c r="O125" s="84" t="str">
        <f t="shared" si="139"/>
        <v/>
      </c>
      <c r="P125" s="38" t="str">
        <f t="shared" si="140"/>
        <v/>
      </c>
      <c r="Q125" s="86" t="str">
        <f t="shared" ca="1" si="131"/>
        <v/>
      </c>
      <c r="R125" s="86" t="str">
        <f t="shared" si="132"/>
        <v/>
      </c>
      <c r="S125" s="87" t="str">
        <f t="shared" ca="1" si="133"/>
        <v/>
      </c>
      <c r="T125" s="86" t="str">
        <f t="shared" ca="1" si="134"/>
        <v/>
      </c>
      <c r="U125" s="88" t="str">
        <f t="shared" si="135"/>
        <v/>
      </c>
      <c r="V125" s="86" t="str">
        <f t="shared" si="136"/>
        <v/>
      </c>
      <c r="W125" s="15"/>
      <c r="X125" s="15"/>
    </row>
    <row r="126" spans="1:24" ht="15" x14ac:dyDescent="0.2">
      <c r="A126" s="44">
        <v>125</v>
      </c>
      <c r="B126" s="37"/>
      <c r="C126" s="64"/>
      <c r="D126" s="54"/>
      <c r="E126" s="54"/>
      <c r="F126" s="38"/>
      <c r="G126" s="37"/>
      <c r="H126" s="50"/>
      <c r="I126" s="36"/>
      <c r="J126" s="36"/>
      <c r="K126" s="83" t="str">
        <f t="shared" si="137"/>
        <v/>
      </c>
      <c r="L126" s="20" t="str">
        <f t="shared" si="138"/>
        <v/>
      </c>
      <c r="M126" s="37"/>
      <c r="N126" s="20" t="str">
        <f t="shared" si="94"/>
        <v/>
      </c>
      <c r="O126" s="84" t="str">
        <f t="shared" si="139"/>
        <v/>
      </c>
      <c r="P126" s="38" t="str">
        <f t="shared" si="140"/>
        <v/>
      </c>
      <c r="Q126" s="86" t="str">
        <f t="shared" ca="1" si="131"/>
        <v/>
      </c>
      <c r="R126" s="86" t="str">
        <f t="shared" si="132"/>
        <v/>
      </c>
      <c r="S126" s="87" t="str">
        <f t="shared" ca="1" si="133"/>
        <v/>
      </c>
      <c r="T126" s="86" t="str">
        <f t="shared" ca="1" si="134"/>
        <v/>
      </c>
      <c r="U126" s="88" t="str">
        <f t="shared" si="135"/>
        <v/>
      </c>
      <c r="V126" s="86" t="str">
        <f t="shared" si="136"/>
        <v/>
      </c>
      <c r="W126" s="15"/>
      <c r="X126" s="15"/>
    </row>
    <row r="127" spans="1:24" ht="15" x14ac:dyDescent="0.2">
      <c r="A127" s="44">
        <v>126</v>
      </c>
      <c r="B127" s="37"/>
      <c r="C127" s="64"/>
      <c r="D127" s="54"/>
      <c r="E127" s="54"/>
      <c r="F127" s="38"/>
      <c r="G127" s="37"/>
      <c r="H127" s="50"/>
      <c r="I127" s="36"/>
      <c r="J127" s="36"/>
      <c r="K127" s="83" t="str">
        <f t="shared" si="137"/>
        <v/>
      </c>
      <c r="L127" s="20" t="str">
        <f t="shared" si="138"/>
        <v/>
      </c>
      <c r="M127" s="37"/>
      <c r="N127" s="20" t="str">
        <f t="shared" si="94"/>
        <v/>
      </c>
      <c r="O127" s="84" t="str">
        <f t="shared" si="139"/>
        <v/>
      </c>
      <c r="P127" s="38" t="str">
        <f t="shared" si="140"/>
        <v/>
      </c>
      <c r="Q127" s="86" t="str">
        <f t="shared" ca="1" si="131"/>
        <v/>
      </c>
      <c r="R127" s="86" t="str">
        <f t="shared" si="132"/>
        <v/>
      </c>
      <c r="S127" s="87" t="str">
        <f t="shared" ca="1" si="133"/>
        <v/>
      </c>
      <c r="T127" s="86" t="str">
        <f t="shared" ca="1" si="134"/>
        <v/>
      </c>
      <c r="U127" s="88" t="str">
        <f t="shared" si="135"/>
        <v/>
      </c>
      <c r="V127" s="86" t="str">
        <f t="shared" si="136"/>
        <v/>
      </c>
      <c r="W127" s="15"/>
      <c r="X127" s="15"/>
    </row>
    <row r="128" spans="1:24" ht="15" x14ac:dyDescent="0.2">
      <c r="A128" s="44">
        <v>127</v>
      </c>
      <c r="B128" s="37"/>
      <c r="C128" s="64"/>
      <c r="D128" s="54"/>
      <c r="E128" s="54"/>
      <c r="F128" s="38"/>
      <c r="G128" s="37"/>
      <c r="H128" s="50"/>
      <c r="I128" s="36"/>
      <c r="J128" s="36"/>
      <c r="K128" s="83" t="str">
        <f t="shared" ref="K128:K162" si="141">IF(H128&lt;&gt;"",IF((S128/R128*100)&gt;=0,(S128/R128*100),0),"")</f>
        <v/>
      </c>
      <c r="L128" s="43" t="str">
        <f t="shared" ref="L128:L162" si="142">IF(H128&lt;&gt;"",REPT("n",K128/10),"")</f>
        <v/>
      </c>
      <c r="M128" s="37"/>
      <c r="N128" s="20" t="str">
        <f t="shared" si="94"/>
        <v/>
      </c>
      <c r="O128" s="84" t="str">
        <f t="shared" si="139"/>
        <v/>
      </c>
      <c r="P128" s="38" t="str">
        <f t="shared" si="140"/>
        <v/>
      </c>
      <c r="Q128" s="86" t="str">
        <f t="shared" ca="1" si="131"/>
        <v/>
      </c>
      <c r="R128" s="86" t="str">
        <f t="shared" si="132"/>
        <v/>
      </c>
      <c r="S128" s="87" t="str">
        <f t="shared" ca="1" si="133"/>
        <v/>
      </c>
      <c r="T128" s="86" t="str">
        <f t="shared" ca="1" si="134"/>
        <v/>
      </c>
      <c r="U128" s="88" t="str">
        <f t="shared" si="135"/>
        <v/>
      </c>
      <c r="V128" s="86" t="str">
        <f t="shared" si="136"/>
        <v/>
      </c>
      <c r="W128" s="15"/>
      <c r="X128" s="15"/>
    </row>
    <row r="129" spans="1:24" ht="15" x14ac:dyDescent="0.2">
      <c r="A129" s="44">
        <v>128</v>
      </c>
      <c r="B129" s="37"/>
      <c r="C129" s="64"/>
      <c r="D129" s="54"/>
      <c r="E129" s="54"/>
      <c r="F129" s="38"/>
      <c r="G129" s="37"/>
      <c r="H129" s="50"/>
      <c r="I129" s="36"/>
      <c r="J129" s="36"/>
      <c r="K129" s="83" t="str">
        <f t="shared" si="141"/>
        <v/>
      </c>
      <c r="L129" s="43" t="str">
        <f t="shared" si="142"/>
        <v/>
      </c>
      <c r="M129" s="37"/>
      <c r="N129" s="20" t="str">
        <f t="shared" si="94"/>
        <v/>
      </c>
      <c r="O129" s="84" t="str">
        <f t="shared" si="139"/>
        <v/>
      </c>
      <c r="P129" s="38" t="str">
        <f t="shared" si="140"/>
        <v/>
      </c>
      <c r="Q129" s="86" t="str">
        <f t="shared" ca="1" si="131"/>
        <v/>
      </c>
      <c r="R129" s="86" t="str">
        <f t="shared" si="132"/>
        <v/>
      </c>
      <c r="S129" s="87" t="str">
        <f t="shared" ca="1" si="133"/>
        <v/>
      </c>
      <c r="T129" s="86" t="str">
        <f t="shared" ca="1" si="134"/>
        <v/>
      </c>
      <c r="U129" s="88" t="str">
        <f t="shared" si="135"/>
        <v/>
      </c>
      <c r="V129" s="86" t="str">
        <f t="shared" si="136"/>
        <v/>
      </c>
      <c r="W129" s="15"/>
      <c r="X129" s="15"/>
    </row>
    <row r="130" spans="1:24" ht="15" x14ac:dyDescent="0.2">
      <c r="A130" s="44">
        <v>129</v>
      </c>
      <c r="B130" s="37"/>
      <c r="C130" s="64"/>
      <c r="D130" s="54"/>
      <c r="E130" s="54"/>
      <c r="F130" s="38"/>
      <c r="G130" s="37"/>
      <c r="H130" s="50"/>
      <c r="I130" s="36"/>
      <c r="J130" s="36"/>
      <c r="K130" s="83" t="str">
        <f t="shared" si="141"/>
        <v/>
      </c>
      <c r="L130" s="43" t="str">
        <f t="shared" si="142"/>
        <v/>
      </c>
      <c r="M130" s="37"/>
      <c r="N130" s="20" t="str">
        <f t="shared" si="94"/>
        <v/>
      </c>
      <c r="O130" s="84" t="str">
        <f t="shared" si="139"/>
        <v/>
      </c>
      <c r="P130" s="38" t="str">
        <f t="shared" si="140"/>
        <v/>
      </c>
      <c r="Q130" s="86" t="str">
        <f t="shared" ca="1" si="123"/>
        <v/>
      </c>
      <c r="R130" s="86" t="str">
        <f t="shared" si="124"/>
        <v/>
      </c>
      <c r="S130" s="87" t="str">
        <f t="shared" ca="1" si="125"/>
        <v/>
      </c>
      <c r="T130" s="86" t="str">
        <f t="shared" ca="1" si="126"/>
        <v/>
      </c>
      <c r="U130" s="88" t="str">
        <f t="shared" si="127"/>
        <v/>
      </c>
      <c r="V130" s="86" t="str">
        <f t="shared" si="128"/>
        <v/>
      </c>
      <c r="W130" s="15"/>
      <c r="X130" s="15"/>
    </row>
    <row r="131" spans="1:24" ht="15" x14ac:dyDescent="0.2">
      <c r="A131" s="44">
        <v>130</v>
      </c>
      <c r="B131" s="37"/>
      <c r="C131" s="62"/>
      <c r="D131" s="54"/>
      <c r="E131" s="54"/>
      <c r="F131" s="38"/>
      <c r="G131" s="37"/>
      <c r="H131" s="50"/>
      <c r="I131" s="36"/>
      <c r="J131" s="36"/>
      <c r="K131" s="83" t="str">
        <f t="shared" si="141"/>
        <v/>
      </c>
      <c r="L131" s="43" t="str">
        <f t="shared" si="142"/>
        <v/>
      </c>
      <c r="M131" s="37"/>
      <c r="N131" s="20" t="str">
        <f t="shared" si="94"/>
        <v/>
      </c>
      <c r="O131" s="84" t="str">
        <f t="shared" si="139"/>
        <v/>
      </c>
      <c r="P131" s="38" t="str">
        <f t="shared" si="140"/>
        <v/>
      </c>
      <c r="Q131" s="86" t="str">
        <f t="shared" ca="1" si="123"/>
        <v/>
      </c>
      <c r="R131" s="86" t="str">
        <f t="shared" si="124"/>
        <v/>
      </c>
      <c r="S131" s="87" t="str">
        <f t="shared" ca="1" si="125"/>
        <v/>
      </c>
      <c r="T131" s="86" t="str">
        <f t="shared" ca="1" si="126"/>
        <v/>
      </c>
      <c r="U131" s="88" t="str">
        <f t="shared" si="127"/>
        <v/>
      </c>
      <c r="V131" s="86" t="str">
        <f t="shared" si="128"/>
        <v/>
      </c>
      <c r="W131" s="15"/>
      <c r="X131" s="15"/>
    </row>
    <row r="132" spans="1:24" ht="15" x14ac:dyDescent="0.2">
      <c r="A132" s="44">
        <v>131</v>
      </c>
      <c r="B132" s="37"/>
      <c r="C132" s="62"/>
      <c r="D132" s="54"/>
      <c r="E132" s="54"/>
      <c r="F132" s="38"/>
      <c r="G132" s="37"/>
      <c r="H132" s="50"/>
      <c r="I132" s="36"/>
      <c r="J132" s="36"/>
      <c r="K132" s="83" t="str">
        <f t="shared" si="141"/>
        <v/>
      </c>
      <c r="L132" s="43" t="str">
        <f t="shared" si="142"/>
        <v/>
      </c>
      <c r="M132" s="37"/>
      <c r="N132" s="20" t="str">
        <f t="shared" si="94"/>
        <v/>
      </c>
      <c r="O132" s="84" t="str">
        <f t="shared" si="139"/>
        <v/>
      </c>
      <c r="P132" s="38" t="str">
        <f t="shared" si="140"/>
        <v/>
      </c>
      <c r="Q132" s="86" t="str">
        <f t="shared" ca="1" si="123"/>
        <v/>
      </c>
      <c r="R132" s="86" t="str">
        <f t="shared" si="124"/>
        <v/>
      </c>
      <c r="S132" s="87" t="str">
        <f t="shared" ca="1" si="125"/>
        <v/>
      </c>
      <c r="T132" s="86" t="str">
        <f t="shared" ca="1" si="126"/>
        <v/>
      </c>
      <c r="U132" s="88" t="str">
        <f t="shared" si="127"/>
        <v/>
      </c>
      <c r="V132" s="86" t="str">
        <f t="shared" si="128"/>
        <v/>
      </c>
      <c r="W132" s="15"/>
      <c r="X132" s="15"/>
    </row>
    <row r="133" spans="1:24" ht="15" x14ac:dyDescent="0.2">
      <c r="A133" s="44">
        <v>132</v>
      </c>
      <c r="B133" s="37"/>
      <c r="C133" s="62"/>
      <c r="D133" s="54"/>
      <c r="E133" s="54"/>
      <c r="F133" s="38"/>
      <c r="G133" s="37"/>
      <c r="H133" s="50"/>
      <c r="I133" s="36"/>
      <c r="J133" s="36"/>
      <c r="K133" s="83" t="str">
        <f t="shared" si="141"/>
        <v/>
      </c>
      <c r="L133" s="43" t="str">
        <f t="shared" si="142"/>
        <v/>
      </c>
      <c r="M133" s="37"/>
      <c r="N133" s="20" t="str">
        <f t="shared" ref="N133:N196" si="143">REPT("n",M133/10)</f>
        <v/>
      </c>
      <c r="O133" s="84" t="str">
        <f t="shared" si="139"/>
        <v/>
      </c>
      <c r="P133" s="38" t="str">
        <f t="shared" si="140"/>
        <v/>
      </c>
      <c r="Q133" s="86" t="str">
        <f t="shared" ca="1" si="123"/>
        <v/>
      </c>
      <c r="R133" s="86" t="str">
        <f t="shared" si="124"/>
        <v/>
      </c>
      <c r="S133" s="87" t="str">
        <f t="shared" ca="1" si="125"/>
        <v/>
      </c>
      <c r="T133" s="86" t="str">
        <f t="shared" ca="1" si="126"/>
        <v/>
      </c>
      <c r="U133" s="88" t="str">
        <f t="shared" si="127"/>
        <v/>
      </c>
      <c r="V133" s="86" t="str">
        <f t="shared" si="128"/>
        <v/>
      </c>
      <c r="W133" s="15"/>
      <c r="X133" s="15"/>
    </row>
    <row r="134" spans="1:24" ht="15" x14ac:dyDescent="0.2">
      <c r="A134" s="44">
        <v>133</v>
      </c>
      <c r="B134" s="37"/>
      <c r="C134" s="62"/>
      <c r="D134" s="54"/>
      <c r="E134" s="54"/>
      <c r="F134" s="38"/>
      <c r="G134" s="37"/>
      <c r="H134" s="50"/>
      <c r="I134" s="36"/>
      <c r="J134" s="36"/>
      <c r="K134" s="83" t="str">
        <f t="shared" si="141"/>
        <v/>
      </c>
      <c r="L134" s="43" t="str">
        <f t="shared" si="142"/>
        <v/>
      </c>
      <c r="M134" s="37"/>
      <c r="N134" s="20" t="str">
        <f t="shared" si="143"/>
        <v/>
      </c>
      <c r="O134" s="84" t="str">
        <f t="shared" si="139"/>
        <v/>
      </c>
      <c r="P134" s="38" t="str">
        <f t="shared" si="140"/>
        <v/>
      </c>
      <c r="Q134" s="86" t="str">
        <f t="shared" ca="1" si="123"/>
        <v/>
      </c>
      <c r="R134" s="86" t="str">
        <f t="shared" si="124"/>
        <v/>
      </c>
      <c r="S134" s="87" t="str">
        <f t="shared" ca="1" si="125"/>
        <v/>
      </c>
      <c r="T134" s="86" t="str">
        <f t="shared" ca="1" si="126"/>
        <v/>
      </c>
      <c r="U134" s="88" t="str">
        <f t="shared" si="127"/>
        <v/>
      </c>
      <c r="V134" s="86" t="str">
        <f t="shared" si="128"/>
        <v/>
      </c>
      <c r="W134" s="15"/>
      <c r="X134" s="15"/>
    </row>
    <row r="135" spans="1:24" ht="15" x14ac:dyDescent="0.2">
      <c r="A135" s="44">
        <v>134</v>
      </c>
      <c r="B135" s="37"/>
      <c r="C135" s="62"/>
      <c r="D135" s="54"/>
      <c r="E135" s="54"/>
      <c r="F135" s="38"/>
      <c r="G135" s="37"/>
      <c r="H135" s="50"/>
      <c r="I135" s="36"/>
      <c r="J135" s="36"/>
      <c r="K135" s="83" t="str">
        <f t="shared" si="141"/>
        <v/>
      </c>
      <c r="L135" s="43" t="str">
        <f t="shared" si="142"/>
        <v/>
      </c>
      <c r="M135" s="37"/>
      <c r="N135" s="20" t="str">
        <f t="shared" si="143"/>
        <v/>
      </c>
      <c r="O135" s="84" t="str">
        <f t="shared" si="139"/>
        <v/>
      </c>
      <c r="P135" s="38" t="str">
        <f t="shared" si="140"/>
        <v/>
      </c>
      <c r="Q135" s="86" t="str">
        <f t="shared" ca="1" si="123"/>
        <v/>
      </c>
      <c r="R135" s="86" t="str">
        <f t="shared" si="124"/>
        <v/>
      </c>
      <c r="S135" s="87" t="str">
        <f t="shared" ca="1" si="125"/>
        <v/>
      </c>
      <c r="T135" s="86" t="str">
        <f t="shared" ca="1" si="126"/>
        <v/>
      </c>
      <c r="U135" s="88" t="str">
        <f t="shared" si="127"/>
        <v/>
      </c>
      <c r="V135" s="86" t="str">
        <f t="shared" si="128"/>
        <v/>
      </c>
      <c r="W135" s="15"/>
      <c r="X135" s="15"/>
    </row>
    <row r="136" spans="1:24" ht="15" x14ac:dyDescent="0.2">
      <c r="A136" s="44">
        <v>135</v>
      </c>
      <c r="B136" s="37"/>
      <c r="C136" s="62"/>
      <c r="D136" s="54"/>
      <c r="E136" s="54"/>
      <c r="F136" s="38"/>
      <c r="G136" s="37"/>
      <c r="H136" s="50"/>
      <c r="I136" s="36"/>
      <c r="J136" s="36"/>
      <c r="K136" s="83" t="str">
        <f t="shared" si="141"/>
        <v/>
      </c>
      <c r="L136" s="43" t="str">
        <f t="shared" si="142"/>
        <v/>
      </c>
      <c r="M136" s="37"/>
      <c r="N136" s="20" t="str">
        <f t="shared" si="143"/>
        <v/>
      </c>
      <c r="O136" s="84" t="str">
        <f t="shared" si="139"/>
        <v/>
      </c>
      <c r="P136" s="38" t="str">
        <f t="shared" si="140"/>
        <v/>
      </c>
      <c r="Q136" s="86" t="str">
        <f t="shared" ca="1" si="123"/>
        <v/>
      </c>
      <c r="R136" s="86" t="str">
        <f t="shared" si="124"/>
        <v/>
      </c>
      <c r="S136" s="87" t="str">
        <f t="shared" ca="1" si="125"/>
        <v/>
      </c>
      <c r="T136" s="86" t="str">
        <f t="shared" ca="1" si="126"/>
        <v/>
      </c>
      <c r="U136" s="88" t="str">
        <f t="shared" si="127"/>
        <v/>
      </c>
      <c r="V136" s="86" t="str">
        <f t="shared" si="128"/>
        <v/>
      </c>
      <c r="W136" s="15"/>
      <c r="X136" s="15"/>
    </row>
    <row r="137" spans="1:24" ht="15" x14ac:dyDescent="0.25">
      <c r="A137" s="44">
        <v>136</v>
      </c>
      <c r="B137" s="37"/>
      <c r="C137" s="63"/>
      <c r="D137" s="54"/>
      <c r="E137" s="54"/>
      <c r="F137" s="38"/>
      <c r="G137" s="37"/>
      <c r="H137" s="50"/>
      <c r="I137" s="36"/>
      <c r="J137" s="36"/>
      <c r="K137" s="83" t="str">
        <f t="shared" si="141"/>
        <v/>
      </c>
      <c r="L137" s="43" t="str">
        <f t="shared" si="142"/>
        <v/>
      </c>
      <c r="M137" s="37"/>
      <c r="N137" s="20" t="str">
        <f t="shared" si="143"/>
        <v/>
      </c>
      <c r="O137" s="84" t="str">
        <f t="shared" si="139"/>
        <v/>
      </c>
      <c r="P137" s="38" t="str">
        <f t="shared" si="140"/>
        <v/>
      </c>
      <c r="Q137" s="86" t="str">
        <f t="shared" ca="1" si="123"/>
        <v/>
      </c>
      <c r="R137" s="86" t="str">
        <f t="shared" si="124"/>
        <v/>
      </c>
      <c r="S137" s="87" t="str">
        <f t="shared" ca="1" si="125"/>
        <v/>
      </c>
      <c r="T137" s="86" t="str">
        <f t="shared" ca="1" si="126"/>
        <v/>
      </c>
      <c r="U137" s="88" t="str">
        <f t="shared" si="127"/>
        <v/>
      </c>
      <c r="V137" s="86" t="str">
        <f t="shared" si="128"/>
        <v/>
      </c>
      <c r="W137" s="15"/>
      <c r="X137" s="15"/>
    </row>
    <row r="138" spans="1:24" ht="15" x14ac:dyDescent="0.25">
      <c r="A138" s="44">
        <v>137</v>
      </c>
      <c r="B138" s="37"/>
      <c r="C138" s="63"/>
      <c r="D138" s="54"/>
      <c r="E138" s="54"/>
      <c r="F138" s="38"/>
      <c r="G138" s="37"/>
      <c r="H138" s="50"/>
      <c r="I138" s="36"/>
      <c r="J138" s="36"/>
      <c r="K138" s="83" t="str">
        <f t="shared" si="141"/>
        <v/>
      </c>
      <c r="L138" s="43" t="str">
        <f t="shared" si="142"/>
        <v/>
      </c>
      <c r="M138" s="37"/>
      <c r="N138" s="20" t="str">
        <f t="shared" si="143"/>
        <v/>
      </c>
      <c r="O138" s="84" t="str">
        <f t="shared" si="139"/>
        <v/>
      </c>
      <c r="P138" s="38" t="str">
        <f t="shared" si="140"/>
        <v/>
      </c>
      <c r="Q138" s="86" t="str">
        <f t="shared" ca="1" si="123"/>
        <v/>
      </c>
      <c r="R138" s="86" t="str">
        <f t="shared" si="124"/>
        <v/>
      </c>
      <c r="S138" s="87" t="str">
        <f t="shared" ca="1" si="125"/>
        <v/>
      </c>
      <c r="T138" s="86" t="str">
        <f t="shared" ca="1" si="126"/>
        <v/>
      </c>
      <c r="U138" s="88" t="str">
        <f t="shared" si="127"/>
        <v/>
      </c>
      <c r="V138" s="86" t="str">
        <f t="shared" si="128"/>
        <v/>
      </c>
      <c r="W138" s="15"/>
      <c r="X138" s="15"/>
    </row>
    <row r="139" spans="1:24" ht="15" x14ac:dyDescent="0.25">
      <c r="A139" s="44">
        <v>138</v>
      </c>
      <c r="B139" s="37"/>
      <c r="C139" s="63"/>
      <c r="D139" s="54"/>
      <c r="E139" s="54"/>
      <c r="F139" s="38"/>
      <c r="G139" s="37"/>
      <c r="H139" s="50"/>
      <c r="I139" s="36"/>
      <c r="J139" s="36"/>
      <c r="K139" s="83" t="str">
        <f t="shared" si="141"/>
        <v/>
      </c>
      <c r="L139" s="43" t="str">
        <f t="shared" si="142"/>
        <v/>
      </c>
      <c r="M139" s="37"/>
      <c r="N139" s="20" t="str">
        <f t="shared" si="143"/>
        <v/>
      </c>
      <c r="O139" s="84" t="str">
        <f t="shared" si="139"/>
        <v/>
      </c>
      <c r="P139" s="38" t="str">
        <f t="shared" si="140"/>
        <v/>
      </c>
      <c r="Q139" s="86" t="str">
        <f t="shared" ca="1" si="123"/>
        <v/>
      </c>
      <c r="R139" s="86" t="str">
        <f t="shared" si="124"/>
        <v/>
      </c>
      <c r="S139" s="87" t="str">
        <f t="shared" ca="1" si="125"/>
        <v/>
      </c>
      <c r="T139" s="86" t="str">
        <f t="shared" ca="1" si="126"/>
        <v/>
      </c>
      <c r="U139" s="88" t="str">
        <f t="shared" si="127"/>
        <v/>
      </c>
      <c r="V139" s="86" t="str">
        <f t="shared" si="128"/>
        <v/>
      </c>
      <c r="W139" s="15"/>
      <c r="X139" s="15"/>
    </row>
    <row r="140" spans="1:24" ht="15" x14ac:dyDescent="0.25">
      <c r="A140" s="44">
        <v>139</v>
      </c>
      <c r="B140" s="37"/>
      <c r="C140" s="63"/>
      <c r="D140" s="54"/>
      <c r="E140" s="54"/>
      <c r="F140" s="38"/>
      <c r="G140" s="37"/>
      <c r="H140" s="50"/>
      <c r="I140" s="36"/>
      <c r="J140" s="36"/>
      <c r="K140" s="83" t="str">
        <f t="shared" si="141"/>
        <v/>
      </c>
      <c r="L140" s="43" t="str">
        <f t="shared" si="142"/>
        <v/>
      </c>
      <c r="M140" s="37"/>
      <c r="N140" s="20" t="str">
        <f t="shared" si="143"/>
        <v/>
      </c>
      <c r="O140" s="84" t="str">
        <f t="shared" si="139"/>
        <v/>
      </c>
      <c r="P140" s="38" t="str">
        <f t="shared" si="140"/>
        <v/>
      </c>
      <c r="Q140" s="86" t="str">
        <f t="shared" ca="1" si="123"/>
        <v/>
      </c>
      <c r="R140" s="86" t="str">
        <f t="shared" si="124"/>
        <v/>
      </c>
      <c r="S140" s="87" t="str">
        <f t="shared" ca="1" si="125"/>
        <v/>
      </c>
      <c r="T140" s="86" t="str">
        <f t="shared" ca="1" si="126"/>
        <v/>
      </c>
      <c r="U140" s="88" t="str">
        <f t="shared" si="127"/>
        <v/>
      </c>
      <c r="V140" s="86" t="str">
        <f t="shared" si="128"/>
        <v/>
      </c>
      <c r="W140" s="15"/>
      <c r="X140" s="15"/>
    </row>
    <row r="141" spans="1:24" ht="15" x14ac:dyDescent="0.25">
      <c r="A141" s="44">
        <v>140</v>
      </c>
      <c r="B141" s="37"/>
      <c r="C141" s="63"/>
      <c r="D141" s="54"/>
      <c r="E141" s="54"/>
      <c r="F141" s="38"/>
      <c r="G141" s="37"/>
      <c r="H141" s="50"/>
      <c r="I141" s="36"/>
      <c r="J141" s="36"/>
      <c r="K141" s="83" t="str">
        <f t="shared" si="141"/>
        <v/>
      </c>
      <c r="L141" s="43" t="str">
        <f t="shared" si="142"/>
        <v/>
      </c>
      <c r="M141" s="37"/>
      <c r="N141" s="20" t="str">
        <f t="shared" si="143"/>
        <v/>
      </c>
      <c r="O141" s="84" t="str">
        <f t="shared" si="139"/>
        <v/>
      </c>
      <c r="P141" s="38" t="str">
        <f t="shared" si="140"/>
        <v/>
      </c>
      <c r="Q141" s="86" t="str">
        <f t="shared" ca="1" si="123"/>
        <v/>
      </c>
      <c r="R141" s="86" t="str">
        <f t="shared" si="124"/>
        <v/>
      </c>
      <c r="S141" s="87" t="str">
        <f t="shared" ca="1" si="125"/>
        <v/>
      </c>
      <c r="T141" s="86" t="str">
        <f t="shared" ca="1" si="126"/>
        <v/>
      </c>
      <c r="U141" s="88" t="str">
        <f t="shared" si="127"/>
        <v/>
      </c>
      <c r="V141" s="86" t="str">
        <f t="shared" si="128"/>
        <v/>
      </c>
      <c r="W141" s="15"/>
      <c r="X141" s="15"/>
    </row>
    <row r="142" spans="1:24" ht="15" x14ac:dyDescent="0.25">
      <c r="A142" s="44">
        <v>141</v>
      </c>
      <c r="B142" s="37"/>
      <c r="C142" s="63"/>
      <c r="D142" s="54"/>
      <c r="E142" s="54"/>
      <c r="F142" s="38"/>
      <c r="G142" s="37"/>
      <c r="H142" s="50"/>
      <c r="I142" s="36"/>
      <c r="J142" s="36"/>
      <c r="K142" s="83" t="str">
        <f t="shared" si="141"/>
        <v/>
      </c>
      <c r="L142" s="43" t="str">
        <f t="shared" si="142"/>
        <v/>
      </c>
      <c r="M142" s="37"/>
      <c r="N142" s="20" t="str">
        <f t="shared" si="143"/>
        <v/>
      </c>
      <c r="O142" s="84" t="str">
        <f t="shared" si="139"/>
        <v/>
      </c>
      <c r="P142" s="38" t="str">
        <f t="shared" si="140"/>
        <v/>
      </c>
      <c r="Q142" s="86" t="str">
        <f t="shared" ca="1" si="123"/>
        <v/>
      </c>
      <c r="R142" s="86" t="str">
        <f t="shared" si="124"/>
        <v/>
      </c>
      <c r="S142" s="87" t="str">
        <f t="shared" ca="1" si="125"/>
        <v/>
      </c>
      <c r="T142" s="86" t="str">
        <f t="shared" ca="1" si="126"/>
        <v/>
      </c>
      <c r="U142" s="88" t="str">
        <f t="shared" si="127"/>
        <v/>
      </c>
      <c r="V142" s="86" t="str">
        <f t="shared" si="128"/>
        <v/>
      </c>
      <c r="W142" s="15"/>
      <c r="X142" s="15"/>
    </row>
    <row r="143" spans="1:24" ht="15" x14ac:dyDescent="0.25">
      <c r="A143" s="44">
        <v>142</v>
      </c>
      <c r="B143" s="37"/>
      <c r="C143" s="63"/>
      <c r="D143" s="54"/>
      <c r="E143" s="54"/>
      <c r="F143" s="38"/>
      <c r="G143" s="37"/>
      <c r="H143" s="50"/>
      <c r="I143" s="36"/>
      <c r="J143" s="36"/>
      <c r="K143" s="83" t="str">
        <f t="shared" si="141"/>
        <v/>
      </c>
      <c r="L143" s="43" t="str">
        <f t="shared" si="142"/>
        <v/>
      </c>
      <c r="M143" s="37"/>
      <c r="N143" s="20" t="str">
        <f t="shared" si="143"/>
        <v/>
      </c>
      <c r="O143" s="84" t="str">
        <f t="shared" si="139"/>
        <v/>
      </c>
      <c r="P143" s="38" t="str">
        <f t="shared" si="140"/>
        <v/>
      </c>
      <c r="Q143" s="86" t="str">
        <f t="shared" ca="1" si="123"/>
        <v/>
      </c>
      <c r="R143" s="86" t="str">
        <f t="shared" si="124"/>
        <v/>
      </c>
      <c r="S143" s="87" t="str">
        <f t="shared" ca="1" si="125"/>
        <v/>
      </c>
      <c r="T143" s="86" t="str">
        <f t="shared" ca="1" si="126"/>
        <v/>
      </c>
      <c r="U143" s="88" t="str">
        <f t="shared" si="127"/>
        <v/>
      </c>
      <c r="V143" s="86" t="str">
        <f t="shared" si="128"/>
        <v/>
      </c>
      <c r="W143" s="15"/>
      <c r="X143" s="15"/>
    </row>
    <row r="144" spans="1:24" ht="15" x14ac:dyDescent="0.25">
      <c r="A144" s="44">
        <v>143</v>
      </c>
      <c r="B144" s="37"/>
      <c r="C144" s="63"/>
      <c r="D144" s="54"/>
      <c r="E144" s="54"/>
      <c r="F144" s="38"/>
      <c r="G144" s="37"/>
      <c r="H144" s="50"/>
      <c r="I144" s="36"/>
      <c r="J144" s="36"/>
      <c r="K144" s="83" t="str">
        <f t="shared" si="141"/>
        <v/>
      </c>
      <c r="L144" s="43" t="str">
        <f t="shared" si="142"/>
        <v/>
      </c>
      <c r="M144" s="37"/>
      <c r="N144" s="20" t="str">
        <f t="shared" si="143"/>
        <v/>
      </c>
      <c r="O144" s="84" t="str">
        <f t="shared" si="139"/>
        <v/>
      </c>
      <c r="P144" s="38" t="str">
        <f t="shared" si="140"/>
        <v/>
      </c>
      <c r="Q144" s="86" t="str">
        <f t="shared" ca="1" si="123"/>
        <v/>
      </c>
      <c r="R144" s="86" t="str">
        <f t="shared" si="124"/>
        <v/>
      </c>
      <c r="S144" s="87" t="str">
        <f t="shared" ca="1" si="125"/>
        <v/>
      </c>
      <c r="T144" s="86" t="str">
        <f t="shared" ca="1" si="126"/>
        <v/>
      </c>
      <c r="U144" s="88" t="str">
        <f t="shared" si="127"/>
        <v/>
      </c>
      <c r="V144" s="86" t="str">
        <f t="shared" si="128"/>
        <v/>
      </c>
      <c r="W144" s="15"/>
      <c r="X144" s="15"/>
    </row>
    <row r="145" spans="1:24" ht="15" x14ac:dyDescent="0.25">
      <c r="A145" s="44">
        <v>144</v>
      </c>
      <c r="B145" s="37"/>
      <c r="C145" s="63"/>
      <c r="D145" s="54"/>
      <c r="E145" s="54"/>
      <c r="F145" s="38"/>
      <c r="G145" s="37"/>
      <c r="H145" s="50"/>
      <c r="I145" s="36"/>
      <c r="J145" s="36"/>
      <c r="K145" s="83" t="str">
        <f t="shared" si="141"/>
        <v/>
      </c>
      <c r="L145" s="43" t="str">
        <f t="shared" si="142"/>
        <v/>
      </c>
      <c r="M145" s="37"/>
      <c r="N145" s="20" t="str">
        <f t="shared" si="143"/>
        <v/>
      </c>
      <c r="O145" s="84" t="str">
        <f t="shared" si="139"/>
        <v/>
      </c>
      <c r="P145" s="38" t="str">
        <f t="shared" si="140"/>
        <v/>
      </c>
      <c r="Q145" s="86" t="str">
        <f t="shared" ca="1" si="123"/>
        <v/>
      </c>
      <c r="R145" s="86" t="str">
        <f t="shared" si="124"/>
        <v/>
      </c>
      <c r="S145" s="87" t="str">
        <f t="shared" ca="1" si="125"/>
        <v/>
      </c>
      <c r="T145" s="86" t="str">
        <f t="shared" ca="1" si="126"/>
        <v/>
      </c>
      <c r="U145" s="88" t="str">
        <f t="shared" si="127"/>
        <v/>
      </c>
      <c r="V145" s="86" t="str">
        <f t="shared" si="128"/>
        <v/>
      </c>
      <c r="W145" s="15"/>
      <c r="X145" s="15"/>
    </row>
    <row r="146" spans="1:24" ht="15" x14ac:dyDescent="0.25">
      <c r="A146" s="44">
        <v>145</v>
      </c>
      <c r="B146" s="37"/>
      <c r="C146" s="63"/>
      <c r="D146" s="54"/>
      <c r="E146" s="54"/>
      <c r="F146" s="38"/>
      <c r="G146" s="37"/>
      <c r="H146" s="50"/>
      <c r="I146" s="36"/>
      <c r="J146" s="36"/>
      <c r="K146" s="83" t="str">
        <f t="shared" si="141"/>
        <v/>
      </c>
      <c r="L146" s="43" t="str">
        <f t="shared" si="142"/>
        <v/>
      </c>
      <c r="M146" s="37"/>
      <c r="N146" s="20" t="str">
        <f t="shared" si="143"/>
        <v/>
      </c>
      <c r="O146" s="84" t="str">
        <f t="shared" si="139"/>
        <v/>
      </c>
      <c r="P146" s="38" t="str">
        <f t="shared" si="140"/>
        <v/>
      </c>
      <c r="Q146" s="86" t="str">
        <f t="shared" ca="1" si="123"/>
        <v/>
      </c>
      <c r="R146" s="86" t="str">
        <f t="shared" si="124"/>
        <v/>
      </c>
      <c r="S146" s="87" t="str">
        <f t="shared" ca="1" si="125"/>
        <v/>
      </c>
      <c r="T146" s="86" t="str">
        <f t="shared" ca="1" si="126"/>
        <v/>
      </c>
      <c r="U146" s="88" t="str">
        <f t="shared" si="127"/>
        <v/>
      </c>
      <c r="V146" s="86" t="str">
        <f t="shared" si="128"/>
        <v/>
      </c>
      <c r="W146" s="15"/>
      <c r="X146" s="15"/>
    </row>
    <row r="147" spans="1:24" ht="15" x14ac:dyDescent="0.25">
      <c r="A147" s="44">
        <v>146</v>
      </c>
      <c r="B147" s="37"/>
      <c r="C147" s="63"/>
      <c r="D147" s="54"/>
      <c r="E147" s="54"/>
      <c r="F147" s="38"/>
      <c r="G147" s="37"/>
      <c r="H147" s="50"/>
      <c r="I147" s="36"/>
      <c r="J147" s="36"/>
      <c r="K147" s="83" t="str">
        <f t="shared" si="141"/>
        <v/>
      </c>
      <c r="L147" s="43" t="str">
        <f t="shared" si="142"/>
        <v/>
      </c>
      <c r="M147" s="37"/>
      <c r="N147" s="20" t="str">
        <f t="shared" si="143"/>
        <v/>
      </c>
      <c r="O147" s="84" t="str">
        <f t="shared" si="139"/>
        <v/>
      </c>
      <c r="P147" s="38" t="str">
        <f t="shared" si="140"/>
        <v/>
      </c>
      <c r="Q147" s="86" t="str">
        <f t="shared" ca="1" si="123"/>
        <v/>
      </c>
      <c r="R147" s="86" t="str">
        <f t="shared" si="124"/>
        <v/>
      </c>
      <c r="S147" s="87" t="str">
        <f t="shared" ca="1" si="125"/>
        <v/>
      </c>
      <c r="T147" s="86" t="str">
        <f t="shared" ca="1" si="126"/>
        <v/>
      </c>
      <c r="U147" s="88" t="str">
        <f t="shared" si="127"/>
        <v/>
      </c>
      <c r="V147" s="86" t="str">
        <f t="shared" si="128"/>
        <v/>
      </c>
      <c r="W147" s="15"/>
      <c r="X147" s="15"/>
    </row>
    <row r="148" spans="1:24" ht="15" x14ac:dyDescent="0.25">
      <c r="A148" s="44">
        <v>147</v>
      </c>
      <c r="B148" s="37"/>
      <c r="C148" s="63"/>
      <c r="D148" s="54"/>
      <c r="E148" s="54"/>
      <c r="F148" s="38"/>
      <c r="G148" s="37"/>
      <c r="H148" s="50"/>
      <c r="I148" s="36"/>
      <c r="J148" s="36"/>
      <c r="K148" s="83" t="str">
        <f t="shared" si="141"/>
        <v/>
      </c>
      <c r="L148" s="43" t="str">
        <f t="shared" si="142"/>
        <v/>
      </c>
      <c r="M148" s="37"/>
      <c r="N148" s="20" t="str">
        <f t="shared" si="143"/>
        <v/>
      </c>
      <c r="O148" s="84" t="str">
        <f t="shared" si="139"/>
        <v/>
      </c>
      <c r="P148" s="38" t="str">
        <f t="shared" si="140"/>
        <v/>
      </c>
      <c r="Q148" s="86" t="str">
        <f t="shared" ca="1" si="123"/>
        <v/>
      </c>
      <c r="R148" s="86" t="str">
        <f t="shared" si="124"/>
        <v/>
      </c>
      <c r="S148" s="87" t="str">
        <f t="shared" ca="1" si="125"/>
        <v/>
      </c>
      <c r="T148" s="86" t="str">
        <f t="shared" ca="1" si="126"/>
        <v/>
      </c>
      <c r="U148" s="88" t="str">
        <f t="shared" si="127"/>
        <v/>
      </c>
      <c r="V148" s="86" t="str">
        <f t="shared" si="128"/>
        <v/>
      </c>
      <c r="W148" s="15"/>
      <c r="X148" s="15"/>
    </row>
    <row r="149" spans="1:24" ht="15" x14ac:dyDescent="0.25">
      <c r="A149" s="44">
        <v>148</v>
      </c>
      <c r="B149" s="37"/>
      <c r="C149" s="63"/>
      <c r="D149" s="54"/>
      <c r="E149" s="54"/>
      <c r="F149" s="38"/>
      <c r="G149" s="37"/>
      <c r="H149" s="50"/>
      <c r="I149" s="36"/>
      <c r="J149" s="36"/>
      <c r="K149" s="83" t="str">
        <f t="shared" si="141"/>
        <v/>
      </c>
      <c r="L149" s="43" t="str">
        <f t="shared" si="142"/>
        <v/>
      </c>
      <c r="M149" s="37"/>
      <c r="N149" s="20" t="str">
        <f t="shared" si="143"/>
        <v/>
      </c>
      <c r="O149" s="84" t="str">
        <f t="shared" si="139"/>
        <v/>
      </c>
      <c r="P149" s="38" t="str">
        <f t="shared" si="140"/>
        <v/>
      </c>
      <c r="Q149" s="86" t="str">
        <f t="shared" ca="1" si="123"/>
        <v/>
      </c>
      <c r="R149" s="86" t="str">
        <f t="shared" si="124"/>
        <v/>
      </c>
      <c r="S149" s="87" t="str">
        <f t="shared" ca="1" si="125"/>
        <v/>
      </c>
      <c r="T149" s="86" t="str">
        <f t="shared" ca="1" si="126"/>
        <v/>
      </c>
      <c r="U149" s="88" t="str">
        <f t="shared" si="127"/>
        <v/>
      </c>
      <c r="V149" s="86" t="str">
        <f t="shared" si="128"/>
        <v/>
      </c>
      <c r="W149" s="15"/>
      <c r="X149" s="15"/>
    </row>
    <row r="150" spans="1:24" ht="15" x14ac:dyDescent="0.25">
      <c r="A150" s="44">
        <v>149</v>
      </c>
      <c r="B150" s="37"/>
      <c r="C150" s="63"/>
      <c r="D150" s="54"/>
      <c r="E150" s="54"/>
      <c r="F150" s="38"/>
      <c r="G150" s="37"/>
      <c r="H150" s="50"/>
      <c r="I150" s="36"/>
      <c r="J150" s="36"/>
      <c r="K150" s="83" t="str">
        <f t="shared" si="141"/>
        <v/>
      </c>
      <c r="L150" s="43" t="str">
        <f t="shared" si="142"/>
        <v/>
      </c>
      <c r="M150" s="37"/>
      <c r="N150" s="20" t="str">
        <f t="shared" si="143"/>
        <v/>
      </c>
      <c r="O150" s="84" t="str">
        <f t="shared" si="139"/>
        <v/>
      </c>
      <c r="P150" s="38" t="str">
        <f t="shared" si="140"/>
        <v/>
      </c>
      <c r="Q150" s="86" t="str">
        <f t="shared" ca="1" si="123"/>
        <v/>
      </c>
      <c r="R150" s="86" t="str">
        <f t="shared" si="124"/>
        <v/>
      </c>
      <c r="S150" s="87" t="str">
        <f t="shared" ca="1" si="125"/>
        <v/>
      </c>
      <c r="T150" s="86" t="str">
        <f t="shared" ca="1" si="126"/>
        <v/>
      </c>
      <c r="U150" s="88" t="str">
        <f t="shared" si="127"/>
        <v/>
      </c>
      <c r="V150" s="86" t="str">
        <f t="shared" si="128"/>
        <v/>
      </c>
      <c r="W150" s="15"/>
      <c r="X150" s="15"/>
    </row>
    <row r="151" spans="1:24" ht="15" x14ac:dyDescent="0.25">
      <c r="A151" s="44">
        <v>150</v>
      </c>
      <c r="B151" s="37"/>
      <c r="C151" s="63"/>
      <c r="D151" s="54"/>
      <c r="E151" s="54"/>
      <c r="F151" s="38"/>
      <c r="G151" s="37"/>
      <c r="H151" s="50"/>
      <c r="I151" s="36"/>
      <c r="J151" s="36"/>
      <c r="K151" s="83" t="str">
        <f t="shared" si="141"/>
        <v/>
      </c>
      <c r="L151" s="43" t="str">
        <f t="shared" si="142"/>
        <v/>
      </c>
      <c r="M151" s="37"/>
      <c r="N151" s="20" t="str">
        <f t="shared" si="143"/>
        <v/>
      </c>
      <c r="O151" s="54" t="str">
        <f t="shared" si="139"/>
        <v/>
      </c>
      <c r="P151" s="38" t="str">
        <f t="shared" si="140"/>
        <v/>
      </c>
      <c r="Q151" s="86" t="str">
        <f t="shared" ca="1" si="123"/>
        <v/>
      </c>
      <c r="R151" s="86" t="str">
        <f t="shared" si="124"/>
        <v/>
      </c>
      <c r="S151" s="87" t="str">
        <f t="shared" ca="1" si="125"/>
        <v/>
      </c>
      <c r="T151" s="86" t="str">
        <f t="shared" ca="1" si="126"/>
        <v/>
      </c>
      <c r="U151" s="88" t="str">
        <f t="shared" si="127"/>
        <v/>
      </c>
      <c r="V151" s="86" t="str">
        <f t="shared" si="128"/>
        <v/>
      </c>
      <c r="W151" s="15"/>
      <c r="X151" s="15"/>
    </row>
    <row r="152" spans="1:24" ht="15" x14ac:dyDescent="0.25">
      <c r="A152" s="44">
        <v>151</v>
      </c>
      <c r="B152" s="37"/>
      <c r="C152" s="63"/>
      <c r="D152" s="54"/>
      <c r="E152" s="54"/>
      <c r="F152" s="38"/>
      <c r="G152" s="37"/>
      <c r="H152" s="50"/>
      <c r="I152" s="36"/>
      <c r="J152" s="36"/>
      <c r="K152" s="83" t="str">
        <f t="shared" si="141"/>
        <v/>
      </c>
      <c r="L152" s="43" t="str">
        <f t="shared" si="142"/>
        <v/>
      </c>
      <c r="M152" s="37"/>
      <c r="N152" s="20" t="str">
        <f t="shared" si="143"/>
        <v/>
      </c>
      <c r="O152" s="54" t="str">
        <f t="shared" si="139"/>
        <v/>
      </c>
      <c r="P152" s="38" t="str">
        <f t="shared" si="140"/>
        <v/>
      </c>
      <c r="Q152" s="86" t="str">
        <f t="shared" ca="1" si="123"/>
        <v/>
      </c>
      <c r="R152" s="86" t="str">
        <f t="shared" si="124"/>
        <v/>
      </c>
      <c r="S152" s="87" t="str">
        <f t="shared" ca="1" si="125"/>
        <v/>
      </c>
      <c r="T152" s="86" t="str">
        <f t="shared" ca="1" si="126"/>
        <v/>
      </c>
      <c r="U152" s="88" t="str">
        <f t="shared" si="127"/>
        <v/>
      </c>
      <c r="V152" s="86" t="str">
        <f t="shared" si="128"/>
        <v/>
      </c>
      <c r="W152" s="15"/>
      <c r="X152" s="15"/>
    </row>
    <row r="153" spans="1:24" ht="15" x14ac:dyDescent="0.25">
      <c r="A153" s="44">
        <v>152</v>
      </c>
      <c r="B153" s="37"/>
      <c r="C153" s="63"/>
      <c r="D153" s="54"/>
      <c r="E153" s="54"/>
      <c r="F153" s="38"/>
      <c r="G153" s="37"/>
      <c r="H153" s="50"/>
      <c r="I153" s="36"/>
      <c r="J153" s="36"/>
      <c r="K153" s="83" t="str">
        <f t="shared" si="141"/>
        <v/>
      </c>
      <c r="L153" s="43" t="str">
        <f t="shared" si="142"/>
        <v/>
      </c>
      <c r="M153" s="37"/>
      <c r="N153" s="20" t="str">
        <f t="shared" si="143"/>
        <v/>
      </c>
      <c r="O153" s="54" t="str">
        <f t="shared" si="139"/>
        <v/>
      </c>
      <c r="P153" s="38" t="str">
        <f t="shared" si="140"/>
        <v/>
      </c>
      <c r="Q153" s="86" t="str">
        <f t="shared" ca="1" si="123"/>
        <v/>
      </c>
      <c r="R153" s="86" t="str">
        <f t="shared" si="124"/>
        <v/>
      </c>
      <c r="S153" s="87" t="str">
        <f t="shared" ca="1" si="125"/>
        <v/>
      </c>
      <c r="T153" s="86" t="str">
        <f t="shared" ca="1" si="126"/>
        <v/>
      </c>
      <c r="U153" s="88" t="str">
        <f t="shared" si="127"/>
        <v/>
      </c>
      <c r="V153" s="86" t="str">
        <f t="shared" si="128"/>
        <v/>
      </c>
      <c r="W153" s="15"/>
      <c r="X153" s="15"/>
    </row>
    <row r="154" spans="1:24" ht="15" x14ac:dyDescent="0.25">
      <c r="A154" s="44">
        <v>153</v>
      </c>
      <c r="B154" s="37"/>
      <c r="C154" s="63"/>
      <c r="D154" s="54"/>
      <c r="E154" s="54"/>
      <c r="F154" s="38"/>
      <c r="G154" s="37"/>
      <c r="H154" s="50"/>
      <c r="I154" s="36"/>
      <c r="J154" s="36"/>
      <c r="K154" s="83" t="str">
        <f t="shared" si="141"/>
        <v/>
      </c>
      <c r="L154" s="43" t="str">
        <f t="shared" si="142"/>
        <v/>
      </c>
      <c r="M154" s="37"/>
      <c r="N154" s="20" t="str">
        <f t="shared" si="143"/>
        <v/>
      </c>
      <c r="O154" s="54" t="str">
        <f t="shared" si="139"/>
        <v/>
      </c>
      <c r="P154" s="38" t="str">
        <f t="shared" si="140"/>
        <v/>
      </c>
      <c r="Q154" s="86" t="str">
        <f t="shared" ca="1" si="123"/>
        <v/>
      </c>
      <c r="R154" s="86" t="str">
        <f t="shared" si="124"/>
        <v/>
      </c>
      <c r="S154" s="87" t="str">
        <f t="shared" ca="1" si="125"/>
        <v/>
      </c>
      <c r="T154" s="86" t="str">
        <f t="shared" ca="1" si="126"/>
        <v/>
      </c>
      <c r="U154" s="88" t="str">
        <f t="shared" si="127"/>
        <v/>
      </c>
      <c r="V154" s="86" t="str">
        <f t="shared" si="128"/>
        <v/>
      </c>
      <c r="W154" s="15"/>
      <c r="X154" s="15"/>
    </row>
    <row r="155" spans="1:24" ht="15" x14ac:dyDescent="0.25">
      <c r="A155" s="44">
        <v>154</v>
      </c>
      <c r="B155" s="37"/>
      <c r="C155" s="63"/>
      <c r="D155" s="54"/>
      <c r="E155" s="54"/>
      <c r="F155" s="38"/>
      <c r="G155" s="37"/>
      <c r="H155" s="50"/>
      <c r="I155" s="36"/>
      <c r="J155" s="36"/>
      <c r="K155" s="83" t="str">
        <f t="shared" si="141"/>
        <v/>
      </c>
      <c r="L155" s="43" t="str">
        <f t="shared" si="142"/>
        <v/>
      </c>
      <c r="M155" s="37"/>
      <c r="N155" s="20" t="str">
        <f t="shared" si="143"/>
        <v/>
      </c>
      <c r="O155" s="54" t="str">
        <f t="shared" si="139"/>
        <v/>
      </c>
      <c r="P155" s="38" t="str">
        <f t="shared" si="140"/>
        <v/>
      </c>
      <c r="Q155" s="86" t="str">
        <f t="shared" ca="1" si="123"/>
        <v/>
      </c>
      <c r="R155" s="86" t="str">
        <f t="shared" si="124"/>
        <v/>
      </c>
      <c r="S155" s="87" t="str">
        <f t="shared" ca="1" si="125"/>
        <v/>
      </c>
      <c r="T155" s="86" t="str">
        <f t="shared" ca="1" si="126"/>
        <v/>
      </c>
      <c r="U155" s="88" t="str">
        <f t="shared" si="127"/>
        <v/>
      </c>
      <c r="V155" s="86" t="str">
        <f t="shared" si="128"/>
        <v/>
      </c>
      <c r="W155" s="15"/>
      <c r="X155" s="15"/>
    </row>
    <row r="156" spans="1:24" ht="15" x14ac:dyDescent="0.25">
      <c r="A156" s="44">
        <v>155</v>
      </c>
      <c r="B156" s="37"/>
      <c r="C156" s="63"/>
      <c r="D156" s="54"/>
      <c r="E156" s="54"/>
      <c r="F156" s="38"/>
      <c r="G156" s="37"/>
      <c r="H156" s="50"/>
      <c r="I156" s="36"/>
      <c r="J156" s="36"/>
      <c r="K156" s="83" t="str">
        <f t="shared" si="141"/>
        <v/>
      </c>
      <c r="L156" s="43" t="str">
        <f t="shared" si="142"/>
        <v/>
      </c>
      <c r="M156" s="37"/>
      <c r="N156" s="20" t="str">
        <f t="shared" si="143"/>
        <v/>
      </c>
      <c r="O156" s="54" t="str">
        <f t="shared" si="139"/>
        <v/>
      </c>
      <c r="P156" s="38" t="str">
        <f t="shared" si="140"/>
        <v/>
      </c>
      <c r="Q156" s="86" t="str">
        <f t="shared" ca="1" si="123"/>
        <v/>
      </c>
      <c r="R156" s="86" t="str">
        <f t="shared" si="124"/>
        <v/>
      </c>
      <c r="S156" s="87" t="str">
        <f t="shared" ca="1" si="125"/>
        <v/>
      </c>
      <c r="T156" s="86" t="str">
        <f t="shared" ca="1" si="126"/>
        <v/>
      </c>
      <c r="U156" s="88" t="str">
        <f t="shared" si="127"/>
        <v/>
      </c>
      <c r="V156" s="86" t="str">
        <f t="shared" si="128"/>
        <v/>
      </c>
      <c r="W156" s="15"/>
      <c r="X156" s="15"/>
    </row>
    <row r="157" spans="1:24" ht="15" x14ac:dyDescent="0.25">
      <c r="A157" s="44">
        <v>156</v>
      </c>
      <c r="B157" s="37"/>
      <c r="C157" s="63"/>
      <c r="D157" s="54"/>
      <c r="E157" s="54"/>
      <c r="F157" s="38"/>
      <c r="G157" s="37"/>
      <c r="H157" s="50"/>
      <c r="I157" s="36"/>
      <c r="J157" s="36"/>
      <c r="K157" s="83" t="str">
        <f t="shared" si="141"/>
        <v/>
      </c>
      <c r="L157" s="43" t="str">
        <f t="shared" si="142"/>
        <v/>
      </c>
      <c r="M157" s="37"/>
      <c r="N157" s="20" t="str">
        <f t="shared" si="143"/>
        <v/>
      </c>
      <c r="O157" s="54" t="str">
        <f t="shared" si="139"/>
        <v/>
      </c>
      <c r="P157" s="38" t="str">
        <f t="shared" si="140"/>
        <v/>
      </c>
      <c r="Q157" s="86" t="str">
        <f t="shared" ca="1" si="123"/>
        <v/>
      </c>
      <c r="R157" s="86" t="str">
        <f t="shared" si="124"/>
        <v/>
      </c>
      <c r="S157" s="87" t="str">
        <f t="shared" ca="1" si="125"/>
        <v/>
      </c>
      <c r="T157" s="86" t="str">
        <f t="shared" ca="1" si="126"/>
        <v/>
      </c>
      <c r="U157" s="88" t="str">
        <f t="shared" si="127"/>
        <v/>
      </c>
      <c r="V157" s="86" t="str">
        <f t="shared" si="128"/>
        <v/>
      </c>
      <c r="W157" s="15"/>
      <c r="X157" s="15"/>
    </row>
    <row r="158" spans="1:24" ht="15" x14ac:dyDescent="0.25">
      <c r="A158" s="44">
        <v>157</v>
      </c>
      <c r="B158" s="37"/>
      <c r="C158" s="63"/>
      <c r="D158" s="54"/>
      <c r="E158" s="54"/>
      <c r="F158" s="38"/>
      <c r="G158" s="37"/>
      <c r="H158" s="50"/>
      <c r="I158" s="36"/>
      <c r="J158" s="36"/>
      <c r="K158" s="83" t="str">
        <f t="shared" si="141"/>
        <v/>
      </c>
      <c r="L158" s="43" t="str">
        <f t="shared" si="142"/>
        <v/>
      </c>
      <c r="M158" s="37"/>
      <c r="N158" s="20" t="str">
        <f t="shared" si="143"/>
        <v/>
      </c>
      <c r="O158" s="54" t="str">
        <f t="shared" si="139"/>
        <v/>
      </c>
      <c r="P158" s="38" t="str">
        <f t="shared" si="140"/>
        <v/>
      </c>
      <c r="Q158" s="86" t="str">
        <f t="shared" ca="1" si="123"/>
        <v/>
      </c>
      <c r="R158" s="86" t="str">
        <f t="shared" si="124"/>
        <v/>
      </c>
      <c r="S158" s="87" t="str">
        <f t="shared" ca="1" si="125"/>
        <v/>
      </c>
      <c r="T158" s="86" t="str">
        <f t="shared" ca="1" si="126"/>
        <v/>
      </c>
      <c r="U158" s="88" t="str">
        <f t="shared" si="127"/>
        <v/>
      </c>
      <c r="V158" s="86" t="str">
        <f t="shared" si="128"/>
        <v/>
      </c>
      <c r="W158" s="15"/>
      <c r="X158" s="15"/>
    </row>
    <row r="159" spans="1:24" ht="15" x14ac:dyDescent="0.25">
      <c r="A159" s="44">
        <v>158</v>
      </c>
      <c r="B159" s="37"/>
      <c r="C159" s="63"/>
      <c r="D159" s="54"/>
      <c r="E159" s="54"/>
      <c r="F159" s="38"/>
      <c r="G159" s="37"/>
      <c r="H159" s="50"/>
      <c r="I159" s="36"/>
      <c r="J159" s="36"/>
      <c r="K159" s="83" t="str">
        <f t="shared" si="141"/>
        <v/>
      </c>
      <c r="L159" s="43" t="str">
        <f t="shared" si="142"/>
        <v/>
      </c>
      <c r="M159" s="37"/>
      <c r="N159" s="20" t="str">
        <f t="shared" si="143"/>
        <v/>
      </c>
      <c r="O159" s="54" t="str">
        <f t="shared" si="139"/>
        <v/>
      </c>
      <c r="P159" s="38" t="str">
        <f t="shared" si="140"/>
        <v/>
      </c>
      <c r="Q159" s="86" t="str">
        <f t="shared" ca="1" si="123"/>
        <v/>
      </c>
      <c r="R159" s="86" t="str">
        <f t="shared" si="124"/>
        <v/>
      </c>
      <c r="S159" s="87" t="str">
        <f t="shared" ca="1" si="125"/>
        <v/>
      </c>
      <c r="T159" s="86" t="str">
        <f t="shared" ca="1" si="126"/>
        <v/>
      </c>
      <c r="U159" s="88" t="str">
        <f t="shared" si="127"/>
        <v/>
      </c>
      <c r="V159" s="86" t="str">
        <f t="shared" si="128"/>
        <v/>
      </c>
      <c r="W159" s="15"/>
      <c r="X159" s="15"/>
    </row>
    <row r="160" spans="1:24" ht="15" x14ac:dyDescent="0.25">
      <c r="A160" s="44">
        <v>159</v>
      </c>
      <c r="B160" s="37"/>
      <c r="C160" s="63"/>
      <c r="D160" s="54"/>
      <c r="E160" s="54"/>
      <c r="F160" s="38"/>
      <c r="G160" s="37"/>
      <c r="H160" s="50"/>
      <c r="I160" s="36"/>
      <c r="J160" s="36"/>
      <c r="K160" s="83" t="str">
        <f t="shared" si="141"/>
        <v/>
      </c>
      <c r="L160" s="43" t="str">
        <f t="shared" si="142"/>
        <v/>
      </c>
      <c r="M160" s="37"/>
      <c r="N160" s="20" t="str">
        <f t="shared" si="143"/>
        <v/>
      </c>
      <c r="O160" s="54" t="str">
        <f t="shared" si="139"/>
        <v/>
      </c>
      <c r="P160" s="38" t="str">
        <f t="shared" si="140"/>
        <v/>
      </c>
      <c r="Q160" s="86" t="str">
        <f t="shared" ref="Q160:Q223" ca="1" si="144">IF(H160&lt;&gt;"",J160-TODAY(),"")</f>
        <v/>
      </c>
      <c r="R160" s="86" t="str">
        <f t="shared" ref="R160:R223" si="145">IF(H160&lt;&gt;"",IF(J160-I160&gt;0,J160-I160,1),"")</f>
        <v/>
      </c>
      <c r="S160" s="87" t="str">
        <f t="shared" ref="S160:S223" ca="1" si="146">IF(H160&lt;&gt;"",IF(J160-TODAY()&gt;0,R160-(J160-TODAY()),R160),"")</f>
        <v/>
      </c>
      <c r="T160" s="86" t="str">
        <f t="shared" ref="T160:T223" ca="1" si="147">IF(H160&lt;&gt;"",IF(M160&lt;&gt;100,IF(J160-TODAY()&gt;0,0,(J160-TODAY())*-1),0),"")</f>
        <v/>
      </c>
      <c r="U160" s="88" t="str">
        <f t="shared" ref="U160:U223" si="148">IF(H160&lt;&gt;"",IF(K160=100,IF(M160&lt;100,"R","V"),IF(M160=100,"V","O")),"")</f>
        <v/>
      </c>
      <c r="V160" s="86" t="str">
        <f t="shared" ref="V160:V223" si="149">IF(H160&lt;&gt;"",IF(U160="V",0,IF(U160="R",75,IF(K160-M160&gt;=30,75,IF(K160-M160&lt;=0,0,IF(K160-M160&lt;11,40,55))))),"")</f>
        <v/>
      </c>
      <c r="W160" s="15"/>
      <c r="X160" s="15"/>
    </row>
    <row r="161" spans="1:24" ht="15" x14ac:dyDescent="0.25">
      <c r="A161" s="44">
        <v>160</v>
      </c>
      <c r="B161" s="37"/>
      <c r="C161" s="63"/>
      <c r="D161" s="54"/>
      <c r="E161" s="54"/>
      <c r="F161" s="38"/>
      <c r="G161" s="37"/>
      <c r="H161" s="50"/>
      <c r="I161" s="36"/>
      <c r="J161" s="36"/>
      <c r="K161" s="83" t="str">
        <f t="shared" si="141"/>
        <v/>
      </c>
      <c r="L161" s="43" t="str">
        <f t="shared" si="142"/>
        <v/>
      </c>
      <c r="M161" s="37"/>
      <c r="N161" s="20" t="str">
        <f t="shared" si="143"/>
        <v/>
      </c>
      <c r="O161" s="54" t="str">
        <f t="shared" ref="O161:O162" si="150">IF(H161&lt;&gt;"",V161,"")</f>
        <v/>
      </c>
      <c r="P161" s="38" t="str">
        <f t="shared" ref="P161:P162" si="151">IF(H161="","",IF(T161&gt;0,T161,"sans"))</f>
        <v/>
      </c>
      <c r="Q161" s="86" t="str">
        <f t="shared" ca="1" si="144"/>
        <v/>
      </c>
      <c r="R161" s="86" t="str">
        <f t="shared" si="145"/>
        <v/>
      </c>
      <c r="S161" s="87" t="str">
        <f t="shared" ca="1" si="146"/>
        <v/>
      </c>
      <c r="T161" s="86" t="str">
        <f t="shared" ca="1" si="147"/>
        <v/>
      </c>
      <c r="U161" s="88" t="str">
        <f t="shared" si="148"/>
        <v/>
      </c>
      <c r="V161" s="86" t="str">
        <f t="shared" si="149"/>
        <v/>
      </c>
      <c r="W161" s="15"/>
      <c r="X161" s="15"/>
    </row>
    <row r="162" spans="1:24" ht="15" x14ac:dyDescent="0.25">
      <c r="A162" s="44">
        <v>161</v>
      </c>
      <c r="B162" s="37"/>
      <c r="C162" s="63"/>
      <c r="D162" s="54"/>
      <c r="E162" s="54"/>
      <c r="F162" s="38"/>
      <c r="G162" s="37"/>
      <c r="H162" s="50"/>
      <c r="I162" s="36"/>
      <c r="J162" s="36"/>
      <c r="K162" s="83" t="str">
        <f t="shared" si="141"/>
        <v/>
      </c>
      <c r="L162" s="43" t="str">
        <f t="shared" si="142"/>
        <v/>
      </c>
      <c r="M162" s="37"/>
      <c r="N162" s="20" t="str">
        <f t="shared" si="143"/>
        <v/>
      </c>
      <c r="O162" s="54" t="str">
        <f t="shared" si="150"/>
        <v/>
      </c>
      <c r="P162" s="38" t="str">
        <f t="shared" si="151"/>
        <v/>
      </c>
      <c r="Q162" s="86" t="str">
        <f t="shared" ca="1" si="144"/>
        <v/>
      </c>
      <c r="R162" s="86" t="str">
        <f t="shared" si="145"/>
        <v/>
      </c>
      <c r="S162" s="87" t="str">
        <f t="shared" ca="1" si="146"/>
        <v/>
      </c>
      <c r="T162" s="86" t="str">
        <f t="shared" ca="1" si="147"/>
        <v/>
      </c>
      <c r="U162" s="88" t="str">
        <f t="shared" si="148"/>
        <v/>
      </c>
      <c r="V162" s="86" t="str">
        <f t="shared" si="149"/>
        <v/>
      </c>
      <c r="W162" s="15"/>
      <c r="X162" s="15"/>
    </row>
    <row r="163" spans="1:24" ht="15" x14ac:dyDescent="0.25">
      <c r="A163" s="44">
        <v>162</v>
      </c>
      <c r="B163" s="89"/>
      <c r="C163" s="63"/>
      <c r="D163" s="37"/>
      <c r="E163" s="37"/>
      <c r="F163" s="37"/>
      <c r="G163" s="37"/>
      <c r="H163" s="90"/>
      <c r="I163" s="91"/>
      <c r="J163" s="91"/>
      <c r="K163" s="86"/>
      <c r="L163" s="15"/>
      <c r="M163" s="92"/>
      <c r="N163" s="20" t="str">
        <f t="shared" si="143"/>
        <v/>
      </c>
      <c r="O163" s="93"/>
      <c r="P163" s="93"/>
      <c r="Q163" s="86" t="str">
        <f t="shared" ca="1" si="144"/>
        <v/>
      </c>
      <c r="R163" s="86" t="str">
        <f t="shared" si="145"/>
        <v/>
      </c>
      <c r="S163" s="87" t="str">
        <f t="shared" ca="1" si="146"/>
        <v/>
      </c>
      <c r="T163" s="86" t="str">
        <f t="shared" ca="1" si="147"/>
        <v/>
      </c>
      <c r="U163" s="88" t="str">
        <f t="shared" si="148"/>
        <v/>
      </c>
      <c r="V163" s="86" t="str">
        <f t="shared" si="149"/>
        <v/>
      </c>
      <c r="W163" s="15"/>
      <c r="X163" s="27"/>
    </row>
    <row r="164" spans="1:24" ht="15" x14ac:dyDescent="0.25">
      <c r="A164" s="44">
        <v>163</v>
      </c>
      <c r="B164" s="89"/>
      <c r="C164" s="63"/>
      <c r="D164" s="37"/>
      <c r="E164" s="37"/>
      <c r="F164" s="37"/>
      <c r="G164" s="37"/>
      <c r="H164" s="90"/>
      <c r="I164" s="91"/>
      <c r="J164" s="91"/>
      <c r="K164" s="86"/>
      <c r="L164" s="15"/>
      <c r="M164" s="92"/>
      <c r="N164" s="20" t="str">
        <f t="shared" si="143"/>
        <v/>
      </c>
      <c r="O164" s="93"/>
      <c r="P164" s="93"/>
      <c r="Q164" s="86" t="str">
        <f t="shared" ca="1" si="144"/>
        <v/>
      </c>
      <c r="R164" s="86" t="str">
        <f t="shared" si="145"/>
        <v/>
      </c>
      <c r="S164" s="87" t="str">
        <f t="shared" ca="1" si="146"/>
        <v/>
      </c>
      <c r="T164" s="86" t="str">
        <f t="shared" ca="1" si="147"/>
        <v/>
      </c>
      <c r="U164" s="88" t="str">
        <f t="shared" si="148"/>
        <v/>
      </c>
      <c r="V164" s="86" t="str">
        <f t="shared" si="149"/>
        <v/>
      </c>
      <c r="W164" s="15"/>
      <c r="X164" s="27"/>
    </row>
    <row r="165" spans="1:24" ht="15" x14ac:dyDescent="0.25">
      <c r="A165" s="44">
        <v>164</v>
      </c>
      <c r="B165" s="89"/>
      <c r="C165" s="63"/>
      <c r="D165" s="37"/>
      <c r="E165" s="37"/>
      <c r="F165" s="37"/>
      <c r="G165" s="37"/>
      <c r="H165" s="90"/>
      <c r="I165" s="91"/>
      <c r="J165" s="91"/>
      <c r="K165" s="86"/>
      <c r="L165" s="15"/>
      <c r="M165" s="92"/>
      <c r="N165" s="20" t="str">
        <f t="shared" si="143"/>
        <v/>
      </c>
      <c r="O165" s="93"/>
      <c r="P165" s="93"/>
      <c r="Q165" s="86" t="str">
        <f t="shared" ca="1" si="144"/>
        <v/>
      </c>
      <c r="R165" s="86" t="str">
        <f t="shared" si="145"/>
        <v/>
      </c>
      <c r="S165" s="87" t="str">
        <f t="shared" ca="1" si="146"/>
        <v/>
      </c>
      <c r="T165" s="86" t="str">
        <f t="shared" ca="1" si="147"/>
        <v/>
      </c>
      <c r="U165" s="88" t="str">
        <f t="shared" si="148"/>
        <v/>
      </c>
      <c r="V165" s="86" t="str">
        <f t="shared" si="149"/>
        <v/>
      </c>
      <c r="W165" s="15"/>
      <c r="X165" s="27"/>
    </row>
    <row r="166" spans="1:24" ht="15" x14ac:dyDescent="0.25">
      <c r="A166" s="44">
        <v>165</v>
      </c>
      <c r="B166" s="89"/>
      <c r="C166" s="63"/>
      <c r="D166" s="37"/>
      <c r="E166" s="37"/>
      <c r="F166" s="37"/>
      <c r="G166" s="37"/>
      <c r="H166" s="90"/>
      <c r="I166" s="91"/>
      <c r="J166" s="91"/>
      <c r="K166" s="86"/>
      <c r="L166" s="15"/>
      <c r="M166" s="92"/>
      <c r="N166" s="20" t="str">
        <f t="shared" si="143"/>
        <v/>
      </c>
      <c r="O166" s="93"/>
      <c r="P166" s="93"/>
      <c r="Q166" s="86" t="str">
        <f t="shared" ca="1" si="144"/>
        <v/>
      </c>
      <c r="R166" s="86" t="str">
        <f t="shared" si="145"/>
        <v/>
      </c>
      <c r="S166" s="87" t="str">
        <f t="shared" ca="1" si="146"/>
        <v/>
      </c>
      <c r="T166" s="86" t="str">
        <f t="shared" ca="1" si="147"/>
        <v/>
      </c>
      <c r="U166" s="88" t="str">
        <f t="shared" si="148"/>
        <v/>
      </c>
      <c r="V166" s="86" t="str">
        <f t="shared" si="149"/>
        <v/>
      </c>
      <c r="W166" s="15"/>
      <c r="X166" s="27"/>
    </row>
    <row r="167" spans="1:24" ht="15" x14ac:dyDescent="0.25">
      <c r="A167" s="44">
        <v>166</v>
      </c>
      <c r="B167" s="89"/>
      <c r="C167" s="63"/>
      <c r="D167" s="37"/>
      <c r="E167" s="37"/>
      <c r="F167" s="37"/>
      <c r="G167" s="37"/>
      <c r="H167" s="90"/>
      <c r="I167" s="91"/>
      <c r="J167" s="91"/>
      <c r="K167" s="86"/>
      <c r="L167" s="15"/>
      <c r="M167" s="92"/>
      <c r="N167" s="20" t="str">
        <f t="shared" si="143"/>
        <v/>
      </c>
      <c r="O167" s="93"/>
      <c r="P167" s="93"/>
      <c r="Q167" s="86" t="str">
        <f t="shared" ca="1" si="144"/>
        <v/>
      </c>
      <c r="R167" s="86" t="str">
        <f t="shared" si="145"/>
        <v/>
      </c>
      <c r="S167" s="87" t="str">
        <f t="shared" ca="1" si="146"/>
        <v/>
      </c>
      <c r="T167" s="86" t="str">
        <f t="shared" ca="1" si="147"/>
        <v/>
      </c>
      <c r="U167" s="88" t="str">
        <f t="shared" si="148"/>
        <v/>
      </c>
      <c r="V167" s="86" t="str">
        <f t="shared" si="149"/>
        <v/>
      </c>
      <c r="W167" s="15"/>
      <c r="X167" s="27"/>
    </row>
    <row r="168" spans="1:24" ht="15" x14ac:dyDescent="0.25">
      <c r="A168" s="44">
        <v>167</v>
      </c>
      <c r="B168" s="89"/>
      <c r="C168" s="63"/>
      <c r="D168" s="37"/>
      <c r="E168" s="37"/>
      <c r="F168" s="37"/>
      <c r="G168" s="37"/>
      <c r="H168" s="90"/>
      <c r="I168" s="91"/>
      <c r="J168" s="91"/>
      <c r="K168" s="86"/>
      <c r="L168" s="15"/>
      <c r="M168" s="92"/>
      <c r="N168" s="20" t="str">
        <f t="shared" si="143"/>
        <v/>
      </c>
      <c r="O168" s="93"/>
      <c r="P168" s="93"/>
      <c r="Q168" s="86" t="str">
        <f t="shared" ca="1" si="144"/>
        <v/>
      </c>
      <c r="R168" s="86" t="str">
        <f t="shared" si="145"/>
        <v/>
      </c>
      <c r="S168" s="87" t="str">
        <f t="shared" ca="1" si="146"/>
        <v/>
      </c>
      <c r="T168" s="86" t="str">
        <f t="shared" ca="1" si="147"/>
        <v/>
      </c>
      <c r="U168" s="88" t="str">
        <f t="shared" si="148"/>
        <v/>
      </c>
      <c r="V168" s="86" t="str">
        <f t="shared" si="149"/>
        <v/>
      </c>
      <c r="W168" s="15"/>
      <c r="X168" s="27"/>
    </row>
    <row r="169" spans="1:24" ht="15" x14ac:dyDescent="0.25">
      <c r="A169" s="44">
        <v>168</v>
      </c>
      <c r="B169" s="89"/>
      <c r="C169" s="63"/>
      <c r="D169" s="37"/>
      <c r="E169" s="37"/>
      <c r="F169" s="37"/>
      <c r="G169" s="37"/>
      <c r="H169" s="90"/>
      <c r="I169" s="91"/>
      <c r="J169" s="91"/>
      <c r="K169" s="86"/>
      <c r="L169" s="15"/>
      <c r="M169" s="92"/>
      <c r="N169" s="20" t="str">
        <f t="shared" si="143"/>
        <v/>
      </c>
      <c r="O169" s="93"/>
      <c r="P169" s="93"/>
      <c r="Q169" s="86" t="str">
        <f t="shared" ca="1" si="144"/>
        <v/>
      </c>
      <c r="R169" s="86" t="str">
        <f t="shared" si="145"/>
        <v/>
      </c>
      <c r="S169" s="87" t="str">
        <f t="shared" ca="1" si="146"/>
        <v/>
      </c>
      <c r="T169" s="86" t="str">
        <f t="shared" ca="1" si="147"/>
        <v/>
      </c>
      <c r="U169" s="88" t="str">
        <f t="shared" si="148"/>
        <v/>
      </c>
      <c r="V169" s="86" t="str">
        <f t="shared" si="149"/>
        <v/>
      </c>
      <c r="W169" s="15"/>
      <c r="X169" s="27"/>
    </row>
    <row r="170" spans="1:24" ht="15" x14ac:dyDescent="0.25">
      <c r="A170" s="44">
        <v>169</v>
      </c>
      <c r="B170" s="89"/>
      <c r="C170" s="63"/>
      <c r="D170" s="37"/>
      <c r="E170" s="37"/>
      <c r="F170" s="37"/>
      <c r="G170" s="37"/>
      <c r="H170" s="90"/>
      <c r="I170" s="91"/>
      <c r="J170" s="91"/>
      <c r="K170" s="86"/>
      <c r="L170" s="15"/>
      <c r="M170" s="92"/>
      <c r="N170" s="20" t="str">
        <f t="shared" si="143"/>
        <v/>
      </c>
      <c r="O170" s="93"/>
      <c r="P170" s="93"/>
      <c r="Q170" s="86" t="str">
        <f t="shared" ca="1" si="144"/>
        <v/>
      </c>
      <c r="R170" s="86" t="str">
        <f t="shared" si="145"/>
        <v/>
      </c>
      <c r="S170" s="87" t="str">
        <f t="shared" ca="1" si="146"/>
        <v/>
      </c>
      <c r="T170" s="86" t="str">
        <f t="shared" ca="1" si="147"/>
        <v/>
      </c>
      <c r="U170" s="88" t="str">
        <f t="shared" si="148"/>
        <v/>
      </c>
      <c r="V170" s="86" t="str">
        <f t="shared" si="149"/>
        <v/>
      </c>
      <c r="W170" s="15"/>
      <c r="X170" s="27"/>
    </row>
    <row r="171" spans="1:24" ht="15" x14ac:dyDescent="0.25">
      <c r="A171" s="44">
        <v>170</v>
      </c>
      <c r="B171" s="89"/>
      <c r="C171" s="63"/>
      <c r="D171" s="37"/>
      <c r="E171" s="37"/>
      <c r="F171" s="37"/>
      <c r="G171" s="37"/>
      <c r="H171" s="90"/>
      <c r="I171" s="91"/>
      <c r="J171" s="91"/>
      <c r="K171" s="86"/>
      <c r="L171" s="15"/>
      <c r="M171" s="92"/>
      <c r="N171" s="20" t="str">
        <f t="shared" si="143"/>
        <v/>
      </c>
      <c r="O171" s="93"/>
      <c r="P171" s="93"/>
      <c r="Q171" s="86" t="str">
        <f t="shared" ca="1" si="144"/>
        <v/>
      </c>
      <c r="R171" s="86" t="str">
        <f t="shared" si="145"/>
        <v/>
      </c>
      <c r="S171" s="87" t="str">
        <f t="shared" ca="1" si="146"/>
        <v/>
      </c>
      <c r="T171" s="86" t="str">
        <f t="shared" ca="1" si="147"/>
        <v/>
      </c>
      <c r="U171" s="88" t="str">
        <f t="shared" si="148"/>
        <v/>
      </c>
      <c r="V171" s="86" t="str">
        <f t="shared" si="149"/>
        <v/>
      </c>
      <c r="W171" s="15"/>
      <c r="X171" s="27"/>
    </row>
    <row r="172" spans="1:24" ht="15" x14ac:dyDescent="0.25">
      <c r="A172" s="44">
        <v>171</v>
      </c>
      <c r="B172" s="89"/>
      <c r="C172" s="63"/>
      <c r="D172" s="37"/>
      <c r="E172" s="37"/>
      <c r="F172" s="37"/>
      <c r="G172" s="37"/>
      <c r="H172" s="90"/>
      <c r="I172" s="91"/>
      <c r="J172" s="91"/>
      <c r="K172" s="86"/>
      <c r="L172" s="15"/>
      <c r="M172" s="92"/>
      <c r="N172" s="20" t="str">
        <f t="shared" si="143"/>
        <v/>
      </c>
      <c r="O172" s="93"/>
      <c r="P172" s="93"/>
      <c r="Q172" s="86" t="str">
        <f t="shared" ca="1" si="144"/>
        <v/>
      </c>
      <c r="R172" s="86" t="str">
        <f t="shared" si="145"/>
        <v/>
      </c>
      <c r="S172" s="87" t="str">
        <f t="shared" ca="1" si="146"/>
        <v/>
      </c>
      <c r="T172" s="86" t="str">
        <f t="shared" ca="1" si="147"/>
        <v/>
      </c>
      <c r="U172" s="88" t="str">
        <f t="shared" si="148"/>
        <v/>
      </c>
      <c r="V172" s="86" t="str">
        <f t="shared" si="149"/>
        <v/>
      </c>
      <c r="W172" s="15"/>
      <c r="X172" s="27"/>
    </row>
    <row r="173" spans="1:24" ht="15" x14ac:dyDescent="0.25">
      <c r="A173" s="44">
        <v>172</v>
      </c>
      <c r="B173" s="89"/>
      <c r="C173" s="63"/>
      <c r="D173" s="37"/>
      <c r="E173" s="37"/>
      <c r="F173" s="37"/>
      <c r="G173" s="37"/>
      <c r="H173" s="90"/>
      <c r="I173" s="91"/>
      <c r="J173" s="91"/>
      <c r="K173" s="86"/>
      <c r="L173" s="15"/>
      <c r="M173" s="92"/>
      <c r="N173" s="20" t="str">
        <f t="shared" si="143"/>
        <v/>
      </c>
      <c r="O173" s="93"/>
      <c r="P173" s="93"/>
      <c r="Q173" s="86" t="str">
        <f t="shared" ca="1" si="144"/>
        <v/>
      </c>
      <c r="R173" s="86" t="str">
        <f t="shared" si="145"/>
        <v/>
      </c>
      <c r="S173" s="87" t="str">
        <f t="shared" ca="1" si="146"/>
        <v/>
      </c>
      <c r="T173" s="86" t="str">
        <f t="shared" ca="1" si="147"/>
        <v/>
      </c>
      <c r="U173" s="88" t="str">
        <f t="shared" si="148"/>
        <v/>
      </c>
      <c r="V173" s="86" t="str">
        <f t="shared" si="149"/>
        <v/>
      </c>
      <c r="W173" s="15"/>
      <c r="X173" s="27"/>
    </row>
    <row r="174" spans="1:24" ht="15" x14ac:dyDescent="0.25">
      <c r="A174" s="44">
        <v>173</v>
      </c>
      <c r="B174" s="89"/>
      <c r="C174" s="63"/>
      <c r="D174" s="37"/>
      <c r="E174" s="37"/>
      <c r="F174" s="37"/>
      <c r="G174" s="37"/>
      <c r="H174" s="90"/>
      <c r="I174" s="91"/>
      <c r="J174" s="91"/>
      <c r="K174" s="86"/>
      <c r="L174" s="15"/>
      <c r="M174" s="92"/>
      <c r="N174" s="20" t="str">
        <f t="shared" si="143"/>
        <v/>
      </c>
      <c r="O174" s="93"/>
      <c r="P174" s="93"/>
      <c r="Q174" s="86" t="str">
        <f t="shared" ca="1" si="144"/>
        <v/>
      </c>
      <c r="R174" s="86" t="str">
        <f t="shared" si="145"/>
        <v/>
      </c>
      <c r="S174" s="87" t="str">
        <f t="shared" ca="1" si="146"/>
        <v/>
      </c>
      <c r="T174" s="86" t="str">
        <f t="shared" ca="1" si="147"/>
        <v/>
      </c>
      <c r="U174" s="88" t="str">
        <f t="shared" si="148"/>
        <v/>
      </c>
      <c r="V174" s="86" t="str">
        <f t="shared" si="149"/>
        <v/>
      </c>
      <c r="W174" s="15"/>
      <c r="X174" s="27"/>
    </row>
    <row r="175" spans="1:24" ht="15" x14ac:dyDescent="0.25">
      <c r="A175" s="44">
        <v>174</v>
      </c>
      <c r="B175" s="89"/>
      <c r="C175" s="63"/>
      <c r="D175" s="37"/>
      <c r="E175" s="37"/>
      <c r="F175" s="37"/>
      <c r="G175" s="37"/>
      <c r="H175" s="90"/>
      <c r="I175" s="91"/>
      <c r="J175" s="91"/>
      <c r="K175" s="86"/>
      <c r="L175" s="15"/>
      <c r="M175" s="92"/>
      <c r="N175" s="20" t="str">
        <f t="shared" si="143"/>
        <v/>
      </c>
      <c r="O175" s="93"/>
      <c r="P175" s="93"/>
      <c r="Q175" s="86" t="str">
        <f t="shared" ca="1" si="144"/>
        <v/>
      </c>
      <c r="R175" s="86" t="str">
        <f t="shared" si="145"/>
        <v/>
      </c>
      <c r="S175" s="87" t="str">
        <f t="shared" ca="1" si="146"/>
        <v/>
      </c>
      <c r="T175" s="86" t="str">
        <f t="shared" ca="1" si="147"/>
        <v/>
      </c>
      <c r="U175" s="88" t="str">
        <f t="shared" si="148"/>
        <v/>
      </c>
      <c r="V175" s="86" t="str">
        <f t="shared" si="149"/>
        <v/>
      </c>
      <c r="W175" s="15"/>
      <c r="X175" s="27"/>
    </row>
    <row r="176" spans="1:24" ht="15" x14ac:dyDescent="0.25">
      <c r="A176" s="44">
        <v>175</v>
      </c>
      <c r="B176" s="89"/>
      <c r="C176" s="63"/>
      <c r="D176" s="37"/>
      <c r="E176" s="37"/>
      <c r="F176" s="37"/>
      <c r="G176" s="37"/>
      <c r="H176" s="90"/>
      <c r="I176" s="91"/>
      <c r="J176" s="91"/>
      <c r="K176" s="86"/>
      <c r="L176" s="15"/>
      <c r="M176" s="92"/>
      <c r="N176" s="20" t="str">
        <f t="shared" si="143"/>
        <v/>
      </c>
      <c r="O176" s="93"/>
      <c r="P176" s="93"/>
      <c r="Q176" s="86" t="str">
        <f t="shared" ca="1" si="144"/>
        <v/>
      </c>
      <c r="R176" s="86" t="str">
        <f t="shared" si="145"/>
        <v/>
      </c>
      <c r="S176" s="87" t="str">
        <f t="shared" ca="1" si="146"/>
        <v/>
      </c>
      <c r="T176" s="86" t="str">
        <f t="shared" ca="1" si="147"/>
        <v/>
      </c>
      <c r="U176" s="88" t="str">
        <f t="shared" si="148"/>
        <v/>
      </c>
      <c r="V176" s="86" t="str">
        <f t="shared" si="149"/>
        <v/>
      </c>
      <c r="W176" s="15"/>
      <c r="X176" s="27"/>
    </row>
    <row r="177" spans="1:24" ht="15" x14ac:dyDescent="0.25">
      <c r="A177" s="44">
        <v>176</v>
      </c>
      <c r="B177" s="89"/>
      <c r="C177" s="63"/>
      <c r="D177" s="37"/>
      <c r="E177" s="37"/>
      <c r="F177" s="37"/>
      <c r="G177" s="37"/>
      <c r="H177" s="90"/>
      <c r="I177" s="91"/>
      <c r="J177" s="91"/>
      <c r="K177" s="86"/>
      <c r="L177" s="15"/>
      <c r="M177" s="92"/>
      <c r="N177" s="20" t="str">
        <f t="shared" si="143"/>
        <v/>
      </c>
      <c r="O177" s="93"/>
      <c r="P177" s="93"/>
      <c r="Q177" s="86" t="str">
        <f t="shared" ca="1" si="144"/>
        <v/>
      </c>
      <c r="R177" s="86" t="str">
        <f t="shared" si="145"/>
        <v/>
      </c>
      <c r="S177" s="87" t="str">
        <f t="shared" ca="1" si="146"/>
        <v/>
      </c>
      <c r="T177" s="86" t="str">
        <f t="shared" ca="1" si="147"/>
        <v/>
      </c>
      <c r="U177" s="88" t="str">
        <f t="shared" si="148"/>
        <v/>
      </c>
      <c r="V177" s="86" t="str">
        <f t="shared" si="149"/>
        <v/>
      </c>
      <c r="W177" s="15"/>
      <c r="X177" s="27"/>
    </row>
    <row r="178" spans="1:24" ht="15" x14ac:dyDescent="0.25">
      <c r="A178" s="44">
        <v>177</v>
      </c>
      <c r="B178" s="89"/>
      <c r="C178" s="63"/>
      <c r="D178" s="37"/>
      <c r="E178" s="37"/>
      <c r="F178" s="37"/>
      <c r="G178" s="37"/>
      <c r="H178" s="90"/>
      <c r="I178" s="91"/>
      <c r="J178" s="91"/>
      <c r="K178" s="86"/>
      <c r="L178" s="15"/>
      <c r="M178" s="92"/>
      <c r="N178" s="20" t="str">
        <f t="shared" si="143"/>
        <v/>
      </c>
      <c r="O178" s="93"/>
      <c r="P178" s="93"/>
      <c r="Q178" s="86" t="str">
        <f t="shared" ca="1" si="144"/>
        <v/>
      </c>
      <c r="R178" s="86" t="str">
        <f t="shared" si="145"/>
        <v/>
      </c>
      <c r="S178" s="87" t="str">
        <f t="shared" ca="1" si="146"/>
        <v/>
      </c>
      <c r="T178" s="86" t="str">
        <f t="shared" ca="1" si="147"/>
        <v/>
      </c>
      <c r="U178" s="88" t="str">
        <f t="shared" si="148"/>
        <v/>
      </c>
      <c r="V178" s="86" t="str">
        <f t="shared" si="149"/>
        <v/>
      </c>
      <c r="W178" s="15"/>
      <c r="X178" s="27"/>
    </row>
    <row r="179" spans="1:24" ht="15" x14ac:dyDescent="0.25">
      <c r="A179" s="44">
        <v>178</v>
      </c>
      <c r="B179" s="89"/>
      <c r="C179" s="63"/>
      <c r="D179" s="37"/>
      <c r="E179" s="37"/>
      <c r="F179" s="37"/>
      <c r="G179" s="37"/>
      <c r="H179" s="90"/>
      <c r="I179" s="91"/>
      <c r="J179" s="91"/>
      <c r="K179" s="86"/>
      <c r="L179" s="15"/>
      <c r="M179" s="92"/>
      <c r="N179" s="20" t="str">
        <f t="shared" si="143"/>
        <v/>
      </c>
      <c r="O179" s="93"/>
      <c r="P179" s="93"/>
      <c r="Q179" s="86" t="str">
        <f t="shared" ca="1" si="144"/>
        <v/>
      </c>
      <c r="R179" s="86" t="str">
        <f t="shared" si="145"/>
        <v/>
      </c>
      <c r="S179" s="87" t="str">
        <f t="shared" ca="1" si="146"/>
        <v/>
      </c>
      <c r="T179" s="86" t="str">
        <f t="shared" ca="1" si="147"/>
        <v/>
      </c>
      <c r="U179" s="88" t="str">
        <f t="shared" si="148"/>
        <v/>
      </c>
      <c r="V179" s="86" t="str">
        <f t="shared" si="149"/>
        <v/>
      </c>
      <c r="W179" s="15"/>
      <c r="X179" s="27"/>
    </row>
    <row r="180" spans="1:24" ht="15" x14ac:dyDescent="0.25">
      <c r="A180" s="44">
        <v>179</v>
      </c>
      <c r="B180" s="89"/>
      <c r="C180" s="63"/>
      <c r="D180" s="37"/>
      <c r="E180" s="37"/>
      <c r="F180" s="37"/>
      <c r="G180" s="37"/>
      <c r="H180" s="90"/>
      <c r="I180" s="91"/>
      <c r="J180" s="91"/>
      <c r="K180" s="86"/>
      <c r="L180" s="15"/>
      <c r="M180" s="92"/>
      <c r="N180" s="20" t="str">
        <f t="shared" si="143"/>
        <v/>
      </c>
      <c r="O180" s="93"/>
      <c r="P180" s="93"/>
      <c r="Q180" s="86" t="str">
        <f t="shared" ca="1" si="144"/>
        <v/>
      </c>
      <c r="R180" s="86" t="str">
        <f t="shared" si="145"/>
        <v/>
      </c>
      <c r="S180" s="87" t="str">
        <f t="shared" ca="1" si="146"/>
        <v/>
      </c>
      <c r="T180" s="86" t="str">
        <f t="shared" ca="1" si="147"/>
        <v/>
      </c>
      <c r="U180" s="88" t="str">
        <f t="shared" si="148"/>
        <v/>
      </c>
      <c r="V180" s="86" t="str">
        <f t="shared" si="149"/>
        <v/>
      </c>
      <c r="W180" s="15"/>
      <c r="X180" s="27"/>
    </row>
    <row r="181" spans="1:24" ht="15" x14ac:dyDescent="0.25">
      <c r="A181" s="44">
        <v>180</v>
      </c>
      <c r="B181" s="89"/>
      <c r="C181" s="63"/>
      <c r="D181" s="37"/>
      <c r="E181" s="37"/>
      <c r="F181" s="37"/>
      <c r="G181" s="37"/>
      <c r="H181" s="90"/>
      <c r="I181" s="91"/>
      <c r="J181" s="91"/>
      <c r="K181" s="86"/>
      <c r="L181" s="15"/>
      <c r="M181" s="92"/>
      <c r="N181" s="20" t="str">
        <f t="shared" si="143"/>
        <v/>
      </c>
      <c r="O181" s="93"/>
      <c r="P181" s="93"/>
      <c r="Q181" s="86" t="str">
        <f t="shared" ca="1" si="144"/>
        <v/>
      </c>
      <c r="R181" s="86" t="str">
        <f t="shared" si="145"/>
        <v/>
      </c>
      <c r="S181" s="87" t="str">
        <f t="shared" ca="1" si="146"/>
        <v/>
      </c>
      <c r="T181" s="86" t="str">
        <f t="shared" ca="1" si="147"/>
        <v/>
      </c>
      <c r="U181" s="88" t="str">
        <f t="shared" si="148"/>
        <v/>
      </c>
      <c r="V181" s="86" t="str">
        <f t="shared" si="149"/>
        <v/>
      </c>
      <c r="W181" s="15"/>
      <c r="X181" s="27"/>
    </row>
    <row r="182" spans="1:24" ht="15" x14ac:dyDescent="0.25">
      <c r="A182" s="44">
        <v>181</v>
      </c>
      <c r="B182" s="89"/>
      <c r="C182" s="63"/>
      <c r="D182" s="37"/>
      <c r="E182" s="37"/>
      <c r="F182" s="37"/>
      <c r="G182" s="37"/>
      <c r="H182" s="90"/>
      <c r="I182" s="91"/>
      <c r="J182" s="91"/>
      <c r="K182" s="86"/>
      <c r="L182" s="15"/>
      <c r="M182" s="92"/>
      <c r="N182" s="20" t="str">
        <f t="shared" si="143"/>
        <v/>
      </c>
      <c r="O182" s="93"/>
      <c r="P182" s="93"/>
      <c r="Q182" s="86" t="str">
        <f t="shared" ca="1" si="144"/>
        <v/>
      </c>
      <c r="R182" s="86" t="str">
        <f t="shared" si="145"/>
        <v/>
      </c>
      <c r="S182" s="87" t="str">
        <f t="shared" ca="1" si="146"/>
        <v/>
      </c>
      <c r="T182" s="86" t="str">
        <f t="shared" ca="1" si="147"/>
        <v/>
      </c>
      <c r="U182" s="88" t="str">
        <f t="shared" si="148"/>
        <v/>
      </c>
      <c r="V182" s="86" t="str">
        <f t="shared" si="149"/>
        <v/>
      </c>
      <c r="W182" s="15"/>
      <c r="X182" s="27"/>
    </row>
    <row r="183" spans="1:24" ht="15" x14ac:dyDescent="0.25">
      <c r="A183" s="44">
        <v>182</v>
      </c>
      <c r="B183" s="89"/>
      <c r="C183" s="63"/>
      <c r="D183" s="37"/>
      <c r="E183" s="37"/>
      <c r="F183" s="37"/>
      <c r="G183" s="37"/>
      <c r="H183" s="90"/>
      <c r="I183" s="91"/>
      <c r="J183" s="91"/>
      <c r="K183" s="86"/>
      <c r="L183" s="15"/>
      <c r="M183" s="92"/>
      <c r="N183" s="20" t="str">
        <f t="shared" si="143"/>
        <v/>
      </c>
      <c r="O183" s="93"/>
      <c r="P183" s="93"/>
      <c r="Q183" s="86" t="str">
        <f t="shared" ca="1" si="144"/>
        <v/>
      </c>
      <c r="R183" s="86" t="str">
        <f t="shared" si="145"/>
        <v/>
      </c>
      <c r="S183" s="87" t="str">
        <f t="shared" ca="1" si="146"/>
        <v/>
      </c>
      <c r="T183" s="86" t="str">
        <f t="shared" ca="1" si="147"/>
        <v/>
      </c>
      <c r="U183" s="88" t="str">
        <f t="shared" si="148"/>
        <v/>
      </c>
      <c r="V183" s="86" t="str">
        <f t="shared" si="149"/>
        <v/>
      </c>
      <c r="W183" s="15"/>
      <c r="X183" s="27"/>
    </row>
    <row r="184" spans="1:24" ht="15" x14ac:dyDescent="0.25">
      <c r="A184" s="44">
        <v>183</v>
      </c>
      <c r="B184" s="89"/>
      <c r="C184" s="63"/>
      <c r="D184" s="37"/>
      <c r="E184" s="37"/>
      <c r="F184" s="37"/>
      <c r="G184" s="37"/>
      <c r="H184" s="90"/>
      <c r="I184" s="91"/>
      <c r="J184" s="91"/>
      <c r="K184" s="86"/>
      <c r="L184" s="15"/>
      <c r="M184" s="92"/>
      <c r="N184" s="20" t="str">
        <f t="shared" si="143"/>
        <v/>
      </c>
      <c r="O184" s="93"/>
      <c r="P184" s="93"/>
      <c r="Q184" s="86" t="str">
        <f t="shared" ca="1" si="144"/>
        <v/>
      </c>
      <c r="R184" s="86" t="str">
        <f t="shared" si="145"/>
        <v/>
      </c>
      <c r="S184" s="87" t="str">
        <f t="shared" ca="1" si="146"/>
        <v/>
      </c>
      <c r="T184" s="86" t="str">
        <f t="shared" ca="1" si="147"/>
        <v/>
      </c>
      <c r="U184" s="88" t="str">
        <f t="shared" si="148"/>
        <v/>
      </c>
      <c r="V184" s="86" t="str">
        <f t="shared" si="149"/>
        <v/>
      </c>
      <c r="W184" s="15"/>
      <c r="X184" s="27"/>
    </row>
    <row r="185" spans="1:24" ht="15" x14ac:dyDescent="0.25">
      <c r="A185" s="44">
        <v>184</v>
      </c>
      <c r="B185" s="89"/>
      <c r="C185" s="63"/>
      <c r="D185" s="37"/>
      <c r="E185" s="37"/>
      <c r="F185" s="37"/>
      <c r="G185" s="37"/>
      <c r="H185" s="90"/>
      <c r="I185" s="91"/>
      <c r="J185" s="91"/>
      <c r="K185" s="86"/>
      <c r="L185" s="15"/>
      <c r="M185" s="92"/>
      <c r="N185" s="20" t="str">
        <f t="shared" si="143"/>
        <v/>
      </c>
      <c r="O185" s="93"/>
      <c r="P185" s="93"/>
      <c r="Q185" s="86" t="str">
        <f t="shared" ca="1" si="144"/>
        <v/>
      </c>
      <c r="R185" s="86" t="str">
        <f t="shared" si="145"/>
        <v/>
      </c>
      <c r="S185" s="87" t="str">
        <f t="shared" ca="1" si="146"/>
        <v/>
      </c>
      <c r="T185" s="86" t="str">
        <f t="shared" ca="1" si="147"/>
        <v/>
      </c>
      <c r="U185" s="88" t="str">
        <f t="shared" si="148"/>
        <v/>
      </c>
      <c r="V185" s="86" t="str">
        <f t="shared" si="149"/>
        <v/>
      </c>
      <c r="W185" s="15"/>
      <c r="X185" s="27"/>
    </row>
    <row r="186" spans="1:24" ht="15" x14ac:dyDescent="0.25">
      <c r="A186" s="44">
        <v>185</v>
      </c>
      <c r="B186" s="89"/>
      <c r="C186" s="63"/>
      <c r="D186" s="37"/>
      <c r="E186" s="37"/>
      <c r="F186" s="37"/>
      <c r="G186" s="37"/>
      <c r="H186" s="90"/>
      <c r="I186" s="91"/>
      <c r="J186" s="91"/>
      <c r="K186" s="86"/>
      <c r="L186" s="15"/>
      <c r="M186" s="92"/>
      <c r="N186" s="20" t="str">
        <f t="shared" si="143"/>
        <v/>
      </c>
      <c r="O186" s="93"/>
      <c r="P186" s="93"/>
      <c r="Q186" s="86" t="str">
        <f t="shared" ca="1" si="144"/>
        <v/>
      </c>
      <c r="R186" s="86" t="str">
        <f t="shared" si="145"/>
        <v/>
      </c>
      <c r="S186" s="87" t="str">
        <f t="shared" ca="1" si="146"/>
        <v/>
      </c>
      <c r="T186" s="86" t="str">
        <f t="shared" ca="1" si="147"/>
        <v/>
      </c>
      <c r="U186" s="88" t="str">
        <f t="shared" si="148"/>
        <v/>
      </c>
      <c r="V186" s="86" t="str">
        <f t="shared" si="149"/>
        <v/>
      </c>
      <c r="W186" s="15"/>
      <c r="X186" s="27"/>
    </row>
    <row r="187" spans="1:24" ht="15" x14ac:dyDescent="0.25">
      <c r="A187" s="44">
        <v>186</v>
      </c>
      <c r="B187" s="89"/>
      <c r="C187" s="63"/>
      <c r="D187" s="37"/>
      <c r="E187" s="37"/>
      <c r="F187" s="37"/>
      <c r="G187" s="37"/>
      <c r="H187" s="90"/>
      <c r="I187" s="91"/>
      <c r="J187" s="91"/>
      <c r="K187" s="86"/>
      <c r="L187" s="15"/>
      <c r="M187" s="92"/>
      <c r="N187" s="20" t="str">
        <f t="shared" si="143"/>
        <v/>
      </c>
      <c r="O187" s="93"/>
      <c r="P187" s="93"/>
      <c r="Q187" s="86" t="str">
        <f t="shared" ca="1" si="144"/>
        <v/>
      </c>
      <c r="R187" s="86" t="str">
        <f t="shared" si="145"/>
        <v/>
      </c>
      <c r="S187" s="87" t="str">
        <f t="shared" ca="1" si="146"/>
        <v/>
      </c>
      <c r="T187" s="86" t="str">
        <f t="shared" ca="1" si="147"/>
        <v/>
      </c>
      <c r="U187" s="88" t="str">
        <f t="shared" si="148"/>
        <v/>
      </c>
      <c r="V187" s="86" t="str">
        <f t="shared" si="149"/>
        <v/>
      </c>
      <c r="W187" s="15"/>
      <c r="X187" s="27"/>
    </row>
    <row r="188" spans="1:24" ht="15" x14ac:dyDescent="0.25">
      <c r="A188" s="44">
        <v>187</v>
      </c>
      <c r="B188" s="89"/>
      <c r="C188" s="63"/>
      <c r="D188" s="37"/>
      <c r="E188" s="37"/>
      <c r="F188" s="37"/>
      <c r="G188" s="37"/>
      <c r="H188" s="90"/>
      <c r="I188" s="91"/>
      <c r="J188" s="91"/>
      <c r="K188" s="86"/>
      <c r="L188" s="15"/>
      <c r="M188" s="92"/>
      <c r="N188" s="20" t="str">
        <f t="shared" si="143"/>
        <v/>
      </c>
      <c r="O188" s="93"/>
      <c r="P188" s="93"/>
      <c r="Q188" s="86" t="str">
        <f t="shared" ca="1" si="144"/>
        <v/>
      </c>
      <c r="R188" s="86" t="str">
        <f t="shared" si="145"/>
        <v/>
      </c>
      <c r="S188" s="87" t="str">
        <f t="shared" ca="1" si="146"/>
        <v/>
      </c>
      <c r="T188" s="86" t="str">
        <f t="shared" ca="1" si="147"/>
        <v/>
      </c>
      <c r="U188" s="88" t="str">
        <f t="shared" si="148"/>
        <v/>
      </c>
      <c r="V188" s="86" t="str">
        <f t="shared" si="149"/>
        <v/>
      </c>
      <c r="W188" s="15"/>
      <c r="X188" s="27"/>
    </row>
    <row r="189" spans="1:24" ht="15" x14ac:dyDescent="0.25">
      <c r="A189" s="44">
        <v>188</v>
      </c>
      <c r="B189" s="89"/>
      <c r="C189" s="63"/>
      <c r="D189" s="37"/>
      <c r="E189" s="37"/>
      <c r="F189" s="37"/>
      <c r="G189" s="37"/>
      <c r="H189" s="90"/>
      <c r="I189" s="91"/>
      <c r="J189" s="91"/>
      <c r="K189" s="86"/>
      <c r="L189" s="15"/>
      <c r="M189" s="92"/>
      <c r="N189" s="20" t="str">
        <f t="shared" si="143"/>
        <v/>
      </c>
      <c r="O189" s="93"/>
      <c r="P189" s="93"/>
      <c r="Q189" s="86" t="str">
        <f t="shared" ca="1" si="144"/>
        <v/>
      </c>
      <c r="R189" s="86" t="str">
        <f t="shared" si="145"/>
        <v/>
      </c>
      <c r="S189" s="87" t="str">
        <f t="shared" ca="1" si="146"/>
        <v/>
      </c>
      <c r="T189" s="86" t="str">
        <f t="shared" ca="1" si="147"/>
        <v/>
      </c>
      <c r="U189" s="88" t="str">
        <f t="shared" si="148"/>
        <v/>
      </c>
      <c r="V189" s="86" t="str">
        <f t="shared" si="149"/>
        <v/>
      </c>
      <c r="W189" s="15"/>
      <c r="X189" s="27"/>
    </row>
    <row r="190" spans="1:24" ht="15" x14ac:dyDescent="0.25">
      <c r="A190" s="44">
        <v>189</v>
      </c>
      <c r="B190" s="89"/>
      <c r="C190" s="63"/>
      <c r="D190" s="37"/>
      <c r="E190" s="37"/>
      <c r="F190" s="37"/>
      <c r="G190" s="37"/>
      <c r="H190" s="90"/>
      <c r="I190" s="91"/>
      <c r="J190" s="91"/>
      <c r="K190" s="86"/>
      <c r="L190" s="15"/>
      <c r="M190" s="92"/>
      <c r="N190" s="20" t="str">
        <f t="shared" si="143"/>
        <v/>
      </c>
      <c r="O190" s="93"/>
      <c r="P190" s="93"/>
      <c r="Q190" s="86" t="str">
        <f t="shared" ca="1" si="144"/>
        <v/>
      </c>
      <c r="R190" s="86" t="str">
        <f t="shared" si="145"/>
        <v/>
      </c>
      <c r="S190" s="87" t="str">
        <f t="shared" ca="1" si="146"/>
        <v/>
      </c>
      <c r="T190" s="86" t="str">
        <f t="shared" ca="1" si="147"/>
        <v/>
      </c>
      <c r="U190" s="88" t="str">
        <f t="shared" si="148"/>
        <v/>
      </c>
      <c r="V190" s="86" t="str">
        <f t="shared" si="149"/>
        <v/>
      </c>
      <c r="W190" s="15"/>
      <c r="X190" s="27"/>
    </row>
    <row r="191" spans="1:24" ht="15" x14ac:dyDescent="0.25">
      <c r="A191" s="44">
        <v>190</v>
      </c>
      <c r="B191" s="89"/>
      <c r="C191" s="63"/>
      <c r="D191" s="37"/>
      <c r="E191" s="37"/>
      <c r="F191" s="37"/>
      <c r="G191" s="37"/>
      <c r="H191" s="90"/>
      <c r="I191" s="91"/>
      <c r="J191" s="91"/>
      <c r="K191" s="86"/>
      <c r="L191" s="15"/>
      <c r="M191" s="92"/>
      <c r="N191" s="20" t="str">
        <f t="shared" si="143"/>
        <v/>
      </c>
      <c r="O191" s="93"/>
      <c r="P191" s="93"/>
      <c r="Q191" s="86" t="str">
        <f t="shared" ca="1" si="144"/>
        <v/>
      </c>
      <c r="R191" s="86" t="str">
        <f t="shared" si="145"/>
        <v/>
      </c>
      <c r="S191" s="87" t="str">
        <f t="shared" ca="1" si="146"/>
        <v/>
      </c>
      <c r="T191" s="86" t="str">
        <f t="shared" ca="1" si="147"/>
        <v/>
      </c>
      <c r="U191" s="88" t="str">
        <f t="shared" si="148"/>
        <v/>
      </c>
      <c r="V191" s="86" t="str">
        <f t="shared" si="149"/>
        <v/>
      </c>
      <c r="W191" s="15"/>
      <c r="X191" s="27"/>
    </row>
    <row r="192" spans="1:24" ht="15" x14ac:dyDescent="0.25">
      <c r="A192" s="44">
        <v>191</v>
      </c>
      <c r="B192" s="89"/>
      <c r="C192" s="63"/>
      <c r="D192" s="37"/>
      <c r="E192" s="37"/>
      <c r="F192" s="37"/>
      <c r="G192" s="37"/>
      <c r="H192" s="90"/>
      <c r="I192" s="91"/>
      <c r="J192" s="91"/>
      <c r="K192" s="86"/>
      <c r="L192" s="15"/>
      <c r="M192" s="92"/>
      <c r="N192" s="20" t="str">
        <f t="shared" si="143"/>
        <v/>
      </c>
      <c r="O192" s="93"/>
      <c r="P192" s="93"/>
      <c r="Q192" s="86" t="str">
        <f t="shared" ca="1" si="144"/>
        <v/>
      </c>
      <c r="R192" s="86" t="str">
        <f t="shared" si="145"/>
        <v/>
      </c>
      <c r="S192" s="87" t="str">
        <f t="shared" ca="1" si="146"/>
        <v/>
      </c>
      <c r="T192" s="86" t="str">
        <f t="shared" ca="1" si="147"/>
        <v/>
      </c>
      <c r="U192" s="88" t="str">
        <f t="shared" si="148"/>
        <v/>
      </c>
      <c r="V192" s="86" t="str">
        <f t="shared" si="149"/>
        <v/>
      </c>
      <c r="W192" s="15"/>
      <c r="X192" s="27"/>
    </row>
    <row r="193" spans="1:24" ht="15" x14ac:dyDescent="0.25">
      <c r="A193" s="44">
        <v>192</v>
      </c>
      <c r="B193" s="89"/>
      <c r="C193" s="63"/>
      <c r="D193" s="37"/>
      <c r="E193" s="37"/>
      <c r="F193" s="37"/>
      <c r="G193" s="37"/>
      <c r="H193" s="90"/>
      <c r="I193" s="91"/>
      <c r="J193" s="91"/>
      <c r="K193" s="86"/>
      <c r="L193" s="15"/>
      <c r="M193" s="92"/>
      <c r="N193" s="20" t="str">
        <f t="shared" si="143"/>
        <v/>
      </c>
      <c r="O193" s="93"/>
      <c r="P193" s="93"/>
      <c r="Q193" s="86" t="str">
        <f t="shared" ca="1" si="144"/>
        <v/>
      </c>
      <c r="R193" s="86" t="str">
        <f t="shared" si="145"/>
        <v/>
      </c>
      <c r="S193" s="87" t="str">
        <f t="shared" ca="1" si="146"/>
        <v/>
      </c>
      <c r="T193" s="86" t="str">
        <f t="shared" ca="1" si="147"/>
        <v/>
      </c>
      <c r="U193" s="88" t="str">
        <f t="shared" si="148"/>
        <v/>
      </c>
      <c r="V193" s="86" t="str">
        <f t="shared" si="149"/>
        <v/>
      </c>
      <c r="W193" s="15"/>
      <c r="X193" s="27"/>
    </row>
    <row r="194" spans="1:24" ht="15" x14ac:dyDescent="0.25">
      <c r="A194" s="44">
        <v>193</v>
      </c>
      <c r="B194" s="89"/>
      <c r="C194" s="63"/>
      <c r="D194" s="37"/>
      <c r="E194" s="37"/>
      <c r="F194" s="37"/>
      <c r="G194" s="37"/>
      <c r="H194" s="90"/>
      <c r="I194" s="91"/>
      <c r="J194" s="91"/>
      <c r="K194" s="86"/>
      <c r="L194" s="15"/>
      <c r="M194" s="92"/>
      <c r="N194" s="20" t="str">
        <f t="shared" si="143"/>
        <v/>
      </c>
      <c r="O194" s="93"/>
      <c r="P194" s="93"/>
      <c r="Q194" s="86" t="str">
        <f t="shared" ca="1" si="144"/>
        <v/>
      </c>
      <c r="R194" s="86" t="str">
        <f t="shared" si="145"/>
        <v/>
      </c>
      <c r="S194" s="87" t="str">
        <f t="shared" ca="1" si="146"/>
        <v/>
      </c>
      <c r="T194" s="86" t="str">
        <f t="shared" ca="1" si="147"/>
        <v/>
      </c>
      <c r="U194" s="88" t="str">
        <f t="shared" si="148"/>
        <v/>
      </c>
      <c r="V194" s="86" t="str">
        <f t="shared" si="149"/>
        <v/>
      </c>
      <c r="W194" s="15"/>
      <c r="X194" s="27"/>
    </row>
    <row r="195" spans="1:24" ht="15" x14ac:dyDescent="0.25">
      <c r="A195" s="44">
        <v>194</v>
      </c>
      <c r="B195" s="89"/>
      <c r="C195" s="63"/>
      <c r="D195" s="37"/>
      <c r="E195" s="37"/>
      <c r="F195" s="37"/>
      <c r="G195" s="37"/>
      <c r="H195" s="90"/>
      <c r="I195" s="91"/>
      <c r="J195" s="91"/>
      <c r="K195" s="86"/>
      <c r="L195" s="15"/>
      <c r="M195" s="92"/>
      <c r="N195" s="20" t="str">
        <f t="shared" si="143"/>
        <v/>
      </c>
      <c r="O195" s="93"/>
      <c r="P195" s="93"/>
      <c r="Q195" s="86" t="str">
        <f t="shared" ca="1" si="144"/>
        <v/>
      </c>
      <c r="R195" s="86" t="str">
        <f t="shared" si="145"/>
        <v/>
      </c>
      <c r="S195" s="87" t="str">
        <f t="shared" ca="1" si="146"/>
        <v/>
      </c>
      <c r="T195" s="86" t="str">
        <f t="shared" ca="1" si="147"/>
        <v/>
      </c>
      <c r="U195" s="88" t="str">
        <f t="shared" si="148"/>
        <v/>
      </c>
      <c r="V195" s="86" t="str">
        <f t="shared" si="149"/>
        <v/>
      </c>
      <c r="W195" s="15"/>
      <c r="X195" s="27"/>
    </row>
    <row r="196" spans="1:24" ht="15" x14ac:dyDescent="0.25">
      <c r="A196" s="44">
        <v>195</v>
      </c>
      <c r="B196" s="89"/>
      <c r="C196" s="63"/>
      <c r="D196" s="37"/>
      <c r="E196" s="37"/>
      <c r="F196" s="37"/>
      <c r="G196" s="37"/>
      <c r="H196" s="90"/>
      <c r="I196" s="91"/>
      <c r="J196" s="91"/>
      <c r="K196" s="86"/>
      <c r="L196" s="15"/>
      <c r="M196" s="92"/>
      <c r="N196" s="20" t="str">
        <f t="shared" si="143"/>
        <v/>
      </c>
      <c r="O196" s="93"/>
      <c r="P196" s="93"/>
      <c r="Q196" s="86" t="str">
        <f t="shared" ca="1" si="144"/>
        <v/>
      </c>
      <c r="R196" s="86" t="str">
        <f t="shared" si="145"/>
        <v/>
      </c>
      <c r="S196" s="87" t="str">
        <f t="shared" ca="1" si="146"/>
        <v/>
      </c>
      <c r="T196" s="86" t="str">
        <f t="shared" ca="1" si="147"/>
        <v/>
      </c>
      <c r="U196" s="88" t="str">
        <f t="shared" si="148"/>
        <v/>
      </c>
      <c r="V196" s="86" t="str">
        <f t="shared" si="149"/>
        <v/>
      </c>
      <c r="W196" s="15"/>
      <c r="X196" s="27"/>
    </row>
    <row r="197" spans="1:24" ht="15" x14ac:dyDescent="0.25">
      <c r="A197" s="44">
        <v>196</v>
      </c>
      <c r="B197" s="89"/>
      <c r="C197" s="63"/>
      <c r="D197" s="37"/>
      <c r="E197" s="37"/>
      <c r="F197" s="37"/>
      <c r="G197" s="37"/>
      <c r="H197" s="90"/>
      <c r="I197" s="91"/>
      <c r="J197" s="91"/>
      <c r="K197" s="86"/>
      <c r="L197" s="15"/>
      <c r="M197" s="92"/>
      <c r="N197" s="20" t="str">
        <f t="shared" ref="N197:N215" si="152">REPT("n",M197/10)</f>
        <v/>
      </c>
      <c r="O197" s="93"/>
      <c r="P197" s="93"/>
      <c r="Q197" s="86" t="str">
        <f t="shared" ca="1" si="144"/>
        <v/>
      </c>
      <c r="R197" s="86" t="str">
        <f t="shared" si="145"/>
        <v/>
      </c>
      <c r="S197" s="87" t="str">
        <f t="shared" ca="1" si="146"/>
        <v/>
      </c>
      <c r="T197" s="86" t="str">
        <f t="shared" ca="1" si="147"/>
        <v/>
      </c>
      <c r="U197" s="88" t="str">
        <f t="shared" si="148"/>
        <v/>
      </c>
      <c r="V197" s="86" t="str">
        <f t="shared" si="149"/>
        <v/>
      </c>
      <c r="W197" s="15"/>
      <c r="X197" s="27"/>
    </row>
    <row r="198" spans="1:24" ht="15" x14ac:dyDescent="0.25">
      <c r="A198" s="44">
        <v>197</v>
      </c>
      <c r="B198" s="89"/>
      <c r="C198" s="63"/>
      <c r="D198" s="37"/>
      <c r="E198" s="37"/>
      <c r="F198" s="37"/>
      <c r="G198" s="37"/>
      <c r="H198" s="90"/>
      <c r="I198" s="91"/>
      <c r="J198" s="91"/>
      <c r="K198" s="86"/>
      <c r="L198" s="15"/>
      <c r="M198" s="92"/>
      <c r="N198" s="20" t="str">
        <f t="shared" si="152"/>
        <v/>
      </c>
      <c r="O198" s="93"/>
      <c r="P198" s="93"/>
      <c r="Q198" s="86" t="str">
        <f t="shared" ca="1" si="144"/>
        <v/>
      </c>
      <c r="R198" s="86" t="str">
        <f t="shared" si="145"/>
        <v/>
      </c>
      <c r="S198" s="87" t="str">
        <f t="shared" ca="1" si="146"/>
        <v/>
      </c>
      <c r="T198" s="86" t="str">
        <f t="shared" ca="1" si="147"/>
        <v/>
      </c>
      <c r="U198" s="88" t="str">
        <f t="shared" si="148"/>
        <v/>
      </c>
      <c r="V198" s="86" t="str">
        <f t="shared" si="149"/>
        <v/>
      </c>
      <c r="W198" s="15"/>
      <c r="X198" s="27"/>
    </row>
    <row r="199" spans="1:24" ht="15" x14ac:dyDescent="0.25">
      <c r="A199" s="44">
        <v>198</v>
      </c>
      <c r="B199" s="89"/>
      <c r="C199" s="63"/>
      <c r="D199" s="37"/>
      <c r="E199" s="37"/>
      <c r="F199" s="37"/>
      <c r="G199" s="37"/>
      <c r="H199" s="90"/>
      <c r="I199" s="91"/>
      <c r="J199" s="91"/>
      <c r="K199" s="86"/>
      <c r="L199" s="15"/>
      <c r="M199" s="92"/>
      <c r="N199" s="20" t="str">
        <f t="shared" si="152"/>
        <v/>
      </c>
      <c r="O199" s="93"/>
      <c r="P199" s="93"/>
      <c r="Q199" s="86" t="str">
        <f t="shared" ca="1" si="144"/>
        <v/>
      </c>
      <c r="R199" s="86" t="str">
        <f t="shared" si="145"/>
        <v/>
      </c>
      <c r="S199" s="87" t="str">
        <f t="shared" ca="1" si="146"/>
        <v/>
      </c>
      <c r="T199" s="86" t="str">
        <f t="shared" ca="1" si="147"/>
        <v/>
      </c>
      <c r="U199" s="88" t="str">
        <f t="shared" si="148"/>
        <v/>
      </c>
      <c r="V199" s="86" t="str">
        <f t="shared" si="149"/>
        <v/>
      </c>
      <c r="W199" s="15"/>
      <c r="X199" s="27"/>
    </row>
    <row r="200" spans="1:24" ht="15" x14ac:dyDescent="0.25">
      <c r="A200" s="44">
        <v>199</v>
      </c>
      <c r="B200" s="89"/>
      <c r="C200" s="63"/>
      <c r="D200" s="37"/>
      <c r="E200" s="37"/>
      <c r="F200" s="37"/>
      <c r="G200" s="37"/>
      <c r="H200" s="90"/>
      <c r="I200" s="91"/>
      <c r="J200" s="91"/>
      <c r="K200" s="86"/>
      <c r="L200" s="15"/>
      <c r="M200" s="92"/>
      <c r="N200" s="20" t="str">
        <f t="shared" si="152"/>
        <v/>
      </c>
      <c r="O200" s="93"/>
      <c r="P200" s="93"/>
      <c r="Q200" s="86" t="str">
        <f t="shared" ca="1" si="144"/>
        <v/>
      </c>
      <c r="R200" s="86" t="str">
        <f t="shared" si="145"/>
        <v/>
      </c>
      <c r="S200" s="87" t="str">
        <f t="shared" ca="1" si="146"/>
        <v/>
      </c>
      <c r="T200" s="86" t="str">
        <f t="shared" ca="1" si="147"/>
        <v/>
      </c>
      <c r="U200" s="88" t="str">
        <f t="shared" si="148"/>
        <v/>
      </c>
      <c r="V200" s="86" t="str">
        <f t="shared" si="149"/>
        <v/>
      </c>
      <c r="W200" s="15"/>
      <c r="X200" s="27"/>
    </row>
    <row r="201" spans="1:24" ht="15" x14ac:dyDescent="0.25">
      <c r="A201" s="44">
        <v>200</v>
      </c>
      <c r="B201" s="89"/>
      <c r="C201" s="63"/>
      <c r="D201" s="37"/>
      <c r="E201" s="37"/>
      <c r="F201" s="37"/>
      <c r="G201" s="37"/>
      <c r="H201" s="90"/>
      <c r="I201" s="91"/>
      <c r="J201" s="91"/>
      <c r="K201" s="86"/>
      <c r="L201" s="15"/>
      <c r="M201" s="92"/>
      <c r="N201" s="20" t="str">
        <f t="shared" si="152"/>
        <v/>
      </c>
      <c r="O201" s="93"/>
      <c r="P201" s="93"/>
      <c r="Q201" s="86" t="str">
        <f t="shared" ca="1" si="144"/>
        <v/>
      </c>
      <c r="R201" s="86" t="str">
        <f t="shared" si="145"/>
        <v/>
      </c>
      <c r="S201" s="87" t="str">
        <f t="shared" ca="1" si="146"/>
        <v/>
      </c>
      <c r="T201" s="86" t="str">
        <f t="shared" ca="1" si="147"/>
        <v/>
      </c>
      <c r="U201" s="88" t="str">
        <f t="shared" si="148"/>
        <v/>
      </c>
      <c r="V201" s="86" t="str">
        <f t="shared" si="149"/>
        <v/>
      </c>
      <c r="W201" s="15"/>
      <c r="X201" s="27"/>
    </row>
    <row r="202" spans="1:24" ht="15" x14ac:dyDescent="0.25">
      <c r="A202" s="44">
        <v>201</v>
      </c>
      <c r="B202" s="89"/>
      <c r="C202" s="63"/>
      <c r="D202" s="37"/>
      <c r="E202" s="37"/>
      <c r="F202" s="37"/>
      <c r="G202" s="37"/>
      <c r="H202" s="90"/>
      <c r="I202" s="91"/>
      <c r="J202" s="91"/>
      <c r="K202" s="86"/>
      <c r="L202" s="15"/>
      <c r="M202" s="92"/>
      <c r="N202" s="20" t="str">
        <f t="shared" si="152"/>
        <v/>
      </c>
      <c r="O202" s="93"/>
      <c r="P202" s="93"/>
      <c r="Q202" s="86" t="str">
        <f t="shared" ca="1" si="144"/>
        <v/>
      </c>
      <c r="R202" s="86" t="str">
        <f t="shared" si="145"/>
        <v/>
      </c>
      <c r="S202" s="87" t="str">
        <f t="shared" ca="1" si="146"/>
        <v/>
      </c>
      <c r="T202" s="86" t="str">
        <f t="shared" ca="1" si="147"/>
        <v/>
      </c>
      <c r="U202" s="88" t="str">
        <f t="shared" si="148"/>
        <v/>
      </c>
      <c r="V202" s="86" t="str">
        <f t="shared" si="149"/>
        <v/>
      </c>
      <c r="W202" s="15"/>
      <c r="X202" s="27"/>
    </row>
    <row r="203" spans="1:24" ht="15" x14ac:dyDescent="0.25">
      <c r="A203" s="44">
        <v>202</v>
      </c>
      <c r="B203" s="89"/>
      <c r="C203" s="63"/>
      <c r="D203" s="37"/>
      <c r="E203" s="37"/>
      <c r="F203" s="37"/>
      <c r="G203" s="37"/>
      <c r="H203" s="90"/>
      <c r="I203" s="91"/>
      <c r="J203" s="91"/>
      <c r="K203" s="86"/>
      <c r="L203" s="15"/>
      <c r="M203" s="92"/>
      <c r="N203" s="20" t="str">
        <f t="shared" si="152"/>
        <v/>
      </c>
      <c r="O203" s="93"/>
      <c r="P203" s="93"/>
      <c r="Q203" s="86" t="str">
        <f t="shared" ca="1" si="144"/>
        <v/>
      </c>
      <c r="R203" s="86" t="str">
        <f t="shared" si="145"/>
        <v/>
      </c>
      <c r="S203" s="87" t="str">
        <f t="shared" ca="1" si="146"/>
        <v/>
      </c>
      <c r="T203" s="86" t="str">
        <f t="shared" ca="1" si="147"/>
        <v/>
      </c>
      <c r="U203" s="88" t="str">
        <f t="shared" si="148"/>
        <v/>
      </c>
      <c r="V203" s="86" t="str">
        <f t="shared" si="149"/>
        <v/>
      </c>
      <c r="W203" s="15"/>
      <c r="X203" s="27"/>
    </row>
    <row r="204" spans="1:24" ht="15" x14ac:dyDescent="0.25">
      <c r="A204" s="44">
        <v>203</v>
      </c>
      <c r="B204" s="89"/>
      <c r="C204" s="63"/>
      <c r="D204" s="37"/>
      <c r="E204" s="37"/>
      <c r="F204" s="37"/>
      <c r="G204" s="37"/>
      <c r="H204" s="90"/>
      <c r="I204" s="91"/>
      <c r="J204" s="91"/>
      <c r="K204" s="86"/>
      <c r="L204" s="15"/>
      <c r="M204" s="92"/>
      <c r="N204" s="20" t="str">
        <f t="shared" si="152"/>
        <v/>
      </c>
      <c r="O204" s="93"/>
      <c r="P204" s="93"/>
      <c r="Q204" s="86" t="str">
        <f t="shared" ca="1" si="144"/>
        <v/>
      </c>
      <c r="R204" s="86" t="str">
        <f t="shared" si="145"/>
        <v/>
      </c>
      <c r="S204" s="87" t="str">
        <f t="shared" ca="1" si="146"/>
        <v/>
      </c>
      <c r="T204" s="86" t="str">
        <f t="shared" ca="1" si="147"/>
        <v/>
      </c>
      <c r="U204" s="88" t="str">
        <f t="shared" si="148"/>
        <v/>
      </c>
      <c r="V204" s="86" t="str">
        <f t="shared" si="149"/>
        <v/>
      </c>
      <c r="W204" s="15"/>
      <c r="X204" s="27"/>
    </row>
    <row r="205" spans="1:24" ht="15" x14ac:dyDescent="0.25">
      <c r="A205" s="44">
        <v>204</v>
      </c>
      <c r="B205" s="89"/>
      <c r="C205" s="63"/>
      <c r="D205" s="37"/>
      <c r="E205" s="37"/>
      <c r="F205" s="37"/>
      <c r="G205" s="37"/>
      <c r="H205" s="90"/>
      <c r="I205" s="91"/>
      <c r="J205" s="91"/>
      <c r="K205" s="86"/>
      <c r="L205" s="15"/>
      <c r="M205" s="92"/>
      <c r="N205" s="20" t="str">
        <f t="shared" si="152"/>
        <v/>
      </c>
      <c r="O205" s="93"/>
      <c r="P205" s="93"/>
      <c r="Q205" s="86" t="str">
        <f t="shared" ca="1" si="144"/>
        <v/>
      </c>
      <c r="R205" s="86" t="str">
        <f t="shared" si="145"/>
        <v/>
      </c>
      <c r="S205" s="87" t="str">
        <f t="shared" ca="1" si="146"/>
        <v/>
      </c>
      <c r="T205" s="86" t="str">
        <f t="shared" ca="1" si="147"/>
        <v/>
      </c>
      <c r="U205" s="88" t="str">
        <f t="shared" si="148"/>
        <v/>
      </c>
      <c r="V205" s="86" t="str">
        <f t="shared" si="149"/>
        <v/>
      </c>
      <c r="W205" s="15"/>
      <c r="X205" s="27"/>
    </row>
    <row r="206" spans="1:24" ht="15" x14ac:dyDescent="0.25">
      <c r="A206" s="44">
        <v>205</v>
      </c>
      <c r="B206" s="89"/>
      <c r="C206" s="63"/>
      <c r="D206" s="37"/>
      <c r="E206" s="37"/>
      <c r="F206" s="37"/>
      <c r="G206" s="37"/>
      <c r="H206" s="90"/>
      <c r="I206" s="91"/>
      <c r="J206" s="91"/>
      <c r="K206" s="86"/>
      <c r="L206" s="15"/>
      <c r="M206" s="92"/>
      <c r="N206" s="20" t="str">
        <f t="shared" si="152"/>
        <v/>
      </c>
      <c r="O206" s="93"/>
      <c r="P206" s="93"/>
      <c r="Q206" s="86" t="str">
        <f t="shared" ca="1" si="144"/>
        <v/>
      </c>
      <c r="R206" s="86" t="str">
        <f t="shared" si="145"/>
        <v/>
      </c>
      <c r="S206" s="87" t="str">
        <f t="shared" ca="1" si="146"/>
        <v/>
      </c>
      <c r="T206" s="86" t="str">
        <f t="shared" ca="1" si="147"/>
        <v/>
      </c>
      <c r="U206" s="88" t="str">
        <f t="shared" si="148"/>
        <v/>
      </c>
      <c r="V206" s="86" t="str">
        <f t="shared" si="149"/>
        <v/>
      </c>
      <c r="W206" s="15"/>
      <c r="X206" s="27"/>
    </row>
    <row r="207" spans="1:24" ht="15" x14ac:dyDescent="0.25">
      <c r="A207" s="44">
        <v>206</v>
      </c>
      <c r="B207" s="89"/>
      <c r="C207" s="63"/>
      <c r="D207" s="37"/>
      <c r="E207" s="37"/>
      <c r="F207" s="37"/>
      <c r="G207" s="37"/>
      <c r="H207" s="90"/>
      <c r="I207" s="91"/>
      <c r="J207" s="91"/>
      <c r="K207" s="86"/>
      <c r="L207" s="15"/>
      <c r="M207" s="92"/>
      <c r="N207" s="20" t="str">
        <f t="shared" si="152"/>
        <v/>
      </c>
      <c r="O207" s="93"/>
      <c r="P207" s="93"/>
      <c r="Q207" s="86" t="str">
        <f t="shared" ca="1" si="144"/>
        <v/>
      </c>
      <c r="R207" s="86" t="str">
        <f t="shared" si="145"/>
        <v/>
      </c>
      <c r="S207" s="87" t="str">
        <f t="shared" ca="1" si="146"/>
        <v/>
      </c>
      <c r="T207" s="86" t="str">
        <f t="shared" ca="1" si="147"/>
        <v/>
      </c>
      <c r="U207" s="88" t="str">
        <f t="shared" si="148"/>
        <v/>
      </c>
      <c r="V207" s="86" t="str">
        <f t="shared" si="149"/>
        <v/>
      </c>
      <c r="W207" s="15"/>
      <c r="X207" s="27"/>
    </row>
    <row r="208" spans="1:24" ht="15" x14ac:dyDescent="0.25">
      <c r="A208" s="44">
        <v>207</v>
      </c>
      <c r="B208" s="89"/>
      <c r="C208" s="63"/>
      <c r="D208" s="37"/>
      <c r="E208" s="37"/>
      <c r="F208" s="37"/>
      <c r="G208" s="37"/>
      <c r="H208" s="90"/>
      <c r="I208" s="91"/>
      <c r="J208" s="91"/>
      <c r="K208" s="86"/>
      <c r="L208" s="15"/>
      <c r="M208" s="92"/>
      <c r="N208" s="20" t="str">
        <f t="shared" si="152"/>
        <v/>
      </c>
      <c r="O208" s="93"/>
      <c r="P208" s="93"/>
      <c r="Q208" s="86" t="str">
        <f t="shared" ca="1" si="144"/>
        <v/>
      </c>
      <c r="R208" s="86" t="str">
        <f t="shared" si="145"/>
        <v/>
      </c>
      <c r="S208" s="87" t="str">
        <f t="shared" ca="1" si="146"/>
        <v/>
      </c>
      <c r="T208" s="86" t="str">
        <f t="shared" ca="1" si="147"/>
        <v/>
      </c>
      <c r="U208" s="88" t="str">
        <f t="shared" si="148"/>
        <v/>
      </c>
      <c r="V208" s="86" t="str">
        <f t="shared" si="149"/>
        <v/>
      </c>
      <c r="W208" s="15"/>
      <c r="X208" s="27"/>
    </row>
    <row r="209" spans="1:24" ht="15" x14ac:dyDescent="0.25">
      <c r="A209" s="44">
        <v>208</v>
      </c>
      <c r="B209" s="89"/>
      <c r="C209" s="63"/>
      <c r="D209" s="37"/>
      <c r="E209" s="37"/>
      <c r="F209" s="37"/>
      <c r="G209" s="37"/>
      <c r="H209" s="90"/>
      <c r="I209" s="91"/>
      <c r="J209" s="91"/>
      <c r="K209" s="86"/>
      <c r="L209" s="15"/>
      <c r="M209" s="92"/>
      <c r="N209" s="20" t="str">
        <f t="shared" si="152"/>
        <v/>
      </c>
      <c r="O209" s="93"/>
      <c r="P209" s="93"/>
      <c r="Q209" s="86" t="str">
        <f t="shared" ca="1" si="144"/>
        <v/>
      </c>
      <c r="R209" s="86" t="str">
        <f t="shared" si="145"/>
        <v/>
      </c>
      <c r="S209" s="87" t="str">
        <f t="shared" ca="1" si="146"/>
        <v/>
      </c>
      <c r="T209" s="86" t="str">
        <f t="shared" ca="1" si="147"/>
        <v/>
      </c>
      <c r="U209" s="88" t="str">
        <f t="shared" si="148"/>
        <v/>
      </c>
      <c r="V209" s="86" t="str">
        <f t="shared" si="149"/>
        <v/>
      </c>
      <c r="W209" s="15"/>
      <c r="X209" s="27"/>
    </row>
    <row r="210" spans="1:24" ht="15" x14ac:dyDescent="0.25">
      <c r="A210" s="44">
        <v>209</v>
      </c>
      <c r="B210" s="89"/>
      <c r="C210" s="63"/>
      <c r="D210" s="37"/>
      <c r="E210" s="37"/>
      <c r="F210" s="37"/>
      <c r="G210" s="37"/>
      <c r="H210" s="90"/>
      <c r="I210" s="91"/>
      <c r="J210" s="91"/>
      <c r="K210" s="86"/>
      <c r="L210" s="15"/>
      <c r="M210" s="92"/>
      <c r="N210" s="20" t="str">
        <f t="shared" si="152"/>
        <v/>
      </c>
      <c r="O210" s="93"/>
      <c r="P210" s="93"/>
      <c r="Q210" s="86" t="str">
        <f t="shared" ca="1" si="144"/>
        <v/>
      </c>
      <c r="R210" s="86" t="str">
        <f t="shared" si="145"/>
        <v/>
      </c>
      <c r="S210" s="87" t="str">
        <f t="shared" ca="1" si="146"/>
        <v/>
      </c>
      <c r="T210" s="86" t="str">
        <f t="shared" ca="1" si="147"/>
        <v/>
      </c>
      <c r="U210" s="88" t="str">
        <f t="shared" si="148"/>
        <v/>
      </c>
      <c r="V210" s="86" t="str">
        <f t="shared" si="149"/>
        <v/>
      </c>
      <c r="W210" s="15"/>
      <c r="X210" s="27"/>
    </row>
    <row r="211" spans="1:24" ht="15" x14ac:dyDescent="0.25">
      <c r="A211" s="44">
        <v>210</v>
      </c>
      <c r="B211" s="89"/>
      <c r="C211" s="63"/>
      <c r="D211" s="37"/>
      <c r="E211" s="37"/>
      <c r="F211" s="37"/>
      <c r="G211" s="37"/>
      <c r="H211" s="90"/>
      <c r="I211" s="91"/>
      <c r="J211" s="91"/>
      <c r="K211" s="86"/>
      <c r="L211" s="15"/>
      <c r="M211" s="92"/>
      <c r="N211" s="20" t="str">
        <f t="shared" si="152"/>
        <v/>
      </c>
      <c r="O211" s="93"/>
      <c r="P211" s="93"/>
      <c r="Q211" s="86" t="str">
        <f t="shared" ca="1" si="144"/>
        <v/>
      </c>
      <c r="R211" s="86" t="str">
        <f t="shared" si="145"/>
        <v/>
      </c>
      <c r="S211" s="87" t="str">
        <f t="shared" ca="1" si="146"/>
        <v/>
      </c>
      <c r="T211" s="86" t="str">
        <f t="shared" ca="1" si="147"/>
        <v/>
      </c>
      <c r="U211" s="88" t="str">
        <f t="shared" si="148"/>
        <v/>
      </c>
      <c r="V211" s="86" t="str">
        <f t="shared" si="149"/>
        <v/>
      </c>
      <c r="W211" s="15"/>
      <c r="X211" s="27"/>
    </row>
    <row r="212" spans="1:24" ht="15" x14ac:dyDescent="0.25">
      <c r="A212" s="44">
        <v>211</v>
      </c>
      <c r="B212" s="89"/>
      <c r="C212" s="63"/>
      <c r="D212" s="37"/>
      <c r="E212" s="37"/>
      <c r="F212" s="37"/>
      <c r="G212" s="37"/>
      <c r="H212" s="90"/>
      <c r="I212" s="91"/>
      <c r="J212" s="91"/>
      <c r="K212" s="86"/>
      <c r="L212" s="15"/>
      <c r="M212" s="92"/>
      <c r="N212" s="20" t="str">
        <f t="shared" si="152"/>
        <v/>
      </c>
      <c r="O212" s="93"/>
      <c r="P212" s="93"/>
      <c r="Q212" s="86" t="str">
        <f t="shared" ca="1" si="144"/>
        <v/>
      </c>
      <c r="R212" s="86" t="str">
        <f t="shared" si="145"/>
        <v/>
      </c>
      <c r="S212" s="87" t="str">
        <f t="shared" ca="1" si="146"/>
        <v/>
      </c>
      <c r="T212" s="86" t="str">
        <f t="shared" ca="1" si="147"/>
        <v/>
      </c>
      <c r="U212" s="88" t="str">
        <f t="shared" si="148"/>
        <v/>
      </c>
      <c r="V212" s="86" t="str">
        <f t="shared" si="149"/>
        <v/>
      </c>
      <c r="W212" s="15"/>
      <c r="X212" s="27"/>
    </row>
    <row r="213" spans="1:24" ht="15" x14ac:dyDescent="0.25">
      <c r="A213" s="44">
        <v>212</v>
      </c>
      <c r="B213" s="89"/>
      <c r="C213" s="63"/>
      <c r="D213" s="37"/>
      <c r="E213" s="37"/>
      <c r="F213" s="37"/>
      <c r="G213" s="37"/>
      <c r="H213" s="90"/>
      <c r="I213" s="91"/>
      <c r="J213" s="91"/>
      <c r="K213" s="86"/>
      <c r="L213" s="15"/>
      <c r="M213" s="92"/>
      <c r="N213" s="20" t="str">
        <f t="shared" si="152"/>
        <v/>
      </c>
      <c r="O213" s="93"/>
      <c r="P213" s="93"/>
      <c r="Q213" s="86" t="str">
        <f t="shared" ca="1" si="144"/>
        <v/>
      </c>
      <c r="R213" s="86" t="str">
        <f t="shared" si="145"/>
        <v/>
      </c>
      <c r="S213" s="87" t="str">
        <f t="shared" ca="1" si="146"/>
        <v/>
      </c>
      <c r="T213" s="86" t="str">
        <f t="shared" ca="1" si="147"/>
        <v/>
      </c>
      <c r="U213" s="88" t="str">
        <f t="shared" si="148"/>
        <v/>
      </c>
      <c r="V213" s="86" t="str">
        <f t="shared" si="149"/>
        <v/>
      </c>
      <c r="W213" s="15"/>
      <c r="X213" s="27"/>
    </row>
    <row r="214" spans="1:24" ht="15" x14ac:dyDescent="0.25">
      <c r="A214" s="44">
        <v>213</v>
      </c>
      <c r="B214" s="89"/>
      <c r="C214" s="63"/>
      <c r="D214" s="37"/>
      <c r="E214" s="37"/>
      <c r="F214" s="37"/>
      <c r="G214" s="37"/>
      <c r="H214" s="90"/>
      <c r="I214" s="91"/>
      <c r="J214" s="91"/>
      <c r="K214" s="86"/>
      <c r="L214" s="15"/>
      <c r="M214" s="92"/>
      <c r="N214" s="20" t="str">
        <f t="shared" si="152"/>
        <v/>
      </c>
      <c r="O214" s="93"/>
      <c r="P214" s="93"/>
      <c r="Q214" s="86" t="str">
        <f t="shared" ca="1" si="144"/>
        <v/>
      </c>
      <c r="R214" s="86" t="str">
        <f t="shared" si="145"/>
        <v/>
      </c>
      <c r="S214" s="87" t="str">
        <f t="shared" ca="1" si="146"/>
        <v/>
      </c>
      <c r="T214" s="86" t="str">
        <f t="shared" ca="1" si="147"/>
        <v/>
      </c>
      <c r="U214" s="88" t="str">
        <f t="shared" si="148"/>
        <v/>
      </c>
      <c r="V214" s="86" t="str">
        <f t="shared" si="149"/>
        <v/>
      </c>
      <c r="W214" s="15"/>
      <c r="X214" s="27"/>
    </row>
    <row r="215" spans="1:24" ht="15" x14ac:dyDescent="0.25">
      <c r="A215" s="44">
        <v>214</v>
      </c>
      <c r="B215" s="89"/>
      <c r="C215" s="63"/>
      <c r="D215" s="37"/>
      <c r="E215" s="37"/>
      <c r="F215" s="37"/>
      <c r="G215" s="37"/>
      <c r="H215" s="90"/>
      <c r="I215" s="91"/>
      <c r="J215" s="91"/>
      <c r="K215" s="86"/>
      <c r="L215" s="15"/>
      <c r="M215" s="92"/>
      <c r="N215" s="20" t="str">
        <f t="shared" si="152"/>
        <v/>
      </c>
      <c r="O215" s="93"/>
      <c r="P215" s="93"/>
      <c r="Q215" s="86" t="str">
        <f t="shared" ca="1" si="144"/>
        <v/>
      </c>
      <c r="R215" s="86" t="str">
        <f t="shared" si="145"/>
        <v/>
      </c>
      <c r="S215" s="87" t="str">
        <f t="shared" ca="1" si="146"/>
        <v/>
      </c>
      <c r="T215" s="86" t="str">
        <f t="shared" ca="1" si="147"/>
        <v/>
      </c>
      <c r="U215" s="88" t="str">
        <f t="shared" si="148"/>
        <v/>
      </c>
      <c r="V215" s="86" t="str">
        <f t="shared" si="149"/>
        <v/>
      </c>
      <c r="W215" s="15"/>
      <c r="X215" s="27"/>
    </row>
    <row r="216" spans="1:24" ht="15" x14ac:dyDescent="0.25">
      <c r="A216" s="44">
        <v>215</v>
      </c>
      <c r="B216" s="89"/>
      <c r="C216" s="63"/>
      <c r="D216" s="37"/>
      <c r="E216" s="37"/>
      <c r="F216" s="37"/>
      <c r="G216" s="37"/>
      <c r="H216" s="90"/>
      <c r="I216" s="91"/>
      <c r="J216" s="91"/>
      <c r="K216" s="86"/>
      <c r="L216" s="15"/>
      <c r="M216" s="92"/>
      <c r="N216" s="15"/>
      <c r="O216" s="93"/>
      <c r="P216" s="93"/>
      <c r="Q216" s="86" t="str">
        <f t="shared" ca="1" si="144"/>
        <v/>
      </c>
      <c r="R216" s="86" t="str">
        <f t="shared" si="145"/>
        <v/>
      </c>
      <c r="S216" s="87" t="str">
        <f t="shared" ca="1" si="146"/>
        <v/>
      </c>
      <c r="T216" s="86" t="str">
        <f t="shared" ca="1" si="147"/>
        <v/>
      </c>
      <c r="U216" s="88" t="str">
        <f t="shared" si="148"/>
        <v/>
      </c>
      <c r="V216" s="86" t="str">
        <f t="shared" si="149"/>
        <v/>
      </c>
      <c r="W216" s="15"/>
      <c r="X216" s="27"/>
    </row>
    <row r="217" spans="1:24" ht="15" x14ac:dyDescent="0.25">
      <c r="A217" s="44">
        <v>216</v>
      </c>
      <c r="B217" s="89"/>
      <c r="C217" s="63"/>
      <c r="D217" s="37"/>
      <c r="E217" s="37"/>
      <c r="F217" s="37"/>
      <c r="G217" s="37"/>
      <c r="H217" s="90"/>
      <c r="I217" s="91"/>
      <c r="J217" s="91"/>
      <c r="K217" s="86"/>
      <c r="L217" s="15"/>
      <c r="M217" s="92"/>
      <c r="N217" s="15"/>
      <c r="O217" s="93"/>
      <c r="P217" s="93"/>
      <c r="Q217" s="86" t="str">
        <f t="shared" ca="1" si="144"/>
        <v/>
      </c>
      <c r="R217" s="86" t="str">
        <f t="shared" si="145"/>
        <v/>
      </c>
      <c r="S217" s="87" t="str">
        <f t="shared" ca="1" si="146"/>
        <v/>
      </c>
      <c r="T217" s="86" t="str">
        <f t="shared" ca="1" si="147"/>
        <v/>
      </c>
      <c r="U217" s="88" t="str">
        <f t="shared" si="148"/>
        <v/>
      </c>
      <c r="V217" s="86" t="str">
        <f t="shared" si="149"/>
        <v/>
      </c>
      <c r="W217" s="15"/>
      <c r="X217" s="27"/>
    </row>
    <row r="218" spans="1:24" ht="15" x14ac:dyDescent="0.25">
      <c r="A218" s="44">
        <v>217</v>
      </c>
      <c r="B218" s="89"/>
      <c r="C218" s="63"/>
      <c r="D218" s="37"/>
      <c r="E218" s="37"/>
      <c r="F218" s="37"/>
      <c r="G218" s="37"/>
      <c r="H218" s="90"/>
      <c r="I218" s="91"/>
      <c r="J218" s="91"/>
      <c r="K218" s="86"/>
      <c r="L218" s="15"/>
      <c r="M218" s="92"/>
      <c r="N218" s="15"/>
      <c r="O218" s="93"/>
      <c r="P218" s="93"/>
      <c r="Q218" s="86" t="str">
        <f t="shared" ca="1" si="144"/>
        <v/>
      </c>
      <c r="R218" s="86" t="str">
        <f t="shared" si="145"/>
        <v/>
      </c>
      <c r="S218" s="87" t="str">
        <f t="shared" ca="1" si="146"/>
        <v/>
      </c>
      <c r="T218" s="86" t="str">
        <f t="shared" ca="1" si="147"/>
        <v/>
      </c>
      <c r="U218" s="88" t="str">
        <f t="shared" si="148"/>
        <v/>
      </c>
      <c r="V218" s="86" t="str">
        <f t="shared" si="149"/>
        <v/>
      </c>
      <c r="W218" s="15"/>
      <c r="X218" s="27"/>
    </row>
    <row r="219" spans="1:24" ht="15" x14ac:dyDescent="0.25">
      <c r="A219" s="44">
        <v>218</v>
      </c>
      <c r="B219" s="89"/>
      <c r="C219" s="63"/>
      <c r="D219" s="37"/>
      <c r="E219" s="37"/>
      <c r="F219" s="37"/>
      <c r="G219" s="37"/>
      <c r="H219" s="90"/>
      <c r="I219" s="91"/>
      <c r="J219" s="91"/>
      <c r="K219" s="86"/>
      <c r="L219" s="15"/>
      <c r="M219" s="92"/>
      <c r="N219" s="15"/>
      <c r="O219" s="93"/>
      <c r="P219" s="93"/>
      <c r="Q219" s="86" t="str">
        <f t="shared" ca="1" si="144"/>
        <v/>
      </c>
      <c r="R219" s="86" t="str">
        <f t="shared" si="145"/>
        <v/>
      </c>
      <c r="S219" s="87" t="str">
        <f t="shared" ca="1" si="146"/>
        <v/>
      </c>
      <c r="T219" s="86" t="str">
        <f t="shared" ca="1" si="147"/>
        <v/>
      </c>
      <c r="U219" s="88" t="str">
        <f t="shared" si="148"/>
        <v/>
      </c>
      <c r="V219" s="86" t="str">
        <f t="shared" si="149"/>
        <v/>
      </c>
      <c r="W219" s="15"/>
      <c r="X219" s="27"/>
    </row>
    <row r="220" spans="1:24" ht="15" x14ac:dyDescent="0.25">
      <c r="A220" s="44">
        <v>219</v>
      </c>
      <c r="B220" s="89"/>
      <c r="C220" s="63"/>
      <c r="D220" s="37"/>
      <c r="E220" s="37"/>
      <c r="F220" s="37"/>
      <c r="G220" s="37"/>
      <c r="H220" s="90"/>
      <c r="I220" s="91"/>
      <c r="J220" s="91"/>
      <c r="K220" s="86"/>
      <c r="L220" s="15"/>
      <c r="M220" s="92"/>
      <c r="N220" s="15"/>
      <c r="O220" s="93"/>
      <c r="P220" s="93"/>
      <c r="Q220" s="86" t="str">
        <f t="shared" ca="1" si="144"/>
        <v/>
      </c>
      <c r="R220" s="86" t="str">
        <f t="shared" si="145"/>
        <v/>
      </c>
      <c r="S220" s="87" t="str">
        <f t="shared" ca="1" si="146"/>
        <v/>
      </c>
      <c r="T220" s="86" t="str">
        <f t="shared" ca="1" si="147"/>
        <v/>
      </c>
      <c r="U220" s="88" t="str">
        <f t="shared" si="148"/>
        <v/>
      </c>
      <c r="V220" s="86" t="str">
        <f t="shared" si="149"/>
        <v/>
      </c>
      <c r="W220" s="15"/>
      <c r="X220" s="27"/>
    </row>
    <row r="221" spans="1:24" ht="15" x14ac:dyDescent="0.25">
      <c r="A221" s="44">
        <v>220</v>
      </c>
      <c r="B221" s="89"/>
      <c r="C221" s="63"/>
      <c r="D221" s="37"/>
      <c r="E221" s="37"/>
      <c r="F221" s="37"/>
      <c r="G221" s="37"/>
      <c r="H221" s="90"/>
      <c r="I221" s="91"/>
      <c r="J221" s="91"/>
      <c r="K221" s="86"/>
      <c r="L221" s="15"/>
      <c r="M221" s="92"/>
      <c r="N221" s="15"/>
      <c r="O221" s="93"/>
      <c r="P221" s="93"/>
      <c r="Q221" s="86" t="str">
        <f t="shared" ca="1" si="144"/>
        <v/>
      </c>
      <c r="R221" s="86" t="str">
        <f t="shared" si="145"/>
        <v/>
      </c>
      <c r="S221" s="87" t="str">
        <f t="shared" ca="1" si="146"/>
        <v/>
      </c>
      <c r="T221" s="86" t="str">
        <f t="shared" ca="1" si="147"/>
        <v/>
      </c>
      <c r="U221" s="88" t="str">
        <f t="shared" si="148"/>
        <v/>
      </c>
      <c r="V221" s="86" t="str">
        <f t="shared" si="149"/>
        <v/>
      </c>
      <c r="W221" s="15"/>
      <c r="X221" s="27"/>
    </row>
    <row r="222" spans="1:24" ht="15" x14ac:dyDescent="0.25">
      <c r="A222" s="44">
        <v>221</v>
      </c>
      <c r="B222" s="89"/>
      <c r="C222" s="63"/>
      <c r="D222" s="37"/>
      <c r="E222" s="37"/>
      <c r="F222" s="37"/>
      <c r="G222" s="37"/>
      <c r="H222" s="90"/>
      <c r="I222" s="91"/>
      <c r="J222" s="91"/>
      <c r="K222" s="86"/>
      <c r="L222" s="15"/>
      <c r="M222" s="92"/>
      <c r="N222" s="15"/>
      <c r="O222" s="93"/>
      <c r="P222" s="93"/>
      <c r="Q222" s="86" t="str">
        <f t="shared" ca="1" si="144"/>
        <v/>
      </c>
      <c r="R222" s="86" t="str">
        <f t="shared" si="145"/>
        <v/>
      </c>
      <c r="S222" s="87" t="str">
        <f t="shared" ca="1" si="146"/>
        <v/>
      </c>
      <c r="T222" s="86" t="str">
        <f t="shared" ca="1" si="147"/>
        <v/>
      </c>
      <c r="U222" s="88" t="str">
        <f t="shared" si="148"/>
        <v/>
      </c>
      <c r="V222" s="86" t="str">
        <f t="shared" si="149"/>
        <v/>
      </c>
      <c r="W222" s="15"/>
      <c r="X222" s="27"/>
    </row>
    <row r="223" spans="1:24" ht="15" x14ac:dyDescent="0.25">
      <c r="A223" s="44">
        <v>222</v>
      </c>
      <c r="B223" s="89"/>
      <c r="C223" s="63"/>
      <c r="D223" s="37"/>
      <c r="E223" s="37"/>
      <c r="F223" s="37"/>
      <c r="G223" s="37"/>
      <c r="H223" s="90"/>
      <c r="I223" s="91"/>
      <c r="J223" s="91"/>
      <c r="K223" s="86"/>
      <c r="L223" s="15"/>
      <c r="M223" s="92"/>
      <c r="N223" s="15"/>
      <c r="O223" s="93"/>
      <c r="P223" s="93"/>
      <c r="Q223" s="86" t="str">
        <f t="shared" ca="1" si="144"/>
        <v/>
      </c>
      <c r="R223" s="86" t="str">
        <f t="shared" si="145"/>
        <v/>
      </c>
      <c r="S223" s="87" t="str">
        <f t="shared" ca="1" si="146"/>
        <v/>
      </c>
      <c r="T223" s="86" t="str">
        <f t="shared" ca="1" si="147"/>
        <v/>
      </c>
      <c r="U223" s="88" t="str">
        <f t="shared" si="148"/>
        <v/>
      </c>
      <c r="V223" s="86" t="str">
        <f t="shared" si="149"/>
        <v/>
      </c>
      <c r="W223" s="15"/>
      <c r="X223" s="27"/>
    </row>
    <row r="224" spans="1:24" ht="15" x14ac:dyDescent="0.25">
      <c r="A224" s="44">
        <v>223</v>
      </c>
      <c r="B224" s="89"/>
      <c r="C224" s="63"/>
      <c r="D224" s="37"/>
      <c r="E224" s="37"/>
      <c r="F224" s="37"/>
      <c r="G224" s="37"/>
      <c r="H224" s="90"/>
      <c r="I224" s="91"/>
      <c r="J224" s="91"/>
      <c r="K224" s="86"/>
      <c r="L224" s="15"/>
      <c r="M224" s="92"/>
      <c r="N224" s="15"/>
      <c r="O224" s="93"/>
      <c r="P224" s="93"/>
      <c r="Q224" s="86" t="str">
        <f t="shared" ref="Q224:Q287" ca="1" si="153">IF(H224&lt;&gt;"",J224-TODAY(),"")</f>
        <v/>
      </c>
      <c r="R224" s="86" t="str">
        <f t="shared" ref="R224:R287" si="154">IF(H224&lt;&gt;"",IF(J224-I224&gt;0,J224-I224,1),"")</f>
        <v/>
      </c>
      <c r="S224" s="87" t="str">
        <f t="shared" ref="S224:S287" ca="1" si="155">IF(H224&lt;&gt;"",IF(J224-TODAY()&gt;0,R224-(J224-TODAY()),R224),"")</f>
        <v/>
      </c>
      <c r="T224" s="86" t="str">
        <f t="shared" ref="T224:T287" ca="1" si="156">IF(H224&lt;&gt;"",IF(M224&lt;&gt;100,IF(J224-TODAY()&gt;0,0,(J224-TODAY())*-1),0),"")</f>
        <v/>
      </c>
      <c r="U224" s="88" t="str">
        <f t="shared" ref="U224:U287" si="157">IF(H224&lt;&gt;"",IF(K224=100,IF(M224&lt;100,"R","V"),IF(M224=100,"V","O")),"")</f>
        <v/>
      </c>
      <c r="V224" s="86" t="str">
        <f t="shared" ref="V224:V287" si="158">IF(H224&lt;&gt;"",IF(U224="V",0,IF(U224="R",75,IF(K224-M224&gt;=30,75,IF(K224-M224&lt;=0,0,IF(K224-M224&lt;11,40,55))))),"")</f>
        <v/>
      </c>
      <c r="W224" s="15"/>
      <c r="X224" s="27"/>
    </row>
    <row r="225" spans="1:24" ht="15" x14ac:dyDescent="0.25">
      <c r="A225" s="44">
        <v>224</v>
      </c>
      <c r="B225" s="89"/>
      <c r="C225" s="63"/>
      <c r="D225" s="37"/>
      <c r="E225" s="37"/>
      <c r="F225" s="37"/>
      <c r="G225" s="37"/>
      <c r="H225" s="90"/>
      <c r="I225" s="91"/>
      <c r="J225" s="91"/>
      <c r="K225" s="86"/>
      <c r="L225" s="15"/>
      <c r="M225" s="92"/>
      <c r="N225" s="15"/>
      <c r="O225" s="93"/>
      <c r="P225" s="93"/>
      <c r="Q225" s="86" t="str">
        <f t="shared" ca="1" si="153"/>
        <v/>
      </c>
      <c r="R225" s="86" t="str">
        <f t="shared" si="154"/>
        <v/>
      </c>
      <c r="S225" s="87" t="str">
        <f t="shared" ca="1" si="155"/>
        <v/>
      </c>
      <c r="T225" s="86" t="str">
        <f t="shared" ca="1" si="156"/>
        <v/>
      </c>
      <c r="U225" s="88" t="str">
        <f t="shared" si="157"/>
        <v/>
      </c>
      <c r="V225" s="86" t="str">
        <f t="shared" si="158"/>
        <v/>
      </c>
      <c r="W225" s="15"/>
      <c r="X225" s="27"/>
    </row>
    <row r="226" spans="1:24" ht="15" x14ac:dyDescent="0.25">
      <c r="A226" s="44">
        <v>225</v>
      </c>
      <c r="B226" s="89"/>
      <c r="C226" s="63"/>
      <c r="D226" s="37"/>
      <c r="E226" s="37"/>
      <c r="F226" s="37"/>
      <c r="G226" s="37"/>
      <c r="H226" s="90"/>
      <c r="I226" s="91"/>
      <c r="J226" s="91"/>
      <c r="K226" s="86"/>
      <c r="L226" s="15"/>
      <c r="M226" s="92"/>
      <c r="N226" s="15"/>
      <c r="O226" s="93"/>
      <c r="P226" s="93"/>
      <c r="Q226" s="86" t="str">
        <f t="shared" ca="1" si="153"/>
        <v/>
      </c>
      <c r="R226" s="86" t="str">
        <f t="shared" si="154"/>
        <v/>
      </c>
      <c r="S226" s="87" t="str">
        <f t="shared" ca="1" si="155"/>
        <v/>
      </c>
      <c r="T226" s="86" t="str">
        <f t="shared" ca="1" si="156"/>
        <v/>
      </c>
      <c r="U226" s="88" t="str">
        <f t="shared" si="157"/>
        <v/>
      </c>
      <c r="V226" s="86" t="str">
        <f t="shared" si="158"/>
        <v/>
      </c>
      <c r="W226" s="15"/>
      <c r="X226" s="27"/>
    </row>
    <row r="227" spans="1:24" ht="15" x14ac:dyDescent="0.25">
      <c r="A227" s="44">
        <v>226</v>
      </c>
      <c r="B227" s="89"/>
      <c r="C227" s="63"/>
      <c r="D227" s="37"/>
      <c r="E227" s="37"/>
      <c r="F227" s="37"/>
      <c r="G227" s="37"/>
      <c r="H227" s="90"/>
      <c r="I227" s="91"/>
      <c r="J227" s="91"/>
      <c r="K227" s="86"/>
      <c r="L227" s="15"/>
      <c r="M227" s="92"/>
      <c r="N227" s="15"/>
      <c r="O227" s="93"/>
      <c r="P227" s="93"/>
      <c r="Q227" s="86" t="str">
        <f t="shared" ca="1" si="153"/>
        <v/>
      </c>
      <c r="R227" s="86" t="str">
        <f t="shared" si="154"/>
        <v/>
      </c>
      <c r="S227" s="87" t="str">
        <f t="shared" ca="1" si="155"/>
        <v/>
      </c>
      <c r="T227" s="86" t="str">
        <f t="shared" ca="1" si="156"/>
        <v/>
      </c>
      <c r="U227" s="88" t="str">
        <f t="shared" si="157"/>
        <v/>
      </c>
      <c r="V227" s="86" t="str">
        <f t="shared" si="158"/>
        <v/>
      </c>
      <c r="W227" s="15"/>
      <c r="X227" s="27"/>
    </row>
    <row r="228" spans="1:24" ht="15" x14ac:dyDescent="0.25">
      <c r="A228" s="44">
        <v>227</v>
      </c>
      <c r="B228" s="89"/>
      <c r="C228" s="63"/>
      <c r="D228" s="37"/>
      <c r="E228" s="37"/>
      <c r="F228" s="37"/>
      <c r="G228" s="37"/>
      <c r="H228" s="90"/>
      <c r="I228" s="91"/>
      <c r="J228" s="91"/>
      <c r="K228" s="86"/>
      <c r="L228" s="15"/>
      <c r="M228" s="92"/>
      <c r="N228" s="15"/>
      <c r="O228" s="93"/>
      <c r="P228" s="93"/>
      <c r="Q228" s="86" t="str">
        <f t="shared" ca="1" si="153"/>
        <v/>
      </c>
      <c r="R228" s="86" t="str">
        <f t="shared" si="154"/>
        <v/>
      </c>
      <c r="S228" s="87" t="str">
        <f t="shared" ca="1" si="155"/>
        <v/>
      </c>
      <c r="T228" s="86" t="str">
        <f t="shared" ca="1" si="156"/>
        <v/>
      </c>
      <c r="U228" s="88" t="str">
        <f t="shared" si="157"/>
        <v/>
      </c>
      <c r="V228" s="86" t="str">
        <f t="shared" si="158"/>
        <v/>
      </c>
      <c r="W228" s="15"/>
      <c r="X228" s="27"/>
    </row>
    <row r="229" spans="1:24" ht="15" x14ac:dyDescent="0.25">
      <c r="A229" s="44">
        <v>228</v>
      </c>
      <c r="B229" s="89"/>
      <c r="C229" s="63"/>
      <c r="D229" s="37"/>
      <c r="E229" s="37"/>
      <c r="F229" s="37"/>
      <c r="G229" s="37"/>
      <c r="H229" s="90"/>
      <c r="I229" s="91"/>
      <c r="J229" s="91"/>
      <c r="K229" s="86"/>
      <c r="L229" s="15"/>
      <c r="M229" s="92"/>
      <c r="N229" s="15"/>
      <c r="O229" s="93"/>
      <c r="P229" s="93"/>
      <c r="Q229" s="86" t="str">
        <f t="shared" ca="1" si="153"/>
        <v/>
      </c>
      <c r="R229" s="86" t="str">
        <f t="shared" si="154"/>
        <v/>
      </c>
      <c r="S229" s="87" t="str">
        <f t="shared" ca="1" si="155"/>
        <v/>
      </c>
      <c r="T229" s="86" t="str">
        <f t="shared" ca="1" si="156"/>
        <v/>
      </c>
      <c r="U229" s="88" t="str">
        <f t="shared" si="157"/>
        <v/>
      </c>
      <c r="V229" s="86" t="str">
        <f t="shared" si="158"/>
        <v/>
      </c>
      <c r="W229" s="15"/>
      <c r="X229" s="27"/>
    </row>
    <row r="230" spans="1:24" ht="15" x14ac:dyDescent="0.25">
      <c r="A230" s="44">
        <v>229</v>
      </c>
      <c r="B230" s="89"/>
      <c r="C230" s="63"/>
      <c r="D230" s="37"/>
      <c r="E230" s="37"/>
      <c r="F230" s="37"/>
      <c r="G230" s="37"/>
      <c r="H230" s="90"/>
      <c r="I230" s="91"/>
      <c r="J230" s="91"/>
      <c r="K230" s="86"/>
      <c r="L230" s="15"/>
      <c r="M230" s="92"/>
      <c r="N230" s="15"/>
      <c r="O230" s="93"/>
      <c r="P230" s="93"/>
      <c r="Q230" s="86" t="str">
        <f t="shared" ca="1" si="153"/>
        <v/>
      </c>
      <c r="R230" s="86" t="str">
        <f t="shared" si="154"/>
        <v/>
      </c>
      <c r="S230" s="87" t="str">
        <f t="shared" ca="1" si="155"/>
        <v/>
      </c>
      <c r="T230" s="86" t="str">
        <f t="shared" ca="1" si="156"/>
        <v/>
      </c>
      <c r="U230" s="88" t="str">
        <f t="shared" si="157"/>
        <v/>
      </c>
      <c r="V230" s="86" t="str">
        <f t="shared" si="158"/>
        <v/>
      </c>
      <c r="W230" s="15"/>
      <c r="X230" s="27"/>
    </row>
    <row r="231" spans="1:24" ht="15" x14ac:dyDescent="0.25">
      <c r="A231" s="44">
        <v>230</v>
      </c>
      <c r="B231" s="89"/>
      <c r="C231" s="63"/>
      <c r="D231" s="37"/>
      <c r="E231" s="37"/>
      <c r="F231" s="37"/>
      <c r="G231" s="37"/>
      <c r="H231" s="90"/>
      <c r="I231" s="91"/>
      <c r="J231" s="91"/>
      <c r="K231" s="86"/>
      <c r="L231" s="15"/>
      <c r="M231" s="92"/>
      <c r="N231" s="15"/>
      <c r="O231" s="93"/>
      <c r="P231" s="93"/>
      <c r="Q231" s="86" t="str">
        <f t="shared" ca="1" si="153"/>
        <v/>
      </c>
      <c r="R231" s="86" t="str">
        <f t="shared" si="154"/>
        <v/>
      </c>
      <c r="S231" s="87" t="str">
        <f t="shared" ca="1" si="155"/>
        <v/>
      </c>
      <c r="T231" s="86" t="str">
        <f t="shared" ca="1" si="156"/>
        <v/>
      </c>
      <c r="U231" s="88" t="str">
        <f t="shared" si="157"/>
        <v/>
      </c>
      <c r="V231" s="86" t="str">
        <f t="shared" si="158"/>
        <v/>
      </c>
      <c r="W231" s="15"/>
      <c r="X231" s="27"/>
    </row>
    <row r="232" spans="1:24" ht="15" x14ac:dyDescent="0.25">
      <c r="A232" s="44">
        <v>231</v>
      </c>
      <c r="B232" s="89"/>
      <c r="C232" s="63"/>
      <c r="D232" s="37"/>
      <c r="E232" s="37"/>
      <c r="F232" s="37"/>
      <c r="G232" s="37"/>
      <c r="H232" s="90"/>
      <c r="I232" s="91"/>
      <c r="J232" s="91"/>
      <c r="K232" s="86"/>
      <c r="L232" s="15"/>
      <c r="M232" s="92"/>
      <c r="N232" s="15"/>
      <c r="O232" s="93"/>
      <c r="P232" s="93"/>
      <c r="Q232" s="86" t="str">
        <f t="shared" ca="1" si="153"/>
        <v/>
      </c>
      <c r="R232" s="86" t="str">
        <f t="shared" si="154"/>
        <v/>
      </c>
      <c r="S232" s="87" t="str">
        <f t="shared" ca="1" si="155"/>
        <v/>
      </c>
      <c r="T232" s="86" t="str">
        <f t="shared" ca="1" si="156"/>
        <v/>
      </c>
      <c r="U232" s="88" t="str">
        <f t="shared" si="157"/>
        <v/>
      </c>
      <c r="V232" s="86" t="str">
        <f t="shared" si="158"/>
        <v/>
      </c>
      <c r="W232" s="15"/>
      <c r="X232" s="27"/>
    </row>
    <row r="233" spans="1:24" ht="15" x14ac:dyDescent="0.25">
      <c r="A233" s="44">
        <v>232</v>
      </c>
      <c r="B233" s="89"/>
      <c r="C233" s="63"/>
      <c r="D233" s="37"/>
      <c r="E233" s="37"/>
      <c r="F233" s="37"/>
      <c r="G233" s="37"/>
      <c r="H233" s="90"/>
      <c r="I233" s="91"/>
      <c r="J233" s="91"/>
      <c r="K233" s="86"/>
      <c r="L233" s="15"/>
      <c r="M233" s="92"/>
      <c r="N233" s="15"/>
      <c r="O233" s="93"/>
      <c r="P233" s="93"/>
      <c r="Q233" s="86" t="str">
        <f t="shared" ca="1" si="153"/>
        <v/>
      </c>
      <c r="R233" s="86" t="str">
        <f t="shared" si="154"/>
        <v/>
      </c>
      <c r="S233" s="87" t="str">
        <f t="shared" ca="1" si="155"/>
        <v/>
      </c>
      <c r="T233" s="86" t="str">
        <f t="shared" ca="1" si="156"/>
        <v/>
      </c>
      <c r="U233" s="88" t="str">
        <f t="shared" si="157"/>
        <v/>
      </c>
      <c r="V233" s="86" t="str">
        <f t="shared" si="158"/>
        <v/>
      </c>
      <c r="W233" s="15"/>
      <c r="X233" s="27"/>
    </row>
    <row r="234" spans="1:24" ht="15" x14ac:dyDescent="0.25">
      <c r="A234" s="44">
        <v>233</v>
      </c>
      <c r="B234" s="89"/>
      <c r="C234" s="63"/>
      <c r="D234" s="37"/>
      <c r="E234" s="37"/>
      <c r="F234" s="37"/>
      <c r="G234" s="37"/>
      <c r="H234" s="90"/>
      <c r="I234" s="91"/>
      <c r="J234" s="91"/>
      <c r="K234" s="86"/>
      <c r="L234" s="15"/>
      <c r="M234" s="92"/>
      <c r="N234" s="15"/>
      <c r="O234" s="93"/>
      <c r="P234" s="93"/>
      <c r="Q234" s="86" t="str">
        <f t="shared" ca="1" si="153"/>
        <v/>
      </c>
      <c r="R234" s="86" t="str">
        <f t="shared" si="154"/>
        <v/>
      </c>
      <c r="S234" s="87" t="str">
        <f t="shared" ca="1" si="155"/>
        <v/>
      </c>
      <c r="T234" s="86" t="str">
        <f t="shared" ca="1" si="156"/>
        <v/>
      </c>
      <c r="U234" s="88" t="str">
        <f t="shared" si="157"/>
        <v/>
      </c>
      <c r="V234" s="86" t="str">
        <f t="shared" si="158"/>
        <v/>
      </c>
      <c r="W234" s="15"/>
      <c r="X234" s="27"/>
    </row>
    <row r="235" spans="1:24" ht="15" x14ac:dyDescent="0.25">
      <c r="A235" s="44">
        <v>234</v>
      </c>
      <c r="B235" s="89"/>
      <c r="C235" s="63"/>
      <c r="D235" s="37"/>
      <c r="E235" s="37"/>
      <c r="F235" s="37"/>
      <c r="G235" s="37"/>
      <c r="H235" s="90"/>
      <c r="I235" s="91"/>
      <c r="J235" s="91"/>
      <c r="K235" s="86"/>
      <c r="L235" s="15"/>
      <c r="M235" s="92"/>
      <c r="N235" s="15"/>
      <c r="O235" s="93"/>
      <c r="P235" s="93"/>
      <c r="Q235" s="86" t="str">
        <f t="shared" ca="1" si="153"/>
        <v/>
      </c>
      <c r="R235" s="86" t="str">
        <f t="shared" si="154"/>
        <v/>
      </c>
      <c r="S235" s="87" t="str">
        <f t="shared" ca="1" si="155"/>
        <v/>
      </c>
      <c r="T235" s="86" t="str">
        <f t="shared" ca="1" si="156"/>
        <v/>
      </c>
      <c r="U235" s="88" t="str">
        <f t="shared" si="157"/>
        <v/>
      </c>
      <c r="V235" s="86" t="str">
        <f t="shared" si="158"/>
        <v/>
      </c>
      <c r="W235" s="15"/>
      <c r="X235" s="27"/>
    </row>
    <row r="236" spans="1:24" ht="15" x14ac:dyDescent="0.25">
      <c r="A236" s="44">
        <v>235</v>
      </c>
      <c r="B236" s="89"/>
      <c r="C236" s="63"/>
      <c r="D236" s="37"/>
      <c r="E236" s="37"/>
      <c r="F236" s="37"/>
      <c r="G236" s="37"/>
      <c r="H236" s="90"/>
      <c r="I236" s="91"/>
      <c r="J236" s="91"/>
      <c r="K236" s="86"/>
      <c r="L236" s="15"/>
      <c r="M236" s="92"/>
      <c r="N236" s="15"/>
      <c r="O236" s="93"/>
      <c r="P236" s="93"/>
      <c r="Q236" s="86" t="str">
        <f t="shared" ca="1" si="153"/>
        <v/>
      </c>
      <c r="R236" s="86" t="str">
        <f t="shared" si="154"/>
        <v/>
      </c>
      <c r="S236" s="87" t="str">
        <f t="shared" ca="1" si="155"/>
        <v/>
      </c>
      <c r="T236" s="86" t="str">
        <f t="shared" ca="1" si="156"/>
        <v/>
      </c>
      <c r="U236" s="88" t="str">
        <f t="shared" si="157"/>
        <v/>
      </c>
      <c r="V236" s="86" t="str">
        <f t="shared" si="158"/>
        <v/>
      </c>
      <c r="W236" s="15"/>
      <c r="X236" s="27"/>
    </row>
    <row r="237" spans="1:24" ht="15" x14ac:dyDescent="0.25">
      <c r="A237" s="44">
        <v>236</v>
      </c>
      <c r="B237" s="89"/>
      <c r="C237" s="63"/>
      <c r="D237" s="37"/>
      <c r="E237" s="37"/>
      <c r="F237" s="37"/>
      <c r="G237" s="37"/>
      <c r="H237" s="90"/>
      <c r="I237" s="91"/>
      <c r="J237" s="91"/>
      <c r="K237" s="86"/>
      <c r="L237" s="15"/>
      <c r="M237" s="92"/>
      <c r="N237" s="15"/>
      <c r="O237" s="93"/>
      <c r="P237" s="93"/>
      <c r="Q237" s="86" t="str">
        <f t="shared" ca="1" si="153"/>
        <v/>
      </c>
      <c r="R237" s="86" t="str">
        <f t="shared" si="154"/>
        <v/>
      </c>
      <c r="S237" s="87" t="str">
        <f t="shared" ca="1" si="155"/>
        <v/>
      </c>
      <c r="T237" s="86" t="str">
        <f t="shared" ca="1" si="156"/>
        <v/>
      </c>
      <c r="U237" s="88" t="str">
        <f t="shared" si="157"/>
        <v/>
      </c>
      <c r="V237" s="86" t="str">
        <f t="shared" si="158"/>
        <v/>
      </c>
      <c r="W237" s="15"/>
      <c r="X237" s="27"/>
    </row>
    <row r="238" spans="1:24" ht="15" x14ac:dyDescent="0.25">
      <c r="A238" s="44">
        <v>237</v>
      </c>
      <c r="B238" s="89"/>
      <c r="C238" s="63"/>
      <c r="D238" s="37"/>
      <c r="E238" s="37"/>
      <c r="F238" s="37"/>
      <c r="G238" s="37"/>
      <c r="H238" s="90"/>
      <c r="I238" s="91"/>
      <c r="J238" s="91"/>
      <c r="K238" s="86"/>
      <c r="L238" s="15"/>
      <c r="M238" s="92"/>
      <c r="N238" s="15"/>
      <c r="O238" s="93"/>
      <c r="P238" s="93"/>
      <c r="Q238" s="86" t="str">
        <f t="shared" ca="1" si="153"/>
        <v/>
      </c>
      <c r="R238" s="86" t="str">
        <f t="shared" si="154"/>
        <v/>
      </c>
      <c r="S238" s="87" t="str">
        <f t="shared" ca="1" si="155"/>
        <v/>
      </c>
      <c r="T238" s="86" t="str">
        <f t="shared" ca="1" si="156"/>
        <v/>
      </c>
      <c r="U238" s="88" t="str">
        <f t="shared" si="157"/>
        <v/>
      </c>
      <c r="V238" s="86" t="str">
        <f t="shared" si="158"/>
        <v/>
      </c>
      <c r="W238" s="15"/>
      <c r="X238" s="27"/>
    </row>
    <row r="239" spans="1:24" ht="15" x14ac:dyDescent="0.25">
      <c r="A239" s="44">
        <v>238</v>
      </c>
      <c r="B239" s="89"/>
      <c r="C239" s="63"/>
      <c r="D239" s="37"/>
      <c r="E239" s="37"/>
      <c r="F239" s="37"/>
      <c r="G239" s="37"/>
      <c r="H239" s="90"/>
      <c r="I239" s="91"/>
      <c r="J239" s="91"/>
      <c r="K239" s="86"/>
      <c r="L239" s="15"/>
      <c r="M239" s="92"/>
      <c r="N239" s="15"/>
      <c r="O239" s="93"/>
      <c r="P239" s="93"/>
      <c r="Q239" s="86" t="str">
        <f t="shared" ca="1" si="153"/>
        <v/>
      </c>
      <c r="R239" s="86" t="str">
        <f t="shared" si="154"/>
        <v/>
      </c>
      <c r="S239" s="87" t="str">
        <f t="shared" ca="1" si="155"/>
        <v/>
      </c>
      <c r="T239" s="86" t="str">
        <f t="shared" ca="1" si="156"/>
        <v/>
      </c>
      <c r="U239" s="88" t="str">
        <f t="shared" si="157"/>
        <v/>
      </c>
      <c r="V239" s="86" t="str">
        <f t="shared" si="158"/>
        <v/>
      </c>
      <c r="W239" s="15"/>
      <c r="X239" s="27"/>
    </row>
    <row r="240" spans="1:24" ht="15" x14ac:dyDescent="0.25">
      <c r="A240" s="44">
        <v>239</v>
      </c>
      <c r="B240" s="89"/>
      <c r="C240" s="63"/>
      <c r="D240" s="37"/>
      <c r="E240" s="37"/>
      <c r="F240" s="37"/>
      <c r="G240" s="37"/>
      <c r="H240" s="90"/>
      <c r="I240" s="91"/>
      <c r="J240" s="91"/>
      <c r="K240" s="86"/>
      <c r="L240" s="15"/>
      <c r="M240" s="92"/>
      <c r="N240" s="15"/>
      <c r="O240" s="93"/>
      <c r="P240" s="93"/>
      <c r="Q240" s="86" t="str">
        <f t="shared" ca="1" si="153"/>
        <v/>
      </c>
      <c r="R240" s="86" t="str">
        <f t="shared" si="154"/>
        <v/>
      </c>
      <c r="S240" s="87" t="str">
        <f t="shared" ca="1" si="155"/>
        <v/>
      </c>
      <c r="T240" s="86" t="str">
        <f t="shared" ca="1" si="156"/>
        <v/>
      </c>
      <c r="U240" s="88" t="str">
        <f t="shared" si="157"/>
        <v/>
      </c>
      <c r="V240" s="86" t="str">
        <f t="shared" si="158"/>
        <v/>
      </c>
      <c r="W240" s="15"/>
      <c r="X240" s="27"/>
    </row>
    <row r="241" spans="1:24" ht="15" x14ac:dyDescent="0.25">
      <c r="A241" s="44">
        <v>240</v>
      </c>
      <c r="B241" s="89"/>
      <c r="C241" s="63"/>
      <c r="D241" s="37"/>
      <c r="E241" s="37"/>
      <c r="F241" s="37"/>
      <c r="G241" s="37"/>
      <c r="H241" s="90"/>
      <c r="I241" s="91"/>
      <c r="J241" s="91"/>
      <c r="K241" s="86"/>
      <c r="L241" s="15"/>
      <c r="M241" s="92"/>
      <c r="N241" s="15"/>
      <c r="O241" s="93"/>
      <c r="P241" s="93"/>
      <c r="Q241" s="86" t="str">
        <f t="shared" ca="1" si="153"/>
        <v/>
      </c>
      <c r="R241" s="86" t="str">
        <f t="shared" si="154"/>
        <v/>
      </c>
      <c r="S241" s="87" t="str">
        <f t="shared" ca="1" si="155"/>
        <v/>
      </c>
      <c r="T241" s="86" t="str">
        <f t="shared" ca="1" si="156"/>
        <v/>
      </c>
      <c r="U241" s="88" t="str">
        <f t="shared" si="157"/>
        <v/>
      </c>
      <c r="V241" s="86" t="str">
        <f t="shared" si="158"/>
        <v/>
      </c>
      <c r="W241" s="15"/>
      <c r="X241" s="27"/>
    </row>
    <row r="242" spans="1:24" ht="15" x14ac:dyDescent="0.25">
      <c r="A242" s="44">
        <v>241</v>
      </c>
      <c r="B242" s="89"/>
      <c r="C242" s="63"/>
      <c r="D242" s="37"/>
      <c r="E242" s="37"/>
      <c r="F242" s="37"/>
      <c r="G242" s="37"/>
      <c r="H242" s="90"/>
      <c r="I242" s="91"/>
      <c r="J242" s="91"/>
      <c r="K242" s="86"/>
      <c r="L242" s="15"/>
      <c r="M242" s="92"/>
      <c r="N242" s="15"/>
      <c r="O242" s="93"/>
      <c r="P242" s="93"/>
      <c r="Q242" s="86" t="str">
        <f t="shared" ca="1" si="153"/>
        <v/>
      </c>
      <c r="R242" s="86" t="str">
        <f t="shared" si="154"/>
        <v/>
      </c>
      <c r="S242" s="87" t="str">
        <f t="shared" ca="1" si="155"/>
        <v/>
      </c>
      <c r="T242" s="86" t="str">
        <f t="shared" ca="1" si="156"/>
        <v/>
      </c>
      <c r="U242" s="88" t="str">
        <f t="shared" si="157"/>
        <v/>
      </c>
      <c r="V242" s="86" t="str">
        <f t="shared" si="158"/>
        <v/>
      </c>
      <c r="W242" s="15"/>
      <c r="X242" s="27"/>
    </row>
    <row r="243" spans="1:24" ht="15" x14ac:dyDescent="0.25">
      <c r="A243" s="44">
        <v>242</v>
      </c>
      <c r="B243" s="89"/>
      <c r="C243" s="63"/>
      <c r="D243" s="37"/>
      <c r="E243" s="37"/>
      <c r="F243" s="37"/>
      <c r="G243" s="37"/>
      <c r="H243" s="90"/>
      <c r="I243" s="91"/>
      <c r="J243" s="91"/>
      <c r="K243" s="86"/>
      <c r="L243" s="15"/>
      <c r="M243" s="92"/>
      <c r="N243" s="15"/>
      <c r="O243" s="93"/>
      <c r="P243" s="93"/>
      <c r="Q243" s="86" t="str">
        <f t="shared" ca="1" si="153"/>
        <v/>
      </c>
      <c r="R243" s="86" t="str">
        <f t="shared" si="154"/>
        <v/>
      </c>
      <c r="S243" s="87" t="str">
        <f t="shared" ca="1" si="155"/>
        <v/>
      </c>
      <c r="T243" s="86" t="str">
        <f t="shared" ca="1" si="156"/>
        <v/>
      </c>
      <c r="U243" s="88" t="str">
        <f t="shared" si="157"/>
        <v/>
      </c>
      <c r="V243" s="86" t="str">
        <f t="shared" si="158"/>
        <v/>
      </c>
      <c r="W243" s="15"/>
      <c r="X243" s="27"/>
    </row>
    <row r="244" spans="1:24" ht="15" x14ac:dyDescent="0.25">
      <c r="A244" s="44">
        <v>243</v>
      </c>
      <c r="B244" s="89"/>
      <c r="C244" s="63"/>
      <c r="D244" s="37"/>
      <c r="E244" s="37"/>
      <c r="F244" s="37"/>
      <c r="G244" s="37"/>
      <c r="H244" s="90"/>
      <c r="I244" s="91"/>
      <c r="J244" s="91"/>
      <c r="K244" s="86"/>
      <c r="L244" s="15"/>
      <c r="M244" s="92"/>
      <c r="N244" s="15"/>
      <c r="O244" s="93"/>
      <c r="P244" s="93"/>
      <c r="Q244" s="86" t="str">
        <f t="shared" ca="1" si="153"/>
        <v/>
      </c>
      <c r="R244" s="86" t="str">
        <f t="shared" si="154"/>
        <v/>
      </c>
      <c r="S244" s="87" t="str">
        <f t="shared" ca="1" si="155"/>
        <v/>
      </c>
      <c r="T244" s="86" t="str">
        <f t="shared" ca="1" si="156"/>
        <v/>
      </c>
      <c r="U244" s="88" t="str">
        <f t="shared" si="157"/>
        <v/>
      </c>
      <c r="V244" s="86" t="str">
        <f t="shared" si="158"/>
        <v/>
      </c>
      <c r="W244" s="15"/>
      <c r="X244" s="27"/>
    </row>
    <row r="245" spans="1:24" ht="15" x14ac:dyDescent="0.25">
      <c r="A245" s="44">
        <v>244</v>
      </c>
      <c r="B245" s="89"/>
      <c r="C245" s="63"/>
      <c r="D245" s="37"/>
      <c r="E245" s="37"/>
      <c r="F245" s="37"/>
      <c r="G245" s="37"/>
      <c r="H245" s="90"/>
      <c r="I245" s="91"/>
      <c r="J245" s="91"/>
      <c r="K245" s="86"/>
      <c r="L245" s="15"/>
      <c r="M245" s="92"/>
      <c r="N245" s="15"/>
      <c r="O245" s="93"/>
      <c r="P245" s="93"/>
      <c r="Q245" s="86" t="str">
        <f t="shared" ca="1" si="153"/>
        <v/>
      </c>
      <c r="R245" s="86" t="str">
        <f t="shared" si="154"/>
        <v/>
      </c>
      <c r="S245" s="87" t="str">
        <f t="shared" ca="1" si="155"/>
        <v/>
      </c>
      <c r="T245" s="86" t="str">
        <f t="shared" ca="1" si="156"/>
        <v/>
      </c>
      <c r="U245" s="88" t="str">
        <f t="shared" si="157"/>
        <v/>
      </c>
      <c r="V245" s="86" t="str">
        <f t="shared" si="158"/>
        <v/>
      </c>
      <c r="W245" s="15"/>
      <c r="X245" s="27"/>
    </row>
    <row r="246" spans="1:24" ht="15" x14ac:dyDescent="0.25">
      <c r="A246" s="44">
        <v>245</v>
      </c>
      <c r="B246" s="89"/>
      <c r="C246" s="63"/>
      <c r="D246" s="37"/>
      <c r="E246" s="37"/>
      <c r="F246" s="37"/>
      <c r="G246" s="37"/>
      <c r="H246" s="90"/>
      <c r="I246" s="91"/>
      <c r="J246" s="91"/>
      <c r="K246" s="86"/>
      <c r="L246" s="15"/>
      <c r="M246" s="92"/>
      <c r="N246" s="15"/>
      <c r="O246" s="93"/>
      <c r="P246" s="93"/>
      <c r="Q246" s="86" t="str">
        <f t="shared" ca="1" si="153"/>
        <v/>
      </c>
      <c r="R246" s="86" t="str">
        <f t="shared" si="154"/>
        <v/>
      </c>
      <c r="S246" s="87" t="str">
        <f t="shared" ca="1" si="155"/>
        <v/>
      </c>
      <c r="T246" s="86" t="str">
        <f t="shared" ca="1" si="156"/>
        <v/>
      </c>
      <c r="U246" s="88" t="str">
        <f t="shared" si="157"/>
        <v/>
      </c>
      <c r="V246" s="86" t="str">
        <f t="shared" si="158"/>
        <v/>
      </c>
      <c r="W246" s="15"/>
      <c r="X246" s="27"/>
    </row>
    <row r="247" spans="1:24" ht="15" x14ac:dyDescent="0.25">
      <c r="A247" s="44">
        <v>246</v>
      </c>
      <c r="B247" s="89"/>
      <c r="C247" s="63"/>
      <c r="D247" s="37"/>
      <c r="E247" s="37"/>
      <c r="F247" s="37"/>
      <c r="G247" s="37"/>
      <c r="H247" s="90"/>
      <c r="I247" s="91"/>
      <c r="J247" s="91"/>
      <c r="K247" s="86"/>
      <c r="L247" s="15"/>
      <c r="M247" s="92"/>
      <c r="N247" s="15"/>
      <c r="O247" s="93"/>
      <c r="P247" s="93"/>
      <c r="Q247" s="86" t="str">
        <f t="shared" ca="1" si="153"/>
        <v/>
      </c>
      <c r="R247" s="86" t="str">
        <f t="shared" si="154"/>
        <v/>
      </c>
      <c r="S247" s="87" t="str">
        <f t="shared" ca="1" si="155"/>
        <v/>
      </c>
      <c r="T247" s="86" t="str">
        <f t="shared" ca="1" si="156"/>
        <v/>
      </c>
      <c r="U247" s="88" t="str">
        <f t="shared" si="157"/>
        <v/>
      </c>
      <c r="V247" s="86" t="str">
        <f t="shared" si="158"/>
        <v/>
      </c>
      <c r="W247" s="15"/>
      <c r="X247" s="27"/>
    </row>
    <row r="248" spans="1:24" ht="15" x14ac:dyDescent="0.25">
      <c r="A248" s="44">
        <v>247</v>
      </c>
      <c r="B248" s="89"/>
      <c r="C248" s="63"/>
      <c r="D248" s="37"/>
      <c r="E248" s="37"/>
      <c r="F248" s="37"/>
      <c r="G248" s="37"/>
      <c r="H248" s="90"/>
      <c r="I248" s="91"/>
      <c r="J248" s="91"/>
      <c r="K248" s="86"/>
      <c r="L248" s="15"/>
      <c r="M248" s="92"/>
      <c r="N248" s="15"/>
      <c r="O248" s="93"/>
      <c r="P248" s="93"/>
      <c r="Q248" s="86" t="str">
        <f t="shared" ca="1" si="153"/>
        <v/>
      </c>
      <c r="R248" s="86" t="str">
        <f t="shared" si="154"/>
        <v/>
      </c>
      <c r="S248" s="87" t="str">
        <f t="shared" ca="1" si="155"/>
        <v/>
      </c>
      <c r="T248" s="86" t="str">
        <f t="shared" ca="1" si="156"/>
        <v/>
      </c>
      <c r="U248" s="88" t="str">
        <f t="shared" si="157"/>
        <v/>
      </c>
      <c r="V248" s="86" t="str">
        <f t="shared" si="158"/>
        <v/>
      </c>
      <c r="W248" s="15"/>
      <c r="X248" s="27"/>
    </row>
    <row r="249" spans="1:24" ht="15" x14ac:dyDescent="0.25">
      <c r="A249" s="44">
        <v>248</v>
      </c>
      <c r="B249" s="89"/>
      <c r="C249" s="63"/>
      <c r="D249" s="37"/>
      <c r="E249" s="37"/>
      <c r="F249" s="37"/>
      <c r="G249" s="37"/>
      <c r="H249" s="90"/>
      <c r="I249" s="91"/>
      <c r="J249" s="91"/>
      <c r="K249" s="86"/>
      <c r="L249" s="15"/>
      <c r="M249" s="92"/>
      <c r="N249" s="15"/>
      <c r="O249" s="93"/>
      <c r="P249" s="93"/>
      <c r="Q249" s="86" t="str">
        <f t="shared" ca="1" si="153"/>
        <v/>
      </c>
      <c r="R249" s="86" t="str">
        <f t="shared" si="154"/>
        <v/>
      </c>
      <c r="S249" s="87" t="str">
        <f t="shared" ca="1" si="155"/>
        <v/>
      </c>
      <c r="T249" s="86" t="str">
        <f t="shared" ca="1" si="156"/>
        <v/>
      </c>
      <c r="U249" s="88" t="str">
        <f t="shared" si="157"/>
        <v/>
      </c>
      <c r="V249" s="86" t="str">
        <f t="shared" si="158"/>
        <v/>
      </c>
      <c r="W249" s="15"/>
      <c r="X249" s="27"/>
    </row>
    <row r="250" spans="1:24" ht="15" x14ac:dyDescent="0.25">
      <c r="A250" s="44">
        <v>249</v>
      </c>
      <c r="B250" s="89"/>
      <c r="C250" s="63"/>
      <c r="D250" s="37"/>
      <c r="E250" s="37"/>
      <c r="F250" s="37"/>
      <c r="G250" s="37"/>
      <c r="H250" s="90"/>
      <c r="I250" s="91"/>
      <c r="J250" s="91"/>
      <c r="K250" s="86"/>
      <c r="L250" s="15"/>
      <c r="M250" s="92"/>
      <c r="N250" s="15"/>
      <c r="O250" s="93"/>
      <c r="P250" s="93"/>
      <c r="Q250" s="86" t="str">
        <f t="shared" ca="1" si="153"/>
        <v/>
      </c>
      <c r="R250" s="86" t="str">
        <f t="shared" si="154"/>
        <v/>
      </c>
      <c r="S250" s="87" t="str">
        <f t="shared" ca="1" si="155"/>
        <v/>
      </c>
      <c r="T250" s="86" t="str">
        <f t="shared" ca="1" si="156"/>
        <v/>
      </c>
      <c r="U250" s="88" t="str">
        <f t="shared" si="157"/>
        <v/>
      </c>
      <c r="V250" s="86" t="str">
        <f t="shared" si="158"/>
        <v/>
      </c>
      <c r="W250" s="15"/>
      <c r="X250" s="27"/>
    </row>
    <row r="251" spans="1:24" ht="15" x14ac:dyDescent="0.25">
      <c r="A251" s="44">
        <v>250</v>
      </c>
      <c r="B251" s="89"/>
      <c r="C251" s="63"/>
      <c r="D251" s="37"/>
      <c r="E251" s="37"/>
      <c r="F251" s="37"/>
      <c r="G251" s="37"/>
      <c r="H251" s="90"/>
      <c r="I251" s="91"/>
      <c r="J251" s="91"/>
      <c r="K251" s="86"/>
      <c r="L251" s="15"/>
      <c r="M251" s="92"/>
      <c r="N251" s="15"/>
      <c r="O251" s="93"/>
      <c r="P251" s="93"/>
      <c r="Q251" s="86" t="str">
        <f t="shared" ca="1" si="153"/>
        <v/>
      </c>
      <c r="R251" s="86" t="str">
        <f t="shared" si="154"/>
        <v/>
      </c>
      <c r="S251" s="87" t="str">
        <f t="shared" ca="1" si="155"/>
        <v/>
      </c>
      <c r="T251" s="86" t="str">
        <f t="shared" ca="1" si="156"/>
        <v/>
      </c>
      <c r="U251" s="88" t="str">
        <f t="shared" si="157"/>
        <v/>
      </c>
      <c r="V251" s="86" t="str">
        <f t="shared" si="158"/>
        <v/>
      </c>
      <c r="W251" s="15"/>
      <c r="X251" s="27"/>
    </row>
    <row r="252" spans="1:24" ht="15" x14ac:dyDescent="0.25">
      <c r="A252" s="44">
        <v>251</v>
      </c>
      <c r="B252" s="89"/>
      <c r="C252" s="63"/>
      <c r="D252" s="37"/>
      <c r="E252" s="37"/>
      <c r="F252" s="37"/>
      <c r="G252" s="37"/>
      <c r="H252" s="90"/>
      <c r="I252" s="91"/>
      <c r="J252" s="91"/>
      <c r="K252" s="86"/>
      <c r="L252" s="15"/>
      <c r="M252" s="92"/>
      <c r="N252" s="15"/>
      <c r="O252" s="93"/>
      <c r="P252" s="93"/>
      <c r="Q252" s="86" t="str">
        <f t="shared" ca="1" si="153"/>
        <v/>
      </c>
      <c r="R252" s="86" t="str">
        <f t="shared" si="154"/>
        <v/>
      </c>
      <c r="S252" s="87" t="str">
        <f t="shared" ca="1" si="155"/>
        <v/>
      </c>
      <c r="T252" s="86" t="str">
        <f t="shared" ca="1" si="156"/>
        <v/>
      </c>
      <c r="U252" s="88" t="str">
        <f t="shared" si="157"/>
        <v/>
      </c>
      <c r="V252" s="86" t="str">
        <f t="shared" si="158"/>
        <v/>
      </c>
      <c r="W252" s="15"/>
      <c r="X252" s="27"/>
    </row>
    <row r="253" spans="1:24" ht="15" x14ac:dyDescent="0.25">
      <c r="A253" s="44">
        <v>252</v>
      </c>
      <c r="B253" s="89"/>
      <c r="C253" s="63"/>
      <c r="D253" s="37"/>
      <c r="E253" s="37"/>
      <c r="F253" s="37"/>
      <c r="G253" s="37"/>
      <c r="H253" s="90"/>
      <c r="I253" s="91"/>
      <c r="J253" s="91"/>
      <c r="K253" s="86"/>
      <c r="L253" s="15"/>
      <c r="M253" s="92"/>
      <c r="N253" s="15"/>
      <c r="O253" s="93"/>
      <c r="P253" s="93"/>
      <c r="Q253" s="86" t="str">
        <f t="shared" ca="1" si="153"/>
        <v/>
      </c>
      <c r="R253" s="86" t="str">
        <f t="shared" si="154"/>
        <v/>
      </c>
      <c r="S253" s="87" t="str">
        <f t="shared" ca="1" si="155"/>
        <v/>
      </c>
      <c r="T253" s="86" t="str">
        <f t="shared" ca="1" si="156"/>
        <v/>
      </c>
      <c r="U253" s="88" t="str">
        <f t="shared" si="157"/>
        <v/>
      </c>
      <c r="V253" s="86" t="str">
        <f t="shared" si="158"/>
        <v/>
      </c>
      <c r="W253" s="15"/>
      <c r="X253" s="27"/>
    </row>
    <row r="254" spans="1:24" ht="15" x14ac:dyDescent="0.25">
      <c r="A254" s="44">
        <v>253</v>
      </c>
      <c r="B254" s="89"/>
      <c r="C254" s="63"/>
      <c r="D254" s="37"/>
      <c r="E254" s="37"/>
      <c r="F254" s="37"/>
      <c r="G254" s="37"/>
      <c r="H254" s="90"/>
      <c r="I254" s="91"/>
      <c r="J254" s="91"/>
      <c r="K254" s="86"/>
      <c r="L254" s="15"/>
      <c r="M254" s="92"/>
      <c r="N254" s="15"/>
      <c r="O254" s="93"/>
      <c r="P254" s="93"/>
      <c r="Q254" s="86" t="str">
        <f t="shared" ca="1" si="153"/>
        <v/>
      </c>
      <c r="R254" s="86" t="str">
        <f t="shared" si="154"/>
        <v/>
      </c>
      <c r="S254" s="87" t="str">
        <f t="shared" ca="1" si="155"/>
        <v/>
      </c>
      <c r="T254" s="86" t="str">
        <f t="shared" ca="1" si="156"/>
        <v/>
      </c>
      <c r="U254" s="88" t="str">
        <f t="shared" si="157"/>
        <v/>
      </c>
      <c r="V254" s="86" t="str">
        <f t="shared" si="158"/>
        <v/>
      </c>
      <c r="W254" s="15"/>
      <c r="X254" s="27"/>
    </row>
    <row r="255" spans="1:24" ht="15" x14ac:dyDescent="0.25">
      <c r="A255" s="44">
        <v>254</v>
      </c>
      <c r="B255" s="89"/>
      <c r="C255" s="63"/>
      <c r="D255" s="37"/>
      <c r="E255" s="37"/>
      <c r="F255" s="37"/>
      <c r="G255" s="37"/>
      <c r="H255" s="90"/>
      <c r="I255" s="91"/>
      <c r="J255" s="91"/>
      <c r="K255" s="86"/>
      <c r="L255" s="15"/>
      <c r="M255" s="92"/>
      <c r="N255" s="15"/>
      <c r="O255" s="93"/>
      <c r="P255" s="93"/>
      <c r="Q255" s="86" t="str">
        <f t="shared" ca="1" si="153"/>
        <v/>
      </c>
      <c r="R255" s="86" t="str">
        <f t="shared" si="154"/>
        <v/>
      </c>
      <c r="S255" s="87" t="str">
        <f t="shared" ca="1" si="155"/>
        <v/>
      </c>
      <c r="T255" s="86" t="str">
        <f t="shared" ca="1" si="156"/>
        <v/>
      </c>
      <c r="U255" s="88" t="str">
        <f t="shared" si="157"/>
        <v/>
      </c>
      <c r="V255" s="86" t="str">
        <f t="shared" si="158"/>
        <v/>
      </c>
      <c r="W255" s="15"/>
      <c r="X255" s="27"/>
    </row>
    <row r="256" spans="1:24" ht="15" x14ac:dyDescent="0.25">
      <c r="A256" s="44">
        <v>255</v>
      </c>
      <c r="B256" s="89"/>
      <c r="C256" s="63"/>
      <c r="D256" s="37"/>
      <c r="E256" s="37"/>
      <c r="F256" s="37"/>
      <c r="G256" s="37"/>
      <c r="H256" s="90"/>
      <c r="I256" s="91"/>
      <c r="J256" s="91"/>
      <c r="K256" s="86"/>
      <c r="L256" s="15"/>
      <c r="M256" s="92"/>
      <c r="N256" s="15"/>
      <c r="O256" s="93"/>
      <c r="P256" s="93"/>
      <c r="Q256" s="86" t="str">
        <f t="shared" ca="1" si="153"/>
        <v/>
      </c>
      <c r="R256" s="86" t="str">
        <f t="shared" si="154"/>
        <v/>
      </c>
      <c r="S256" s="87" t="str">
        <f t="shared" ca="1" si="155"/>
        <v/>
      </c>
      <c r="T256" s="86" t="str">
        <f t="shared" ca="1" si="156"/>
        <v/>
      </c>
      <c r="U256" s="88" t="str">
        <f t="shared" si="157"/>
        <v/>
      </c>
      <c r="V256" s="86" t="str">
        <f t="shared" si="158"/>
        <v/>
      </c>
      <c r="W256" s="15"/>
      <c r="X256" s="27"/>
    </row>
    <row r="257" spans="1:24" ht="15" x14ac:dyDescent="0.25">
      <c r="A257" s="44">
        <v>256</v>
      </c>
      <c r="B257" s="89"/>
      <c r="C257" s="63"/>
      <c r="D257" s="37"/>
      <c r="E257" s="37"/>
      <c r="F257" s="37"/>
      <c r="G257" s="37"/>
      <c r="H257" s="90"/>
      <c r="I257" s="91"/>
      <c r="J257" s="91"/>
      <c r="K257" s="86"/>
      <c r="L257" s="15"/>
      <c r="M257" s="92"/>
      <c r="N257" s="15"/>
      <c r="O257" s="93"/>
      <c r="P257" s="93"/>
      <c r="Q257" s="86" t="str">
        <f t="shared" ca="1" si="153"/>
        <v/>
      </c>
      <c r="R257" s="86" t="str">
        <f t="shared" si="154"/>
        <v/>
      </c>
      <c r="S257" s="87" t="str">
        <f t="shared" ca="1" si="155"/>
        <v/>
      </c>
      <c r="T257" s="86" t="str">
        <f t="shared" ca="1" si="156"/>
        <v/>
      </c>
      <c r="U257" s="88" t="str">
        <f t="shared" si="157"/>
        <v/>
      </c>
      <c r="V257" s="86" t="str">
        <f t="shared" si="158"/>
        <v/>
      </c>
      <c r="W257" s="15"/>
      <c r="X257" s="27"/>
    </row>
    <row r="258" spans="1:24" ht="15" x14ac:dyDescent="0.25">
      <c r="A258" s="44">
        <v>257</v>
      </c>
      <c r="B258" s="89"/>
      <c r="C258" s="63"/>
      <c r="D258" s="37"/>
      <c r="E258" s="37"/>
      <c r="F258" s="37"/>
      <c r="G258" s="37"/>
      <c r="H258" s="90"/>
      <c r="I258" s="91"/>
      <c r="J258" s="91"/>
      <c r="K258" s="86"/>
      <c r="L258" s="15"/>
      <c r="M258" s="92"/>
      <c r="N258" s="15"/>
      <c r="O258" s="93"/>
      <c r="P258" s="93"/>
      <c r="Q258" s="86" t="str">
        <f t="shared" ca="1" si="153"/>
        <v/>
      </c>
      <c r="R258" s="86" t="str">
        <f t="shared" si="154"/>
        <v/>
      </c>
      <c r="S258" s="87" t="str">
        <f t="shared" ca="1" si="155"/>
        <v/>
      </c>
      <c r="T258" s="86" t="str">
        <f t="shared" ca="1" si="156"/>
        <v/>
      </c>
      <c r="U258" s="88" t="str">
        <f t="shared" si="157"/>
        <v/>
      </c>
      <c r="V258" s="86" t="str">
        <f t="shared" si="158"/>
        <v/>
      </c>
      <c r="W258" s="15"/>
      <c r="X258" s="27"/>
    </row>
    <row r="259" spans="1:24" ht="15" x14ac:dyDescent="0.25">
      <c r="A259" s="44">
        <v>258</v>
      </c>
      <c r="B259" s="89"/>
      <c r="C259" s="63"/>
      <c r="D259" s="37"/>
      <c r="E259" s="37"/>
      <c r="F259" s="37"/>
      <c r="G259" s="37"/>
      <c r="H259" s="90"/>
      <c r="I259" s="91"/>
      <c r="J259" s="91"/>
      <c r="K259" s="86"/>
      <c r="L259" s="15"/>
      <c r="M259" s="92"/>
      <c r="N259" s="15"/>
      <c r="O259" s="93"/>
      <c r="P259" s="93"/>
      <c r="Q259" s="86" t="str">
        <f t="shared" ca="1" si="153"/>
        <v/>
      </c>
      <c r="R259" s="86" t="str">
        <f t="shared" si="154"/>
        <v/>
      </c>
      <c r="S259" s="87" t="str">
        <f t="shared" ca="1" si="155"/>
        <v/>
      </c>
      <c r="T259" s="86" t="str">
        <f t="shared" ca="1" si="156"/>
        <v/>
      </c>
      <c r="U259" s="88" t="str">
        <f t="shared" si="157"/>
        <v/>
      </c>
      <c r="V259" s="86" t="str">
        <f t="shared" si="158"/>
        <v/>
      </c>
      <c r="W259" s="15"/>
      <c r="X259" s="27"/>
    </row>
    <row r="260" spans="1:24" ht="15" x14ac:dyDescent="0.25">
      <c r="A260" s="44">
        <v>259</v>
      </c>
      <c r="B260" s="89"/>
      <c r="C260" s="63"/>
      <c r="D260" s="37"/>
      <c r="E260" s="37"/>
      <c r="F260" s="37"/>
      <c r="G260" s="37"/>
      <c r="H260" s="90"/>
      <c r="I260" s="91"/>
      <c r="J260" s="91"/>
      <c r="K260" s="86"/>
      <c r="L260" s="15"/>
      <c r="M260" s="92"/>
      <c r="N260" s="15"/>
      <c r="O260" s="93"/>
      <c r="P260" s="93"/>
      <c r="Q260" s="86" t="str">
        <f t="shared" ca="1" si="153"/>
        <v/>
      </c>
      <c r="R260" s="86" t="str">
        <f t="shared" si="154"/>
        <v/>
      </c>
      <c r="S260" s="87" t="str">
        <f t="shared" ca="1" si="155"/>
        <v/>
      </c>
      <c r="T260" s="86" t="str">
        <f t="shared" ca="1" si="156"/>
        <v/>
      </c>
      <c r="U260" s="88" t="str">
        <f t="shared" si="157"/>
        <v/>
      </c>
      <c r="V260" s="86" t="str">
        <f t="shared" si="158"/>
        <v/>
      </c>
      <c r="W260" s="15"/>
      <c r="X260" s="27"/>
    </row>
    <row r="261" spans="1:24" ht="15" x14ac:dyDescent="0.25">
      <c r="A261" s="44">
        <v>260</v>
      </c>
      <c r="B261" s="89"/>
      <c r="C261" s="63"/>
      <c r="D261" s="37"/>
      <c r="E261" s="37"/>
      <c r="F261" s="37"/>
      <c r="G261" s="37"/>
      <c r="H261" s="90"/>
      <c r="I261" s="91"/>
      <c r="J261" s="91"/>
      <c r="K261" s="86"/>
      <c r="L261" s="15"/>
      <c r="M261" s="92"/>
      <c r="N261" s="15"/>
      <c r="O261" s="93"/>
      <c r="P261" s="93"/>
      <c r="Q261" s="86" t="str">
        <f t="shared" ca="1" si="153"/>
        <v/>
      </c>
      <c r="R261" s="86" t="str">
        <f t="shared" si="154"/>
        <v/>
      </c>
      <c r="S261" s="87" t="str">
        <f t="shared" ca="1" si="155"/>
        <v/>
      </c>
      <c r="T261" s="86" t="str">
        <f t="shared" ca="1" si="156"/>
        <v/>
      </c>
      <c r="U261" s="88" t="str">
        <f t="shared" si="157"/>
        <v/>
      </c>
      <c r="V261" s="86" t="str">
        <f t="shared" si="158"/>
        <v/>
      </c>
      <c r="W261" s="15"/>
      <c r="X261" s="27"/>
    </row>
    <row r="262" spans="1:24" ht="15" x14ac:dyDescent="0.25">
      <c r="A262" s="44">
        <v>261</v>
      </c>
      <c r="B262" s="89"/>
      <c r="C262" s="63"/>
      <c r="D262" s="37"/>
      <c r="E262" s="37"/>
      <c r="F262" s="37"/>
      <c r="G262" s="37"/>
      <c r="H262" s="90"/>
      <c r="I262" s="91"/>
      <c r="J262" s="91"/>
      <c r="K262" s="86"/>
      <c r="L262" s="15"/>
      <c r="M262" s="92"/>
      <c r="N262" s="15"/>
      <c r="O262" s="93"/>
      <c r="P262" s="93"/>
      <c r="Q262" s="86" t="str">
        <f t="shared" ca="1" si="153"/>
        <v/>
      </c>
      <c r="R262" s="86" t="str">
        <f t="shared" si="154"/>
        <v/>
      </c>
      <c r="S262" s="87" t="str">
        <f t="shared" ca="1" si="155"/>
        <v/>
      </c>
      <c r="T262" s="86" t="str">
        <f t="shared" ca="1" si="156"/>
        <v/>
      </c>
      <c r="U262" s="88" t="str">
        <f t="shared" si="157"/>
        <v/>
      </c>
      <c r="V262" s="86" t="str">
        <f t="shared" si="158"/>
        <v/>
      </c>
      <c r="W262" s="15"/>
      <c r="X262" s="27"/>
    </row>
    <row r="263" spans="1:24" ht="15" x14ac:dyDescent="0.25">
      <c r="A263" s="44">
        <v>262</v>
      </c>
      <c r="B263" s="89"/>
      <c r="C263" s="63"/>
      <c r="D263" s="37"/>
      <c r="E263" s="37"/>
      <c r="F263" s="37"/>
      <c r="G263" s="37"/>
      <c r="H263" s="90"/>
      <c r="I263" s="91"/>
      <c r="J263" s="91"/>
      <c r="K263" s="86"/>
      <c r="L263" s="15"/>
      <c r="M263" s="92"/>
      <c r="N263" s="15"/>
      <c r="O263" s="93"/>
      <c r="P263" s="93"/>
      <c r="Q263" s="86" t="str">
        <f t="shared" ca="1" si="153"/>
        <v/>
      </c>
      <c r="R263" s="86" t="str">
        <f t="shared" si="154"/>
        <v/>
      </c>
      <c r="S263" s="87" t="str">
        <f t="shared" ca="1" si="155"/>
        <v/>
      </c>
      <c r="T263" s="86" t="str">
        <f t="shared" ca="1" si="156"/>
        <v/>
      </c>
      <c r="U263" s="88" t="str">
        <f t="shared" si="157"/>
        <v/>
      </c>
      <c r="V263" s="86" t="str">
        <f t="shared" si="158"/>
        <v/>
      </c>
      <c r="W263" s="15"/>
      <c r="X263" s="27"/>
    </row>
    <row r="264" spans="1:24" ht="15" x14ac:dyDescent="0.25">
      <c r="A264" s="44">
        <v>263</v>
      </c>
      <c r="B264" s="89"/>
      <c r="C264" s="63"/>
      <c r="D264" s="37"/>
      <c r="E264" s="37"/>
      <c r="F264" s="37"/>
      <c r="G264" s="37"/>
      <c r="H264" s="90"/>
      <c r="I264" s="91"/>
      <c r="J264" s="91"/>
      <c r="K264" s="86"/>
      <c r="L264" s="15"/>
      <c r="M264" s="92"/>
      <c r="N264" s="15"/>
      <c r="O264" s="93"/>
      <c r="P264" s="93"/>
      <c r="Q264" s="86" t="str">
        <f t="shared" ca="1" si="153"/>
        <v/>
      </c>
      <c r="R264" s="86" t="str">
        <f t="shared" si="154"/>
        <v/>
      </c>
      <c r="S264" s="87" t="str">
        <f t="shared" ca="1" si="155"/>
        <v/>
      </c>
      <c r="T264" s="86" t="str">
        <f t="shared" ca="1" si="156"/>
        <v/>
      </c>
      <c r="U264" s="88" t="str">
        <f t="shared" si="157"/>
        <v/>
      </c>
      <c r="V264" s="86" t="str">
        <f t="shared" si="158"/>
        <v/>
      </c>
      <c r="W264" s="15"/>
      <c r="X264" s="27"/>
    </row>
    <row r="265" spans="1:24" ht="15" x14ac:dyDescent="0.25">
      <c r="A265" s="44">
        <v>264</v>
      </c>
      <c r="B265" s="89"/>
      <c r="C265" s="63"/>
      <c r="D265" s="37"/>
      <c r="E265" s="37"/>
      <c r="F265" s="37"/>
      <c r="G265" s="37"/>
      <c r="H265" s="90"/>
      <c r="I265" s="91"/>
      <c r="J265" s="91"/>
      <c r="K265" s="86"/>
      <c r="L265" s="15"/>
      <c r="M265" s="92"/>
      <c r="N265" s="15"/>
      <c r="O265" s="93"/>
      <c r="P265" s="93"/>
      <c r="Q265" s="86" t="str">
        <f t="shared" ca="1" si="153"/>
        <v/>
      </c>
      <c r="R265" s="86" t="str">
        <f t="shared" si="154"/>
        <v/>
      </c>
      <c r="S265" s="87" t="str">
        <f t="shared" ca="1" si="155"/>
        <v/>
      </c>
      <c r="T265" s="86" t="str">
        <f t="shared" ca="1" si="156"/>
        <v/>
      </c>
      <c r="U265" s="88" t="str">
        <f t="shared" si="157"/>
        <v/>
      </c>
      <c r="V265" s="86" t="str">
        <f t="shared" si="158"/>
        <v/>
      </c>
      <c r="W265" s="15"/>
      <c r="X265" s="27"/>
    </row>
    <row r="266" spans="1:24" ht="15" x14ac:dyDescent="0.25">
      <c r="A266" s="44">
        <v>265</v>
      </c>
      <c r="B266" s="89"/>
      <c r="C266" s="63"/>
      <c r="D266" s="37"/>
      <c r="E266" s="37"/>
      <c r="F266" s="37"/>
      <c r="G266" s="37"/>
      <c r="H266" s="90"/>
      <c r="I266" s="91"/>
      <c r="J266" s="91"/>
      <c r="K266" s="86"/>
      <c r="L266" s="15"/>
      <c r="M266" s="92"/>
      <c r="N266" s="15"/>
      <c r="O266" s="93"/>
      <c r="P266" s="93"/>
      <c r="Q266" s="86" t="str">
        <f t="shared" ca="1" si="153"/>
        <v/>
      </c>
      <c r="R266" s="86" t="str">
        <f t="shared" si="154"/>
        <v/>
      </c>
      <c r="S266" s="87" t="str">
        <f t="shared" ca="1" si="155"/>
        <v/>
      </c>
      <c r="T266" s="86" t="str">
        <f t="shared" ca="1" si="156"/>
        <v/>
      </c>
      <c r="U266" s="88" t="str">
        <f t="shared" si="157"/>
        <v/>
      </c>
      <c r="V266" s="86" t="str">
        <f t="shared" si="158"/>
        <v/>
      </c>
      <c r="W266" s="15"/>
      <c r="X266" s="27"/>
    </row>
    <row r="267" spans="1:24" ht="15" x14ac:dyDescent="0.25">
      <c r="A267" s="44">
        <v>266</v>
      </c>
      <c r="B267" s="89"/>
      <c r="C267" s="63"/>
      <c r="D267" s="37"/>
      <c r="E267" s="37"/>
      <c r="F267" s="37"/>
      <c r="G267" s="37"/>
      <c r="H267" s="90"/>
      <c r="I267" s="91"/>
      <c r="J267" s="91"/>
      <c r="K267" s="86"/>
      <c r="L267" s="15"/>
      <c r="M267" s="92"/>
      <c r="N267" s="15"/>
      <c r="O267" s="93"/>
      <c r="P267" s="93"/>
      <c r="Q267" s="86" t="str">
        <f t="shared" ca="1" si="153"/>
        <v/>
      </c>
      <c r="R267" s="86" t="str">
        <f t="shared" si="154"/>
        <v/>
      </c>
      <c r="S267" s="87" t="str">
        <f t="shared" ca="1" si="155"/>
        <v/>
      </c>
      <c r="T267" s="86" t="str">
        <f t="shared" ca="1" si="156"/>
        <v/>
      </c>
      <c r="U267" s="88" t="str">
        <f t="shared" si="157"/>
        <v/>
      </c>
      <c r="V267" s="86" t="str">
        <f t="shared" si="158"/>
        <v/>
      </c>
      <c r="W267" s="15"/>
      <c r="X267" s="27"/>
    </row>
    <row r="268" spans="1:24" ht="15" x14ac:dyDescent="0.25">
      <c r="A268" s="44">
        <v>267</v>
      </c>
      <c r="B268" s="89"/>
      <c r="C268" s="63"/>
      <c r="D268" s="37"/>
      <c r="E268" s="37"/>
      <c r="F268" s="37"/>
      <c r="G268" s="37"/>
      <c r="H268" s="90"/>
      <c r="I268" s="91"/>
      <c r="J268" s="91"/>
      <c r="K268" s="86"/>
      <c r="L268" s="15"/>
      <c r="M268" s="92"/>
      <c r="N268" s="15"/>
      <c r="O268" s="93"/>
      <c r="P268" s="93"/>
      <c r="Q268" s="86" t="str">
        <f t="shared" ca="1" si="153"/>
        <v/>
      </c>
      <c r="R268" s="86" t="str">
        <f t="shared" si="154"/>
        <v/>
      </c>
      <c r="S268" s="87" t="str">
        <f t="shared" ca="1" si="155"/>
        <v/>
      </c>
      <c r="T268" s="86" t="str">
        <f t="shared" ca="1" si="156"/>
        <v/>
      </c>
      <c r="U268" s="88" t="str">
        <f t="shared" si="157"/>
        <v/>
      </c>
      <c r="V268" s="86" t="str">
        <f t="shared" si="158"/>
        <v/>
      </c>
      <c r="W268" s="15"/>
      <c r="X268" s="27"/>
    </row>
    <row r="269" spans="1:24" ht="15" x14ac:dyDescent="0.25">
      <c r="A269" s="44">
        <v>268</v>
      </c>
      <c r="B269" s="89"/>
      <c r="C269" s="63"/>
      <c r="D269" s="37"/>
      <c r="E269" s="37"/>
      <c r="F269" s="37"/>
      <c r="G269" s="37"/>
      <c r="H269" s="90"/>
      <c r="I269" s="91"/>
      <c r="J269" s="91"/>
      <c r="K269" s="86"/>
      <c r="L269" s="15"/>
      <c r="M269" s="92"/>
      <c r="N269" s="15"/>
      <c r="O269" s="93"/>
      <c r="P269" s="93"/>
      <c r="Q269" s="86" t="str">
        <f t="shared" ca="1" si="153"/>
        <v/>
      </c>
      <c r="R269" s="86" t="str">
        <f t="shared" si="154"/>
        <v/>
      </c>
      <c r="S269" s="87" t="str">
        <f t="shared" ca="1" si="155"/>
        <v/>
      </c>
      <c r="T269" s="86" t="str">
        <f t="shared" ca="1" si="156"/>
        <v/>
      </c>
      <c r="U269" s="88" t="str">
        <f t="shared" si="157"/>
        <v/>
      </c>
      <c r="V269" s="86" t="str">
        <f t="shared" si="158"/>
        <v/>
      </c>
      <c r="W269" s="15"/>
      <c r="X269" s="27"/>
    </row>
    <row r="270" spans="1:24" ht="15" x14ac:dyDescent="0.25">
      <c r="A270" s="44">
        <v>269</v>
      </c>
      <c r="B270" s="89"/>
      <c r="C270" s="63"/>
      <c r="D270" s="37"/>
      <c r="E270" s="37"/>
      <c r="F270" s="37"/>
      <c r="G270" s="37"/>
      <c r="H270" s="90"/>
      <c r="I270" s="91"/>
      <c r="J270" s="91"/>
      <c r="K270" s="86"/>
      <c r="L270" s="15"/>
      <c r="M270" s="92"/>
      <c r="N270" s="15"/>
      <c r="O270" s="93"/>
      <c r="P270" s="93"/>
      <c r="Q270" s="86" t="str">
        <f t="shared" ca="1" si="153"/>
        <v/>
      </c>
      <c r="R270" s="86" t="str">
        <f t="shared" si="154"/>
        <v/>
      </c>
      <c r="S270" s="87" t="str">
        <f t="shared" ca="1" si="155"/>
        <v/>
      </c>
      <c r="T270" s="86" t="str">
        <f t="shared" ca="1" si="156"/>
        <v/>
      </c>
      <c r="U270" s="88" t="str">
        <f t="shared" si="157"/>
        <v/>
      </c>
      <c r="V270" s="86" t="str">
        <f t="shared" si="158"/>
        <v/>
      </c>
      <c r="W270" s="15"/>
      <c r="X270" s="27"/>
    </row>
    <row r="271" spans="1:24" ht="15" x14ac:dyDescent="0.25">
      <c r="A271" s="44">
        <v>270</v>
      </c>
      <c r="B271" s="89"/>
      <c r="C271" s="63"/>
      <c r="D271" s="37"/>
      <c r="E271" s="37"/>
      <c r="F271" s="37"/>
      <c r="G271" s="37"/>
      <c r="H271" s="90"/>
      <c r="I271" s="91"/>
      <c r="J271" s="91"/>
      <c r="K271" s="86"/>
      <c r="L271" s="15"/>
      <c r="M271" s="92"/>
      <c r="N271" s="15"/>
      <c r="O271" s="93"/>
      <c r="P271" s="93"/>
      <c r="Q271" s="86" t="str">
        <f t="shared" ca="1" si="153"/>
        <v/>
      </c>
      <c r="R271" s="86" t="str">
        <f t="shared" si="154"/>
        <v/>
      </c>
      <c r="S271" s="87" t="str">
        <f t="shared" ca="1" si="155"/>
        <v/>
      </c>
      <c r="T271" s="86" t="str">
        <f t="shared" ca="1" si="156"/>
        <v/>
      </c>
      <c r="U271" s="88" t="str">
        <f t="shared" si="157"/>
        <v/>
      </c>
      <c r="V271" s="86" t="str">
        <f t="shared" si="158"/>
        <v/>
      </c>
      <c r="W271" s="15"/>
      <c r="X271" s="27"/>
    </row>
    <row r="272" spans="1:24" ht="15" x14ac:dyDescent="0.25">
      <c r="A272" s="44">
        <v>271</v>
      </c>
      <c r="B272" s="89"/>
      <c r="C272" s="63"/>
      <c r="D272" s="37"/>
      <c r="E272" s="37"/>
      <c r="F272" s="37"/>
      <c r="G272" s="37"/>
      <c r="H272" s="90"/>
      <c r="I272" s="91"/>
      <c r="J272" s="91"/>
      <c r="K272" s="86"/>
      <c r="L272" s="15"/>
      <c r="M272" s="92"/>
      <c r="N272" s="15"/>
      <c r="O272" s="93"/>
      <c r="P272" s="93"/>
      <c r="Q272" s="86" t="str">
        <f t="shared" ca="1" si="153"/>
        <v/>
      </c>
      <c r="R272" s="86" t="str">
        <f t="shared" si="154"/>
        <v/>
      </c>
      <c r="S272" s="87" t="str">
        <f t="shared" ca="1" si="155"/>
        <v/>
      </c>
      <c r="T272" s="86" t="str">
        <f t="shared" ca="1" si="156"/>
        <v/>
      </c>
      <c r="U272" s="88" t="str">
        <f t="shared" si="157"/>
        <v/>
      </c>
      <c r="V272" s="86" t="str">
        <f t="shared" si="158"/>
        <v/>
      </c>
      <c r="W272" s="15"/>
      <c r="X272" s="27"/>
    </row>
    <row r="273" spans="1:24" ht="15" x14ac:dyDescent="0.25">
      <c r="A273" s="44">
        <v>272</v>
      </c>
      <c r="B273" s="89"/>
      <c r="C273" s="63"/>
      <c r="D273" s="37"/>
      <c r="E273" s="37"/>
      <c r="F273" s="37"/>
      <c r="G273" s="37"/>
      <c r="H273" s="90"/>
      <c r="I273" s="91"/>
      <c r="J273" s="91"/>
      <c r="K273" s="86"/>
      <c r="L273" s="15"/>
      <c r="M273" s="92"/>
      <c r="N273" s="15"/>
      <c r="O273" s="93"/>
      <c r="P273" s="93"/>
      <c r="Q273" s="86" t="str">
        <f t="shared" ca="1" si="153"/>
        <v/>
      </c>
      <c r="R273" s="86" t="str">
        <f t="shared" si="154"/>
        <v/>
      </c>
      <c r="S273" s="87" t="str">
        <f t="shared" ca="1" si="155"/>
        <v/>
      </c>
      <c r="T273" s="86" t="str">
        <f t="shared" ca="1" si="156"/>
        <v/>
      </c>
      <c r="U273" s="88" t="str">
        <f t="shared" si="157"/>
        <v/>
      </c>
      <c r="V273" s="86" t="str">
        <f t="shared" si="158"/>
        <v/>
      </c>
      <c r="W273" s="15"/>
      <c r="X273" s="27"/>
    </row>
    <row r="274" spans="1:24" ht="15" x14ac:dyDescent="0.25">
      <c r="A274" s="44">
        <v>273</v>
      </c>
      <c r="B274" s="89"/>
      <c r="C274" s="63"/>
      <c r="D274" s="37"/>
      <c r="E274" s="37"/>
      <c r="F274" s="37"/>
      <c r="G274" s="37"/>
      <c r="H274" s="90"/>
      <c r="I274" s="91"/>
      <c r="J274" s="91"/>
      <c r="K274" s="86"/>
      <c r="L274" s="15"/>
      <c r="M274" s="92"/>
      <c r="N274" s="15"/>
      <c r="O274" s="93"/>
      <c r="P274" s="93"/>
      <c r="Q274" s="86" t="str">
        <f t="shared" ca="1" si="153"/>
        <v/>
      </c>
      <c r="R274" s="86" t="str">
        <f t="shared" si="154"/>
        <v/>
      </c>
      <c r="S274" s="87" t="str">
        <f t="shared" ca="1" si="155"/>
        <v/>
      </c>
      <c r="T274" s="86" t="str">
        <f t="shared" ca="1" si="156"/>
        <v/>
      </c>
      <c r="U274" s="88" t="str">
        <f t="shared" si="157"/>
        <v/>
      </c>
      <c r="V274" s="86" t="str">
        <f t="shared" si="158"/>
        <v/>
      </c>
      <c r="W274" s="15"/>
      <c r="X274" s="27"/>
    </row>
    <row r="275" spans="1:24" ht="15" x14ac:dyDescent="0.25">
      <c r="A275" s="44">
        <v>274</v>
      </c>
      <c r="B275" s="89"/>
      <c r="C275" s="63"/>
      <c r="D275" s="37"/>
      <c r="E275" s="37"/>
      <c r="F275" s="37"/>
      <c r="G275" s="37"/>
      <c r="H275" s="90"/>
      <c r="I275" s="91"/>
      <c r="J275" s="91"/>
      <c r="K275" s="86"/>
      <c r="L275" s="15"/>
      <c r="M275" s="92"/>
      <c r="N275" s="15"/>
      <c r="O275" s="93"/>
      <c r="P275" s="93"/>
      <c r="Q275" s="86" t="str">
        <f t="shared" ca="1" si="153"/>
        <v/>
      </c>
      <c r="R275" s="86" t="str">
        <f t="shared" si="154"/>
        <v/>
      </c>
      <c r="S275" s="87" t="str">
        <f t="shared" ca="1" si="155"/>
        <v/>
      </c>
      <c r="T275" s="86" t="str">
        <f t="shared" ca="1" si="156"/>
        <v/>
      </c>
      <c r="U275" s="88" t="str">
        <f t="shared" si="157"/>
        <v/>
      </c>
      <c r="V275" s="86" t="str">
        <f t="shared" si="158"/>
        <v/>
      </c>
      <c r="W275" s="15"/>
      <c r="X275" s="27"/>
    </row>
    <row r="276" spans="1:24" ht="15" x14ac:dyDescent="0.25">
      <c r="A276" s="44">
        <v>275</v>
      </c>
      <c r="B276" s="89"/>
      <c r="C276" s="63"/>
      <c r="D276" s="37"/>
      <c r="E276" s="37"/>
      <c r="F276" s="37"/>
      <c r="G276" s="37"/>
      <c r="H276" s="90"/>
      <c r="I276" s="91"/>
      <c r="J276" s="91"/>
      <c r="K276" s="86"/>
      <c r="L276" s="15"/>
      <c r="M276" s="92"/>
      <c r="N276" s="15"/>
      <c r="O276" s="93"/>
      <c r="P276" s="93"/>
      <c r="Q276" s="86" t="str">
        <f t="shared" ca="1" si="153"/>
        <v/>
      </c>
      <c r="R276" s="86" t="str">
        <f t="shared" si="154"/>
        <v/>
      </c>
      <c r="S276" s="87" t="str">
        <f t="shared" ca="1" si="155"/>
        <v/>
      </c>
      <c r="T276" s="86" t="str">
        <f t="shared" ca="1" si="156"/>
        <v/>
      </c>
      <c r="U276" s="88" t="str">
        <f t="shared" si="157"/>
        <v/>
      </c>
      <c r="V276" s="86" t="str">
        <f t="shared" si="158"/>
        <v/>
      </c>
      <c r="W276" s="15"/>
      <c r="X276" s="27"/>
    </row>
    <row r="277" spans="1:24" ht="15" x14ac:dyDescent="0.25">
      <c r="A277" s="44">
        <v>276</v>
      </c>
      <c r="B277" s="89"/>
      <c r="C277" s="63"/>
      <c r="D277" s="37"/>
      <c r="E277" s="37"/>
      <c r="F277" s="37"/>
      <c r="G277" s="37"/>
      <c r="H277" s="90"/>
      <c r="I277" s="91"/>
      <c r="J277" s="91"/>
      <c r="K277" s="86"/>
      <c r="L277" s="15"/>
      <c r="M277" s="92"/>
      <c r="N277" s="15"/>
      <c r="O277" s="93"/>
      <c r="P277" s="93"/>
      <c r="Q277" s="86" t="str">
        <f t="shared" ca="1" si="153"/>
        <v/>
      </c>
      <c r="R277" s="86" t="str">
        <f t="shared" si="154"/>
        <v/>
      </c>
      <c r="S277" s="87" t="str">
        <f t="shared" ca="1" si="155"/>
        <v/>
      </c>
      <c r="T277" s="86" t="str">
        <f t="shared" ca="1" si="156"/>
        <v/>
      </c>
      <c r="U277" s="88" t="str">
        <f t="shared" si="157"/>
        <v/>
      </c>
      <c r="V277" s="86" t="str">
        <f t="shared" si="158"/>
        <v/>
      </c>
      <c r="W277" s="15"/>
      <c r="X277" s="27"/>
    </row>
    <row r="278" spans="1:24" ht="15" x14ac:dyDescent="0.25">
      <c r="A278" s="44">
        <v>277</v>
      </c>
      <c r="B278" s="89"/>
      <c r="C278" s="63"/>
      <c r="D278" s="37"/>
      <c r="E278" s="37"/>
      <c r="F278" s="37"/>
      <c r="G278" s="37"/>
      <c r="H278" s="90"/>
      <c r="I278" s="91"/>
      <c r="J278" s="91"/>
      <c r="K278" s="86"/>
      <c r="L278" s="15"/>
      <c r="M278" s="92"/>
      <c r="N278" s="15"/>
      <c r="O278" s="93"/>
      <c r="P278" s="93"/>
      <c r="Q278" s="86" t="str">
        <f t="shared" ca="1" si="153"/>
        <v/>
      </c>
      <c r="R278" s="86" t="str">
        <f t="shared" si="154"/>
        <v/>
      </c>
      <c r="S278" s="87" t="str">
        <f t="shared" ca="1" si="155"/>
        <v/>
      </c>
      <c r="T278" s="86" t="str">
        <f t="shared" ca="1" si="156"/>
        <v/>
      </c>
      <c r="U278" s="88" t="str">
        <f t="shared" si="157"/>
        <v/>
      </c>
      <c r="V278" s="86" t="str">
        <f t="shared" si="158"/>
        <v/>
      </c>
      <c r="W278" s="15"/>
      <c r="X278" s="27"/>
    </row>
    <row r="279" spans="1:24" ht="15" x14ac:dyDescent="0.25">
      <c r="A279" s="44">
        <v>278</v>
      </c>
      <c r="B279" s="89"/>
      <c r="C279" s="63"/>
      <c r="D279" s="37"/>
      <c r="E279" s="37"/>
      <c r="F279" s="37"/>
      <c r="G279" s="37"/>
      <c r="H279" s="90"/>
      <c r="I279" s="91"/>
      <c r="J279" s="91"/>
      <c r="K279" s="86"/>
      <c r="L279" s="15"/>
      <c r="M279" s="92"/>
      <c r="N279" s="15"/>
      <c r="O279" s="93"/>
      <c r="P279" s="93"/>
      <c r="Q279" s="86" t="str">
        <f t="shared" ca="1" si="153"/>
        <v/>
      </c>
      <c r="R279" s="86" t="str">
        <f t="shared" si="154"/>
        <v/>
      </c>
      <c r="S279" s="87" t="str">
        <f t="shared" ca="1" si="155"/>
        <v/>
      </c>
      <c r="T279" s="86" t="str">
        <f t="shared" ca="1" si="156"/>
        <v/>
      </c>
      <c r="U279" s="88" t="str">
        <f t="shared" si="157"/>
        <v/>
      </c>
      <c r="V279" s="86" t="str">
        <f t="shared" si="158"/>
        <v/>
      </c>
      <c r="W279" s="15"/>
      <c r="X279" s="27"/>
    </row>
    <row r="280" spans="1:24" ht="15" x14ac:dyDescent="0.25">
      <c r="A280" s="44">
        <v>279</v>
      </c>
      <c r="B280" s="89"/>
      <c r="C280" s="63"/>
      <c r="D280" s="37"/>
      <c r="E280" s="37"/>
      <c r="F280" s="37"/>
      <c r="G280" s="37"/>
      <c r="H280" s="90"/>
      <c r="I280" s="91"/>
      <c r="J280" s="91"/>
      <c r="K280" s="86"/>
      <c r="L280" s="15"/>
      <c r="M280" s="92"/>
      <c r="N280" s="15"/>
      <c r="O280" s="93"/>
      <c r="P280" s="93"/>
      <c r="Q280" s="86" t="str">
        <f t="shared" ca="1" si="153"/>
        <v/>
      </c>
      <c r="R280" s="86" t="str">
        <f t="shared" si="154"/>
        <v/>
      </c>
      <c r="S280" s="87" t="str">
        <f t="shared" ca="1" si="155"/>
        <v/>
      </c>
      <c r="T280" s="86" t="str">
        <f t="shared" ca="1" si="156"/>
        <v/>
      </c>
      <c r="U280" s="88" t="str">
        <f t="shared" si="157"/>
        <v/>
      </c>
      <c r="V280" s="86" t="str">
        <f t="shared" si="158"/>
        <v/>
      </c>
      <c r="W280" s="15"/>
      <c r="X280" s="27"/>
    </row>
    <row r="281" spans="1:24" ht="15" x14ac:dyDescent="0.25">
      <c r="A281" s="44">
        <v>280</v>
      </c>
      <c r="B281" s="89"/>
      <c r="C281" s="63"/>
      <c r="D281" s="37"/>
      <c r="E281" s="37"/>
      <c r="F281" s="37"/>
      <c r="G281" s="37"/>
      <c r="H281" s="90"/>
      <c r="I281" s="91"/>
      <c r="J281" s="91"/>
      <c r="K281" s="86"/>
      <c r="L281" s="15"/>
      <c r="M281" s="92"/>
      <c r="N281" s="15"/>
      <c r="O281" s="93"/>
      <c r="P281" s="93"/>
      <c r="Q281" s="86" t="str">
        <f t="shared" ca="1" si="153"/>
        <v/>
      </c>
      <c r="R281" s="86" t="str">
        <f t="shared" si="154"/>
        <v/>
      </c>
      <c r="S281" s="87" t="str">
        <f t="shared" ca="1" si="155"/>
        <v/>
      </c>
      <c r="T281" s="86" t="str">
        <f t="shared" ca="1" si="156"/>
        <v/>
      </c>
      <c r="U281" s="88" t="str">
        <f t="shared" si="157"/>
        <v/>
      </c>
      <c r="V281" s="86" t="str">
        <f t="shared" si="158"/>
        <v/>
      </c>
      <c r="W281" s="15"/>
      <c r="X281" s="27"/>
    </row>
    <row r="282" spans="1:24" ht="15" x14ac:dyDescent="0.25">
      <c r="A282" s="44">
        <v>281</v>
      </c>
      <c r="B282" s="89"/>
      <c r="C282" s="63"/>
      <c r="D282" s="37"/>
      <c r="E282" s="37"/>
      <c r="F282" s="37"/>
      <c r="G282" s="37"/>
      <c r="H282" s="90"/>
      <c r="I282" s="91"/>
      <c r="J282" s="91"/>
      <c r="K282" s="86"/>
      <c r="L282" s="15"/>
      <c r="M282" s="92"/>
      <c r="N282" s="15"/>
      <c r="O282" s="93"/>
      <c r="P282" s="93"/>
      <c r="Q282" s="86" t="str">
        <f t="shared" ca="1" si="153"/>
        <v/>
      </c>
      <c r="R282" s="86" t="str">
        <f t="shared" si="154"/>
        <v/>
      </c>
      <c r="S282" s="87" t="str">
        <f t="shared" ca="1" si="155"/>
        <v/>
      </c>
      <c r="T282" s="86" t="str">
        <f t="shared" ca="1" si="156"/>
        <v/>
      </c>
      <c r="U282" s="88" t="str">
        <f t="shared" si="157"/>
        <v/>
      </c>
      <c r="V282" s="86" t="str">
        <f t="shared" si="158"/>
        <v/>
      </c>
      <c r="W282" s="15"/>
      <c r="X282" s="27"/>
    </row>
    <row r="283" spans="1:24" ht="15" x14ac:dyDescent="0.25">
      <c r="A283" s="44">
        <v>282</v>
      </c>
      <c r="B283" s="89"/>
      <c r="C283" s="63"/>
      <c r="D283" s="37"/>
      <c r="E283" s="37"/>
      <c r="F283" s="37"/>
      <c r="G283" s="37"/>
      <c r="H283" s="90"/>
      <c r="I283" s="91"/>
      <c r="J283" s="91"/>
      <c r="K283" s="86"/>
      <c r="L283" s="15"/>
      <c r="M283" s="92"/>
      <c r="N283" s="15"/>
      <c r="O283" s="93"/>
      <c r="P283" s="93"/>
      <c r="Q283" s="86" t="str">
        <f t="shared" ca="1" si="153"/>
        <v/>
      </c>
      <c r="R283" s="86" t="str">
        <f t="shared" si="154"/>
        <v/>
      </c>
      <c r="S283" s="87" t="str">
        <f t="shared" ca="1" si="155"/>
        <v/>
      </c>
      <c r="T283" s="86" t="str">
        <f t="shared" ca="1" si="156"/>
        <v/>
      </c>
      <c r="U283" s="88" t="str">
        <f t="shared" si="157"/>
        <v/>
      </c>
      <c r="V283" s="86" t="str">
        <f t="shared" si="158"/>
        <v/>
      </c>
      <c r="W283" s="15"/>
      <c r="X283" s="27"/>
    </row>
    <row r="284" spans="1:24" ht="15" x14ac:dyDescent="0.25">
      <c r="A284" s="44">
        <v>283</v>
      </c>
      <c r="B284" s="89"/>
      <c r="C284" s="63"/>
      <c r="D284" s="37"/>
      <c r="E284" s="37"/>
      <c r="F284" s="37"/>
      <c r="G284" s="37"/>
      <c r="H284" s="90"/>
      <c r="I284" s="91"/>
      <c r="J284" s="91"/>
      <c r="K284" s="86"/>
      <c r="L284" s="15"/>
      <c r="M284" s="92"/>
      <c r="N284" s="15"/>
      <c r="O284" s="93"/>
      <c r="P284" s="93"/>
      <c r="Q284" s="86" t="str">
        <f t="shared" ca="1" si="153"/>
        <v/>
      </c>
      <c r="R284" s="86" t="str">
        <f t="shared" si="154"/>
        <v/>
      </c>
      <c r="S284" s="87" t="str">
        <f t="shared" ca="1" si="155"/>
        <v/>
      </c>
      <c r="T284" s="86" t="str">
        <f t="shared" ca="1" si="156"/>
        <v/>
      </c>
      <c r="U284" s="88" t="str">
        <f t="shared" si="157"/>
        <v/>
      </c>
      <c r="V284" s="86" t="str">
        <f t="shared" si="158"/>
        <v/>
      </c>
      <c r="W284" s="15"/>
      <c r="X284" s="27"/>
    </row>
    <row r="285" spans="1:24" ht="15" x14ac:dyDescent="0.25">
      <c r="A285" s="44">
        <v>284</v>
      </c>
      <c r="B285" s="89"/>
      <c r="C285" s="63"/>
      <c r="D285" s="37"/>
      <c r="E285" s="37"/>
      <c r="F285" s="37"/>
      <c r="G285" s="37"/>
      <c r="H285" s="90"/>
      <c r="I285" s="91"/>
      <c r="J285" s="91"/>
      <c r="K285" s="86"/>
      <c r="L285" s="15"/>
      <c r="M285" s="92"/>
      <c r="N285" s="15"/>
      <c r="O285" s="93"/>
      <c r="P285" s="93"/>
      <c r="Q285" s="86" t="str">
        <f t="shared" ca="1" si="153"/>
        <v/>
      </c>
      <c r="R285" s="86" t="str">
        <f t="shared" si="154"/>
        <v/>
      </c>
      <c r="S285" s="87" t="str">
        <f t="shared" ca="1" si="155"/>
        <v/>
      </c>
      <c r="T285" s="86" t="str">
        <f t="shared" ca="1" si="156"/>
        <v/>
      </c>
      <c r="U285" s="88" t="str">
        <f t="shared" si="157"/>
        <v/>
      </c>
      <c r="V285" s="86" t="str">
        <f t="shared" si="158"/>
        <v/>
      </c>
      <c r="W285" s="15"/>
      <c r="X285" s="27"/>
    </row>
    <row r="286" spans="1:24" ht="15" x14ac:dyDescent="0.25">
      <c r="A286" s="44">
        <v>285</v>
      </c>
      <c r="B286" s="89"/>
      <c r="C286" s="63"/>
      <c r="D286" s="37"/>
      <c r="E286" s="37"/>
      <c r="F286" s="37"/>
      <c r="G286" s="37"/>
      <c r="H286" s="90"/>
      <c r="I286" s="91"/>
      <c r="J286" s="91"/>
      <c r="K286" s="86"/>
      <c r="L286" s="15"/>
      <c r="M286" s="92"/>
      <c r="N286" s="15"/>
      <c r="O286" s="93"/>
      <c r="P286" s="93"/>
      <c r="Q286" s="86" t="str">
        <f t="shared" ca="1" si="153"/>
        <v/>
      </c>
      <c r="R286" s="86" t="str">
        <f t="shared" si="154"/>
        <v/>
      </c>
      <c r="S286" s="87" t="str">
        <f t="shared" ca="1" si="155"/>
        <v/>
      </c>
      <c r="T286" s="86" t="str">
        <f t="shared" ca="1" si="156"/>
        <v/>
      </c>
      <c r="U286" s="88" t="str">
        <f t="shared" si="157"/>
        <v/>
      </c>
      <c r="V286" s="86" t="str">
        <f t="shared" si="158"/>
        <v/>
      </c>
      <c r="W286" s="15"/>
      <c r="X286" s="27"/>
    </row>
    <row r="287" spans="1:24" ht="15" x14ac:dyDescent="0.25">
      <c r="A287" s="44">
        <v>286</v>
      </c>
      <c r="B287" s="89"/>
      <c r="C287" s="63"/>
      <c r="D287" s="37"/>
      <c r="E287" s="37"/>
      <c r="F287" s="37"/>
      <c r="G287" s="37"/>
      <c r="H287" s="90"/>
      <c r="I287" s="91"/>
      <c r="J287" s="91"/>
      <c r="K287" s="86"/>
      <c r="L287" s="15"/>
      <c r="M287" s="92"/>
      <c r="N287" s="15"/>
      <c r="O287" s="93"/>
      <c r="P287" s="93"/>
      <c r="Q287" s="86" t="str">
        <f t="shared" ca="1" si="153"/>
        <v/>
      </c>
      <c r="R287" s="86" t="str">
        <f t="shared" si="154"/>
        <v/>
      </c>
      <c r="S287" s="87" t="str">
        <f t="shared" ca="1" si="155"/>
        <v/>
      </c>
      <c r="T287" s="86" t="str">
        <f t="shared" ca="1" si="156"/>
        <v/>
      </c>
      <c r="U287" s="88" t="str">
        <f t="shared" si="157"/>
        <v/>
      </c>
      <c r="V287" s="86" t="str">
        <f t="shared" si="158"/>
        <v/>
      </c>
      <c r="W287" s="15"/>
      <c r="X287" s="27"/>
    </row>
    <row r="288" spans="1:24" ht="15" x14ac:dyDescent="0.25">
      <c r="A288" s="44">
        <v>287</v>
      </c>
      <c r="B288" s="89"/>
      <c r="C288" s="63"/>
      <c r="D288" s="37"/>
      <c r="E288" s="37"/>
      <c r="F288" s="37"/>
      <c r="G288" s="37"/>
      <c r="H288" s="90"/>
      <c r="I288" s="91"/>
      <c r="J288" s="91"/>
      <c r="K288" s="86"/>
      <c r="L288" s="15"/>
      <c r="M288" s="92"/>
      <c r="N288" s="15"/>
      <c r="O288" s="93"/>
      <c r="P288" s="93"/>
      <c r="Q288" s="86" t="str">
        <f t="shared" ref="Q288:Q312" ca="1" si="159">IF(H288&lt;&gt;"",J288-TODAY(),"")</f>
        <v/>
      </c>
      <c r="R288" s="86" t="str">
        <f t="shared" ref="R288:R312" si="160">IF(H288&lt;&gt;"",IF(J288-I288&gt;0,J288-I288,1),"")</f>
        <v/>
      </c>
      <c r="S288" s="87" t="str">
        <f t="shared" ref="S288:S312" ca="1" si="161">IF(H288&lt;&gt;"",IF(J288-TODAY()&gt;0,R288-(J288-TODAY()),R288),"")</f>
        <v/>
      </c>
      <c r="T288" s="86" t="str">
        <f t="shared" ref="T288:T312" ca="1" si="162">IF(H288&lt;&gt;"",IF(M288&lt;&gt;100,IF(J288-TODAY()&gt;0,0,(J288-TODAY())*-1),0),"")</f>
        <v/>
      </c>
      <c r="U288" s="88" t="str">
        <f t="shared" ref="U288:U312" si="163">IF(H288&lt;&gt;"",IF(K288=100,IF(M288&lt;100,"R","V"),IF(M288=100,"V","O")),"")</f>
        <v/>
      </c>
      <c r="V288" s="86" t="str">
        <f t="shared" ref="V288:V312" si="164">IF(H288&lt;&gt;"",IF(U288="V",0,IF(U288="R",75,IF(K288-M288&gt;=30,75,IF(K288-M288&lt;=0,0,IF(K288-M288&lt;11,40,55))))),"")</f>
        <v/>
      </c>
      <c r="W288" s="15"/>
      <c r="X288" s="27"/>
    </row>
    <row r="289" spans="1:24" ht="15" x14ac:dyDescent="0.25">
      <c r="A289" s="44">
        <v>288</v>
      </c>
      <c r="B289" s="89"/>
      <c r="C289" s="63"/>
      <c r="D289" s="37"/>
      <c r="E289" s="37"/>
      <c r="F289" s="37"/>
      <c r="G289" s="37"/>
      <c r="H289" s="90"/>
      <c r="I289" s="91"/>
      <c r="J289" s="91"/>
      <c r="K289" s="86"/>
      <c r="L289" s="15"/>
      <c r="M289" s="92"/>
      <c r="N289" s="15"/>
      <c r="O289" s="93"/>
      <c r="P289" s="93"/>
      <c r="Q289" s="86" t="str">
        <f t="shared" ca="1" si="159"/>
        <v/>
      </c>
      <c r="R289" s="86" t="str">
        <f t="shared" si="160"/>
        <v/>
      </c>
      <c r="S289" s="87" t="str">
        <f t="shared" ca="1" si="161"/>
        <v/>
      </c>
      <c r="T289" s="86" t="str">
        <f t="shared" ca="1" si="162"/>
        <v/>
      </c>
      <c r="U289" s="88" t="str">
        <f t="shared" si="163"/>
        <v/>
      </c>
      <c r="V289" s="86" t="str">
        <f t="shared" si="164"/>
        <v/>
      </c>
      <c r="W289" s="15"/>
      <c r="X289" s="27"/>
    </row>
    <row r="290" spans="1:24" ht="15" x14ac:dyDescent="0.25">
      <c r="A290" s="44">
        <v>289</v>
      </c>
      <c r="B290" s="89"/>
      <c r="C290" s="63"/>
      <c r="D290" s="37"/>
      <c r="E290" s="37"/>
      <c r="F290" s="37"/>
      <c r="G290" s="37"/>
      <c r="H290" s="90"/>
      <c r="I290" s="91"/>
      <c r="J290" s="91"/>
      <c r="K290" s="86"/>
      <c r="L290" s="15"/>
      <c r="M290" s="92"/>
      <c r="N290" s="15"/>
      <c r="O290" s="93"/>
      <c r="P290" s="93"/>
      <c r="Q290" s="86" t="str">
        <f t="shared" ca="1" si="159"/>
        <v/>
      </c>
      <c r="R290" s="86" t="str">
        <f t="shared" si="160"/>
        <v/>
      </c>
      <c r="S290" s="87" t="str">
        <f t="shared" ca="1" si="161"/>
        <v/>
      </c>
      <c r="T290" s="86" t="str">
        <f t="shared" ca="1" si="162"/>
        <v/>
      </c>
      <c r="U290" s="88" t="str">
        <f t="shared" si="163"/>
        <v/>
      </c>
      <c r="V290" s="86" t="str">
        <f t="shared" si="164"/>
        <v/>
      </c>
      <c r="W290" s="15"/>
      <c r="X290" s="27"/>
    </row>
    <row r="291" spans="1:24" ht="15" x14ac:dyDescent="0.25">
      <c r="A291" s="44">
        <v>290</v>
      </c>
      <c r="B291" s="89"/>
      <c r="C291" s="63"/>
      <c r="D291" s="37"/>
      <c r="E291" s="37"/>
      <c r="F291" s="37"/>
      <c r="G291" s="37"/>
      <c r="H291" s="90"/>
      <c r="I291" s="91"/>
      <c r="J291" s="91"/>
      <c r="K291" s="86"/>
      <c r="L291" s="15"/>
      <c r="M291" s="92"/>
      <c r="N291" s="15"/>
      <c r="O291" s="93"/>
      <c r="P291" s="93"/>
      <c r="Q291" s="86" t="str">
        <f t="shared" ca="1" si="159"/>
        <v/>
      </c>
      <c r="R291" s="86" t="str">
        <f t="shared" si="160"/>
        <v/>
      </c>
      <c r="S291" s="87" t="str">
        <f t="shared" ca="1" si="161"/>
        <v/>
      </c>
      <c r="T291" s="86" t="str">
        <f t="shared" ca="1" si="162"/>
        <v/>
      </c>
      <c r="U291" s="88" t="str">
        <f t="shared" si="163"/>
        <v/>
      </c>
      <c r="V291" s="86" t="str">
        <f t="shared" si="164"/>
        <v/>
      </c>
      <c r="W291" s="15"/>
      <c r="X291" s="27"/>
    </row>
    <row r="292" spans="1:24" ht="15" x14ac:dyDescent="0.25">
      <c r="A292" s="44">
        <v>291</v>
      </c>
      <c r="B292" s="89"/>
      <c r="C292" s="63"/>
      <c r="D292" s="37"/>
      <c r="E292" s="37"/>
      <c r="F292" s="37"/>
      <c r="G292" s="37"/>
      <c r="H292" s="90"/>
      <c r="I292" s="91"/>
      <c r="J292" s="91"/>
      <c r="K292" s="86"/>
      <c r="L292" s="15"/>
      <c r="M292" s="92"/>
      <c r="N292" s="15"/>
      <c r="O292" s="93"/>
      <c r="P292" s="93"/>
      <c r="Q292" s="86" t="str">
        <f t="shared" ca="1" si="159"/>
        <v/>
      </c>
      <c r="R292" s="86" t="str">
        <f t="shared" si="160"/>
        <v/>
      </c>
      <c r="S292" s="87" t="str">
        <f t="shared" ca="1" si="161"/>
        <v/>
      </c>
      <c r="T292" s="86" t="str">
        <f t="shared" ca="1" si="162"/>
        <v/>
      </c>
      <c r="U292" s="88" t="str">
        <f t="shared" si="163"/>
        <v/>
      </c>
      <c r="V292" s="86" t="str">
        <f t="shared" si="164"/>
        <v/>
      </c>
      <c r="W292" s="15"/>
      <c r="X292" s="27"/>
    </row>
    <row r="293" spans="1:24" ht="15" x14ac:dyDescent="0.25">
      <c r="A293" s="44">
        <v>292</v>
      </c>
      <c r="B293" s="89"/>
      <c r="C293" s="63"/>
      <c r="D293" s="37"/>
      <c r="E293" s="37"/>
      <c r="F293" s="37"/>
      <c r="G293" s="37"/>
      <c r="H293" s="90"/>
      <c r="I293" s="91"/>
      <c r="J293" s="91"/>
      <c r="K293" s="86"/>
      <c r="L293" s="15"/>
      <c r="M293" s="92"/>
      <c r="N293" s="15"/>
      <c r="O293" s="93"/>
      <c r="P293" s="93"/>
      <c r="Q293" s="86" t="str">
        <f t="shared" ca="1" si="159"/>
        <v/>
      </c>
      <c r="R293" s="86" t="str">
        <f t="shared" si="160"/>
        <v/>
      </c>
      <c r="S293" s="87" t="str">
        <f t="shared" ca="1" si="161"/>
        <v/>
      </c>
      <c r="T293" s="86" t="str">
        <f t="shared" ca="1" si="162"/>
        <v/>
      </c>
      <c r="U293" s="88" t="str">
        <f t="shared" si="163"/>
        <v/>
      </c>
      <c r="V293" s="86" t="str">
        <f t="shared" si="164"/>
        <v/>
      </c>
      <c r="W293" s="15"/>
      <c r="X293" s="27"/>
    </row>
    <row r="294" spans="1:24" ht="15" x14ac:dyDescent="0.25">
      <c r="A294" s="44">
        <v>293</v>
      </c>
      <c r="B294" s="89"/>
      <c r="C294" s="63"/>
      <c r="D294" s="37"/>
      <c r="E294" s="37"/>
      <c r="F294" s="37"/>
      <c r="G294" s="37"/>
      <c r="H294" s="90"/>
      <c r="I294" s="91"/>
      <c r="J294" s="91"/>
      <c r="K294" s="86"/>
      <c r="L294" s="15"/>
      <c r="M294" s="92"/>
      <c r="N294" s="15"/>
      <c r="O294" s="93"/>
      <c r="P294" s="93"/>
      <c r="Q294" s="86" t="str">
        <f t="shared" ca="1" si="159"/>
        <v/>
      </c>
      <c r="R294" s="86" t="str">
        <f t="shared" si="160"/>
        <v/>
      </c>
      <c r="S294" s="87" t="str">
        <f t="shared" ca="1" si="161"/>
        <v/>
      </c>
      <c r="T294" s="86" t="str">
        <f t="shared" ca="1" si="162"/>
        <v/>
      </c>
      <c r="U294" s="88" t="str">
        <f t="shared" si="163"/>
        <v/>
      </c>
      <c r="V294" s="86" t="str">
        <f t="shared" si="164"/>
        <v/>
      </c>
      <c r="W294" s="15"/>
      <c r="X294" s="27"/>
    </row>
    <row r="295" spans="1:24" ht="15" x14ac:dyDescent="0.25">
      <c r="A295" s="44">
        <v>294</v>
      </c>
      <c r="B295" s="89"/>
      <c r="C295" s="63"/>
      <c r="D295" s="37"/>
      <c r="E295" s="37"/>
      <c r="F295" s="37"/>
      <c r="G295" s="37"/>
      <c r="H295" s="90"/>
      <c r="I295" s="91"/>
      <c r="J295" s="91"/>
      <c r="K295" s="86"/>
      <c r="L295" s="15"/>
      <c r="M295" s="92"/>
      <c r="N295" s="15"/>
      <c r="O295" s="93"/>
      <c r="P295" s="93"/>
      <c r="Q295" s="86" t="str">
        <f t="shared" ca="1" si="159"/>
        <v/>
      </c>
      <c r="R295" s="86" t="str">
        <f t="shared" si="160"/>
        <v/>
      </c>
      <c r="S295" s="87" t="str">
        <f t="shared" ca="1" si="161"/>
        <v/>
      </c>
      <c r="T295" s="86" t="str">
        <f t="shared" ca="1" si="162"/>
        <v/>
      </c>
      <c r="U295" s="88" t="str">
        <f t="shared" si="163"/>
        <v/>
      </c>
      <c r="V295" s="86" t="str">
        <f t="shared" si="164"/>
        <v/>
      </c>
      <c r="W295" s="15"/>
      <c r="X295" s="27"/>
    </row>
    <row r="296" spans="1:24" ht="15" x14ac:dyDescent="0.25">
      <c r="A296" s="44">
        <v>295</v>
      </c>
      <c r="B296" s="89"/>
      <c r="C296" s="63"/>
      <c r="D296" s="37"/>
      <c r="E296" s="37"/>
      <c r="F296" s="37"/>
      <c r="G296" s="37"/>
      <c r="H296" s="90"/>
      <c r="I296" s="91"/>
      <c r="J296" s="91"/>
      <c r="K296" s="86"/>
      <c r="L296" s="15"/>
      <c r="M296" s="92"/>
      <c r="N296" s="15"/>
      <c r="O296" s="93"/>
      <c r="P296" s="93"/>
      <c r="Q296" s="86" t="str">
        <f t="shared" ca="1" si="159"/>
        <v/>
      </c>
      <c r="R296" s="86" t="str">
        <f t="shared" si="160"/>
        <v/>
      </c>
      <c r="S296" s="87" t="str">
        <f t="shared" ca="1" si="161"/>
        <v/>
      </c>
      <c r="T296" s="86" t="str">
        <f t="shared" ca="1" si="162"/>
        <v/>
      </c>
      <c r="U296" s="88" t="str">
        <f t="shared" si="163"/>
        <v/>
      </c>
      <c r="V296" s="86" t="str">
        <f t="shared" si="164"/>
        <v/>
      </c>
      <c r="W296" s="15"/>
      <c r="X296" s="27"/>
    </row>
    <row r="297" spans="1:24" ht="15" x14ac:dyDescent="0.25">
      <c r="A297" s="44">
        <v>296</v>
      </c>
      <c r="B297" s="89"/>
      <c r="C297" s="63"/>
      <c r="D297" s="37"/>
      <c r="E297" s="37"/>
      <c r="F297" s="37"/>
      <c r="G297" s="37"/>
      <c r="H297" s="90"/>
      <c r="I297" s="91"/>
      <c r="J297" s="91"/>
      <c r="K297" s="86"/>
      <c r="L297" s="15"/>
      <c r="M297" s="92"/>
      <c r="N297" s="15"/>
      <c r="O297" s="93"/>
      <c r="P297" s="93"/>
      <c r="Q297" s="86" t="str">
        <f t="shared" ca="1" si="159"/>
        <v/>
      </c>
      <c r="R297" s="86" t="str">
        <f t="shared" si="160"/>
        <v/>
      </c>
      <c r="S297" s="87" t="str">
        <f t="shared" ca="1" si="161"/>
        <v/>
      </c>
      <c r="T297" s="86" t="str">
        <f t="shared" ca="1" si="162"/>
        <v/>
      </c>
      <c r="U297" s="88" t="str">
        <f t="shared" si="163"/>
        <v/>
      </c>
      <c r="V297" s="86" t="str">
        <f t="shared" si="164"/>
        <v/>
      </c>
      <c r="W297" s="15"/>
      <c r="X297" s="27"/>
    </row>
    <row r="298" spans="1:24" ht="15" x14ac:dyDescent="0.25">
      <c r="A298" s="44">
        <v>297</v>
      </c>
      <c r="B298" s="89"/>
      <c r="C298" s="63"/>
      <c r="D298" s="37"/>
      <c r="E298" s="37"/>
      <c r="F298" s="37"/>
      <c r="G298" s="37"/>
      <c r="H298" s="90"/>
      <c r="I298" s="91"/>
      <c r="J298" s="91"/>
      <c r="K298" s="86"/>
      <c r="L298" s="15"/>
      <c r="M298" s="92"/>
      <c r="N298" s="15"/>
      <c r="O298" s="93"/>
      <c r="P298" s="93"/>
      <c r="Q298" s="86" t="str">
        <f t="shared" ca="1" si="159"/>
        <v/>
      </c>
      <c r="R298" s="86" t="str">
        <f t="shared" si="160"/>
        <v/>
      </c>
      <c r="S298" s="87" t="str">
        <f t="shared" ca="1" si="161"/>
        <v/>
      </c>
      <c r="T298" s="86" t="str">
        <f t="shared" ca="1" si="162"/>
        <v/>
      </c>
      <c r="U298" s="88" t="str">
        <f t="shared" si="163"/>
        <v/>
      </c>
      <c r="V298" s="86" t="str">
        <f t="shared" si="164"/>
        <v/>
      </c>
      <c r="W298" s="15"/>
      <c r="X298" s="27"/>
    </row>
    <row r="299" spans="1:24" ht="15" x14ac:dyDescent="0.25">
      <c r="A299" s="44">
        <v>298</v>
      </c>
      <c r="B299" s="89"/>
      <c r="C299" s="63"/>
      <c r="D299" s="37"/>
      <c r="E299" s="37"/>
      <c r="F299" s="37"/>
      <c r="G299" s="37"/>
      <c r="H299" s="90"/>
      <c r="I299" s="91"/>
      <c r="J299" s="91"/>
      <c r="K299" s="86"/>
      <c r="L299" s="15"/>
      <c r="M299" s="92"/>
      <c r="N299" s="15"/>
      <c r="O299" s="93"/>
      <c r="P299" s="93"/>
      <c r="Q299" s="86" t="str">
        <f t="shared" ca="1" si="159"/>
        <v/>
      </c>
      <c r="R299" s="86" t="str">
        <f t="shared" si="160"/>
        <v/>
      </c>
      <c r="S299" s="87" t="str">
        <f t="shared" ca="1" si="161"/>
        <v/>
      </c>
      <c r="T299" s="86" t="str">
        <f t="shared" ca="1" si="162"/>
        <v/>
      </c>
      <c r="U299" s="88" t="str">
        <f t="shared" si="163"/>
        <v/>
      </c>
      <c r="V299" s="86" t="str">
        <f t="shared" si="164"/>
        <v/>
      </c>
      <c r="W299" s="15"/>
      <c r="X299" s="27"/>
    </row>
    <row r="300" spans="1:24" ht="15" x14ac:dyDescent="0.25">
      <c r="A300" s="44">
        <v>299</v>
      </c>
      <c r="B300" s="89"/>
      <c r="C300" s="63"/>
      <c r="D300" s="37"/>
      <c r="E300" s="37"/>
      <c r="F300" s="37"/>
      <c r="G300" s="37"/>
      <c r="H300" s="90"/>
      <c r="I300" s="91"/>
      <c r="J300" s="91"/>
      <c r="K300" s="86"/>
      <c r="L300" s="15"/>
      <c r="M300" s="92"/>
      <c r="N300" s="15"/>
      <c r="O300" s="93"/>
      <c r="P300" s="93"/>
      <c r="Q300" s="86" t="str">
        <f t="shared" ca="1" si="159"/>
        <v/>
      </c>
      <c r="R300" s="86" t="str">
        <f t="shared" si="160"/>
        <v/>
      </c>
      <c r="S300" s="87" t="str">
        <f t="shared" ca="1" si="161"/>
        <v/>
      </c>
      <c r="T300" s="86" t="str">
        <f t="shared" ca="1" si="162"/>
        <v/>
      </c>
      <c r="U300" s="88" t="str">
        <f t="shared" si="163"/>
        <v/>
      </c>
      <c r="V300" s="86" t="str">
        <f t="shared" si="164"/>
        <v/>
      </c>
      <c r="W300" s="15"/>
      <c r="X300" s="27"/>
    </row>
    <row r="301" spans="1:24" ht="15" x14ac:dyDescent="0.25">
      <c r="A301" s="44">
        <v>300</v>
      </c>
      <c r="B301" s="89"/>
      <c r="C301" s="63"/>
      <c r="D301" s="37"/>
      <c r="E301" s="37"/>
      <c r="F301" s="37"/>
      <c r="G301" s="37"/>
      <c r="H301" s="90"/>
      <c r="I301" s="91"/>
      <c r="J301" s="91"/>
      <c r="K301" s="86"/>
      <c r="L301" s="15"/>
      <c r="M301" s="92"/>
      <c r="N301" s="15"/>
      <c r="O301" s="93"/>
      <c r="P301" s="93"/>
      <c r="Q301" s="86" t="str">
        <f t="shared" ca="1" si="159"/>
        <v/>
      </c>
      <c r="R301" s="86" t="str">
        <f t="shared" si="160"/>
        <v/>
      </c>
      <c r="S301" s="87" t="str">
        <f t="shared" ca="1" si="161"/>
        <v/>
      </c>
      <c r="T301" s="86" t="str">
        <f t="shared" ca="1" si="162"/>
        <v/>
      </c>
      <c r="U301" s="88" t="str">
        <f t="shared" si="163"/>
        <v/>
      </c>
      <c r="V301" s="86" t="str">
        <f t="shared" si="164"/>
        <v/>
      </c>
      <c r="W301" s="15"/>
      <c r="X301" s="27"/>
    </row>
    <row r="302" spans="1:24" ht="15" x14ac:dyDescent="0.25">
      <c r="C302" s="65"/>
      <c r="Q302" s="5" t="str">
        <f t="shared" ca="1" si="159"/>
        <v/>
      </c>
      <c r="R302" s="5" t="str">
        <f t="shared" si="160"/>
        <v/>
      </c>
      <c r="S302" s="6" t="str">
        <f t="shared" ca="1" si="161"/>
        <v/>
      </c>
      <c r="T302" s="5" t="str">
        <f t="shared" ca="1" si="162"/>
        <v/>
      </c>
      <c r="U302" s="24" t="str">
        <f t="shared" si="163"/>
        <v/>
      </c>
      <c r="V302" s="5" t="str">
        <f t="shared" si="164"/>
        <v/>
      </c>
    </row>
    <row r="303" spans="1:24" ht="15" x14ac:dyDescent="0.25">
      <c r="C303" s="65"/>
      <c r="Q303" s="5" t="str">
        <f t="shared" ca="1" si="159"/>
        <v/>
      </c>
      <c r="R303" s="5" t="str">
        <f t="shared" si="160"/>
        <v/>
      </c>
      <c r="S303" s="6" t="str">
        <f t="shared" ca="1" si="161"/>
        <v/>
      </c>
      <c r="T303" s="5" t="str">
        <f t="shared" ca="1" si="162"/>
        <v/>
      </c>
      <c r="U303" s="24" t="str">
        <f t="shared" si="163"/>
        <v/>
      </c>
      <c r="V303" s="5" t="str">
        <f t="shared" si="164"/>
        <v/>
      </c>
    </row>
    <row r="304" spans="1:24" ht="15" x14ac:dyDescent="0.25">
      <c r="C304" s="65"/>
      <c r="Q304" s="5" t="str">
        <f t="shared" ca="1" si="159"/>
        <v/>
      </c>
      <c r="R304" s="5" t="str">
        <f t="shared" si="160"/>
        <v/>
      </c>
      <c r="S304" s="6" t="str">
        <f t="shared" ca="1" si="161"/>
        <v/>
      </c>
      <c r="T304" s="5" t="str">
        <f t="shared" ca="1" si="162"/>
        <v/>
      </c>
      <c r="U304" s="24" t="str">
        <f t="shared" si="163"/>
        <v/>
      </c>
      <c r="V304" s="5" t="str">
        <f t="shared" si="164"/>
        <v/>
      </c>
    </row>
    <row r="305" spans="3:22" ht="15" x14ac:dyDescent="0.25">
      <c r="C305" s="65"/>
      <c r="Q305" s="5" t="str">
        <f t="shared" ca="1" si="159"/>
        <v/>
      </c>
      <c r="R305" s="5" t="str">
        <f t="shared" si="160"/>
        <v/>
      </c>
      <c r="S305" s="6" t="str">
        <f t="shared" ca="1" si="161"/>
        <v/>
      </c>
      <c r="T305" s="5" t="str">
        <f t="shared" ca="1" si="162"/>
        <v/>
      </c>
      <c r="U305" s="24" t="str">
        <f t="shared" si="163"/>
        <v/>
      </c>
      <c r="V305" s="5" t="str">
        <f t="shared" si="164"/>
        <v/>
      </c>
    </row>
    <row r="306" spans="3:22" ht="15" x14ac:dyDescent="0.25">
      <c r="C306" s="65"/>
      <c r="Q306" s="5" t="str">
        <f t="shared" ca="1" si="159"/>
        <v/>
      </c>
      <c r="R306" s="5" t="str">
        <f t="shared" si="160"/>
        <v/>
      </c>
      <c r="S306" s="6" t="str">
        <f t="shared" ca="1" si="161"/>
        <v/>
      </c>
      <c r="T306" s="5" t="str">
        <f t="shared" ca="1" si="162"/>
        <v/>
      </c>
      <c r="U306" s="24" t="str">
        <f t="shared" si="163"/>
        <v/>
      </c>
      <c r="V306" s="5" t="str">
        <f t="shared" si="164"/>
        <v/>
      </c>
    </row>
    <row r="307" spans="3:22" ht="15" x14ac:dyDescent="0.25">
      <c r="C307" s="65"/>
      <c r="Q307" s="5" t="str">
        <f t="shared" ca="1" si="159"/>
        <v/>
      </c>
      <c r="R307" s="5" t="str">
        <f t="shared" si="160"/>
        <v/>
      </c>
      <c r="S307" s="6" t="str">
        <f t="shared" ca="1" si="161"/>
        <v/>
      </c>
      <c r="T307" s="5" t="str">
        <f t="shared" ca="1" si="162"/>
        <v/>
      </c>
      <c r="U307" s="24" t="str">
        <f t="shared" si="163"/>
        <v/>
      </c>
      <c r="V307" s="5" t="str">
        <f t="shared" si="164"/>
        <v/>
      </c>
    </row>
    <row r="308" spans="3:22" ht="15" x14ac:dyDescent="0.25">
      <c r="C308" s="65"/>
      <c r="Q308" s="5" t="str">
        <f t="shared" ca="1" si="159"/>
        <v/>
      </c>
      <c r="R308" s="5" t="str">
        <f t="shared" si="160"/>
        <v/>
      </c>
      <c r="S308" s="6" t="str">
        <f t="shared" ca="1" si="161"/>
        <v/>
      </c>
      <c r="T308" s="5" t="str">
        <f t="shared" ca="1" si="162"/>
        <v/>
      </c>
      <c r="U308" s="24" t="str">
        <f t="shared" si="163"/>
        <v/>
      </c>
      <c r="V308" s="5" t="str">
        <f t="shared" si="164"/>
        <v/>
      </c>
    </row>
    <row r="309" spans="3:22" ht="15" x14ac:dyDescent="0.25">
      <c r="C309" s="65"/>
      <c r="Q309" s="5" t="str">
        <f t="shared" ca="1" si="159"/>
        <v/>
      </c>
      <c r="R309" s="5" t="str">
        <f t="shared" si="160"/>
        <v/>
      </c>
      <c r="S309" s="6" t="str">
        <f t="shared" ca="1" si="161"/>
        <v/>
      </c>
      <c r="T309" s="5" t="str">
        <f t="shared" ca="1" si="162"/>
        <v/>
      </c>
      <c r="U309" s="24" t="str">
        <f t="shared" si="163"/>
        <v/>
      </c>
      <c r="V309" s="5" t="str">
        <f t="shared" si="164"/>
        <v/>
      </c>
    </row>
    <row r="310" spans="3:22" ht="15" x14ac:dyDescent="0.25">
      <c r="C310" s="65"/>
      <c r="Q310" s="5" t="str">
        <f t="shared" ca="1" si="159"/>
        <v/>
      </c>
      <c r="R310" s="5" t="str">
        <f t="shared" si="160"/>
        <v/>
      </c>
      <c r="S310" s="6" t="str">
        <f t="shared" ca="1" si="161"/>
        <v/>
      </c>
      <c r="T310" s="5" t="str">
        <f t="shared" ca="1" si="162"/>
        <v/>
      </c>
      <c r="U310" s="24" t="str">
        <f t="shared" si="163"/>
        <v/>
      </c>
      <c r="V310" s="5" t="str">
        <f t="shared" si="164"/>
        <v/>
      </c>
    </row>
    <row r="311" spans="3:22" ht="15" x14ac:dyDescent="0.25">
      <c r="C311" s="65"/>
      <c r="Q311" s="5" t="str">
        <f t="shared" ca="1" si="159"/>
        <v/>
      </c>
      <c r="R311" s="5" t="str">
        <f t="shared" si="160"/>
        <v/>
      </c>
      <c r="S311" s="6" t="str">
        <f t="shared" ca="1" si="161"/>
        <v/>
      </c>
      <c r="T311" s="5" t="str">
        <f t="shared" ca="1" si="162"/>
        <v/>
      </c>
      <c r="U311" s="24" t="str">
        <f t="shared" si="163"/>
        <v/>
      </c>
      <c r="V311" s="5" t="str">
        <f t="shared" si="164"/>
        <v/>
      </c>
    </row>
    <row r="312" spans="3:22" ht="15" x14ac:dyDescent="0.25">
      <c r="C312" s="65"/>
      <c r="Q312" s="5" t="str">
        <f t="shared" ca="1" si="159"/>
        <v/>
      </c>
      <c r="R312" s="5" t="str">
        <f t="shared" si="160"/>
        <v/>
      </c>
      <c r="S312" s="6" t="str">
        <f t="shared" ca="1" si="161"/>
        <v/>
      </c>
      <c r="T312" s="5" t="str">
        <f t="shared" ca="1" si="162"/>
        <v/>
      </c>
      <c r="U312" s="24" t="str">
        <f t="shared" si="163"/>
        <v/>
      </c>
      <c r="V312" s="5" t="str">
        <f t="shared" si="164"/>
        <v/>
      </c>
    </row>
    <row r="313" spans="3:22" ht="15" x14ac:dyDescent="0.25">
      <c r="C313" s="65"/>
      <c r="Q313" s="5" t="str">
        <f t="shared" ref="Q313:Q354" ca="1" si="165">IF(H313&lt;&gt;"",J313-TODAY(),"")</f>
        <v/>
      </c>
      <c r="R313" s="5" t="str">
        <f t="shared" ref="R313:R354" si="166">IF(H313&lt;&gt;"",IF(J313-I313&gt;0,J313-I313,1),"")</f>
        <v/>
      </c>
      <c r="S313" s="6" t="str">
        <f t="shared" ref="S313:S354" ca="1" si="167">IF(H313&lt;&gt;"",IF(J313-TODAY()&gt;0,R313-(J313-TODAY()),R313),"")</f>
        <v/>
      </c>
      <c r="T313" s="5" t="str">
        <f t="shared" ref="T313:T354" ca="1" si="168">IF(H313&lt;&gt;"",IF(M313&lt;&gt;100,IF(J313-TODAY()&gt;0,0,(J313-TODAY())*-1),0),"")</f>
        <v/>
      </c>
      <c r="U313" s="24" t="str">
        <f t="shared" ref="U313:U354" si="169">IF(H313&lt;&gt;"",IF(K313=100,IF(M313&lt;100,"R","V"),IF(M313=100,"V","O")),"")</f>
        <v/>
      </c>
      <c r="V313" s="5" t="str">
        <f t="shared" ref="V313:V354" si="170">IF(H313&lt;&gt;"",IF(U313="V",0,IF(U313="R",75,IF(K313-M313&gt;=30,75,IF(K313-M313&lt;=0,0,IF(K313-M313&lt;11,40,55))))),"")</f>
        <v/>
      </c>
    </row>
    <row r="314" spans="3:22" ht="15" x14ac:dyDescent="0.25">
      <c r="C314" s="65"/>
      <c r="Q314" s="5" t="str">
        <f t="shared" ca="1" si="165"/>
        <v/>
      </c>
      <c r="R314" s="5" t="str">
        <f t="shared" si="166"/>
        <v/>
      </c>
      <c r="S314" s="6" t="str">
        <f t="shared" ca="1" si="167"/>
        <v/>
      </c>
      <c r="T314" s="5" t="str">
        <f t="shared" ca="1" si="168"/>
        <v/>
      </c>
      <c r="U314" s="24" t="str">
        <f t="shared" si="169"/>
        <v/>
      </c>
      <c r="V314" s="5" t="str">
        <f t="shared" si="170"/>
        <v/>
      </c>
    </row>
    <row r="315" spans="3:22" ht="15" x14ac:dyDescent="0.25">
      <c r="C315" s="65"/>
      <c r="Q315" s="5" t="str">
        <f t="shared" ca="1" si="165"/>
        <v/>
      </c>
      <c r="R315" s="5" t="str">
        <f t="shared" si="166"/>
        <v/>
      </c>
      <c r="S315" s="6" t="str">
        <f t="shared" ca="1" si="167"/>
        <v/>
      </c>
      <c r="T315" s="5" t="str">
        <f t="shared" ca="1" si="168"/>
        <v/>
      </c>
      <c r="U315" s="24" t="str">
        <f t="shared" si="169"/>
        <v/>
      </c>
      <c r="V315" s="5" t="str">
        <f t="shared" si="170"/>
        <v/>
      </c>
    </row>
    <row r="316" spans="3:22" ht="15" x14ac:dyDescent="0.25">
      <c r="C316" s="65"/>
      <c r="Q316" s="5" t="str">
        <f t="shared" ca="1" si="165"/>
        <v/>
      </c>
      <c r="R316" s="5" t="str">
        <f t="shared" si="166"/>
        <v/>
      </c>
      <c r="S316" s="6" t="str">
        <f t="shared" ca="1" si="167"/>
        <v/>
      </c>
      <c r="T316" s="5" t="str">
        <f t="shared" ca="1" si="168"/>
        <v/>
      </c>
      <c r="U316" s="24" t="str">
        <f t="shared" si="169"/>
        <v/>
      </c>
      <c r="V316" s="5" t="str">
        <f t="shared" si="170"/>
        <v/>
      </c>
    </row>
    <row r="317" spans="3:22" ht="15" x14ac:dyDescent="0.25">
      <c r="C317" s="65"/>
      <c r="Q317" s="5" t="str">
        <f t="shared" ca="1" si="165"/>
        <v/>
      </c>
      <c r="R317" s="5" t="str">
        <f t="shared" si="166"/>
        <v/>
      </c>
      <c r="S317" s="6" t="str">
        <f t="shared" ca="1" si="167"/>
        <v/>
      </c>
      <c r="T317" s="5" t="str">
        <f t="shared" ca="1" si="168"/>
        <v/>
      </c>
      <c r="U317" s="24" t="str">
        <f t="shared" si="169"/>
        <v/>
      </c>
      <c r="V317" s="5" t="str">
        <f t="shared" si="170"/>
        <v/>
      </c>
    </row>
    <row r="318" spans="3:22" ht="15" x14ac:dyDescent="0.25">
      <c r="C318" s="65"/>
      <c r="Q318" s="5" t="str">
        <f t="shared" ca="1" si="165"/>
        <v/>
      </c>
      <c r="R318" s="5" t="str">
        <f t="shared" si="166"/>
        <v/>
      </c>
      <c r="S318" s="6" t="str">
        <f t="shared" ca="1" si="167"/>
        <v/>
      </c>
      <c r="T318" s="5" t="str">
        <f t="shared" ca="1" si="168"/>
        <v/>
      </c>
      <c r="U318" s="24" t="str">
        <f t="shared" si="169"/>
        <v/>
      </c>
      <c r="V318" s="5" t="str">
        <f t="shared" si="170"/>
        <v/>
      </c>
    </row>
    <row r="319" spans="3:22" ht="15" x14ac:dyDescent="0.25">
      <c r="C319" s="65"/>
      <c r="Q319" s="5" t="str">
        <f t="shared" ca="1" si="165"/>
        <v/>
      </c>
      <c r="R319" s="5" t="str">
        <f t="shared" si="166"/>
        <v/>
      </c>
      <c r="S319" s="6" t="str">
        <f t="shared" ca="1" si="167"/>
        <v/>
      </c>
      <c r="T319" s="5" t="str">
        <f t="shared" ca="1" si="168"/>
        <v/>
      </c>
      <c r="U319" s="24" t="str">
        <f t="shared" si="169"/>
        <v/>
      </c>
      <c r="V319" s="5" t="str">
        <f t="shared" si="170"/>
        <v/>
      </c>
    </row>
    <row r="320" spans="3:22" ht="15" x14ac:dyDescent="0.25">
      <c r="C320" s="65"/>
      <c r="Q320" s="5" t="str">
        <f t="shared" ca="1" si="165"/>
        <v/>
      </c>
      <c r="R320" s="5" t="str">
        <f t="shared" si="166"/>
        <v/>
      </c>
      <c r="S320" s="6" t="str">
        <f t="shared" ca="1" si="167"/>
        <v/>
      </c>
      <c r="T320" s="5" t="str">
        <f t="shared" ca="1" si="168"/>
        <v/>
      </c>
      <c r="U320" s="24" t="str">
        <f t="shared" si="169"/>
        <v/>
      </c>
      <c r="V320" s="5" t="str">
        <f t="shared" si="170"/>
        <v/>
      </c>
    </row>
    <row r="321" spans="3:22" ht="15" x14ac:dyDescent="0.25">
      <c r="C321" s="65"/>
      <c r="Q321" s="5" t="str">
        <f t="shared" ca="1" si="165"/>
        <v/>
      </c>
      <c r="R321" s="5" t="str">
        <f t="shared" si="166"/>
        <v/>
      </c>
      <c r="S321" s="6" t="str">
        <f t="shared" ca="1" si="167"/>
        <v/>
      </c>
      <c r="T321" s="5" t="str">
        <f t="shared" ca="1" si="168"/>
        <v/>
      </c>
      <c r="U321" s="24" t="str">
        <f t="shared" si="169"/>
        <v/>
      </c>
      <c r="V321" s="5" t="str">
        <f t="shared" si="170"/>
        <v/>
      </c>
    </row>
    <row r="322" spans="3:22" ht="15" x14ac:dyDescent="0.25">
      <c r="C322" s="65"/>
      <c r="Q322" s="5" t="str">
        <f t="shared" ca="1" si="165"/>
        <v/>
      </c>
      <c r="R322" s="5" t="str">
        <f t="shared" si="166"/>
        <v/>
      </c>
      <c r="S322" s="6" t="str">
        <f t="shared" ca="1" si="167"/>
        <v/>
      </c>
      <c r="T322" s="5" t="str">
        <f t="shared" ca="1" si="168"/>
        <v/>
      </c>
      <c r="U322" s="24" t="str">
        <f t="shared" si="169"/>
        <v/>
      </c>
      <c r="V322" s="5" t="str">
        <f t="shared" si="170"/>
        <v/>
      </c>
    </row>
    <row r="323" spans="3:22" ht="15" x14ac:dyDescent="0.25">
      <c r="C323" s="65"/>
      <c r="Q323" s="5" t="str">
        <f t="shared" ca="1" si="165"/>
        <v/>
      </c>
      <c r="R323" s="5" t="str">
        <f t="shared" si="166"/>
        <v/>
      </c>
      <c r="S323" s="6" t="str">
        <f t="shared" ca="1" si="167"/>
        <v/>
      </c>
      <c r="T323" s="5" t="str">
        <f t="shared" ca="1" si="168"/>
        <v/>
      </c>
      <c r="U323" s="24" t="str">
        <f t="shared" si="169"/>
        <v/>
      </c>
      <c r="V323" s="5" t="str">
        <f t="shared" si="170"/>
        <v/>
      </c>
    </row>
    <row r="324" spans="3:22" ht="15" x14ac:dyDescent="0.25">
      <c r="C324" s="65"/>
      <c r="Q324" s="5" t="str">
        <f t="shared" ca="1" si="165"/>
        <v/>
      </c>
      <c r="R324" s="5" t="str">
        <f t="shared" si="166"/>
        <v/>
      </c>
      <c r="S324" s="6" t="str">
        <f t="shared" ca="1" si="167"/>
        <v/>
      </c>
      <c r="T324" s="5" t="str">
        <f t="shared" ca="1" si="168"/>
        <v/>
      </c>
      <c r="U324" s="24" t="str">
        <f t="shared" si="169"/>
        <v/>
      </c>
      <c r="V324" s="5" t="str">
        <f t="shared" si="170"/>
        <v/>
      </c>
    </row>
    <row r="325" spans="3:22" ht="15" x14ac:dyDescent="0.25">
      <c r="C325" s="65"/>
      <c r="Q325" s="5" t="str">
        <f t="shared" ca="1" si="165"/>
        <v/>
      </c>
      <c r="R325" s="5" t="str">
        <f t="shared" si="166"/>
        <v/>
      </c>
      <c r="S325" s="6" t="str">
        <f t="shared" ca="1" si="167"/>
        <v/>
      </c>
      <c r="T325" s="5" t="str">
        <f t="shared" ca="1" si="168"/>
        <v/>
      </c>
      <c r="U325" s="24" t="str">
        <f t="shared" si="169"/>
        <v/>
      </c>
      <c r="V325" s="5" t="str">
        <f t="shared" si="170"/>
        <v/>
      </c>
    </row>
    <row r="326" spans="3:22" ht="15" x14ac:dyDescent="0.25">
      <c r="C326" s="65"/>
      <c r="Q326" s="5" t="str">
        <f t="shared" ca="1" si="165"/>
        <v/>
      </c>
      <c r="R326" s="5" t="str">
        <f t="shared" si="166"/>
        <v/>
      </c>
      <c r="S326" s="6" t="str">
        <f t="shared" ca="1" si="167"/>
        <v/>
      </c>
      <c r="T326" s="5" t="str">
        <f t="shared" ca="1" si="168"/>
        <v/>
      </c>
      <c r="U326" s="24" t="str">
        <f t="shared" si="169"/>
        <v/>
      </c>
      <c r="V326" s="5" t="str">
        <f t="shared" si="170"/>
        <v/>
      </c>
    </row>
    <row r="327" spans="3:22" ht="15" x14ac:dyDescent="0.25">
      <c r="C327" s="65"/>
      <c r="Q327" s="5" t="str">
        <f t="shared" ca="1" si="165"/>
        <v/>
      </c>
      <c r="R327" s="5" t="str">
        <f t="shared" si="166"/>
        <v/>
      </c>
      <c r="S327" s="6" t="str">
        <f t="shared" ca="1" si="167"/>
        <v/>
      </c>
      <c r="T327" s="5" t="str">
        <f t="shared" ca="1" si="168"/>
        <v/>
      </c>
      <c r="U327" s="24" t="str">
        <f t="shared" si="169"/>
        <v/>
      </c>
      <c r="V327" s="5" t="str">
        <f t="shared" si="170"/>
        <v/>
      </c>
    </row>
    <row r="328" spans="3:22" ht="15" x14ac:dyDescent="0.25">
      <c r="C328" s="65"/>
      <c r="Q328" s="5" t="str">
        <f t="shared" ca="1" si="165"/>
        <v/>
      </c>
      <c r="R328" s="5" t="str">
        <f t="shared" si="166"/>
        <v/>
      </c>
      <c r="S328" s="6" t="str">
        <f t="shared" ca="1" si="167"/>
        <v/>
      </c>
      <c r="T328" s="5" t="str">
        <f t="shared" ca="1" si="168"/>
        <v/>
      </c>
      <c r="U328" s="24" t="str">
        <f t="shared" si="169"/>
        <v/>
      </c>
      <c r="V328" s="5" t="str">
        <f t="shared" si="170"/>
        <v/>
      </c>
    </row>
    <row r="329" spans="3:22" ht="15" x14ac:dyDescent="0.25">
      <c r="C329" s="65"/>
      <c r="Q329" s="5" t="str">
        <f t="shared" ca="1" si="165"/>
        <v/>
      </c>
      <c r="R329" s="5" t="str">
        <f t="shared" si="166"/>
        <v/>
      </c>
      <c r="S329" s="6" t="str">
        <f t="shared" ca="1" si="167"/>
        <v/>
      </c>
      <c r="T329" s="5" t="str">
        <f t="shared" ca="1" si="168"/>
        <v/>
      </c>
      <c r="U329" s="24" t="str">
        <f t="shared" si="169"/>
        <v/>
      </c>
      <c r="V329" s="5" t="str">
        <f t="shared" si="170"/>
        <v/>
      </c>
    </row>
    <row r="330" spans="3:22" ht="15" x14ac:dyDescent="0.25">
      <c r="C330" s="65"/>
      <c r="Q330" s="5" t="str">
        <f t="shared" ca="1" si="165"/>
        <v/>
      </c>
      <c r="R330" s="5" t="str">
        <f t="shared" si="166"/>
        <v/>
      </c>
      <c r="S330" s="6" t="str">
        <f t="shared" ca="1" si="167"/>
        <v/>
      </c>
      <c r="T330" s="5" t="str">
        <f t="shared" ca="1" si="168"/>
        <v/>
      </c>
      <c r="U330" s="24" t="str">
        <f t="shared" si="169"/>
        <v/>
      </c>
      <c r="V330" s="5" t="str">
        <f t="shared" si="170"/>
        <v/>
      </c>
    </row>
    <row r="331" spans="3:22" ht="15" x14ac:dyDescent="0.25">
      <c r="C331" s="65"/>
      <c r="Q331" s="5" t="str">
        <f t="shared" ca="1" si="165"/>
        <v/>
      </c>
      <c r="R331" s="5" t="str">
        <f t="shared" si="166"/>
        <v/>
      </c>
      <c r="S331" s="6" t="str">
        <f t="shared" ca="1" si="167"/>
        <v/>
      </c>
      <c r="T331" s="5" t="str">
        <f t="shared" ca="1" si="168"/>
        <v/>
      </c>
      <c r="U331" s="24" t="str">
        <f t="shared" si="169"/>
        <v/>
      </c>
      <c r="V331" s="5" t="str">
        <f t="shared" si="170"/>
        <v/>
      </c>
    </row>
    <row r="332" spans="3:22" ht="15" x14ac:dyDescent="0.25">
      <c r="C332" s="65"/>
      <c r="Q332" s="5" t="str">
        <f t="shared" ca="1" si="165"/>
        <v/>
      </c>
      <c r="R332" s="5" t="str">
        <f t="shared" si="166"/>
        <v/>
      </c>
      <c r="S332" s="6" t="str">
        <f t="shared" ca="1" si="167"/>
        <v/>
      </c>
      <c r="T332" s="5" t="str">
        <f t="shared" ca="1" si="168"/>
        <v/>
      </c>
      <c r="U332" s="24" t="str">
        <f t="shared" si="169"/>
        <v/>
      </c>
      <c r="V332" s="5" t="str">
        <f t="shared" si="170"/>
        <v/>
      </c>
    </row>
    <row r="333" spans="3:22" ht="15" x14ac:dyDescent="0.25">
      <c r="C333" s="65"/>
      <c r="Q333" s="5" t="str">
        <f t="shared" ca="1" si="165"/>
        <v/>
      </c>
      <c r="R333" s="5" t="str">
        <f t="shared" si="166"/>
        <v/>
      </c>
      <c r="S333" s="6" t="str">
        <f t="shared" ca="1" si="167"/>
        <v/>
      </c>
      <c r="T333" s="5" t="str">
        <f t="shared" ca="1" si="168"/>
        <v/>
      </c>
      <c r="U333" s="24" t="str">
        <f t="shared" si="169"/>
        <v/>
      </c>
      <c r="V333" s="5" t="str">
        <f t="shared" si="170"/>
        <v/>
      </c>
    </row>
    <row r="334" spans="3:22" ht="15" x14ac:dyDescent="0.25">
      <c r="C334" s="65"/>
      <c r="Q334" s="5" t="str">
        <f t="shared" ca="1" si="165"/>
        <v/>
      </c>
      <c r="R334" s="5" t="str">
        <f t="shared" si="166"/>
        <v/>
      </c>
      <c r="S334" s="6" t="str">
        <f t="shared" ca="1" si="167"/>
        <v/>
      </c>
      <c r="T334" s="5" t="str">
        <f t="shared" ca="1" si="168"/>
        <v/>
      </c>
      <c r="U334" s="24" t="str">
        <f t="shared" si="169"/>
        <v/>
      </c>
      <c r="V334" s="5" t="str">
        <f t="shared" si="170"/>
        <v/>
      </c>
    </row>
    <row r="335" spans="3:22" ht="15" x14ac:dyDescent="0.25">
      <c r="C335" s="65"/>
      <c r="Q335" s="5" t="str">
        <f t="shared" ca="1" si="165"/>
        <v/>
      </c>
      <c r="R335" s="5" t="str">
        <f t="shared" si="166"/>
        <v/>
      </c>
      <c r="S335" s="6" t="str">
        <f t="shared" ca="1" si="167"/>
        <v/>
      </c>
      <c r="T335" s="5" t="str">
        <f t="shared" ca="1" si="168"/>
        <v/>
      </c>
      <c r="U335" s="24" t="str">
        <f t="shared" si="169"/>
        <v/>
      </c>
      <c r="V335" s="5" t="str">
        <f t="shared" si="170"/>
        <v/>
      </c>
    </row>
    <row r="336" spans="3:22" ht="15" x14ac:dyDescent="0.25">
      <c r="C336" s="65"/>
      <c r="Q336" s="5" t="str">
        <f t="shared" ca="1" si="165"/>
        <v/>
      </c>
      <c r="R336" s="5" t="str">
        <f t="shared" si="166"/>
        <v/>
      </c>
      <c r="S336" s="6" t="str">
        <f t="shared" ca="1" si="167"/>
        <v/>
      </c>
      <c r="T336" s="5" t="str">
        <f t="shared" ca="1" si="168"/>
        <v/>
      </c>
      <c r="U336" s="24" t="str">
        <f t="shared" si="169"/>
        <v/>
      </c>
      <c r="V336" s="5" t="str">
        <f t="shared" si="170"/>
        <v/>
      </c>
    </row>
    <row r="337" spans="3:22" ht="15" x14ac:dyDescent="0.25">
      <c r="C337" s="65"/>
      <c r="Q337" s="5" t="str">
        <f t="shared" ca="1" si="165"/>
        <v/>
      </c>
      <c r="R337" s="5" t="str">
        <f t="shared" si="166"/>
        <v/>
      </c>
      <c r="S337" s="6" t="str">
        <f t="shared" ca="1" si="167"/>
        <v/>
      </c>
      <c r="T337" s="5" t="str">
        <f t="shared" ca="1" si="168"/>
        <v/>
      </c>
      <c r="U337" s="24" t="str">
        <f t="shared" si="169"/>
        <v/>
      </c>
      <c r="V337" s="5" t="str">
        <f t="shared" si="170"/>
        <v/>
      </c>
    </row>
    <row r="338" spans="3:22" ht="15" x14ac:dyDescent="0.25">
      <c r="C338" s="65"/>
      <c r="Q338" s="5" t="str">
        <f t="shared" ca="1" si="165"/>
        <v/>
      </c>
      <c r="R338" s="5" t="str">
        <f t="shared" si="166"/>
        <v/>
      </c>
      <c r="S338" s="6" t="str">
        <f t="shared" ca="1" si="167"/>
        <v/>
      </c>
      <c r="T338" s="5" t="str">
        <f t="shared" ca="1" si="168"/>
        <v/>
      </c>
      <c r="U338" s="24" t="str">
        <f t="shared" si="169"/>
        <v/>
      </c>
      <c r="V338" s="5" t="str">
        <f t="shared" si="170"/>
        <v/>
      </c>
    </row>
    <row r="339" spans="3:22" ht="15" x14ac:dyDescent="0.25">
      <c r="C339" s="65"/>
      <c r="Q339" s="5" t="str">
        <f t="shared" ca="1" si="165"/>
        <v/>
      </c>
      <c r="R339" s="5" t="str">
        <f t="shared" si="166"/>
        <v/>
      </c>
      <c r="S339" s="6" t="str">
        <f t="shared" ca="1" si="167"/>
        <v/>
      </c>
      <c r="T339" s="5" t="str">
        <f t="shared" ca="1" si="168"/>
        <v/>
      </c>
      <c r="U339" s="24" t="str">
        <f t="shared" si="169"/>
        <v/>
      </c>
      <c r="V339" s="5" t="str">
        <f t="shared" si="170"/>
        <v/>
      </c>
    </row>
    <row r="340" spans="3:22" ht="15" x14ac:dyDescent="0.25">
      <c r="C340" s="65"/>
      <c r="Q340" s="5" t="str">
        <f t="shared" ca="1" si="165"/>
        <v/>
      </c>
      <c r="R340" s="5" t="str">
        <f t="shared" si="166"/>
        <v/>
      </c>
      <c r="S340" s="6" t="str">
        <f t="shared" ca="1" si="167"/>
        <v/>
      </c>
      <c r="T340" s="5" t="str">
        <f t="shared" ca="1" si="168"/>
        <v/>
      </c>
      <c r="U340" s="24" t="str">
        <f t="shared" si="169"/>
        <v/>
      </c>
      <c r="V340" s="5" t="str">
        <f t="shared" si="170"/>
        <v/>
      </c>
    </row>
    <row r="341" spans="3:22" ht="15" x14ac:dyDescent="0.25">
      <c r="C341" s="65"/>
      <c r="Q341" s="5" t="str">
        <f t="shared" ca="1" si="165"/>
        <v/>
      </c>
      <c r="R341" s="5" t="str">
        <f t="shared" si="166"/>
        <v/>
      </c>
      <c r="S341" s="6" t="str">
        <f t="shared" ca="1" si="167"/>
        <v/>
      </c>
      <c r="T341" s="5" t="str">
        <f t="shared" ca="1" si="168"/>
        <v/>
      </c>
      <c r="U341" s="24" t="str">
        <f t="shared" si="169"/>
        <v/>
      </c>
      <c r="V341" s="5" t="str">
        <f t="shared" si="170"/>
        <v/>
      </c>
    </row>
    <row r="342" spans="3:22" ht="15" x14ac:dyDescent="0.25">
      <c r="C342" s="65"/>
      <c r="Q342" s="5" t="str">
        <f t="shared" ca="1" si="165"/>
        <v/>
      </c>
      <c r="R342" s="5" t="str">
        <f t="shared" si="166"/>
        <v/>
      </c>
      <c r="S342" s="6" t="str">
        <f t="shared" ca="1" si="167"/>
        <v/>
      </c>
      <c r="T342" s="5" t="str">
        <f t="shared" ca="1" si="168"/>
        <v/>
      </c>
      <c r="U342" s="24" t="str">
        <f t="shared" si="169"/>
        <v/>
      </c>
      <c r="V342" s="5" t="str">
        <f t="shared" si="170"/>
        <v/>
      </c>
    </row>
    <row r="343" spans="3:22" ht="15" x14ac:dyDescent="0.25">
      <c r="C343" s="65"/>
      <c r="Q343" s="5" t="str">
        <f t="shared" ca="1" si="165"/>
        <v/>
      </c>
      <c r="R343" s="5" t="str">
        <f t="shared" si="166"/>
        <v/>
      </c>
      <c r="S343" s="6" t="str">
        <f t="shared" ca="1" si="167"/>
        <v/>
      </c>
      <c r="T343" s="5" t="str">
        <f t="shared" ca="1" si="168"/>
        <v/>
      </c>
      <c r="U343" s="24" t="str">
        <f t="shared" si="169"/>
        <v/>
      </c>
      <c r="V343" s="5" t="str">
        <f t="shared" si="170"/>
        <v/>
      </c>
    </row>
    <row r="344" spans="3:22" ht="15" x14ac:dyDescent="0.25">
      <c r="C344" s="65"/>
      <c r="Q344" s="5" t="str">
        <f t="shared" ca="1" si="165"/>
        <v/>
      </c>
      <c r="R344" s="5" t="str">
        <f t="shared" si="166"/>
        <v/>
      </c>
      <c r="S344" s="6" t="str">
        <f t="shared" ca="1" si="167"/>
        <v/>
      </c>
      <c r="T344" s="5" t="str">
        <f t="shared" ca="1" si="168"/>
        <v/>
      </c>
      <c r="U344" s="24" t="str">
        <f t="shared" si="169"/>
        <v/>
      </c>
      <c r="V344" s="5" t="str">
        <f t="shared" si="170"/>
        <v/>
      </c>
    </row>
    <row r="345" spans="3:22" ht="15" x14ac:dyDescent="0.25">
      <c r="C345" s="65"/>
      <c r="Q345" s="5" t="str">
        <f t="shared" ca="1" si="165"/>
        <v/>
      </c>
      <c r="R345" s="5" t="str">
        <f t="shared" si="166"/>
        <v/>
      </c>
      <c r="S345" s="6" t="str">
        <f t="shared" ca="1" si="167"/>
        <v/>
      </c>
      <c r="T345" s="5" t="str">
        <f t="shared" ca="1" si="168"/>
        <v/>
      </c>
      <c r="U345" s="24" t="str">
        <f t="shared" si="169"/>
        <v/>
      </c>
      <c r="V345" s="5" t="str">
        <f t="shared" si="170"/>
        <v/>
      </c>
    </row>
    <row r="346" spans="3:22" ht="15" x14ac:dyDescent="0.25">
      <c r="C346" s="65"/>
      <c r="Q346" s="5" t="str">
        <f t="shared" ca="1" si="165"/>
        <v/>
      </c>
      <c r="R346" s="5" t="str">
        <f t="shared" si="166"/>
        <v/>
      </c>
      <c r="S346" s="6" t="str">
        <f t="shared" ca="1" si="167"/>
        <v/>
      </c>
      <c r="T346" s="5" t="str">
        <f t="shared" ca="1" si="168"/>
        <v/>
      </c>
      <c r="U346" s="24" t="str">
        <f t="shared" si="169"/>
        <v/>
      </c>
      <c r="V346" s="5" t="str">
        <f t="shared" si="170"/>
        <v/>
      </c>
    </row>
    <row r="347" spans="3:22" ht="15" x14ac:dyDescent="0.25">
      <c r="C347" s="65"/>
      <c r="Q347" s="5" t="str">
        <f t="shared" ca="1" si="165"/>
        <v/>
      </c>
      <c r="R347" s="5" t="str">
        <f t="shared" si="166"/>
        <v/>
      </c>
      <c r="S347" s="6" t="str">
        <f t="shared" ca="1" si="167"/>
        <v/>
      </c>
      <c r="T347" s="5" t="str">
        <f t="shared" ca="1" si="168"/>
        <v/>
      </c>
      <c r="U347" s="24" t="str">
        <f t="shared" si="169"/>
        <v/>
      </c>
      <c r="V347" s="5" t="str">
        <f t="shared" si="170"/>
        <v/>
      </c>
    </row>
    <row r="348" spans="3:22" ht="15" x14ac:dyDescent="0.25">
      <c r="C348" s="65"/>
      <c r="Q348" s="5" t="str">
        <f t="shared" ca="1" si="165"/>
        <v/>
      </c>
      <c r="R348" s="5" t="str">
        <f t="shared" si="166"/>
        <v/>
      </c>
      <c r="S348" s="6" t="str">
        <f t="shared" ca="1" si="167"/>
        <v/>
      </c>
      <c r="T348" s="5" t="str">
        <f t="shared" ca="1" si="168"/>
        <v/>
      </c>
      <c r="U348" s="24" t="str">
        <f t="shared" si="169"/>
        <v/>
      </c>
      <c r="V348" s="5" t="str">
        <f t="shared" si="170"/>
        <v/>
      </c>
    </row>
    <row r="349" spans="3:22" ht="15" x14ac:dyDescent="0.25">
      <c r="C349" s="65"/>
      <c r="Q349" s="5" t="str">
        <f t="shared" ca="1" si="165"/>
        <v/>
      </c>
      <c r="R349" s="5" t="str">
        <f t="shared" si="166"/>
        <v/>
      </c>
      <c r="S349" s="6" t="str">
        <f t="shared" ca="1" si="167"/>
        <v/>
      </c>
      <c r="T349" s="5" t="str">
        <f t="shared" ca="1" si="168"/>
        <v/>
      </c>
      <c r="U349" s="24" t="str">
        <f t="shared" si="169"/>
        <v/>
      </c>
      <c r="V349" s="5" t="str">
        <f t="shared" si="170"/>
        <v/>
      </c>
    </row>
    <row r="350" spans="3:22" ht="15" x14ac:dyDescent="0.25">
      <c r="C350" s="65"/>
      <c r="Q350" s="5" t="str">
        <f t="shared" ca="1" si="165"/>
        <v/>
      </c>
      <c r="R350" s="5" t="str">
        <f t="shared" si="166"/>
        <v/>
      </c>
      <c r="S350" s="6" t="str">
        <f t="shared" ca="1" si="167"/>
        <v/>
      </c>
      <c r="T350" s="5" t="str">
        <f t="shared" ca="1" si="168"/>
        <v/>
      </c>
      <c r="U350" s="24" t="str">
        <f t="shared" si="169"/>
        <v/>
      </c>
      <c r="V350" s="5" t="str">
        <f t="shared" si="170"/>
        <v/>
      </c>
    </row>
    <row r="351" spans="3:22" ht="15" x14ac:dyDescent="0.25">
      <c r="C351" s="65"/>
      <c r="Q351" s="5" t="str">
        <f t="shared" ca="1" si="165"/>
        <v/>
      </c>
      <c r="R351" s="5" t="str">
        <f t="shared" si="166"/>
        <v/>
      </c>
      <c r="S351" s="6" t="str">
        <f t="shared" ca="1" si="167"/>
        <v/>
      </c>
      <c r="T351" s="5" t="str">
        <f t="shared" ca="1" si="168"/>
        <v/>
      </c>
      <c r="U351" s="24" t="str">
        <f t="shared" si="169"/>
        <v/>
      </c>
      <c r="V351" s="5" t="str">
        <f t="shared" si="170"/>
        <v/>
      </c>
    </row>
    <row r="352" spans="3:22" ht="15" x14ac:dyDescent="0.25">
      <c r="C352" s="65"/>
      <c r="Q352" s="5" t="str">
        <f t="shared" ca="1" si="165"/>
        <v/>
      </c>
      <c r="R352" s="5" t="str">
        <f t="shared" si="166"/>
        <v/>
      </c>
      <c r="S352" s="6" t="str">
        <f t="shared" ca="1" si="167"/>
        <v/>
      </c>
      <c r="T352" s="5" t="str">
        <f t="shared" ca="1" si="168"/>
        <v/>
      </c>
      <c r="U352" s="24" t="str">
        <f t="shared" si="169"/>
        <v/>
      </c>
      <c r="V352" s="5" t="str">
        <f t="shared" si="170"/>
        <v/>
      </c>
    </row>
    <row r="353" spans="3:22" ht="15" x14ac:dyDescent="0.25">
      <c r="C353" s="65"/>
      <c r="Q353" s="5" t="str">
        <f t="shared" ca="1" si="165"/>
        <v/>
      </c>
      <c r="R353" s="5" t="str">
        <f t="shared" si="166"/>
        <v/>
      </c>
      <c r="S353" s="6" t="str">
        <f t="shared" ca="1" si="167"/>
        <v/>
      </c>
      <c r="T353" s="5" t="str">
        <f t="shared" ca="1" si="168"/>
        <v/>
      </c>
      <c r="U353" s="24" t="str">
        <f t="shared" si="169"/>
        <v/>
      </c>
      <c r="V353" s="5" t="str">
        <f t="shared" si="170"/>
        <v/>
      </c>
    </row>
    <row r="354" spans="3:22" ht="15" x14ac:dyDescent="0.25">
      <c r="C354" s="65"/>
      <c r="Q354" s="5" t="str">
        <f t="shared" ca="1" si="165"/>
        <v/>
      </c>
      <c r="R354" s="5" t="str">
        <f t="shared" si="166"/>
        <v/>
      </c>
      <c r="S354" s="6" t="str">
        <f t="shared" ca="1" si="167"/>
        <v/>
      </c>
      <c r="T354" s="5" t="str">
        <f t="shared" ca="1" si="168"/>
        <v/>
      </c>
      <c r="U354" s="24" t="str">
        <f t="shared" si="169"/>
        <v/>
      </c>
      <c r="V354" s="5" t="str">
        <f t="shared" si="170"/>
        <v/>
      </c>
    </row>
    <row r="355" spans="3:22" ht="15" x14ac:dyDescent="0.25">
      <c r="C355" s="65"/>
      <c r="Q355" s="5" t="str">
        <f t="shared" ref="Q355:Q418" ca="1" si="171">IF(H355&lt;&gt;"",J355-TODAY(),"")</f>
        <v/>
      </c>
      <c r="R355" s="5" t="str">
        <f t="shared" ref="R355:R418" si="172">IF(H355&lt;&gt;"",IF(J355-I355&gt;0,J355-I355,1),"")</f>
        <v/>
      </c>
      <c r="S355" s="6" t="str">
        <f t="shared" ref="S355:S418" ca="1" si="173">IF(H355&lt;&gt;"",IF(J355-TODAY()&gt;0,R355-(J355-TODAY()),R355),"")</f>
        <v/>
      </c>
      <c r="T355" s="5" t="str">
        <f t="shared" ref="T355:T418" ca="1" si="174">IF(H355&lt;&gt;"",IF(M355&lt;&gt;100,IF(J355-TODAY()&gt;0,0,(J355-TODAY())*-1),0),"")</f>
        <v/>
      </c>
      <c r="U355" s="24" t="str">
        <f t="shared" ref="U355:U418" si="175">IF(H355&lt;&gt;"",IF(K355=100,IF(M355&lt;100,"R","V"),IF(M355=100,"V","O")),"")</f>
        <v/>
      </c>
      <c r="V355" s="5" t="str">
        <f t="shared" ref="V355:V418" si="176">IF(H355&lt;&gt;"",IF(U355="V",0,IF(U355="R",75,IF(K355-M355&gt;=30,75,IF(K355-M355&lt;=0,0,IF(K355-M355&lt;11,40,55))))),"")</f>
        <v/>
      </c>
    </row>
    <row r="356" spans="3:22" ht="15" x14ac:dyDescent="0.25">
      <c r="C356" s="65"/>
      <c r="Q356" s="5" t="str">
        <f t="shared" ca="1" si="171"/>
        <v/>
      </c>
      <c r="R356" s="5" t="str">
        <f t="shared" si="172"/>
        <v/>
      </c>
      <c r="S356" s="6" t="str">
        <f t="shared" ca="1" si="173"/>
        <v/>
      </c>
      <c r="T356" s="5" t="str">
        <f t="shared" ca="1" si="174"/>
        <v/>
      </c>
      <c r="U356" s="24" t="str">
        <f t="shared" si="175"/>
        <v/>
      </c>
      <c r="V356" s="5" t="str">
        <f t="shared" si="176"/>
        <v/>
      </c>
    </row>
    <row r="357" spans="3:22" ht="15" x14ac:dyDescent="0.25">
      <c r="C357" s="65"/>
      <c r="Q357" s="5" t="str">
        <f t="shared" ca="1" si="171"/>
        <v/>
      </c>
      <c r="R357" s="5" t="str">
        <f t="shared" si="172"/>
        <v/>
      </c>
      <c r="S357" s="6" t="str">
        <f t="shared" ca="1" si="173"/>
        <v/>
      </c>
      <c r="T357" s="5" t="str">
        <f t="shared" ca="1" si="174"/>
        <v/>
      </c>
      <c r="U357" s="24" t="str">
        <f t="shared" si="175"/>
        <v/>
      </c>
      <c r="V357" s="5" t="str">
        <f t="shared" si="176"/>
        <v/>
      </c>
    </row>
    <row r="358" spans="3:22" ht="15" x14ac:dyDescent="0.25">
      <c r="C358" s="65"/>
      <c r="Q358" s="5" t="str">
        <f t="shared" ca="1" si="171"/>
        <v/>
      </c>
      <c r="R358" s="5" t="str">
        <f t="shared" si="172"/>
        <v/>
      </c>
      <c r="S358" s="6" t="str">
        <f t="shared" ca="1" si="173"/>
        <v/>
      </c>
      <c r="T358" s="5" t="str">
        <f t="shared" ca="1" si="174"/>
        <v/>
      </c>
      <c r="U358" s="24" t="str">
        <f t="shared" si="175"/>
        <v/>
      </c>
      <c r="V358" s="5" t="str">
        <f t="shared" si="176"/>
        <v/>
      </c>
    </row>
    <row r="359" spans="3:22" ht="15" x14ac:dyDescent="0.25">
      <c r="C359" s="65"/>
      <c r="Q359" s="5" t="str">
        <f t="shared" ca="1" si="171"/>
        <v/>
      </c>
      <c r="R359" s="5" t="str">
        <f t="shared" si="172"/>
        <v/>
      </c>
      <c r="S359" s="6" t="str">
        <f t="shared" ca="1" si="173"/>
        <v/>
      </c>
      <c r="T359" s="5" t="str">
        <f t="shared" ca="1" si="174"/>
        <v/>
      </c>
      <c r="U359" s="24" t="str">
        <f t="shared" si="175"/>
        <v/>
      </c>
      <c r="V359" s="5" t="str">
        <f t="shared" si="176"/>
        <v/>
      </c>
    </row>
    <row r="360" spans="3:22" ht="15" x14ac:dyDescent="0.25">
      <c r="C360" s="65"/>
      <c r="Q360" s="5" t="str">
        <f t="shared" ca="1" si="171"/>
        <v/>
      </c>
      <c r="R360" s="5" t="str">
        <f t="shared" si="172"/>
        <v/>
      </c>
      <c r="S360" s="6" t="str">
        <f t="shared" ca="1" si="173"/>
        <v/>
      </c>
      <c r="T360" s="5" t="str">
        <f t="shared" ca="1" si="174"/>
        <v/>
      </c>
      <c r="U360" s="24" t="str">
        <f t="shared" si="175"/>
        <v/>
      </c>
      <c r="V360" s="5" t="str">
        <f t="shared" si="176"/>
        <v/>
      </c>
    </row>
    <row r="361" spans="3:22" ht="15" x14ac:dyDescent="0.25">
      <c r="C361" s="65"/>
      <c r="Q361" s="5" t="str">
        <f t="shared" ca="1" si="171"/>
        <v/>
      </c>
      <c r="R361" s="5" t="str">
        <f t="shared" si="172"/>
        <v/>
      </c>
      <c r="S361" s="6" t="str">
        <f t="shared" ca="1" si="173"/>
        <v/>
      </c>
      <c r="T361" s="5" t="str">
        <f t="shared" ca="1" si="174"/>
        <v/>
      </c>
      <c r="U361" s="24" t="str">
        <f t="shared" si="175"/>
        <v/>
      </c>
      <c r="V361" s="5" t="str">
        <f t="shared" si="176"/>
        <v/>
      </c>
    </row>
    <row r="362" spans="3:22" ht="15" x14ac:dyDescent="0.25">
      <c r="C362" s="65"/>
      <c r="Q362" s="5" t="str">
        <f t="shared" ca="1" si="171"/>
        <v/>
      </c>
      <c r="R362" s="5" t="str">
        <f t="shared" si="172"/>
        <v/>
      </c>
      <c r="S362" s="6" t="str">
        <f t="shared" ca="1" si="173"/>
        <v/>
      </c>
      <c r="T362" s="5" t="str">
        <f t="shared" ca="1" si="174"/>
        <v/>
      </c>
      <c r="U362" s="24" t="str">
        <f t="shared" si="175"/>
        <v/>
      </c>
      <c r="V362" s="5" t="str">
        <f t="shared" si="176"/>
        <v/>
      </c>
    </row>
    <row r="363" spans="3:22" ht="15" x14ac:dyDescent="0.25">
      <c r="C363" s="65"/>
      <c r="Q363" s="5" t="str">
        <f t="shared" ca="1" si="171"/>
        <v/>
      </c>
      <c r="R363" s="5" t="str">
        <f t="shared" si="172"/>
        <v/>
      </c>
      <c r="S363" s="6" t="str">
        <f t="shared" ca="1" si="173"/>
        <v/>
      </c>
      <c r="T363" s="5" t="str">
        <f t="shared" ca="1" si="174"/>
        <v/>
      </c>
      <c r="U363" s="24" t="str">
        <f t="shared" si="175"/>
        <v/>
      </c>
      <c r="V363" s="5" t="str">
        <f t="shared" si="176"/>
        <v/>
      </c>
    </row>
    <row r="364" spans="3:22" ht="15" x14ac:dyDescent="0.25">
      <c r="C364" s="65"/>
      <c r="Q364" s="5" t="str">
        <f t="shared" ca="1" si="171"/>
        <v/>
      </c>
      <c r="R364" s="5" t="str">
        <f t="shared" si="172"/>
        <v/>
      </c>
      <c r="S364" s="6" t="str">
        <f t="shared" ca="1" si="173"/>
        <v/>
      </c>
      <c r="T364" s="5" t="str">
        <f t="shared" ca="1" si="174"/>
        <v/>
      </c>
      <c r="U364" s="24" t="str">
        <f t="shared" si="175"/>
        <v/>
      </c>
      <c r="V364" s="5" t="str">
        <f t="shared" si="176"/>
        <v/>
      </c>
    </row>
    <row r="365" spans="3:22" ht="15" x14ac:dyDescent="0.25">
      <c r="C365" s="65"/>
      <c r="Q365" s="5" t="str">
        <f t="shared" ca="1" si="171"/>
        <v/>
      </c>
      <c r="R365" s="5" t="str">
        <f t="shared" si="172"/>
        <v/>
      </c>
      <c r="S365" s="6" t="str">
        <f t="shared" ca="1" si="173"/>
        <v/>
      </c>
      <c r="T365" s="5" t="str">
        <f t="shared" ca="1" si="174"/>
        <v/>
      </c>
      <c r="U365" s="24" t="str">
        <f t="shared" si="175"/>
        <v/>
      </c>
      <c r="V365" s="5" t="str">
        <f t="shared" si="176"/>
        <v/>
      </c>
    </row>
    <row r="366" spans="3:22" ht="15" x14ac:dyDescent="0.25">
      <c r="C366" s="65"/>
      <c r="Q366" s="5" t="str">
        <f t="shared" ca="1" si="171"/>
        <v/>
      </c>
      <c r="R366" s="5" t="str">
        <f t="shared" si="172"/>
        <v/>
      </c>
      <c r="S366" s="6" t="str">
        <f t="shared" ca="1" si="173"/>
        <v/>
      </c>
      <c r="T366" s="5" t="str">
        <f t="shared" ca="1" si="174"/>
        <v/>
      </c>
      <c r="U366" s="24" t="str">
        <f t="shared" si="175"/>
        <v/>
      </c>
      <c r="V366" s="5" t="str">
        <f t="shared" si="176"/>
        <v/>
      </c>
    </row>
    <row r="367" spans="3:22" ht="15" x14ac:dyDescent="0.25">
      <c r="C367" s="65"/>
      <c r="Q367" s="5" t="str">
        <f t="shared" ca="1" si="171"/>
        <v/>
      </c>
      <c r="R367" s="5" t="str">
        <f t="shared" si="172"/>
        <v/>
      </c>
      <c r="S367" s="6" t="str">
        <f t="shared" ca="1" si="173"/>
        <v/>
      </c>
      <c r="T367" s="5" t="str">
        <f t="shared" ca="1" si="174"/>
        <v/>
      </c>
      <c r="U367" s="24" t="str">
        <f t="shared" si="175"/>
        <v/>
      </c>
      <c r="V367" s="5" t="str">
        <f t="shared" si="176"/>
        <v/>
      </c>
    </row>
    <row r="368" spans="3:22" ht="15" x14ac:dyDescent="0.25">
      <c r="C368" s="65"/>
      <c r="Q368" s="5" t="str">
        <f t="shared" ca="1" si="171"/>
        <v/>
      </c>
      <c r="R368" s="5" t="str">
        <f t="shared" si="172"/>
        <v/>
      </c>
      <c r="S368" s="6" t="str">
        <f t="shared" ca="1" si="173"/>
        <v/>
      </c>
      <c r="T368" s="5" t="str">
        <f t="shared" ca="1" si="174"/>
        <v/>
      </c>
      <c r="U368" s="24" t="str">
        <f t="shared" si="175"/>
        <v/>
      </c>
      <c r="V368" s="5" t="str">
        <f t="shared" si="176"/>
        <v/>
      </c>
    </row>
    <row r="369" spans="3:22" ht="15" x14ac:dyDescent="0.25">
      <c r="C369" s="65"/>
      <c r="Q369" s="5" t="str">
        <f t="shared" ca="1" si="171"/>
        <v/>
      </c>
      <c r="R369" s="5" t="str">
        <f t="shared" si="172"/>
        <v/>
      </c>
      <c r="S369" s="6" t="str">
        <f t="shared" ca="1" si="173"/>
        <v/>
      </c>
      <c r="T369" s="5" t="str">
        <f t="shared" ca="1" si="174"/>
        <v/>
      </c>
      <c r="U369" s="24" t="str">
        <f t="shared" si="175"/>
        <v/>
      </c>
      <c r="V369" s="5" t="str">
        <f t="shared" si="176"/>
        <v/>
      </c>
    </row>
    <row r="370" spans="3:22" ht="15" x14ac:dyDescent="0.25">
      <c r="C370" s="65"/>
      <c r="Q370" s="5" t="str">
        <f t="shared" ca="1" si="171"/>
        <v/>
      </c>
      <c r="R370" s="5" t="str">
        <f t="shared" si="172"/>
        <v/>
      </c>
      <c r="S370" s="6" t="str">
        <f t="shared" ca="1" si="173"/>
        <v/>
      </c>
      <c r="T370" s="5" t="str">
        <f t="shared" ca="1" si="174"/>
        <v/>
      </c>
      <c r="U370" s="24" t="str">
        <f t="shared" si="175"/>
        <v/>
      </c>
      <c r="V370" s="5" t="str">
        <f t="shared" si="176"/>
        <v/>
      </c>
    </row>
    <row r="371" spans="3:22" ht="15" x14ac:dyDescent="0.25">
      <c r="C371" s="65"/>
      <c r="Q371" s="5" t="str">
        <f t="shared" ca="1" si="171"/>
        <v/>
      </c>
      <c r="R371" s="5" t="str">
        <f t="shared" si="172"/>
        <v/>
      </c>
      <c r="S371" s="6" t="str">
        <f t="shared" ca="1" si="173"/>
        <v/>
      </c>
      <c r="T371" s="5" t="str">
        <f t="shared" ca="1" si="174"/>
        <v/>
      </c>
      <c r="U371" s="24" t="str">
        <f t="shared" si="175"/>
        <v/>
      </c>
      <c r="V371" s="5" t="str">
        <f t="shared" si="176"/>
        <v/>
      </c>
    </row>
    <row r="372" spans="3:22" ht="15" x14ac:dyDescent="0.25">
      <c r="C372" s="65"/>
      <c r="Q372" s="5" t="str">
        <f t="shared" ca="1" si="171"/>
        <v/>
      </c>
      <c r="R372" s="5" t="str">
        <f t="shared" si="172"/>
        <v/>
      </c>
      <c r="S372" s="6" t="str">
        <f t="shared" ca="1" si="173"/>
        <v/>
      </c>
      <c r="T372" s="5" t="str">
        <f t="shared" ca="1" si="174"/>
        <v/>
      </c>
      <c r="U372" s="24" t="str">
        <f t="shared" si="175"/>
        <v/>
      </c>
      <c r="V372" s="5" t="str">
        <f t="shared" si="176"/>
        <v/>
      </c>
    </row>
    <row r="373" spans="3:22" ht="15" x14ac:dyDescent="0.25">
      <c r="C373" s="65"/>
      <c r="Q373" s="5" t="str">
        <f t="shared" ca="1" si="171"/>
        <v/>
      </c>
      <c r="R373" s="5" t="str">
        <f t="shared" si="172"/>
        <v/>
      </c>
      <c r="S373" s="6" t="str">
        <f t="shared" ca="1" si="173"/>
        <v/>
      </c>
      <c r="T373" s="5" t="str">
        <f t="shared" ca="1" si="174"/>
        <v/>
      </c>
      <c r="U373" s="24" t="str">
        <f t="shared" si="175"/>
        <v/>
      </c>
      <c r="V373" s="5" t="str">
        <f t="shared" si="176"/>
        <v/>
      </c>
    </row>
    <row r="374" spans="3:22" ht="15" x14ac:dyDescent="0.25">
      <c r="C374" s="65"/>
      <c r="Q374" s="5" t="str">
        <f t="shared" ca="1" si="171"/>
        <v/>
      </c>
      <c r="R374" s="5" t="str">
        <f t="shared" si="172"/>
        <v/>
      </c>
      <c r="S374" s="6" t="str">
        <f t="shared" ca="1" si="173"/>
        <v/>
      </c>
      <c r="T374" s="5" t="str">
        <f t="shared" ca="1" si="174"/>
        <v/>
      </c>
      <c r="U374" s="24" t="str">
        <f t="shared" si="175"/>
        <v/>
      </c>
      <c r="V374" s="5" t="str">
        <f t="shared" si="176"/>
        <v/>
      </c>
    </row>
    <row r="375" spans="3:22" ht="15" x14ac:dyDescent="0.25">
      <c r="C375" s="65"/>
      <c r="Q375" s="5" t="str">
        <f t="shared" ca="1" si="171"/>
        <v/>
      </c>
      <c r="R375" s="5" t="str">
        <f t="shared" si="172"/>
        <v/>
      </c>
      <c r="S375" s="6" t="str">
        <f t="shared" ca="1" si="173"/>
        <v/>
      </c>
      <c r="T375" s="5" t="str">
        <f t="shared" ca="1" si="174"/>
        <v/>
      </c>
      <c r="U375" s="24" t="str">
        <f t="shared" si="175"/>
        <v/>
      </c>
      <c r="V375" s="5" t="str">
        <f t="shared" si="176"/>
        <v/>
      </c>
    </row>
    <row r="376" spans="3:22" ht="15" x14ac:dyDescent="0.25">
      <c r="C376" s="65"/>
      <c r="Q376" s="5" t="str">
        <f t="shared" ca="1" si="171"/>
        <v/>
      </c>
      <c r="R376" s="5" t="str">
        <f t="shared" si="172"/>
        <v/>
      </c>
      <c r="S376" s="6" t="str">
        <f t="shared" ca="1" si="173"/>
        <v/>
      </c>
      <c r="T376" s="5" t="str">
        <f t="shared" ca="1" si="174"/>
        <v/>
      </c>
      <c r="U376" s="24" t="str">
        <f t="shared" si="175"/>
        <v/>
      </c>
      <c r="V376" s="5" t="str">
        <f t="shared" si="176"/>
        <v/>
      </c>
    </row>
    <row r="377" spans="3:22" ht="15" x14ac:dyDescent="0.25">
      <c r="C377" s="65"/>
      <c r="Q377" s="5" t="str">
        <f t="shared" ca="1" si="171"/>
        <v/>
      </c>
      <c r="R377" s="5" t="str">
        <f t="shared" si="172"/>
        <v/>
      </c>
      <c r="S377" s="6" t="str">
        <f t="shared" ca="1" si="173"/>
        <v/>
      </c>
      <c r="T377" s="5" t="str">
        <f t="shared" ca="1" si="174"/>
        <v/>
      </c>
      <c r="U377" s="24" t="str">
        <f t="shared" si="175"/>
        <v/>
      </c>
      <c r="V377" s="5" t="str">
        <f t="shared" si="176"/>
        <v/>
      </c>
    </row>
    <row r="378" spans="3:22" ht="15" x14ac:dyDescent="0.25">
      <c r="C378" s="65"/>
      <c r="Q378" s="5" t="str">
        <f t="shared" ca="1" si="171"/>
        <v/>
      </c>
      <c r="R378" s="5" t="str">
        <f t="shared" si="172"/>
        <v/>
      </c>
      <c r="S378" s="6" t="str">
        <f t="shared" ca="1" si="173"/>
        <v/>
      </c>
      <c r="T378" s="5" t="str">
        <f t="shared" ca="1" si="174"/>
        <v/>
      </c>
      <c r="U378" s="24" t="str">
        <f t="shared" si="175"/>
        <v/>
      </c>
      <c r="V378" s="5" t="str">
        <f t="shared" si="176"/>
        <v/>
      </c>
    </row>
    <row r="379" spans="3:22" ht="15" x14ac:dyDescent="0.25">
      <c r="C379" s="65"/>
      <c r="Q379" s="5" t="str">
        <f t="shared" ca="1" si="171"/>
        <v/>
      </c>
      <c r="R379" s="5" t="str">
        <f t="shared" si="172"/>
        <v/>
      </c>
      <c r="S379" s="6" t="str">
        <f t="shared" ca="1" si="173"/>
        <v/>
      </c>
      <c r="T379" s="5" t="str">
        <f t="shared" ca="1" si="174"/>
        <v/>
      </c>
      <c r="U379" s="24" t="str">
        <f t="shared" si="175"/>
        <v/>
      </c>
      <c r="V379" s="5" t="str">
        <f t="shared" si="176"/>
        <v/>
      </c>
    </row>
    <row r="380" spans="3:22" ht="15" x14ac:dyDescent="0.25">
      <c r="C380" s="65"/>
      <c r="Q380" s="5" t="str">
        <f t="shared" ca="1" si="171"/>
        <v/>
      </c>
      <c r="R380" s="5" t="str">
        <f t="shared" si="172"/>
        <v/>
      </c>
      <c r="S380" s="6" t="str">
        <f t="shared" ca="1" si="173"/>
        <v/>
      </c>
      <c r="T380" s="5" t="str">
        <f t="shared" ca="1" si="174"/>
        <v/>
      </c>
      <c r="U380" s="24" t="str">
        <f t="shared" si="175"/>
        <v/>
      </c>
      <c r="V380" s="5" t="str">
        <f t="shared" si="176"/>
        <v/>
      </c>
    </row>
    <row r="381" spans="3:22" ht="15" x14ac:dyDescent="0.25">
      <c r="C381" s="65"/>
      <c r="Q381" s="5" t="str">
        <f t="shared" ca="1" si="171"/>
        <v/>
      </c>
      <c r="R381" s="5" t="str">
        <f t="shared" si="172"/>
        <v/>
      </c>
      <c r="S381" s="6" t="str">
        <f t="shared" ca="1" si="173"/>
        <v/>
      </c>
      <c r="T381" s="5" t="str">
        <f t="shared" ca="1" si="174"/>
        <v/>
      </c>
      <c r="U381" s="24" t="str">
        <f t="shared" si="175"/>
        <v/>
      </c>
      <c r="V381" s="5" t="str">
        <f t="shared" si="176"/>
        <v/>
      </c>
    </row>
    <row r="382" spans="3:22" ht="15" x14ac:dyDescent="0.25">
      <c r="C382" s="65"/>
      <c r="Q382" s="5" t="str">
        <f t="shared" ca="1" si="171"/>
        <v/>
      </c>
      <c r="R382" s="5" t="str">
        <f t="shared" si="172"/>
        <v/>
      </c>
      <c r="S382" s="6" t="str">
        <f t="shared" ca="1" si="173"/>
        <v/>
      </c>
      <c r="T382" s="5" t="str">
        <f t="shared" ca="1" si="174"/>
        <v/>
      </c>
      <c r="U382" s="24" t="str">
        <f t="shared" si="175"/>
        <v/>
      </c>
      <c r="V382" s="5" t="str">
        <f t="shared" si="176"/>
        <v/>
      </c>
    </row>
    <row r="383" spans="3:22" ht="15" x14ac:dyDescent="0.25">
      <c r="C383" s="65"/>
      <c r="Q383" s="5" t="str">
        <f t="shared" ca="1" si="171"/>
        <v/>
      </c>
      <c r="R383" s="5" t="str">
        <f t="shared" si="172"/>
        <v/>
      </c>
      <c r="S383" s="6" t="str">
        <f t="shared" ca="1" si="173"/>
        <v/>
      </c>
      <c r="T383" s="5" t="str">
        <f t="shared" ca="1" si="174"/>
        <v/>
      </c>
      <c r="U383" s="24" t="str">
        <f t="shared" si="175"/>
        <v/>
      </c>
      <c r="V383" s="5" t="str">
        <f t="shared" si="176"/>
        <v/>
      </c>
    </row>
    <row r="384" spans="3:22" ht="15" x14ac:dyDescent="0.25">
      <c r="C384" s="65"/>
      <c r="Q384" s="5" t="str">
        <f t="shared" ca="1" si="171"/>
        <v/>
      </c>
      <c r="R384" s="5" t="str">
        <f t="shared" si="172"/>
        <v/>
      </c>
      <c r="S384" s="6" t="str">
        <f t="shared" ca="1" si="173"/>
        <v/>
      </c>
      <c r="T384" s="5" t="str">
        <f t="shared" ca="1" si="174"/>
        <v/>
      </c>
      <c r="U384" s="24" t="str">
        <f t="shared" si="175"/>
        <v/>
      </c>
      <c r="V384" s="5" t="str">
        <f t="shared" si="176"/>
        <v/>
      </c>
    </row>
    <row r="385" spans="3:22" ht="15" x14ac:dyDescent="0.25">
      <c r="C385" s="65"/>
      <c r="Q385" s="5" t="str">
        <f t="shared" ca="1" si="171"/>
        <v/>
      </c>
      <c r="R385" s="5" t="str">
        <f t="shared" si="172"/>
        <v/>
      </c>
      <c r="S385" s="6" t="str">
        <f t="shared" ca="1" si="173"/>
        <v/>
      </c>
      <c r="T385" s="5" t="str">
        <f t="shared" ca="1" si="174"/>
        <v/>
      </c>
      <c r="U385" s="24" t="str">
        <f t="shared" si="175"/>
        <v/>
      </c>
      <c r="V385" s="5" t="str">
        <f t="shared" si="176"/>
        <v/>
      </c>
    </row>
    <row r="386" spans="3:22" ht="15" x14ac:dyDescent="0.25">
      <c r="C386" s="65"/>
      <c r="Q386" s="5" t="str">
        <f t="shared" ca="1" si="171"/>
        <v/>
      </c>
      <c r="R386" s="5" t="str">
        <f t="shared" si="172"/>
        <v/>
      </c>
      <c r="S386" s="6" t="str">
        <f t="shared" ca="1" si="173"/>
        <v/>
      </c>
      <c r="T386" s="5" t="str">
        <f t="shared" ca="1" si="174"/>
        <v/>
      </c>
      <c r="U386" s="24" t="str">
        <f t="shared" si="175"/>
        <v/>
      </c>
      <c r="V386" s="5" t="str">
        <f t="shared" si="176"/>
        <v/>
      </c>
    </row>
    <row r="387" spans="3:22" ht="15" x14ac:dyDescent="0.25">
      <c r="C387" s="63"/>
      <c r="Q387" s="5" t="str">
        <f t="shared" ca="1" si="171"/>
        <v/>
      </c>
      <c r="R387" s="5" t="str">
        <f t="shared" si="172"/>
        <v/>
      </c>
      <c r="S387" s="6" t="str">
        <f t="shared" ca="1" si="173"/>
        <v/>
      </c>
      <c r="T387" s="5" t="str">
        <f t="shared" ca="1" si="174"/>
        <v/>
      </c>
      <c r="U387" s="24" t="str">
        <f t="shared" si="175"/>
        <v/>
      </c>
      <c r="V387" s="5" t="str">
        <f t="shared" si="176"/>
        <v/>
      </c>
    </row>
    <row r="388" spans="3:22" ht="15" x14ac:dyDescent="0.25">
      <c r="C388" s="65"/>
      <c r="Q388" s="5" t="str">
        <f t="shared" ca="1" si="171"/>
        <v/>
      </c>
      <c r="R388" s="5" t="str">
        <f t="shared" si="172"/>
        <v/>
      </c>
      <c r="S388" s="6" t="str">
        <f t="shared" ca="1" si="173"/>
        <v/>
      </c>
      <c r="T388" s="5" t="str">
        <f t="shared" ca="1" si="174"/>
        <v/>
      </c>
      <c r="U388" s="24" t="str">
        <f t="shared" si="175"/>
        <v/>
      </c>
      <c r="V388" s="5" t="str">
        <f t="shared" si="176"/>
        <v/>
      </c>
    </row>
    <row r="389" spans="3:22" ht="15" x14ac:dyDescent="0.25">
      <c r="C389" s="63"/>
      <c r="Q389" s="5" t="str">
        <f t="shared" ca="1" si="171"/>
        <v/>
      </c>
      <c r="R389" s="5" t="str">
        <f t="shared" si="172"/>
        <v/>
      </c>
      <c r="S389" s="6" t="str">
        <f t="shared" ca="1" si="173"/>
        <v/>
      </c>
      <c r="T389" s="5" t="str">
        <f t="shared" ca="1" si="174"/>
        <v/>
      </c>
      <c r="U389" s="24" t="str">
        <f t="shared" si="175"/>
        <v/>
      </c>
      <c r="V389" s="5" t="str">
        <f t="shared" si="176"/>
        <v/>
      </c>
    </row>
    <row r="390" spans="3:22" ht="15" x14ac:dyDescent="0.25">
      <c r="C390" s="65"/>
      <c r="Q390" s="5" t="str">
        <f t="shared" ca="1" si="171"/>
        <v/>
      </c>
      <c r="R390" s="5" t="str">
        <f t="shared" si="172"/>
        <v/>
      </c>
      <c r="S390" s="6" t="str">
        <f t="shared" ca="1" si="173"/>
        <v/>
      </c>
      <c r="T390" s="5" t="str">
        <f t="shared" ca="1" si="174"/>
        <v/>
      </c>
      <c r="U390" s="24" t="str">
        <f t="shared" si="175"/>
        <v/>
      </c>
      <c r="V390" s="5" t="str">
        <f t="shared" si="176"/>
        <v/>
      </c>
    </row>
    <row r="391" spans="3:22" ht="15" x14ac:dyDescent="0.25">
      <c r="C391" s="65"/>
      <c r="Q391" s="5" t="str">
        <f t="shared" ca="1" si="171"/>
        <v/>
      </c>
      <c r="R391" s="5" t="str">
        <f t="shared" si="172"/>
        <v/>
      </c>
      <c r="S391" s="6" t="str">
        <f t="shared" ca="1" si="173"/>
        <v/>
      </c>
      <c r="T391" s="5" t="str">
        <f t="shared" ca="1" si="174"/>
        <v/>
      </c>
      <c r="U391" s="24" t="str">
        <f t="shared" si="175"/>
        <v/>
      </c>
      <c r="V391" s="5" t="str">
        <f t="shared" si="176"/>
        <v/>
      </c>
    </row>
    <row r="392" spans="3:22" ht="15" x14ac:dyDescent="0.25">
      <c r="C392" s="65"/>
      <c r="Q392" s="5" t="str">
        <f t="shared" ca="1" si="171"/>
        <v/>
      </c>
      <c r="R392" s="5" t="str">
        <f t="shared" si="172"/>
        <v/>
      </c>
      <c r="S392" s="6" t="str">
        <f t="shared" ca="1" si="173"/>
        <v/>
      </c>
      <c r="T392" s="5" t="str">
        <f t="shared" ca="1" si="174"/>
        <v/>
      </c>
      <c r="U392" s="24" t="str">
        <f t="shared" si="175"/>
        <v/>
      </c>
      <c r="V392" s="5" t="str">
        <f t="shared" si="176"/>
        <v/>
      </c>
    </row>
    <row r="393" spans="3:22" ht="15" x14ac:dyDescent="0.25">
      <c r="C393" s="65"/>
      <c r="Q393" s="5" t="str">
        <f t="shared" ca="1" si="171"/>
        <v/>
      </c>
      <c r="R393" s="5" t="str">
        <f t="shared" si="172"/>
        <v/>
      </c>
      <c r="S393" s="6" t="str">
        <f t="shared" ca="1" si="173"/>
        <v/>
      </c>
      <c r="T393" s="5" t="str">
        <f t="shared" ca="1" si="174"/>
        <v/>
      </c>
      <c r="U393" s="24" t="str">
        <f t="shared" si="175"/>
        <v/>
      </c>
      <c r="V393" s="5" t="str">
        <f t="shared" si="176"/>
        <v/>
      </c>
    </row>
    <row r="394" spans="3:22" ht="15" x14ac:dyDescent="0.25">
      <c r="C394" s="65"/>
      <c r="Q394" s="5" t="str">
        <f t="shared" ca="1" si="171"/>
        <v/>
      </c>
      <c r="R394" s="5" t="str">
        <f t="shared" si="172"/>
        <v/>
      </c>
      <c r="S394" s="6" t="str">
        <f t="shared" ca="1" si="173"/>
        <v/>
      </c>
      <c r="T394" s="5" t="str">
        <f t="shared" ca="1" si="174"/>
        <v/>
      </c>
      <c r="U394" s="24" t="str">
        <f t="shared" si="175"/>
        <v/>
      </c>
      <c r="V394" s="5" t="str">
        <f t="shared" si="176"/>
        <v/>
      </c>
    </row>
    <row r="395" spans="3:22" ht="15" x14ac:dyDescent="0.25">
      <c r="C395" s="65"/>
      <c r="Q395" s="5" t="str">
        <f t="shared" ca="1" si="171"/>
        <v/>
      </c>
      <c r="R395" s="5" t="str">
        <f t="shared" si="172"/>
        <v/>
      </c>
      <c r="S395" s="6" t="str">
        <f t="shared" ca="1" si="173"/>
        <v/>
      </c>
      <c r="T395" s="5" t="str">
        <f t="shared" ca="1" si="174"/>
        <v/>
      </c>
      <c r="U395" s="24" t="str">
        <f t="shared" si="175"/>
        <v/>
      </c>
      <c r="V395" s="5" t="str">
        <f t="shared" si="176"/>
        <v/>
      </c>
    </row>
    <row r="396" spans="3:22" ht="15" x14ac:dyDescent="0.25">
      <c r="C396" s="65"/>
      <c r="Q396" s="5" t="str">
        <f t="shared" ca="1" si="171"/>
        <v/>
      </c>
      <c r="R396" s="5" t="str">
        <f t="shared" si="172"/>
        <v/>
      </c>
      <c r="S396" s="6" t="str">
        <f t="shared" ca="1" si="173"/>
        <v/>
      </c>
      <c r="T396" s="5" t="str">
        <f t="shared" ca="1" si="174"/>
        <v/>
      </c>
      <c r="U396" s="24" t="str">
        <f t="shared" si="175"/>
        <v/>
      </c>
      <c r="V396" s="5" t="str">
        <f t="shared" si="176"/>
        <v/>
      </c>
    </row>
    <row r="397" spans="3:22" ht="15" x14ac:dyDescent="0.25">
      <c r="C397" s="65"/>
      <c r="Q397" s="5" t="str">
        <f t="shared" ca="1" si="171"/>
        <v/>
      </c>
      <c r="R397" s="5" t="str">
        <f t="shared" si="172"/>
        <v/>
      </c>
      <c r="S397" s="6" t="str">
        <f t="shared" ca="1" si="173"/>
        <v/>
      </c>
      <c r="T397" s="5" t="str">
        <f t="shared" ca="1" si="174"/>
        <v/>
      </c>
      <c r="U397" s="24" t="str">
        <f t="shared" si="175"/>
        <v/>
      </c>
      <c r="V397" s="5" t="str">
        <f t="shared" si="176"/>
        <v/>
      </c>
    </row>
    <row r="398" spans="3:22" ht="15" x14ac:dyDescent="0.25">
      <c r="C398" s="65"/>
      <c r="Q398" s="5" t="str">
        <f t="shared" ca="1" si="171"/>
        <v/>
      </c>
      <c r="R398" s="5" t="str">
        <f t="shared" si="172"/>
        <v/>
      </c>
      <c r="S398" s="6" t="str">
        <f t="shared" ca="1" si="173"/>
        <v/>
      </c>
      <c r="T398" s="5" t="str">
        <f t="shared" ca="1" si="174"/>
        <v/>
      </c>
      <c r="U398" s="24" t="str">
        <f t="shared" si="175"/>
        <v/>
      </c>
      <c r="V398" s="5" t="str">
        <f t="shared" si="176"/>
        <v/>
      </c>
    </row>
    <row r="399" spans="3:22" ht="15" x14ac:dyDescent="0.25">
      <c r="C399" s="65"/>
      <c r="Q399" s="5" t="str">
        <f t="shared" ca="1" si="171"/>
        <v/>
      </c>
      <c r="R399" s="5" t="str">
        <f t="shared" si="172"/>
        <v/>
      </c>
      <c r="S399" s="6" t="str">
        <f t="shared" ca="1" si="173"/>
        <v/>
      </c>
      <c r="T399" s="5" t="str">
        <f t="shared" ca="1" si="174"/>
        <v/>
      </c>
      <c r="U399" s="24" t="str">
        <f t="shared" si="175"/>
        <v/>
      </c>
      <c r="V399" s="5" t="str">
        <f t="shared" si="176"/>
        <v/>
      </c>
    </row>
    <row r="400" spans="3:22" ht="15" x14ac:dyDescent="0.25">
      <c r="C400" s="65"/>
      <c r="Q400" s="5" t="str">
        <f t="shared" ca="1" si="171"/>
        <v/>
      </c>
      <c r="R400" s="5" t="str">
        <f t="shared" si="172"/>
        <v/>
      </c>
      <c r="S400" s="6" t="str">
        <f t="shared" ca="1" si="173"/>
        <v/>
      </c>
      <c r="T400" s="5" t="str">
        <f t="shared" ca="1" si="174"/>
        <v/>
      </c>
      <c r="U400" s="24" t="str">
        <f t="shared" si="175"/>
        <v/>
      </c>
      <c r="V400" s="5" t="str">
        <f t="shared" si="176"/>
        <v/>
      </c>
    </row>
    <row r="401" spans="3:22" ht="15" x14ac:dyDescent="0.25">
      <c r="C401" s="65"/>
      <c r="Q401" s="5" t="str">
        <f t="shared" ca="1" si="171"/>
        <v/>
      </c>
      <c r="R401" s="5" t="str">
        <f t="shared" si="172"/>
        <v/>
      </c>
      <c r="S401" s="6" t="str">
        <f t="shared" ca="1" si="173"/>
        <v/>
      </c>
      <c r="T401" s="5" t="str">
        <f t="shared" ca="1" si="174"/>
        <v/>
      </c>
      <c r="U401" s="24" t="str">
        <f t="shared" si="175"/>
        <v/>
      </c>
      <c r="V401" s="5" t="str">
        <f t="shared" si="176"/>
        <v/>
      </c>
    </row>
    <row r="402" spans="3:22" ht="15" x14ac:dyDescent="0.25">
      <c r="C402" s="65"/>
      <c r="Q402" s="5" t="str">
        <f t="shared" ca="1" si="171"/>
        <v/>
      </c>
      <c r="R402" s="5" t="str">
        <f t="shared" si="172"/>
        <v/>
      </c>
      <c r="S402" s="6" t="str">
        <f t="shared" ca="1" si="173"/>
        <v/>
      </c>
      <c r="T402" s="5" t="str">
        <f t="shared" ca="1" si="174"/>
        <v/>
      </c>
      <c r="U402" s="24" t="str">
        <f t="shared" si="175"/>
        <v/>
      </c>
      <c r="V402" s="5" t="str">
        <f t="shared" si="176"/>
        <v/>
      </c>
    </row>
    <row r="403" spans="3:22" ht="15" x14ac:dyDescent="0.25">
      <c r="C403" s="65"/>
      <c r="Q403" s="5" t="str">
        <f t="shared" ca="1" si="171"/>
        <v/>
      </c>
      <c r="R403" s="5" t="str">
        <f t="shared" si="172"/>
        <v/>
      </c>
      <c r="S403" s="6" t="str">
        <f t="shared" ca="1" si="173"/>
        <v/>
      </c>
      <c r="T403" s="5" t="str">
        <f t="shared" ca="1" si="174"/>
        <v/>
      </c>
      <c r="U403" s="24" t="str">
        <f t="shared" si="175"/>
        <v/>
      </c>
      <c r="V403" s="5" t="str">
        <f t="shared" si="176"/>
        <v/>
      </c>
    </row>
    <row r="404" spans="3:22" ht="15" x14ac:dyDescent="0.25">
      <c r="C404" s="65"/>
      <c r="Q404" s="5" t="str">
        <f t="shared" ca="1" si="171"/>
        <v/>
      </c>
      <c r="R404" s="5" t="str">
        <f t="shared" si="172"/>
        <v/>
      </c>
      <c r="S404" s="6" t="str">
        <f t="shared" ca="1" si="173"/>
        <v/>
      </c>
      <c r="T404" s="5" t="str">
        <f t="shared" ca="1" si="174"/>
        <v/>
      </c>
      <c r="U404" s="24" t="str">
        <f t="shared" si="175"/>
        <v/>
      </c>
      <c r="V404" s="5" t="str">
        <f t="shared" si="176"/>
        <v/>
      </c>
    </row>
    <row r="405" spans="3:22" ht="15" x14ac:dyDescent="0.25">
      <c r="C405" s="65"/>
      <c r="Q405" s="5" t="str">
        <f t="shared" ca="1" si="171"/>
        <v/>
      </c>
      <c r="R405" s="5" t="str">
        <f t="shared" si="172"/>
        <v/>
      </c>
      <c r="S405" s="6" t="str">
        <f t="shared" ca="1" si="173"/>
        <v/>
      </c>
      <c r="T405" s="5" t="str">
        <f t="shared" ca="1" si="174"/>
        <v/>
      </c>
      <c r="U405" s="24" t="str">
        <f t="shared" si="175"/>
        <v/>
      </c>
      <c r="V405" s="5" t="str">
        <f t="shared" si="176"/>
        <v/>
      </c>
    </row>
    <row r="406" spans="3:22" ht="15" x14ac:dyDescent="0.25">
      <c r="C406" s="65"/>
      <c r="Q406" s="5" t="str">
        <f t="shared" ca="1" si="171"/>
        <v/>
      </c>
      <c r="R406" s="5" t="str">
        <f t="shared" si="172"/>
        <v/>
      </c>
      <c r="S406" s="6" t="str">
        <f t="shared" ca="1" si="173"/>
        <v/>
      </c>
      <c r="T406" s="5" t="str">
        <f t="shared" ca="1" si="174"/>
        <v/>
      </c>
      <c r="U406" s="24" t="str">
        <f t="shared" si="175"/>
        <v/>
      </c>
      <c r="V406" s="5" t="str">
        <f t="shared" si="176"/>
        <v/>
      </c>
    </row>
    <row r="407" spans="3:22" ht="15" x14ac:dyDescent="0.25">
      <c r="C407" s="65"/>
      <c r="Q407" s="5" t="str">
        <f t="shared" ca="1" si="171"/>
        <v/>
      </c>
      <c r="R407" s="5" t="str">
        <f t="shared" si="172"/>
        <v/>
      </c>
      <c r="S407" s="6" t="str">
        <f t="shared" ca="1" si="173"/>
        <v/>
      </c>
      <c r="T407" s="5" t="str">
        <f t="shared" ca="1" si="174"/>
        <v/>
      </c>
      <c r="U407" s="24" t="str">
        <f t="shared" si="175"/>
        <v/>
      </c>
      <c r="V407" s="5" t="str">
        <f t="shared" si="176"/>
        <v/>
      </c>
    </row>
    <row r="408" spans="3:22" ht="15" x14ac:dyDescent="0.25">
      <c r="C408" s="65"/>
      <c r="Q408" s="5" t="str">
        <f t="shared" ca="1" si="171"/>
        <v/>
      </c>
      <c r="R408" s="5" t="str">
        <f t="shared" si="172"/>
        <v/>
      </c>
      <c r="S408" s="6" t="str">
        <f t="shared" ca="1" si="173"/>
        <v/>
      </c>
      <c r="T408" s="5" t="str">
        <f t="shared" ca="1" si="174"/>
        <v/>
      </c>
      <c r="U408" s="24" t="str">
        <f t="shared" si="175"/>
        <v/>
      </c>
      <c r="V408" s="5" t="str">
        <f t="shared" si="176"/>
        <v/>
      </c>
    </row>
    <row r="409" spans="3:22" ht="15" x14ac:dyDescent="0.25">
      <c r="C409" s="65"/>
      <c r="Q409" s="5" t="str">
        <f t="shared" ca="1" si="171"/>
        <v/>
      </c>
      <c r="R409" s="5" t="str">
        <f t="shared" si="172"/>
        <v/>
      </c>
      <c r="S409" s="6" t="str">
        <f t="shared" ca="1" si="173"/>
        <v/>
      </c>
      <c r="T409" s="5" t="str">
        <f t="shared" ca="1" si="174"/>
        <v/>
      </c>
      <c r="U409" s="24" t="str">
        <f t="shared" si="175"/>
        <v/>
      </c>
      <c r="V409" s="5" t="str">
        <f t="shared" si="176"/>
        <v/>
      </c>
    </row>
    <row r="410" spans="3:22" ht="15" x14ac:dyDescent="0.25">
      <c r="C410" s="65"/>
      <c r="Q410" s="5" t="str">
        <f t="shared" ca="1" si="171"/>
        <v/>
      </c>
      <c r="R410" s="5" t="str">
        <f t="shared" si="172"/>
        <v/>
      </c>
      <c r="S410" s="6" t="str">
        <f t="shared" ca="1" si="173"/>
        <v/>
      </c>
      <c r="T410" s="5" t="str">
        <f t="shared" ca="1" si="174"/>
        <v/>
      </c>
      <c r="U410" s="24" t="str">
        <f t="shared" si="175"/>
        <v/>
      </c>
      <c r="V410" s="5" t="str">
        <f t="shared" si="176"/>
        <v/>
      </c>
    </row>
    <row r="411" spans="3:22" ht="15" x14ac:dyDescent="0.25">
      <c r="C411" s="65"/>
      <c r="Q411" s="5" t="str">
        <f t="shared" ca="1" si="171"/>
        <v/>
      </c>
      <c r="R411" s="5" t="str">
        <f t="shared" si="172"/>
        <v/>
      </c>
      <c r="S411" s="6" t="str">
        <f t="shared" ca="1" si="173"/>
        <v/>
      </c>
      <c r="T411" s="5" t="str">
        <f t="shared" ca="1" si="174"/>
        <v/>
      </c>
      <c r="U411" s="24" t="str">
        <f t="shared" si="175"/>
        <v/>
      </c>
      <c r="V411" s="5" t="str">
        <f t="shared" si="176"/>
        <v/>
      </c>
    </row>
    <row r="412" spans="3:22" ht="15" x14ac:dyDescent="0.25">
      <c r="C412" s="65"/>
      <c r="Q412" s="5" t="str">
        <f t="shared" ca="1" si="171"/>
        <v/>
      </c>
      <c r="R412" s="5" t="str">
        <f t="shared" si="172"/>
        <v/>
      </c>
      <c r="S412" s="6" t="str">
        <f t="shared" ca="1" si="173"/>
        <v/>
      </c>
      <c r="T412" s="5" t="str">
        <f t="shared" ca="1" si="174"/>
        <v/>
      </c>
      <c r="U412" s="24" t="str">
        <f t="shared" si="175"/>
        <v/>
      </c>
      <c r="V412" s="5" t="str">
        <f t="shared" si="176"/>
        <v/>
      </c>
    </row>
    <row r="413" spans="3:22" ht="15" x14ac:dyDescent="0.25">
      <c r="C413" s="65"/>
      <c r="Q413" s="5" t="str">
        <f t="shared" ca="1" si="171"/>
        <v/>
      </c>
      <c r="R413" s="5" t="str">
        <f t="shared" si="172"/>
        <v/>
      </c>
      <c r="S413" s="6" t="str">
        <f t="shared" ca="1" si="173"/>
        <v/>
      </c>
      <c r="T413" s="5" t="str">
        <f t="shared" ca="1" si="174"/>
        <v/>
      </c>
      <c r="U413" s="24" t="str">
        <f t="shared" si="175"/>
        <v/>
      </c>
      <c r="V413" s="5" t="str">
        <f t="shared" si="176"/>
        <v/>
      </c>
    </row>
    <row r="414" spans="3:22" ht="15" x14ac:dyDescent="0.25">
      <c r="C414" s="65"/>
      <c r="Q414" s="5" t="str">
        <f t="shared" ca="1" si="171"/>
        <v/>
      </c>
      <c r="R414" s="5" t="str">
        <f t="shared" si="172"/>
        <v/>
      </c>
      <c r="S414" s="6" t="str">
        <f t="shared" ca="1" si="173"/>
        <v/>
      </c>
      <c r="T414" s="5" t="str">
        <f t="shared" ca="1" si="174"/>
        <v/>
      </c>
      <c r="U414" s="24" t="str">
        <f t="shared" si="175"/>
        <v/>
      </c>
      <c r="V414" s="5" t="str">
        <f t="shared" si="176"/>
        <v/>
      </c>
    </row>
    <row r="415" spans="3:22" ht="15" x14ac:dyDescent="0.25">
      <c r="C415" s="65"/>
      <c r="Q415" s="5" t="str">
        <f t="shared" ca="1" si="171"/>
        <v/>
      </c>
      <c r="R415" s="5" t="str">
        <f t="shared" si="172"/>
        <v/>
      </c>
      <c r="S415" s="6" t="str">
        <f t="shared" ca="1" si="173"/>
        <v/>
      </c>
      <c r="T415" s="5" t="str">
        <f t="shared" ca="1" si="174"/>
        <v/>
      </c>
      <c r="U415" s="24" t="str">
        <f t="shared" si="175"/>
        <v/>
      </c>
      <c r="V415" s="5" t="str">
        <f t="shared" si="176"/>
        <v/>
      </c>
    </row>
    <row r="416" spans="3:22" ht="15" x14ac:dyDescent="0.25">
      <c r="C416" s="65"/>
      <c r="Q416" s="5" t="str">
        <f t="shared" ca="1" si="171"/>
        <v/>
      </c>
      <c r="R416" s="5" t="str">
        <f t="shared" si="172"/>
        <v/>
      </c>
      <c r="S416" s="6" t="str">
        <f t="shared" ca="1" si="173"/>
        <v/>
      </c>
      <c r="T416" s="5" t="str">
        <f t="shared" ca="1" si="174"/>
        <v/>
      </c>
      <c r="U416" s="24" t="str">
        <f t="shared" si="175"/>
        <v/>
      </c>
      <c r="V416" s="5" t="str">
        <f t="shared" si="176"/>
        <v/>
      </c>
    </row>
    <row r="417" spans="3:22" ht="15" x14ac:dyDescent="0.25">
      <c r="C417" s="65"/>
      <c r="Q417" s="5" t="str">
        <f t="shared" ca="1" si="171"/>
        <v/>
      </c>
      <c r="R417" s="5" t="str">
        <f t="shared" si="172"/>
        <v/>
      </c>
      <c r="S417" s="6" t="str">
        <f t="shared" ca="1" si="173"/>
        <v/>
      </c>
      <c r="T417" s="5" t="str">
        <f t="shared" ca="1" si="174"/>
        <v/>
      </c>
      <c r="U417" s="24" t="str">
        <f t="shared" si="175"/>
        <v/>
      </c>
      <c r="V417" s="5" t="str">
        <f t="shared" si="176"/>
        <v/>
      </c>
    </row>
    <row r="418" spans="3:22" ht="15" x14ac:dyDescent="0.25">
      <c r="C418" s="65"/>
      <c r="Q418" s="5" t="str">
        <f t="shared" ca="1" si="171"/>
        <v/>
      </c>
      <c r="R418" s="5" t="str">
        <f t="shared" si="172"/>
        <v/>
      </c>
      <c r="S418" s="6" t="str">
        <f t="shared" ca="1" si="173"/>
        <v/>
      </c>
      <c r="T418" s="5" t="str">
        <f t="shared" ca="1" si="174"/>
        <v/>
      </c>
      <c r="U418" s="24" t="str">
        <f t="shared" si="175"/>
        <v/>
      </c>
      <c r="V418" s="5" t="str">
        <f t="shared" si="176"/>
        <v/>
      </c>
    </row>
    <row r="419" spans="3:22" ht="15" x14ac:dyDescent="0.25">
      <c r="C419" s="65"/>
      <c r="Q419" s="5" t="str">
        <f t="shared" ref="Q419:Q456" ca="1" si="177">IF(H419&lt;&gt;"",J419-TODAY(),"")</f>
        <v/>
      </c>
      <c r="R419" s="5" t="str">
        <f t="shared" ref="R419:R456" si="178">IF(H419&lt;&gt;"",IF(J419-I419&gt;0,J419-I419,1),"")</f>
        <v/>
      </c>
      <c r="S419" s="6" t="str">
        <f t="shared" ref="S419:S456" ca="1" si="179">IF(H419&lt;&gt;"",IF(J419-TODAY()&gt;0,R419-(J419-TODAY()),R419),"")</f>
        <v/>
      </c>
      <c r="T419" s="5" t="str">
        <f t="shared" ref="T419:T456" ca="1" si="180">IF(H419&lt;&gt;"",IF(M419&lt;&gt;100,IF(J419-TODAY()&gt;0,0,(J419-TODAY())*-1),0),"")</f>
        <v/>
      </c>
      <c r="U419" s="24" t="str">
        <f t="shared" ref="U419:U456" si="181">IF(H419&lt;&gt;"",IF(K419=100,IF(M419&lt;100,"R","V"),IF(M419=100,"V","O")),"")</f>
        <v/>
      </c>
      <c r="V419" s="5" t="str">
        <f t="shared" ref="V419:V456" si="182">IF(H419&lt;&gt;"",IF(U419="V",0,IF(U419="R",75,IF(K419-M419&gt;=30,75,IF(K419-M419&lt;=0,0,IF(K419-M419&lt;11,40,55))))),"")</f>
        <v/>
      </c>
    </row>
    <row r="420" spans="3:22" ht="15" x14ac:dyDescent="0.25">
      <c r="C420" s="65"/>
      <c r="Q420" s="5" t="str">
        <f t="shared" ca="1" si="177"/>
        <v/>
      </c>
      <c r="R420" s="5" t="str">
        <f t="shared" si="178"/>
        <v/>
      </c>
      <c r="S420" s="6" t="str">
        <f t="shared" ca="1" si="179"/>
        <v/>
      </c>
      <c r="T420" s="5" t="str">
        <f t="shared" ca="1" si="180"/>
        <v/>
      </c>
      <c r="U420" s="24" t="str">
        <f t="shared" si="181"/>
        <v/>
      </c>
      <c r="V420" s="5" t="str">
        <f t="shared" si="182"/>
        <v/>
      </c>
    </row>
    <row r="421" spans="3:22" ht="15" x14ac:dyDescent="0.25">
      <c r="C421" s="65"/>
      <c r="Q421" s="5" t="str">
        <f t="shared" ca="1" si="177"/>
        <v/>
      </c>
      <c r="R421" s="5" t="str">
        <f t="shared" si="178"/>
        <v/>
      </c>
      <c r="S421" s="6" t="str">
        <f t="shared" ca="1" si="179"/>
        <v/>
      </c>
      <c r="T421" s="5" t="str">
        <f t="shared" ca="1" si="180"/>
        <v/>
      </c>
      <c r="U421" s="24" t="str">
        <f t="shared" si="181"/>
        <v/>
      </c>
      <c r="V421" s="5" t="str">
        <f t="shared" si="182"/>
        <v/>
      </c>
    </row>
    <row r="422" spans="3:22" ht="15" x14ac:dyDescent="0.25">
      <c r="C422" s="65"/>
      <c r="Q422" s="5" t="str">
        <f t="shared" ca="1" si="177"/>
        <v/>
      </c>
      <c r="R422" s="5" t="str">
        <f t="shared" si="178"/>
        <v/>
      </c>
      <c r="S422" s="6" t="str">
        <f t="shared" ca="1" si="179"/>
        <v/>
      </c>
      <c r="T422" s="5" t="str">
        <f t="shared" ca="1" si="180"/>
        <v/>
      </c>
      <c r="U422" s="24" t="str">
        <f t="shared" si="181"/>
        <v/>
      </c>
      <c r="V422" s="5" t="str">
        <f t="shared" si="182"/>
        <v/>
      </c>
    </row>
    <row r="423" spans="3:22" ht="15" x14ac:dyDescent="0.25">
      <c r="C423" s="65"/>
      <c r="Q423" s="5" t="str">
        <f t="shared" ca="1" si="177"/>
        <v/>
      </c>
      <c r="R423" s="5" t="str">
        <f t="shared" si="178"/>
        <v/>
      </c>
      <c r="S423" s="6" t="str">
        <f t="shared" ca="1" si="179"/>
        <v/>
      </c>
      <c r="T423" s="5" t="str">
        <f t="shared" ca="1" si="180"/>
        <v/>
      </c>
      <c r="U423" s="24" t="str">
        <f t="shared" si="181"/>
        <v/>
      </c>
      <c r="V423" s="5" t="str">
        <f t="shared" si="182"/>
        <v/>
      </c>
    </row>
    <row r="424" spans="3:22" ht="15" x14ac:dyDescent="0.25">
      <c r="C424" s="65"/>
      <c r="Q424" s="5" t="str">
        <f t="shared" ca="1" si="177"/>
        <v/>
      </c>
      <c r="R424" s="5" t="str">
        <f t="shared" si="178"/>
        <v/>
      </c>
      <c r="S424" s="6" t="str">
        <f t="shared" ca="1" si="179"/>
        <v/>
      </c>
      <c r="T424" s="5" t="str">
        <f t="shared" ca="1" si="180"/>
        <v/>
      </c>
      <c r="U424" s="24" t="str">
        <f t="shared" si="181"/>
        <v/>
      </c>
      <c r="V424" s="5" t="str">
        <f t="shared" si="182"/>
        <v/>
      </c>
    </row>
    <row r="425" spans="3:22" ht="15" x14ac:dyDescent="0.25">
      <c r="C425" s="65"/>
      <c r="Q425" s="5" t="str">
        <f t="shared" ca="1" si="177"/>
        <v/>
      </c>
      <c r="R425" s="5" t="str">
        <f t="shared" si="178"/>
        <v/>
      </c>
      <c r="S425" s="6" t="str">
        <f t="shared" ca="1" si="179"/>
        <v/>
      </c>
      <c r="T425" s="5" t="str">
        <f t="shared" ca="1" si="180"/>
        <v/>
      </c>
      <c r="U425" s="24" t="str">
        <f t="shared" si="181"/>
        <v/>
      </c>
      <c r="V425" s="5" t="str">
        <f t="shared" si="182"/>
        <v/>
      </c>
    </row>
    <row r="426" spans="3:22" ht="15" x14ac:dyDescent="0.25">
      <c r="C426" s="65"/>
      <c r="Q426" s="5" t="str">
        <f t="shared" ca="1" si="177"/>
        <v/>
      </c>
      <c r="R426" s="5" t="str">
        <f t="shared" si="178"/>
        <v/>
      </c>
      <c r="S426" s="6" t="str">
        <f t="shared" ca="1" si="179"/>
        <v/>
      </c>
      <c r="T426" s="5" t="str">
        <f t="shared" ca="1" si="180"/>
        <v/>
      </c>
      <c r="U426" s="24" t="str">
        <f t="shared" si="181"/>
        <v/>
      </c>
      <c r="V426" s="5" t="str">
        <f t="shared" si="182"/>
        <v/>
      </c>
    </row>
    <row r="427" spans="3:22" ht="15" x14ac:dyDescent="0.25">
      <c r="C427" s="65"/>
      <c r="Q427" s="5" t="str">
        <f t="shared" ca="1" si="177"/>
        <v/>
      </c>
      <c r="R427" s="5" t="str">
        <f t="shared" si="178"/>
        <v/>
      </c>
      <c r="S427" s="6" t="str">
        <f t="shared" ca="1" si="179"/>
        <v/>
      </c>
      <c r="T427" s="5" t="str">
        <f t="shared" ca="1" si="180"/>
        <v/>
      </c>
      <c r="U427" s="24" t="str">
        <f t="shared" si="181"/>
        <v/>
      </c>
      <c r="V427" s="5" t="str">
        <f t="shared" si="182"/>
        <v/>
      </c>
    </row>
    <row r="428" spans="3:22" ht="15" x14ac:dyDescent="0.25">
      <c r="C428" s="65"/>
      <c r="Q428" s="5" t="str">
        <f t="shared" ca="1" si="177"/>
        <v/>
      </c>
      <c r="R428" s="5" t="str">
        <f t="shared" si="178"/>
        <v/>
      </c>
      <c r="S428" s="6" t="str">
        <f t="shared" ca="1" si="179"/>
        <v/>
      </c>
      <c r="T428" s="5" t="str">
        <f t="shared" ca="1" si="180"/>
        <v/>
      </c>
      <c r="U428" s="24" t="str">
        <f t="shared" si="181"/>
        <v/>
      </c>
      <c r="V428" s="5" t="str">
        <f t="shared" si="182"/>
        <v/>
      </c>
    </row>
    <row r="429" spans="3:22" ht="15" x14ac:dyDescent="0.25">
      <c r="C429" s="65"/>
      <c r="Q429" s="5" t="str">
        <f t="shared" ca="1" si="177"/>
        <v/>
      </c>
      <c r="R429" s="5" t="str">
        <f t="shared" si="178"/>
        <v/>
      </c>
      <c r="S429" s="6" t="str">
        <f t="shared" ca="1" si="179"/>
        <v/>
      </c>
      <c r="T429" s="5" t="str">
        <f t="shared" ca="1" si="180"/>
        <v/>
      </c>
      <c r="U429" s="24" t="str">
        <f t="shared" si="181"/>
        <v/>
      </c>
      <c r="V429" s="5" t="str">
        <f t="shared" si="182"/>
        <v/>
      </c>
    </row>
    <row r="430" spans="3:22" ht="15" x14ac:dyDescent="0.25">
      <c r="C430" s="65"/>
      <c r="Q430" s="5" t="str">
        <f t="shared" ca="1" si="177"/>
        <v/>
      </c>
      <c r="R430" s="5" t="str">
        <f t="shared" si="178"/>
        <v/>
      </c>
      <c r="S430" s="6" t="str">
        <f t="shared" ca="1" si="179"/>
        <v/>
      </c>
      <c r="T430" s="5" t="str">
        <f t="shared" ca="1" si="180"/>
        <v/>
      </c>
      <c r="U430" s="24" t="str">
        <f t="shared" si="181"/>
        <v/>
      </c>
      <c r="V430" s="5" t="str">
        <f t="shared" si="182"/>
        <v/>
      </c>
    </row>
    <row r="431" spans="3:22" ht="15" x14ac:dyDescent="0.25">
      <c r="C431" s="65"/>
      <c r="Q431" s="5" t="str">
        <f t="shared" ca="1" si="177"/>
        <v/>
      </c>
      <c r="R431" s="5" t="str">
        <f t="shared" si="178"/>
        <v/>
      </c>
      <c r="S431" s="6" t="str">
        <f t="shared" ca="1" si="179"/>
        <v/>
      </c>
      <c r="T431" s="5" t="str">
        <f t="shared" ca="1" si="180"/>
        <v/>
      </c>
      <c r="U431" s="24" t="str">
        <f t="shared" si="181"/>
        <v/>
      </c>
      <c r="V431" s="5" t="str">
        <f t="shared" si="182"/>
        <v/>
      </c>
    </row>
    <row r="432" spans="3:22" ht="15" x14ac:dyDescent="0.25">
      <c r="C432" s="65"/>
      <c r="Q432" s="5" t="str">
        <f t="shared" ca="1" si="177"/>
        <v/>
      </c>
      <c r="R432" s="5" t="str">
        <f t="shared" si="178"/>
        <v/>
      </c>
      <c r="S432" s="6" t="str">
        <f t="shared" ca="1" si="179"/>
        <v/>
      </c>
      <c r="T432" s="5" t="str">
        <f t="shared" ca="1" si="180"/>
        <v/>
      </c>
      <c r="U432" s="24" t="str">
        <f t="shared" si="181"/>
        <v/>
      </c>
      <c r="V432" s="5" t="str">
        <f t="shared" si="182"/>
        <v/>
      </c>
    </row>
    <row r="433" spans="3:22" ht="15" x14ac:dyDescent="0.25">
      <c r="C433" s="65"/>
      <c r="Q433" s="5" t="str">
        <f t="shared" ca="1" si="177"/>
        <v/>
      </c>
      <c r="R433" s="5" t="str">
        <f t="shared" si="178"/>
        <v/>
      </c>
      <c r="S433" s="6" t="str">
        <f t="shared" ca="1" si="179"/>
        <v/>
      </c>
      <c r="T433" s="5" t="str">
        <f t="shared" ca="1" si="180"/>
        <v/>
      </c>
      <c r="U433" s="24" t="str">
        <f t="shared" si="181"/>
        <v/>
      </c>
      <c r="V433" s="5" t="str">
        <f t="shared" si="182"/>
        <v/>
      </c>
    </row>
    <row r="434" spans="3:22" ht="15" x14ac:dyDescent="0.25">
      <c r="C434" s="65"/>
      <c r="Q434" s="5" t="str">
        <f t="shared" ca="1" si="177"/>
        <v/>
      </c>
      <c r="R434" s="5" t="str">
        <f t="shared" si="178"/>
        <v/>
      </c>
      <c r="S434" s="6" t="str">
        <f t="shared" ca="1" si="179"/>
        <v/>
      </c>
      <c r="T434" s="5" t="str">
        <f t="shared" ca="1" si="180"/>
        <v/>
      </c>
      <c r="U434" s="24" t="str">
        <f t="shared" si="181"/>
        <v/>
      </c>
      <c r="V434" s="5" t="str">
        <f t="shared" si="182"/>
        <v/>
      </c>
    </row>
    <row r="435" spans="3:22" ht="15" x14ac:dyDescent="0.25">
      <c r="C435" s="65"/>
      <c r="Q435" s="5" t="str">
        <f t="shared" ca="1" si="177"/>
        <v/>
      </c>
      <c r="R435" s="5" t="str">
        <f t="shared" si="178"/>
        <v/>
      </c>
      <c r="S435" s="6" t="str">
        <f t="shared" ca="1" si="179"/>
        <v/>
      </c>
      <c r="T435" s="5" t="str">
        <f t="shared" ca="1" si="180"/>
        <v/>
      </c>
      <c r="U435" s="24" t="str">
        <f t="shared" si="181"/>
        <v/>
      </c>
      <c r="V435" s="5" t="str">
        <f t="shared" si="182"/>
        <v/>
      </c>
    </row>
    <row r="436" spans="3:22" ht="15" x14ac:dyDescent="0.25">
      <c r="C436" s="65"/>
      <c r="Q436" s="5" t="str">
        <f t="shared" ca="1" si="177"/>
        <v/>
      </c>
      <c r="R436" s="5" t="str">
        <f t="shared" si="178"/>
        <v/>
      </c>
      <c r="S436" s="6" t="str">
        <f t="shared" ca="1" si="179"/>
        <v/>
      </c>
      <c r="T436" s="5" t="str">
        <f t="shared" ca="1" si="180"/>
        <v/>
      </c>
      <c r="U436" s="24" t="str">
        <f t="shared" si="181"/>
        <v/>
      </c>
      <c r="V436" s="5" t="str">
        <f t="shared" si="182"/>
        <v/>
      </c>
    </row>
    <row r="437" spans="3:22" ht="15" x14ac:dyDescent="0.25">
      <c r="C437" s="65"/>
      <c r="Q437" s="5" t="str">
        <f t="shared" ca="1" si="177"/>
        <v/>
      </c>
      <c r="R437" s="5" t="str">
        <f t="shared" si="178"/>
        <v/>
      </c>
      <c r="S437" s="6" t="str">
        <f t="shared" ca="1" si="179"/>
        <v/>
      </c>
      <c r="T437" s="5" t="str">
        <f t="shared" ca="1" si="180"/>
        <v/>
      </c>
      <c r="U437" s="24" t="str">
        <f t="shared" si="181"/>
        <v/>
      </c>
      <c r="V437" s="5" t="str">
        <f t="shared" si="182"/>
        <v/>
      </c>
    </row>
    <row r="438" spans="3:22" ht="15" x14ac:dyDescent="0.25">
      <c r="C438" s="65"/>
      <c r="Q438" s="5" t="str">
        <f t="shared" ca="1" si="177"/>
        <v/>
      </c>
      <c r="R438" s="5" t="str">
        <f t="shared" si="178"/>
        <v/>
      </c>
      <c r="S438" s="6" t="str">
        <f t="shared" ca="1" si="179"/>
        <v/>
      </c>
      <c r="T438" s="5" t="str">
        <f t="shared" ca="1" si="180"/>
        <v/>
      </c>
      <c r="U438" s="24" t="str">
        <f t="shared" si="181"/>
        <v/>
      </c>
      <c r="V438" s="5" t="str">
        <f t="shared" si="182"/>
        <v/>
      </c>
    </row>
    <row r="439" spans="3:22" ht="15" x14ac:dyDescent="0.25">
      <c r="C439" s="65"/>
      <c r="Q439" s="5" t="str">
        <f t="shared" ca="1" si="177"/>
        <v/>
      </c>
      <c r="R439" s="5" t="str">
        <f t="shared" si="178"/>
        <v/>
      </c>
      <c r="S439" s="6" t="str">
        <f t="shared" ca="1" si="179"/>
        <v/>
      </c>
      <c r="T439" s="5" t="str">
        <f t="shared" ca="1" si="180"/>
        <v/>
      </c>
      <c r="U439" s="24" t="str">
        <f t="shared" si="181"/>
        <v/>
      </c>
      <c r="V439" s="5" t="str">
        <f t="shared" si="182"/>
        <v/>
      </c>
    </row>
    <row r="440" spans="3:22" ht="15" x14ac:dyDescent="0.25">
      <c r="C440" s="65"/>
      <c r="Q440" s="5" t="str">
        <f t="shared" ca="1" si="177"/>
        <v/>
      </c>
      <c r="R440" s="5" t="str">
        <f t="shared" si="178"/>
        <v/>
      </c>
      <c r="S440" s="6" t="str">
        <f t="shared" ca="1" si="179"/>
        <v/>
      </c>
      <c r="T440" s="5" t="str">
        <f t="shared" ca="1" si="180"/>
        <v/>
      </c>
      <c r="U440" s="24" t="str">
        <f t="shared" si="181"/>
        <v/>
      </c>
      <c r="V440" s="5" t="str">
        <f t="shared" si="182"/>
        <v/>
      </c>
    </row>
    <row r="441" spans="3:22" ht="15" x14ac:dyDescent="0.25">
      <c r="C441" s="65"/>
      <c r="Q441" s="5" t="str">
        <f t="shared" ca="1" si="177"/>
        <v/>
      </c>
      <c r="R441" s="5" t="str">
        <f t="shared" si="178"/>
        <v/>
      </c>
      <c r="S441" s="6" t="str">
        <f t="shared" ca="1" si="179"/>
        <v/>
      </c>
      <c r="T441" s="5" t="str">
        <f t="shared" ca="1" si="180"/>
        <v/>
      </c>
      <c r="U441" s="24" t="str">
        <f t="shared" si="181"/>
        <v/>
      </c>
      <c r="V441" s="5" t="str">
        <f t="shared" si="182"/>
        <v/>
      </c>
    </row>
    <row r="442" spans="3:22" ht="15" x14ac:dyDescent="0.25">
      <c r="C442" s="65"/>
      <c r="Q442" s="5" t="str">
        <f t="shared" ca="1" si="177"/>
        <v/>
      </c>
      <c r="R442" s="5" t="str">
        <f t="shared" si="178"/>
        <v/>
      </c>
      <c r="S442" s="6" t="str">
        <f t="shared" ca="1" si="179"/>
        <v/>
      </c>
      <c r="T442" s="5" t="str">
        <f t="shared" ca="1" si="180"/>
        <v/>
      </c>
      <c r="U442" s="24" t="str">
        <f t="shared" si="181"/>
        <v/>
      </c>
      <c r="V442" s="5" t="str">
        <f t="shared" si="182"/>
        <v/>
      </c>
    </row>
    <row r="443" spans="3:22" ht="15" x14ac:dyDescent="0.25">
      <c r="C443" s="65"/>
      <c r="Q443" s="5" t="str">
        <f t="shared" ca="1" si="177"/>
        <v/>
      </c>
      <c r="R443" s="5" t="str">
        <f t="shared" si="178"/>
        <v/>
      </c>
      <c r="S443" s="6" t="str">
        <f t="shared" ca="1" si="179"/>
        <v/>
      </c>
      <c r="T443" s="5" t="str">
        <f t="shared" ca="1" si="180"/>
        <v/>
      </c>
      <c r="U443" s="24" t="str">
        <f t="shared" si="181"/>
        <v/>
      </c>
      <c r="V443" s="5" t="str">
        <f t="shared" si="182"/>
        <v/>
      </c>
    </row>
    <row r="444" spans="3:22" ht="15" x14ac:dyDescent="0.25">
      <c r="C444" s="65"/>
      <c r="Q444" s="5" t="str">
        <f t="shared" ca="1" si="177"/>
        <v/>
      </c>
      <c r="R444" s="5" t="str">
        <f t="shared" si="178"/>
        <v/>
      </c>
      <c r="S444" s="6" t="str">
        <f t="shared" ca="1" si="179"/>
        <v/>
      </c>
      <c r="T444" s="5" t="str">
        <f t="shared" ca="1" si="180"/>
        <v/>
      </c>
      <c r="U444" s="24" t="str">
        <f t="shared" si="181"/>
        <v/>
      </c>
      <c r="V444" s="5" t="str">
        <f t="shared" si="182"/>
        <v/>
      </c>
    </row>
    <row r="445" spans="3:22" ht="15" x14ac:dyDescent="0.25">
      <c r="C445" s="65"/>
      <c r="Q445" s="5" t="str">
        <f t="shared" ca="1" si="177"/>
        <v/>
      </c>
      <c r="R445" s="5" t="str">
        <f t="shared" si="178"/>
        <v/>
      </c>
      <c r="S445" s="6" t="str">
        <f t="shared" ca="1" si="179"/>
        <v/>
      </c>
      <c r="T445" s="5" t="str">
        <f t="shared" ca="1" si="180"/>
        <v/>
      </c>
      <c r="U445" s="24" t="str">
        <f t="shared" si="181"/>
        <v/>
      </c>
      <c r="V445" s="5" t="str">
        <f t="shared" si="182"/>
        <v/>
      </c>
    </row>
    <row r="446" spans="3:22" ht="15" x14ac:dyDescent="0.25">
      <c r="C446" s="65"/>
      <c r="Q446" s="5" t="str">
        <f t="shared" ca="1" si="177"/>
        <v/>
      </c>
      <c r="R446" s="5" t="str">
        <f t="shared" si="178"/>
        <v/>
      </c>
      <c r="S446" s="6" t="str">
        <f t="shared" ca="1" si="179"/>
        <v/>
      </c>
      <c r="T446" s="5" t="str">
        <f t="shared" ca="1" si="180"/>
        <v/>
      </c>
      <c r="U446" s="24" t="str">
        <f t="shared" si="181"/>
        <v/>
      </c>
      <c r="V446" s="5" t="str">
        <f t="shared" si="182"/>
        <v/>
      </c>
    </row>
    <row r="447" spans="3:22" ht="15" x14ac:dyDescent="0.25">
      <c r="C447" s="65"/>
      <c r="Q447" s="5" t="str">
        <f t="shared" ca="1" si="177"/>
        <v/>
      </c>
      <c r="R447" s="5" t="str">
        <f t="shared" si="178"/>
        <v/>
      </c>
      <c r="S447" s="6" t="str">
        <f t="shared" ca="1" si="179"/>
        <v/>
      </c>
      <c r="T447" s="5" t="str">
        <f t="shared" ca="1" si="180"/>
        <v/>
      </c>
      <c r="U447" s="24" t="str">
        <f t="shared" si="181"/>
        <v/>
      </c>
      <c r="V447" s="5" t="str">
        <f t="shared" si="182"/>
        <v/>
      </c>
    </row>
    <row r="448" spans="3:22" ht="15" x14ac:dyDescent="0.25">
      <c r="C448" s="65"/>
      <c r="Q448" s="5" t="str">
        <f t="shared" ca="1" si="177"/>
        <v/>
      </c>
      <c r="R448" s="5" t="str">
        <f t="shared" si="178"/>
        <v/>
      </c>
      <c r="S448" s="6" t="str">
        <f t="shared" ca="1" si="179"/>
        <v/>
      </c>
      <c r="T448" s="5" t="str">
        <f t="shared" ca="1" si="180"/>
        <v/>
      </c>
      <c r="U448" s="24" t="str">
        <f t="shared" si="181"/>
        <v/>
      </c>
      <c r="V448" s="5" t="str">
        <f t="shared" si="182"/>
        <v/>
      </c>
    </row>
    <row r="449" spans="3:22" ht="15" x14ac:dyDescent="0.25">
      <c r="C449" s="65"/>
      <c r="Q449" s="5" t="str">
        <f t="shared" ca="1" si="177"/>
        <v/>
      </c>
      <c r="R449" s="5" t="str">
        <f t="shared" si="178"/>
        <v/>
      </c>
      <c r="S449" s="6" t="str">
        <f t="shared" ca="1" si="179"/>
        <v/>
      </c>
      <c r="T449" s="5" t="str">
        <f t="shared" ca="1" si="180"/>
        <v/>
      </c>
      <c r="U449" s="24" t="str">
        <f t="shared" si="181"/>
        <v/>
      </c>
      <c r="V449" s="5" t="str">
        <f t="shared" si="182"/>
        <v/>
      </c>
    </row>
    <row r="450" spans="3:22" ht="15" x14ac:dyDescent="0.25">
      <c r="C450" s="65"/>
      <c r="Q450" s="5" t="str">
        <f t="shared" ca="1" si="177"/>
        <v/>
      </c>
      <c r="R450" s="5" t="str">
        <f t="shared" si="178"/>
        <v/>
      </c>
      <c r="S450" s="6" t="str">
        <f t="shared" ca="1" si="179"/>
        <v/>
      </c>
      <c r="T450" s="5" t="str">
        <f t="shared" ca="1" si="180"/>
        <v/>
      </c>
      <c r="U450" s="24" t="str">
        <f t="shared" si="181"/>
        <v/>
      </c>
      <c r="V450" s="5" t="str">
        <f t="shared" si="182"/>
        <v/>
      </c>
    </row>
    <row r="451" spans="3:22" ht="15" x14ac:dyDescent="0.25">
      <c r="C451" s="65"/>
      <c r="Q451" s="5" t="str">
        <f t="shared" ca="1" si="177"/>
        <v/>
      </c>
      <c r="R451" s="5" t="str">
        <f t="shared" si="178"/>
        <v/>
      </c>
      <c r="S451" s="6" t="str">
        <f t="shared" ca="1" si="179"/>
        <v/>
      </c>
      <c r="T451" s="5" t="str">
        <f t="shared" ca="1" si="180"/>
        <v/>
      </c>
      <c r="U451" s="24" t="str">
        <f t="shared" si="181"/>
        <v/>
      </c>
      <c r="V451" s="5" t="str">
        <f t="shared" si="182"/>
        <v/>
      </c>
    </row>
    <row r="452" spans="3:22" ht="15" x14ac:dyDescent="0.25">
      <c r="C452" s="65"/>
      <c r="Q452" s="5" t="str">
        <f t="shared" ca="1" si="177"/>
        <v/>
      </c>
      <c r="R452" s="5" t="str">
        <f t="shared" si="178"/>
        <v/>
      </c>
      <c r="S452" s="6" t="str">
        <f t="shared" ca="1" si="179"/>
        <v/>
      </c>
      <c r="T452" s="5" t="str">
        <f t="shared" ca="1" si="180"/>
        <v/>
      </c>
      <c r="U452" s="24" t="str">
        <f t="shared" si="181"/>
        <v/>
      </c>
      <c r="V452" s="5" t="str">
        <f t="shared" si="182"/>
        <v/>
      </c>
    </row>
    <row r="453" spans="3:22" ht="15" x14ac:dyDescent="0.25">
      <c r="C453" s="65"/>
      <c r="Q453" s="5" t="str">
        <f t="shared" ca="1" si="177"/>
        <v/>
      </c>
      <c r="R453" s="5" t="str">
        <f t="shared" si="178"/>
        <v/>
      </c>
      <c r="S453" s="6" t="str">
        <f t="shared" ca="1" si="179"/>
        <v/>
      </c>
      <c r="T453" s="5" t="str">
        <f t="shared" ca="1" si="180"/>
        <v/>
      </c>
      <c r="U453" s="24" t="str">
        <f t="shared" si="181"/>
        <v/>
      </c>
      <c r="V453" s="5" t="str">
        <f t="shared" si="182"/>
        <v/>
      </c>
    </row>
    <row r="454" spans="3:22" ht="15" x14ac:dyDescent="0.25">
      <c r="C454" s="65"/>
      <c r="Q454" s="5" t="str">
        <f t="shared" ca="1" si="177"/>
        <v/>
      </c>
      <c r="R454" s="5" t="str">
        <f t="shared" si="178"/>
        <v/>
      </c>
      <c r="S454" s="6" t="str">
        <f t="shared" ca="1" si="179"/>
        <v/>
      </c>
      <c r="T454" s="5" t="str">
        <f t="shared" ca="1" si="180"/>
        <v/>
      </c>
      <c r="U454" s="24" t="str">
        <f t="shared" si="181"/>
        <v/>
      </c>
      <c r="V454" s="5" t="str">
        <f t="shared" si="182"/>
        <v/>
      </c>
    </row>
    <row r="455" spans="3:22" ht="15" x14ac:dyDescent="0.25">
      <c r="C455" s="65"/>
      <c r="Q455" s="5" t="str">
        <f t="shared" ca="1" si="177"/>
        <v/>
      </c>
      <c r="R455" s="5" t="str">
        <f t="shared" si="178"/>
        <v/>
      </c>
      <c r="S455" s="6" t="str">
        <f t="shared" ca="1" si="179"/>
        <v/>
      </c>
      <c r="T455" s="5" t="str">
        <f t="shared" ca="1" si="180"/>
        <v/>
      </c>
      <c r="U455" s="24" t="str">
        <f t="shared" si="181"/>
        <v/>
      </c>
      <c r="V455" s="5" t="str">
        <f t="shared" si="182"/>
        <v/>
      </c>
    </row>
    <row r="456" spans="3:22" ht="15" x14ac:dyDescent="0.25">
      <c r="C456" s="65"/>
      <c r="Q456" s="5" t="str">
        <f t="shared" ca="1" si="177"/>
        <v/>
      </c>
      <c r="R456" s="5" t="str">
        <f t="shared" si="178"/>
        <v/>
      </c>
      <c r="S456" s="6" t="str">
        <f t="shared" ca="1" si="179"/>
        <v/>
      </c>
      <c r="T456" s="5" t="str">
        <f t="shared" ca="1" si="180"/>
        <v/>
      </c>
      <c r="U456" s="24" t="str">
        <f t="shared" si="181"/>
        <v/>
      </c>
      <c r="V456" s="5" t="str">
        <f t="shared" si="182"/>
        <v/>
      </c>
    </row>
    <row r="457" spans="3:22" ht="15" x14ac:dyDescent="0.25">
      <c r="C457" s="65"/>
    </row>
    <row r="458" spans="3:22" ht="15" x14ac:dyDescent="0.25">
      <c r="C458" s="65"/>
    </row>
    <row r="459" spans="3:22" ht="15" x14ac:dyDescent="0.25">
      <c r="C459" s="65"/>
    </row>
    <row r="460" spans="3:22" ht="15" x14ac:dyDescent="0.25">
      <c r="C460" s="65"/>
    </row>
    <row r="461" spans="3:22" ht="15" x14ac:dyDescent="0.25">
      <c r="C461" s="65"/>
    </row>
    <row r="462" spans="3:22" ht="15" x14ac:dyDescent="0.25">
      <c r="C462" s="65"/>
    </row>
    <row r="463" spans="3:22" ht="15" x14ac:dyDescent="0.25">
      <c r="C463" s="65"/>
    </row>
    <row r="464" spans="3:22" ht="15" x14ac:dyDescent="0.25">
      <c r="C464" s="65"/>
    </row>
    <row r="465" spans="3:3" ht="15" x14ac:dyDescent="0.25">
      <c r="C465" s="65"/>
    </row>
    <row r="466" spans="3:3" ht="15" x14ac:dyDescent="0.25">
      <c r="C466" s="65"/>
    </row>
    <row r="467" spans="3:3" ht="15" x14ac:dyDescent="0.25">
      <c r="C467" s="65"/>
    </row>
    <row r="468" spans="3:3" ht="15" x14ac:dyDescent="0.25">
      <c r="C468" s="65"/>
    </row>
    <row r="469" spans="3:3" ht="15" x14ac:dyDescent="0.25">
      <c r="C469" s="65"/>
    </row>
    <row r="470" spans="3:3" ht="15" x14ac:dyDescent="0.25">
      <c r="C470" s="65"/>
    </row>
    <row r="471" spans="3:3" ht="15" x14ac:dyDescent="0.25">
      <c r="C471" s="65"/>
    </row>
    <row r="472" spans="3:3" ht="15" x14ac:dyDescent="0.25">
      <c r="C472" s="65"/>
    </row>
    <row r="473" spans="3:3" ht="15" x14ac:dyDescent="0.25">
      <c r="C473" s="65"/>
    </row>
    <row r="474" spans="3:3" ht="15" x14ac:dyDescent="0.25">
      <c r="C474" s="65"/>
    </row>
    <row r="475" spans="3:3" ht="15" x14ac:dyDescent="0.25">
      <c r="C475" s="65"/>
    </row>
    <row r="476" spans="3:3" ht="15" x14ac:dyDescent="0.25">
      <c r="C476" s="65"/>
    </row>
    <row r="477" spans="3:3" ht="15" x14ac:dyDescent="0.25">
      <c r="C477" s="65"/>
    </row>
    <row r="478" spans="3:3" ht="15" x14ac:dyDescent="0.25">
      <c r="C478" s="65"/>
    </row>
    <row r="479" spans="3:3" ht="15" x14ac:dyDescent="0.25">
      <c r="C479" s="65"/>
    </row>
    <row r="480" spans="3:3" ht="15" x14ac:dyDescent="0.25">
      <c r="C480" s="65"/>
    </row>
    <row r="481" spans="3:3" ht="15" x14ac:dyDescent="0.25">
      <c r="C481" s="65"/>
    </row>
    <row r="482" spans="3:3" ht="15" x14ac:dyDescent="0.25">
      <c r="C482" s="65"/>
    </row>
    <row r="483" spans="3:3" ht="15" x14ac:dyDescent="0.25">
      <c r="C483" s="65"/>
    </row>
    <row r="484" spans="3:3" ht="15" x14ac:dyDescent="0.25">
      <c r="C484" s="65"/>
    </row>
    <row r="485" spans="3:3" ht="15" x14ac:dyDescent="0.25">
      <c r="C485" s="65"/>
    </row>
    <row r="486" spans="3:3" ht="15" x14ac:dyDescent="0.25">
      <c r="C486" s="65"/>
    </row>
    <row r="487" spans="3:3" ht="15" x14ac:dyDescent="0.25">
      <c r="C487" s="65"/>
    </row>
    <row r="488" spans="3:3" ht="15" x14ac:dyDescent="0.25">
      <c r="C488" s="65"/>
    </row>
    <row r="489" spans="3:3" ht="15" x14ac:dyDescent="0.25">
      <c r="C489" s="65"/>
    </row>
    <row r="490" spans="3:3" ht="15" x14ac:dyDescent="0.25">
      <c r="C490" s="65"/>
    </row>
    <row r="491" spans="3:3" ht="15" x14ac:dyDescent="0.25">
      <c r="C491" s="65"/>
    </row>
    <row r="492" spans="3:3" ht="15" x14ac:dyDescent="0.25">
      <c r="C492" s="65"/>
    </row>
    <row r="493" spans="3:3" ht="15" x14ac:dyDescent="0.25">
      <c r="C493" s="65"/>
    </row>
    <row r="494" spans="3:3" ht="15" x14ac:dyDescent="0.25">
      <c r="C494" s="65"/>
    </row>
    <row r="495" spans="3:3" ht="15" x14ac:dyDescent="0.25">
      <c r="C495" s="65"/>
    </row>
    <row r="496" spans="3:3" ht="15" x14ac:dyDescent="0.25">
      <c r="C496" s="65"/>
    </row>
    <row r="497" spans="3:3" ht="15" x14ac:dyDescent="0.25">
      <c r="C497" s="65"/>
    </row>
    <row r="498" spans="3:3" ht="15" x14ac:dyDescent="0.25">
      <c r="C498" s="65"/>
    </row>
    <row r="499" spans="3:3" ht="15" x14ac:dyDescent="0.25">
      <c r="C499" s="65"/>
    </row>
    <row r="500" spans="3:3" ht="15" x14ac:dyDescent="0.25">
      <c r="C500" s="65"/>
    </row>
    <row r="501" spans="3:3" ht="15" x14ac:dyDescent="0.25">
      <c r="C501" s="65"/>
    </row>
    <row r="502" spans="3:3" ht="15" x14ac:dyDescent="0.25">
      <c r="C502" s="65"/>
    </row>
    <row r="503" spans="3:3" ht="15" x14ac:dyDescent="0.25">
      <c r="C503" s="65"/>
    </row>
    <row r="504" spans="3:3" ht="15" x14ac:dyDescent="0.25">
      <c r="C504" s="65"/>
    </row>
    <row r="505" spans="3:3" ht="15" x14ac:dyDescent="0.25">
      <c r="C505" s="65"/>
    </row>
    <row r="506" spans="3:3" ht="15" x14ac:dyDescent="0.25">
      <c r="C506" s="65"/>
    </row>
    <row r="507" spans="3:3" ht="15" x14ac:dyDescent="0.25">
      <c r="C507" s="65"/>
    </row>
    <row r="508" spans="3:3" ht="15" x14ac:dyDescent="0.25">
      <c r="C508" s="65"/>
    </row>
    <row r="509" spans="3:3" ht="15" x14ac:dyDescent="0.25">
      <c r="C509" s="65"/>
    </row>
    <row r="510" spans="3:3" ht="15" x14ac:dyDescent="0.25">
      <c r="C510" s="65"/>
    </row>
    <row r="511" spans="3:3" ht="15" x14ac:dyDescent="0.25">
      <c r="C511" s="65"/>
    </row>
    <row r="512" spans="3:3" ht="15" x14ac:dyDescent="0.25">
      <c r="C512" s="65"/>
    </row>
    <row r="513" spans="3:3" ht="15" x14ac:dyDescent="0.25">
      <c r="C513" s="65"/>
    </row>
    <row r="514" spans="3:3" ht="15" x14ac:dyDescent="0.25">
      <c r="C514" s="65"/>
    </row>
    <row r="515" spans="3:3" ht="15" x14ac:dyDescent="0.25">
      <c r="C515" s="65"/>
    </row>
    <row r="516" spans="3:3" ht="15" x14ac:dyDescent="0.25">
      <c r="C516" s="65"/>
    </row>
    <row r="517" spans="3:3" ht="15" x14ac:dyDescent="0.25">
      <c r="C517" s="65"/>
    </row>
    <row r="518" spans="3:3" ht="15" x14ac:dyDescent="0.25">
      <c r="C518" s="65"/>
    </row>
    <row r="519" spans="3:3" ht="15" x14ac:dyDescent="0.25">
      <c r="C519" s="65"/>
    </row>
    <row r="520" spans="3:3" ht="15" x14ac:dyDescent="0.25">
      <c r="C520" s="65"/>
    </row>
    <row r="521" spans="3:3" ht="15" x14ac:dyDescent="0.25">
      <c r="C521" s="65"/>
    </row>
    <row r="522" spans="3:3" ht="15" x14ac:dyDescent="0.25">
      <c r="C522" s="65"/>
    </row>
    <row r="523" spans="3:3" ht="15" x14ac:dyDescent="0.25">
      <c r="C523" s="65"/>
    </row>
    <row r="524" spans="3:3" ht="15" x14ac:dyDescent="0.25">
      <c r="C524" s="65"/>
    </row>
    <row r="525" spans="3:3" ht="15" x14ac:dyDescent="0.25">
      <c r="C525" s="65"/>
    </row>
    <row r="526" spans="3:3" ht="15" x14ac:dyDescent="0.25">
      <c r="C526" s="65"/>
    </row>
    <row r="527" spans="3:3" ht="15" x14ac:dyDescent="0.25">
      <c r="C527" s="65"/>
    </row>
    <row r="528" spans="3:3" ht="15" x14ac:dyDescent="0.25">
      <c r="C528" s="65"/>
    </row>
    <row r="529" spans="3:3" ht="15" x14ac:dyDescent="0.25">
      <c r="C529" s="65"/>
    </row>
    <row r="530" spans="3:3" ht="15" x14ac:dyDescent="0.25">
      <c r="C530" s="65"/>
    </row>
    <row r="531" spans="3:3" ht="15" x14ac:dyDescent="0.25">
      <c r="C531" s="65"/>
    </row>
    <row r="532" spans="3:3" ht="15" x14ac:dyDescent="0.25">
      <c r="C532" s="65"/>
    </row>
    <row r="533" spans="3:3" ht="15" x14ac:dyDescent="0.25">
      <c r="C533" s="65"/>
    </row>
    <row r="534" spans="3:3" ht="15" x14ac:dyDescent="0.25">
      <c r="C534" s="65"/>
    </row>
    <row r="535" spans="3:3" ht="15" x14ac:dyDescent="0.25">
      <c r="C535" s="65"/>
    </row>
    <row r="536" spans="3:3" ht="15" x14ac:dyDescent="0.25">
      <c r="C536" s="65"/>
    </row>
    <row r="537" spans="3:3" ht="15" x14ac:dyDescent="0.25">
      <c r="C537" s="65"/>
    </row>
    <row r="538" spans="3:3" ht="15" x14ac:dyDescent="0.25">
      <c r="C538" s="65"/>
    </row>
    <row r="539" spans="3:3" ht="15" x14ac:dyDescent="0.25">
      <c r="C539" s="65"/>
    </row>
    <row r="540" spans="3:3" ht="15" x14ac:dyDescent="0.25">
      <c r="C540" s="65"/>
    </row>
    <row r="541" spans="3:3" ht="15" x14ac:dyDescent="0.25">
      <c r="C541" s="65"/>
    </row>
    <row r="542" spans="3:3" ht="15" x14ac:dyDescent="0.25">
      <c r="C542" s="65"/>
    </row>
    <row r="543" spans="3:3" ht="15" x14ac:dyDescent="0.25">
      <c r="C543" s="65"/>
    </row>
    <row r="544" spans="3:3" ht="15" x14ac:dyDescent="0.25">
      <c r="C544" s="65"/>
    </row>
    <row r="545" spans="3:3" ht="15" x14ac:dyDescent="0.25">
      <c r="C545" s="65"/>
    </row>
    <row r="546" spans="3:3" ht="15" x14ac:dyDescent="0.25">
      <c r="C546" s="65"/>
    </row>
    <row r="547" spans="3:3" ht="15" x14ac:dyDescent="0.25">
      <c r="C547" s="65"/>
    </row>
    <row r="548" spans="3:3" ht="15" x14ac:dyDescent="0.25">
      <c r="C548" s="65"/>
    </row>
    <row r="549" spans="3:3" ht="15" x14ac:dyDescent="0.25">
      <c r="C549" s="65"/>
    </row>
    <row r="550" spans="3:3" ht="15" x14ac:dyDescent="0.25">
      <c r="C550" s="65"/>
    </row>
    <row r="551" spans="3:3" ht="15" x14ac:dyDescent="0.25">
      <c r="C551" s="65"/>
    </row>
    <row r="552" spans="3:3" ht="15" x14ac:dyDescent="0.25">
      <c r="C552" s="65"/>
    </row>
    <row r="553" spans="3:3" ht="15" x14ac:dyDescent="0.25">
      <c r="C553" s="65"/>
    </row>
    <row r="554" spans="3:3" ht="15" x14ac:dyDescent="0.25">
      <c r="C554" s="65"/>
    </row>
    <row r="555" spans="3:3" ht="15" x14ac:dyDescent="0.25">
      <c r="C555" s="65"/>
    </row>
    <row r="556" spans="3:3" ht="15" x14ac:dyDescent="0.25">
      <c r="C556" s="65"/>
    </row>
    <row r="557" spans="3:3" ht="15" x14ac:dyDescent="0.25">
      <c r="C557" s="65"/>
    </row>
    <row r="558" spans="3:3" ht="15" x14ac:dyDescent="0.25">
      <c r="C558" s="65"/>
    </row>
    <row r="559" spans="3:3" ht="15" x14ac:dyDescent="0.25">
      <c r="C559" s="65"/>
    </row>
    <row r="560" spans="3:3" ht="15" x14ac:dyDescent="0.25">
      <c r="C560" s="65"/>
    </row>
    <row r="561" spans="3:3" ht="15" x14ac:dyDescent="0.25">
      <c r="C561" s="65"/>
    </row>
    <row r="562" spans="3:3" ht="15" x14ac:dyDescent="0.25">
      <c r="C562" s="65"/>
    </row>
    <row r="563" spans="3:3" ht="15" x14ac:dyDescent="0.25">
      <c r="C563" s="65"/>
    </row>
    <row r="564" spans="3:3" ht="15" x14ac:dyDescent="0.25">
      <c r="C564" s="65"/>
    </row>
    <row r="565" spans="3:3" ht="15" x14ac:dyDescent="0.25">
      <c r="C565" s="65"/>
    </row>
    <row r="566" spans="3:3" ht="15" x14ac:dyDescent="0.25">
      <c r="C566" s="65"/>
    </row>
    <row r="567" spans="3:3" ht="15" x14ac:dyDescent="0.25">
      <c r="C567" s="65"/>
    </row>
    <row r="568" spans="3:3" ht="15" x14ac:dyDescent="0.25">
      <c r="C568" s="65"/>
    </row>
    <row r="569" spans="3:3" ht="15" x14ac:dyDescent="0.25">
      <c r="C569" s="65"/>
    </row>
    <row r="570" spans="3:3" ht="15" x14ac:dyDescent="0.25">
      <c r="C570" s="65"/>
    </row>
    <row r="571" spans="3:3" ht="15" x14ac:dyDescent="0.25">
      <c r="C571" s="65"/>
    </row>
    <row r="572" spans="3:3" ht="15" x14ac:dyDescent="0.25">
      <c r="C572" s="65"/>
    </row>
    <row r="573" spans="3:3" ht="15" x14ac:dyDescent="0.25">
      <c r="C573" s="65"/>
    </row>
    <row r="574" spans="3:3" ht="15" x14ac:dyDescent="0.25">
      <c r="C574" s="65"/>
    </row>
    <row r="575" spans="3:3" ht="15" x14ac:dyDescent="0.25">
      <c r="C575" s="65"/>
    </row>
    <row r="576" spans="3:3" ht="15" x14ac:dyDescent="0.25">
      <c r="C576" s="65"/>
    </row>
    <row r="577" spans="3:3" ht="15" x14ac:dyDescent="0.25">
      <c r="C577" s="65"/>
    </row>
    <row r="578" spans="3:3" ht="15" x14ac:dyDescent="0.25">
      <c r="C578" s="65"/>
    </row>
    <row r="579" spans="3:3" ht="15" x14ac:dyDescent="0.25">
      <c r="C579" s="65"/>
    </row>
    <row r="580" spans="3:3" ht="15" x14ac:dyDescent="0.25">
      <c r="C580" s="65"/>
    </row>
    <row r="581" spans="3:3" ht="15" x14ac:dyDescent="0.25">
      <c r="C581" s="65"/>
    </row>
    <row r="582" spans="3:3" ht="15" x14ac:dyDescent="0.25">
      <c r="C582" s="65"/>
    </row>
    <row r="583" spans="3:3" ht="15" x14ac:dyDescent="0.25">
      <c r="C583" s="65"/>
    </row>
    <row r="584" spans="3:3" ht="15" x14ac:dyDescent="0.25">
      <c r="C584" s="65"/>
    </row>
    <row r="585" spans="3:3" ht="15" x14ac:dyDescent="0.25">
      <c r="C585" s="65"/>
    </row>
    <row r="586" spans="3:3" ht="15" x14ac:dyDescent="0.25">
      <c r="C586" s="65"/>
    </row>
    <row r="587" spans="3:3" ht="15" x14ac:dyDescent="0.25">
      <c r="C587" s="65"/>
    </row>
    <row r="588" spans="3:3" ht="15" x14ac:dyDescent="0.25">
      <c r="C588" s="65"/>
    </row>
  </sheetData>
  <autoFilter ref="A1:X164">
    <filterColumn colId="10" showButton="0"/>
    <filterColumn colId="12" showButton="0"/>
  </autoFilter>
  <dataConsolidate/>
  <mergeCells count="2">
    <mergeCell ref="K1:L1"/>
    <mergeCell ref="M1:N1"/>
  </mergeCells>
  <conditionalFormatting sqref="L2:L13 N2:N46 N48:N49 N52 L66 L15:L64 N61:N64 L71:L99 N70:N215 L101:L127">
    <cfRule type="cellIs" dxfId="119" priority="289" stopIfTrue="1" operator="equal">
      <formula>UPPER("x")</formula>
    </cfRule>
  </conditionalFormatting>
  <conditionalFormatting sqref="B6:B8 B10 B13 B16:B18 G10 B20:B23 D15:G24 D25:E25 D13:E13 D6:E10 D2:E4 A2:B2 A3:A301">
    <cfRule type="expression" dxfId="118" priority="287" stopIfTrue="1">
      <formula>AND(NOT(ISBLANK(#REF!)),#REF!&lt;=TODAY(),#REF!&lt;100)</formula>
    </cfRule>
  </conditionalFormatting>
  <conditionalFormatting sqref="B21 D21:G21">
    <cfRule type="expression" dxfId="117" priority="286" stopIfTrue="1">
      <formula>AND(NOT(ISBLANK(#REF!)),#REF!&lt;=TODAY(),#REF!&lt;100)</formula>
    </cfRule>
  </conditionalFormatting>
  <conditionalFormatting sqref="B25 D5:E5 D11:E12 D14:E14 L100 L128:L162">
    <cfRule type="expression" dxfId="116" priority="249" stopIfTrue="1">
      <formula>AND(NOT(ISBLANK(#REF!)),#REF!&lt;=TODAY(),#REF!&lt;100)</formula>
    </cfRule>
  </conditionalFormatting>
  <conditionalFormatting sqref="B26">
    <cfRule type="expression" dxfId="115" priority="248" stopIfTrue="1">
      <formula>AND(NOT(ISBLANK(#REF!)),#REF!&lt;=TODAY(),#REF!&lt;100)</formula>
    </cfRule>
  </conditionalFormatting>
  <conditionalFormatting sqref="F24">
    <cfRule type="expression" dxfId="114" priority="212" stopIfTrue="1">
      <formula>AND(NOT(ISBLANK(#REF!)),#REF!&lt;=TODAY(),#REF!&lt;100)</formula>
    </cfRule>
  </conditionalFormatting>
  <conditionalFormatting sqref="B28:B29">
    <cfRule type="expression" dxfId="113" priority="246" stopIfTrue="1">
      <formula>AND(NOT(ISBLANK(#REF!)),#REF!&lt;=TODAY(),#REF!&lt;100)</formula>
    </cfRule>
  </conditionalFormatting>
  <conditionalFormatting sqref="D15:G15 D5:E14 G10:G12">
    <cfRule type="expression" dxfId="112" priority="244" stopIfTrue="1">
      <formula>AND(NOT(ISBLANK(#REF!)),#REF!&lt;=TODAY(),#REF!&lt;100)</formula>
    </cfRule>
  </conditionalFormatting>
  <conditionalFormatting sqref="B3:B5">
    <cfRule type="expression" dxfId="111" priority="243" stopIfTrue="1">
      <formula>AND(NOT(ISBLANK(#REF!)),#REF!&lt;=TODAY(),#REF!&lt;100)</formula>
    </cfRule>
  </conditionalFormatting>
  <conditionalFormatting sqref="B9">
    <cfRule type="expression" dxfId="110" priority="241" stopIfTrue="1">
      <formula>AND(NOT(ISBLANK(#REF!)),#REF!&lt;=TODAY(),#REF!&lt;100)</formula>
    </cfRule>
  </conditionalFormatting>
  <conditionalFormatting sqref="B11 G11">
    <cfRule type="expression" dxfId="109" priority="239" stopIfTrue="1">
      <formula>AND(NOT(ISBLANK(#REF!)),#REF!&lt;=TODAY(),#REF!&lt;100)</formula>
    </cfRule>
  </conditionalFormatting>
  <conditionalFormatting sqref="B12 G12">
    <cfRule type="expression" dxfId="108" priority="238" stopIfTrue="1">
      <formula>AND(NOT(ISBLANK(#REF!)),#REF!&lt;=TODAY(),#REF!&lt;100)</formula>
    </cfRule>
  </conditionalFormatting>
  <conditionalFormatting sqref="L14">
    <cfRule type="cellIs" dxfId="107" priority="236" stopIfTrue="1" operator="equal">
      <formula>UPPER("x")</formula>
    </cfRule>
  </conditionalFormatting>
  <conditionalFormatting sqref="B14">
    <cfRule type="expression" dxfId="106" priority="235" stopIfTrue="1">
      <formula>AND(NOT(ISBLANK(#REF!)),#REF!&lt;=TODAY(),#REF!&lt;100)</formula>
    </cfRule>
  </conditionalFormatting>
  <conditionalFormatting sqref="F16">
    <cfRule type="expression" dxfId="105" priority="233" stopIfTrue="1">
      <formula>AND(NOT(ISBLANK(#REF!)),#REF!&lt;=TODAY(),#REF!&lt;100)</formula>
    </cfRule>
  </conditionalFormatting>
  <conditionalFormatting sqref="G16">
    <cfRule type="expression" dxfId="104" priority="232" stopIfTrue="1">
      <formula>AND(NOT(ISBLANK(#REF!)),#REF!&lt;=TODAY(),#REF!&lt;100)</formula>
    </cfRule>
  </conditionalFormatting>
  <conditionalFormatting sqref="F17:F21">
    <cfRule type="expression" dxfId="103" priority="231" stopIfTrue="1">
      <formula>AND(NOT(ISBLANK(#REF!)),#REF!&lt;=TODAY(),#REF!&lt;100)</formula>
    </cfRule>
  </conditionalFormatting>
  <conditionalFormatting sqref="F22:F23">
    <cfRule type="expression" dxfId="102" priority="227" stopIfTrue="1">
      <formula>AND(NOT(ISBLANK(#REF!)),#REF!&lt;=TODAY(),#REF!&lt;100)</formula>
    </cfRule>
  </conditionalFormatting>
  <conditionalFormatting sqref="F22:F23">
    <cfRule type="expression" dxfId="101" priority="226" stopIfTrue="1">
      <formula>AND(NOT(ISBLANK(#REF!)),#REF!&lt;=TODAY(),#REF!&lt;100)</formula>
    </cfRule>
  </conditionalFormatting>
  <conditionalFormatting sqref="B15">
    <cfRule type="expression" dxfId="100" priority="222" stopIfTrue="1">
      <formula>AND(NOT(ISBLANK(#REF!)),#REF!&lt;=TODAY(),#REF!&lt;100)</formula>
    </cfRule>
  </conditionalFormatting>
  <conditionalFormatting sqref="G2:G9">
    <cfRule type="expression" dxfId="99" priority="219" stopIfTrue="1">
      <formula>AND(NOT(ISBLANK(#REF!)),#REF!&lt;=TODAY(),#REF!&lt;100)</formula>
    </cfRule>
  </conditionalFormatting>
  <conditionalFormatting sqref="G2:G9">
    <cfRule type="expression" dxfId="98" priority="218" stopIfTrue="1">
      <formula>AND(NOT(ISBLANK(#REF!)),#REF!&lt;=TODAY(),#REF!&lt;100)</formula>
    </cfRule>
  </conditionalFormatting>
  <conditionalFormatting sqref="G11:G12">
    <cfRule type="expression" dxfId="97" priority="217" stopIfTrue="1">
      <formula>AND(NOT(ISBLANK(#REF!)),#REF!&lt;=TODAY(),#REF!&lt;100)</formula>
    </cfRule>
  </conditionalFormatting>
  <conditionalFormatting sqref="G13:G14">
    <cfRule type="expression" dxfId="96" priority="216" stopIfTrue="1">
      <formula>AND(NOT(ISBLANK(#REF!)),#REF!&lt;=TODAY(),#REF!&lt;100)</formula>
    </cfRule>
  </conditionalFormatting>
  <conditionalFormatting sqref="B24">
    <cfRule type="expression" dxfId="95" priority="215" stopIfTrue="1">
      <formula>AND(NOT(ISBLANK(#REF!)),#REF!&lt;=TODAY(),#REF!&lt;100)</formula>
    </cfRule>
  </conditionalFormatting>
  <conditionalFormatting sqref="F24">
    <cfRule type="expression" dxfId="94" priority="213" stopIfTrue="1">
      <formula>AND(NOT(ISBLANK(#REF!)),#REF!&lt;=TODAY(),#REF!&lt;100)</formula>
    </cfRule>
  </conditionalFormatting>
  <conditionalFormatting sqref="B19">
    <cfRule type="expression" dxfId="93" priority="205" stopIfTrue="1">
      <formula>AND(NOT(ISBLANK(#REF!)),#REF!&lt;=TODAY(),#REF!&lt;100)</formula>
    </cfRule>
  </conditionalFormatting>
  <conditionalFormatting sqref="G36:G39">
    <cfRule type="expression" dxfId="92" priority="158" stopIfTrue="1">
      <formula>AND(NOT(ISBLANK(#REF!)),#REF!&lt;=TODAY(),#REF!&lt;100)</formula>
    </cfRule>
  </conditionalFormatting>
  <conditionalFormatting sqref="I25">
    <cfRule type="expression" dxfId="91" priority="196" stopIfTrue="1">
      <formula>AND(NOT(ISBLANK(#REF!)),#REF!&lt;=TODAY(),#REF!&lt;100)</formula>
    </cfRule>
  </conditionalFormatting>
  <conditionalFormatting sqref="D26:E27">
    <cfRule type="expression" dxfId="90" priority="195" stopIfTrue="1">
      <formula>AND(NOT(ISBLANK(#REF!)),#REF!&lt;=TODAY(),#REF!&lt;100)</formula>
    </cfRule>
  </conditionalFormatting>
  <conditionalFormatting sqref="B27">
    <cfRule type="expression" dxfId="89" priority="192" stopIfTrue="1">
      <formula>AND(NOT(ISBLANK(#REF!)),#REF!&lt;=TODAY(),#REF!&lt;100)</formula>
    </cfRule>
  </conditionalFormatting>
  <conditionalFormatting sqref="B30">
    <cfRule type="expression" dxfId="88" priority="185" stopIfTrue="1">
      <formula>AND(NOT(ISBLANK(#REF!)),#REF!&lt;=TODAY(),#REF!&lt;100)</formula>
    </cfRule>
  </conditionalFormatting>
  <conditionalFormatting sqref="B31">
    <cfRule type="expression" dxfId="87" priority="184" stopIfTrue="1">
      <formula>AND(NOT(ISBLANK(#REF!)),#REF!&lt;=TODAY(),#REF!&lt;100)</formula>
    </cfRule>
  </conditionalFormatting>
  <conditionalFormatting sqref="G30">
    <cfRule type="expression" dxfId="86" priority="159" stopIfTrue="1">
      <formula>AND(NOT(ISBLANK(#REF!)),#REF!&lt;=TODAY(),#REF!&lt;100)</formula>
    </cfRule>
  </conditionalFormatting>
  <conditionalFormatting sqref="B35">
    <cfRule type="expression" dxfId="85" priority="153" stopIfTrue="1">
      <formula>AND(NOT(ISBLANK(#REF!)),#REF!&lt;=TODAY(),#REF!&lt;100)</formula>
    </cfRule>
  </conditionalFormatting>
  <conditionalFormatting sqref="I26:I39">
    <cfRule type="expression" dxfId="84" priority="149" stopIfTrue="1">
      <formula>AND(NOT(ISBLANK(#REF!)),#REF!&lt;=TODAY(),#REF!&lt;100)</formula>
    </cfRule>
  </conditionalFormatting>
  <conditionalFormatting sqref="F25:F39">
    <cfRule type="expression" dxfId="83" priority="148" stopIfTrue="1">
      <formula>AND(NOT(ISBLANK(#REF!)),#REF!&lt;=TODAY(),#REF!&lt;100)</formula>
    </cfRule>
  </conditionalFormatting>
  <conditionalFormatting sqref="AH2:AH40">
    <cfRule type="iconSet" priority="458">
      <iconSet iconSet="4Arrows" showValue="0" reverse="1">
        <cfvo type="percent" val="0"/>
        <cfvo type="num" val="0.03" gte="0"/>
        <cfvo type="num" val="0.05"/>
        <cfvo type="num" val="0.1"/>
      </iconSet>
    </cfRule>
  </conditionalFormatting>
  <conditionalFormatting sqref="AI2:AI40">
    <cfRule type="dataBar" priority="459">
      <dataBar>
        <cfvo type="num" val="7"/>
        <cfvo type="num" val="100"/>
        <color rgb="FFFF0000"/>
      </dataBar>
    </cfRule>
    <cfRule type="dataBar" priority="460">
      <dataBar>
        <cfvo type="min"/>
        <cfvo type="max"/>
        <color rgb="FFFF555A"/>
      </dataBar>
    </cfRule>
  </conditionalFormatting>
  <conditionalFormatting sqref="Y2:Y40">
    <cfRule type="dataBar" priority="461">
      <dataBar>
        <cfvo type="num" val="7"/>
        <cfvo type="num" val="100"/>
        <color rgb="FFFF0000"/>
      </dataBar>
    </cfRule>
    <cfRule type="dataBar" priority="462">
      <dataBar>
        <cfvo type="min"/>
        <cfvo type="max"/>
        <color rgb="FFFF555A"/>
      </dataBar>
    </cfRule>
  </conditionalFormatting>
  <conditionalFormatting sqref="N47">
    <cfRule type="cellIs" dxfId="82" priority="146" stopIfTrue="1" operator="equal">
      <formula>UPPER("x")</formula>
    </cfRule>
  </conditionalFormatting>
  <conditionalFormatting sqref="N50">
    <cfRule type="cellIs" dxfId="81" priority="144" stopIfTrue="1" operator="equal">
      <formula>UPPER("x")</formula>
    </cfRule>
  </conditionalFormatting>
  <conditionalFormatting sqref="N51">
    <cfRule type="cellIs" dxfId="80" priority="142" stopIfTrue="1" operator="equal">
      <formula>UPPER("x")</formula>
    </cfRule>
  </conditionalFormatting>
  <conditionalFormatting sqref="N53">
    <cfRule type="cellIs" dxfId="79" priority="138" stopIfTrue="1" operator="equal">
      <formula>UPPER("x")</formula>
    </cfRule>
  </conditionalFormatting>
  <conditionalFormatting sqref="O53">
    <cfRule type="iconSet" priority="139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78" priority="140">
      <formula>U53="R"</formula>
    </cfRule>
    <cfRule type="expression" dxfId="77" priority="141">
      <formula>U53="V"</formula>
    </cfRule>
  </conditionalFormatting>
  <conditionalFormatting sqref="N54">
    <cfRule type="cellIs" dxfId="76" priority="137" stopIfTrue="1" operator="equal">
      <formula>UPPER("x")</formula>
    </cfRule>
  </conditionalFormatting>
  <conditionalFormatting sqref="N55">
    <cfRule type="cellIs" dxfId="75" priority="135" stopIfTrue="1" operator="equal">
      <formula>UPPER("x")</formula>
    </cfRule>
  </conditionalFormatting>
  <conditionalFormatting sqref="N56">
    <cfRule type="cellIs" dxfId="74" priority="134" stopIfTrue="1" operator="equal">
      <formula>UPPER("x")</formula>
    </cfRule>
  </conditionalFormatting>
  <conditionalFormatting sqref="N57">
    <cfRule type="cellIs" dxfId="73" priority="132" stopIfTrue="1" operator="equal">
      <formula>UPPER("x")</formula>
    </cfRule>
  </conditionalFormatting>
  <conditionalFormatting sqref="N58">
    <cfRule type="cellIs" dxfId="72" priority="130" stopIfTrue="1" operator="equal">
      <formula>UPPER("x")</formula>
    </cfRule>
  </conditionalFormatting>
  <conditionalFormatting sqref="N59">
    <cfRule type="cellIs" dxfId="71" priority="128" stopIfTrue="1" operator="equal">
      <formula>UPPER("x")</formula>
    </cfRule>
  </conditionalFormatting>
  <conditionalFormatting sqref="N60">
    <cfRule type="cellIs" dxfId="70" priority="126" stopIfTrue="1" operator="equal">
      <formula>UPPER("x")</formula>
    </cfRule>
  </conditionalFormatting>
  <conditionalFormatting sqref="L65">
    <cfRule type="cellIs" dxfId="69" priority="117" stopIfTrue="1" operator="equal">
      <formula>UPPER("x")</formula>
    </cfRule>
  </conditionalFormatting>
  <conditionalFormatting sqref="P65">
    <cfRule type="dataBar" priority="118">
      <dataBar>
        <cfvo type="num" val="7"/>
        <cfvo type="num" val="100"/>
        <color rgb="FFFF0000"/>
      </dataBar>
    </cfRule>
    <cfRule type="dataBar" priority="119">
      <dataBar>
        <cfvo type="min"/>
        <cfvo type="max"/>
        <color rgb="FFFF555A"/>
      </dataBar>
    </cfRule>
  </conditionalFormatting>
  <conditionalFormatting sqref="O65">
    <cfRule type="iconSet" priority="120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68" priority="121">
      <formula>U65="R"</formula>
    </cfRule>
    <cfRule type="expression" dxfId="67" priority="122">
      <formula>U65="V"</formula>
    </cfRule>
  </conditionalFormatting>
  <conditionalFormatting sqref="G63">
    <cfRule type="expression" dxfId="66" priority="114" stopIfTrue="1">
      <formula>AND(NOT(ISBLANK(#REF!)),#REF!&lt;=TODAY(),#REF!&lt;100)</formula>
    </cfRule>
  </conditionalFormatting>
  <conditionalFormatting sqref="N65">
    <cfRule type="cellIs" dxfId="65" priority="113" stopIfTrue="1" operator="equal">
      <formula>UPPER("x")</formula>
    </cfRule>
  </conditionalFormatting>
  <conditionalFormatting sqref="G66">
    <cfRule type="expression" dxfId="64" priority="112" stopIfTrue="1">
      <formula>AND(NOT(ISBLANK(#REF!)),#REF!&lt;=TODAY(),#REF!&lt;100)</formula>
    </cfRule>
  </conditionalFormatting>
  <conditionalFormatting sqref="P66">
    <cfRule type="dataBar" priority="107">
      <dataBar>
        <cfvo type="num" val="7"/>
        <cfvo type="num" val="100"/>
        <color rgb="FFFF0000"/>
      </dataBar>
    </cfRule>
    <cfRule type="dataBar" priority="108">
      <dataBar>
        <cfvo type="min"/>
        <cfvo type="max"/>
        <color rgb="FFFF555A"/>
      </dataBar>
    </cfRule>
  </conditionalFormatting>
  <conditionalFormatting sqref="O66">
    <cfRule type="iconSet" priority="109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63" priority="110">
      <formula>U66="R"</formula>
    </cfRule>
    <cfRule type="expression" dxfId="62" priority="111">
      <formula>U66="V"</formula>
    </cfRule>
  </conditionalFormatting>
  <conditionalFormatting sqref="N66">
    <cfRule type="cellIs" dxfId="61" priority="106" stopIfTrue="1" operator="equal">
      <formula>UPPER("x")</formula>
    </cfRule>
  </conditionalFormatting>
  <conditionalFormatting sqref="L67">
    <cfRule type="cellIs" dxfId="60" priority="99" stopIfTrue="1" operator="equal">
      <formula>UPPER("x")</formula>
    </cfRule>
  </conditionalFormatting>
  <conditionalFormatting sqref="N67">
    <cfRule type="cellIs" dxfId="59" priority="97" stopIfTrue="1" operator="equal">
      <formula>UPPER("x")</formula>
    </cfRule>
  </conditionalFormatting>
  <conditionalFormatting sqref="P67">
    <cfRule type="dataBar" priority="100">
      <dataBar>
        <cfvo type="num" val="7"/>
        <cfvo type="num" val="100"/>
        <color rgb="FFFF0000"/>
      </dataBar>
    </cfRule>
    <cfRule type="dataBar" priority="101">
      <dataBar>
        <cfvo type="min"/>
        <cfvo type="max"/>
        <color rgb="FFFF555A"/>
      </dataBar>
    </cfRule>
  </conditionalFormatting>
  <conditionalFormatting sqref="O67">
    <cfRule type="iconSet" priority="102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58" priority="103">
      <formula>U67="R"</formula>
    </cfRule>
    <cfRule type="expression" dxfId="57" priority="104">
      <formula>U67="V"</formula>
    </cfRule>
  </conditionalFormatting>
  <conditionalFormatting sqref="L68">
    <cfRule type="cellIs" dxfId="56" priority="91" stopIfTrue="1" operator="equal">
      <formula>UPPER("x")</formula>
    </cfRule>
  </conditionalFormatting>
  <conditionalFormatting sqref="N68">
    <cfRule type="cellIs" dxfId="55" priority="89" stopIfTrue="1" operator="equal">
      <formula>UPPER("x")</formula>
    </cfRule>
  </conditionalFormatting>
  <conditionalFormatting sqref="P68">
    <cfRule type="dataBar" priority="92">
      <dataBar>
        <cfvo type="num" val="7"/>
        <cfvo type="num" val="100"/>
        <color rgb="FFFF0000"/>
      </dataBar>
    </cfRule>
    <cfRule type="dataBar" priority="93">
      <dataBar>
        <cfvo type="min"/>
        <cfvo type="max"/>
        <color rgb="FFFF555A"/>
      </dataBar>
    </cfRule>
  </conditionalFormatting>
  <conditionalFormatting sqref="O68">
    <cfRule type="iconSet" priority="94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54" priority="95">
      <formula>U68="R"</formula>
    </cfRule>
    <cfRule type="expression" dxfId="53" priority="96">
      <formula>U68="V"</formula>
    </cfRule>
  </conditionalFormatting>
  <conditionalFormatting sqref="L69">
    <cfRule type="cellIs" dxfId="52" priority="83" stopIfTrue="1" operator="equal">
      <formula>UPPER("x")</formula>
    </cfRule>
  </conditionalFormatting>
  <conditionalFormatting sqref="N69">
    <cfRule type="cellIs" dxfId="51" priority="81" stopIfTrue="1" operator="equal">
      <formula>UPPER("x")</formula>
    </cfRule>
  </conditionalFormatting>
  <conditionalFormatting sqref="P69">
    <cfRule type="dataBar" priority="84">
      <dataBar>
        <cfvo type="num" val="7"/>
        <cfvo type="num" val="100"/>
        <color rgb="FFFF0000"/>
      </dataBar>
    </cfRule>
    <cfRule type="dataBar" priority="85">
      <dataBar>
        <cfvo type="min"/>
        <cfvo type="max"/>
        <color rgb="FFFF555A"/>
      </dataBar>
    </cfRule>
  </conditionalFormatting>
  <conditionalFormatting sqref="O69">
    <cfRule type="iconSet" priority="86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50" priority="87">
      <formula>U69="R"</formula>
    </cfRule>
    <cfRule type="expression" dxfId="49" priority="88">
      <formula>U69="V"</formula>
    </cfRule>
  </conditionalFormatting>
  <conditionalFormatting sqref="L70">
    <cfRule type="cellIs" dxfId="48" priority="75" stopIfTrue="1" operator="equal">
      <formula>UPPER("x")</formula>
    </cfRule>
  </conditionalFormatting>
  <conditionalFormatting sqref="O70:O85">
    <cfRule type="iconSet" priority="511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47" priority="512">
      <formula>U70="R"</formula>
    </cfRule>
    <cfRule type="expression" dxfId="46" priority="513">
      <formula>U70="V"</formula>
    </cfRule>
  </conditionalFormatting>
  <conditionalFormatting sqref="C389">
    <cfRule type="expression" dxfId="45" priority="8" stopIfTrue="1">
      <formula>AND(NOT(ISBLANK(#REF!)),#REF!&lt;=TODAY(),#REF!&lt;100)</formula>
    </cfRule>
    <cfRule type="cellIs" dxfId="44" priority="9" stopIfTrue="1" operator="equal">
      <formula>"Open"</formula>
    </cfRule>
    <cfRule type="cellIs" dxfId="43" priority="10" stopIfTrue="1" operator="equal">
      <formula>"En cours"</formula>
    </cfRule>
    <cfRule type="cellIs" dxfId="42" priority="11" stopIfTrue="1" operator="equal">
      <formula>"Closed"</formula>
    </cfRule>
  </conditionalFormatting>
  <conditionalFormatting sqref="C2:C123">
    <cfRule type="expression" dxfId="41" priority="68" stopIfTrue="1">
      <formula>AND(NOT(ISBLANK(#REF!)),#REF!&lt;=TODAY(),#REF!&lt;100)</formula>
    </cfRule>
  </conditionalFormatting>
  <conditionalFormatting sqref="C131:C136 C2:C123">
    <cfRule type="cellIs" dxfId="40" priority="65" stopIfTrue="1" operator="equal">
      <formula>"Open"</formula>
    </cfRule>
    <cfRule type="cellIs" dxfId="39" priority="66" stopIfTrue="1" operator="equal">
      <formula>"En cours"</formula>
    </cfRule>
    <cfRule type="cellIs" dxfId="38" priority="67" stopIfTrue="1" operator="equal">
      <formula>"Closed"</formula>
    </cfRule>
  </conditionalFormatting>
  <conditionalFormatting sqref="C131:C136">
    <cfRule type="expression" dxfId="37" priority="44" stopIfTrue="1">
      <formula>AND(NOT(ISBLANK(#REF!)),#REF!&lt;=TODAY(),#REF!&lt;100)</formula>
    </cfRule>
  </conditionalFormatting>
  <conditionalFormatting sqref="C124:C130 C137:C147 C162:C254 C150:C155">
    <cfRule type="expression" dxfId="36" priority="40" stopIfTrue="1">
      <formula>AND(NOT(ISBLANK(#REF!)),#REF!&lt;=TODAY(),#REF!&lt;100)</formula>
    </cfRule>
    <cfRule type="cellIs" dxfId="35" priority="42" stopIfTrue="1" operator="equal">
      <formula>"En cours"</formula>
    </cfRule>
    <cfRule type="cellIs" dxfId="34" priority="43" stopIfTrue="1" operator="equal">
      <formula>"Closed"</formula>
    </cfRule>
  </conditionalFormatting>
  <conditionalFormatting sqref="C124:C130 C137:C147 C162:C254 C150:C155">
    <cfRule type="expression" dxfId="33" priority="36" stopIfTrue="1">
      <formula>AND(NOT(ISBLANK(#REF!)),#REF!&lt;=TODAY(),#REF!&lt;100)</formula>
    </cfRule>
    <cfRule type="cellIs" dxfId="32" priority="37" stopIfTrue="1" operator="equal">
      <formula>"Open"</formula>
    </cfRule>
    <cfRule type="cellIs" dxfId="31" priority="38" stopIfTrue="1" operator="equal">
      <formula>"En cours"</formula>
    </cfRule>
    <cfRule type="cellIs" dxfId="30" priority="39" stopIfTrue="1" operator="equal">
      <formula>"Closed"</formula>
    </cfRule>
  </conditionalFormatting>
  <conditionalFormatting sqref="C148:C149 C156:C161">
    <cfRule type="expression" dxfId="29" priority="33" stopIfTrue="1">
      <formula>AND(NOT(ISBLANK(#REF!)),#REF!&lt;=TODAY(),#REF!&lt;100)</formula>
    </cfRule>
    <cfRule type="cellIs" dxfId="28" priority="34" stopIfTrue="1" operator="equal">
      <formula>"En cours"</formula>
    </cfRule>
    <cfRule type="cellIs" dxfId="27" priority="35" stopIfTrue="1" operator="equal">
      <formula>"Closed"</formula>
    </cfRule>
  </conditionalFormatting>
  <conditionalFormatting sqref="C148:C149 C156:C161">
    <cfRule type="expression" dxfId="26" priority="29" stopIfTrue="1">
      <formula>AND(NOT(ISBLANK(#REF!)),#REF!&lt;=TODAY(),#REF!&lt;100)</formula>
    </cfRule>
    <cfRule type="cellIs" dxfId="25" priority="30" stopIfTrue="1" operator="equal">
      <formula>"Open"</formula>
    </cfRule>
    <cfRule type="cellIs" dxfId="24" priority="31" stopIfTrue="1" operator="equal">
      <formula>"En cours"</formula>
    </cfRule>
    <cfRule type="cellIs" dxfId="23" priority="32" stopIfTrue="1" operator="equal">
      <formula>"Closed"</formula>
    </cfRule>
  </conditionalFormatting>
  <conditionalFormatting sqref="C387">
    <cfRule type="expression" dxfId="22" priority="26" stopIfTrue="1">
      <formula>AND(NOT(ISBLANK(#REF!)),#REF!&lt;=TODAY(),#REF!&lt;100)</formula>
    </cfRule>
    <cfRule type="cellIs" dxfId="21" priority="27" stopIfTrue="1" operator="equal">
      <formula>"En cours"</formula>
    </cfRule>
    <cfRule type="cellIs" dxfId="20" priority="28" stopIfTrue="1" operator="equal">
      <formula>"Closed"</formula>
    </cfRule>
  </conditionalFormatting>
  <conditionalFormatting sqref="C387">
    <cfRule type="expression" dxfId="19" priority="22" stopIfTrue="1">
      <formula>AND(NOT(ISBLANK(#REF!)),#REF!&lt;=TODAY(),#REF!&lt;100)</formula>
    </cfRule>
    <cfRule type="cellIs" dxfId="18" priority="23" stopIfTrue="1" operator="equal">
      <formula>"Open"</formula>
    </cfRule>
    <cfRule type="cellIs" dxfId="17" priority="24" stopIfTrue="1" operator="equal">
      <formula>"En cours"</formula>
    </cfRule>
    <cfRule type="cellIs" dxfId="16" priority="25" stopIfTrue="1" operator="equal">
      <formula>"Closed"</formula>
    </cfRule>
  </conditionalFormatting>
  <conditionalFormatting sqref="C388">
    <cfRule type="expression" dxfId="15" priority="19" stopIfTrue="1">
      <formula>AND(NOT(ISBLANK(#REF!)),#REF!&lt;=TODAY(),#REF!&lt;100)</formula>
    </cfRule>
    <cfRule type="cellIs" dxfId="14" priority="20" stopIfTrue="1" operator="equal">
      <formula>"En cours"</formula>
    </cfRule>
    <cfRule type="cellIs" dxfId="13" priority="21" stopIfTrue="1" operator="equal">
      <formula>"Closed"</formula>
    </cfRule>
  </conditionalFormatting>
  <conditionalFormatting sqref="C388">
    <cfRule type="expression" dxfId="12" priority="15" stopIfTrue="1">
      <formula>AND(NOT(ISBLANK(#REF!)),#REF!&lt;=TODAY(),#REF!&lt;100)</formula>
    </cfRule>
    <cfRule type="cellIs" dxfId="11" priority="16" stopIfTrue="1" operator="equal">
      <formula>"Open"</formula>
    </cfRule>
    <cfRule type="cellIs" dxfId="10" priority="17" stopIfTrue="1" operator="equal">
      <formula>"En cours"</formula>
    </cfRule>
    <cfRule type="cellIs" dxfId="9" priority="18" stopIfTrue="1" operator="equal">
      <formula>"Closed"</formula>
    </cfRule>
  </conditionalFormatting>
  <conditionalFormatting sqref="C389">
    <cfRule type="expression" dxfId="8" priority="12" stopIfTrue="1">
      <formula>AND(NOT(ISBLANK(#REF!)),#REF!&lt;=TODAY(),#REF!&lt;100)</formula>
    </cfRule>
    <cfRule type="cellIs" dxfId="7" priority="13" stopIfTrue="1" operator="equal">
      <formula>"En cours"</formula>
    </cfRule>
    <cfRule type="cellIs" dxfId="6" priority="14" stopIfTrue="1" operator="equal">
      <formula>"Closed"</formula>
    </cfRule>
  </conditionalFormatting>
  <conditionalFormatting sqref="P2:P64">
    <cfRule type="dataBar" priority="520">
      <dataBar>
        <cfvo type="num" val="7"/>
        <cfvo type="num" val="100"/>
        <color rgb="FFFF0000"/>
      </dataBar>
    </cfRule>
    <cfRule type="dataBar" priority="521">
      <dataBar>
        <cfvo type="min"/>
        <cfvo type="max"/>
        <color rgb="FFFF555A"/>
      </dataBar>
    </cfRule>
  </conditionalFormatting>
  <conditionalFormatting sqref="O2:O52 O54:O64">
    <cfRule type="iconSet" priority="524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5" priority="525">
      <formula>U2="R"</formula>
    </cfRule>
    <cfRule type="expression" dxfId="4" priority="526">
      <formula>U2="V"</formula>
    </cfRule>
  </conditionalFormatting>
  <conditionalFormatting sqref="P70:P99 P101:P120">
    <cfRule type="dataBar" priority="587">
      <dataBar>
        <cfvo type="num" val="7"/>
        <cfvo type="num" val="100"/>
        <color rgb="FFFF0000"/>
      </dataBar>
    </cfRule>
    <cfRule type="dataBar" priority="588">
      <dataBar>
        <cfvo type="min"/>
        <cfvo type="max"/>
        <color rgb="FFFF555A"/>
      </dataBar>
    </cfRule>
  </conditionalFormatting>
  <conditionalFormatting sqref="O86:O119">
    <cfRule type="iconSet" priority="593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3" priority="594">
      <formula>U86="R"</formula>
    </cfRule>
    <cfRule type="expression" dxfId="2" priority="595">
      <formula>U86="V"</formula>
    </cfRule>
  </conditionalFormatting>
  <conditionalFormatting sqref="O120:O150">
    <cfRule type="iconSet" priority="1">
      <iconSet iconSet="4Arrows" showValue="0" reverse="1">
        <cfvo type="percent" val="0"/>
        <cfvo type="num" val="25" gte="0"/>
        <cfvo type="num" val="50"/>
        <cfvo type="num" val="75"/>
      </iconSet>
    </cfRule>
    <cfRule type="expression" dxfId="1" priority="2">
      <formula>U120="R"</formula>
    </cfRule>
    <cfRule type="expression" dxfId="0" priority="3">
      <formula>U120="V"</formula>
    </cfRule>
  </conditionalFormatting>
  <dataValidations count="2">
    <dataValidation type="list" allowBlank="1" showInputMessage="1" showErrorMessage="1" sqref="G2:G301">
      <formula1>Phases</formula1>
    </dataValidation>
    <dataValidation type="list" allowBlank="1" showInputMessage="1" showErrorMessage="1" sqref="C2:C301">
      <formula1>Statut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Listes!$B$2:$B$8</xm:f>
          </x14:formula1>
          <xm:sqref>G302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B9"/>
    </sheetView>
  </sheetViews>
  <sheetFormatPr baseColWidth="10" defaultRowHeight="12.75" x14ac:dyDescent="0.2"/>
  <cols>
    <col min="2" max="2" width="25.85546875" bestFit="1" customWidth="1"/>
  </cols>
  <sheetData>
    <row r="2" spans="2:3" x14ac:dyDescent="0.2">
      <c r="B2" s="3" t="s">
        <v>19</v>
      </c>
      <c r="C2" s="3" t="s">
        <v>13</v>
      </c>
    </row>
    <row r="3" spans="2:3" x14ac:dyDescent="0.2">
      <c r="B3" s="98" t="s">
        <v>28</v>
      </c>
      <c r="C3" s="98" t="s">
        <v>25</v>
      </c>
    </row>
    <row r="4" spans="2:3" x14ac:dyDescent="0.2">
      <c r="B4" t="s">
        <v>20</v>
      </c>
      <c r="C4" s="98" t="s">
        <v>26</v>
      </c>
    </row>
    <row r="5" spans="2:3" x14ac:dyDescent="0.2">
      <c r="B5" t="s">
        <v>21</v>
      </c>
      <c r="C5" s="98" t="s">
        <v>27</v>
      </c>
    </row>
    <row r="6" spans="2:3" x14ac:dyDescent="0.2">
      <c r="B6" t="s">
        <v>22</v>
      </c>
    </row>
    <row r="7" spans="2:3" x14ac:dyDescent="0.2">
      <c r="B7" t="s">
        <v>23</v>
      </c>
    </row>
    <row r="8" spans="2:3" x14ac:dyDescent="0.2">
      <c r="B8" t="s">
        <v>24</v>
      </c>
    </row>
    <row r="9" spans="2:3" x14ac:dyDescent="0.2">
      <c r="B9" s="98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2"/>
  <sheetViews>
    <sheetView workbookViewId="0">
      <selection activeCell="C1" sqref="A1:C2"/>
    </sheetView>
  </sheetViews>
  <sheetFormatPr baseColWidth="10" defaultRowHeight="12.75" x14ac:dyDescent="0.2"/>
  <sheetData>
    <row r="1" spans="1:3" x14ac:dyDescent="0.2">
      <c r="A1" s="1" t="s">
        <v>0</v>
      </c>
      <c r="B1" s="2">
        <v>0.67</v>
      </c>
      <c r="C1" s="1" t="s">
        <v>2</v>
      </c>
    </row>
    <row r="2" spans="1:3" x14ac:dyDescent="0.2">
      <c r="A2" s="1" t="s">
        <v>1</v>
      </c>
      <c r="B2" s="2">
        <v>0.37</v>
      </c>
      <c r="C2" s="1" t="s">
        <v>2</v>
      </c>
    </row>
  </sheetData>
  <sheetProtection password="CC7A" sheet="1" objects="1" scenarios="1"/>
  <phoneticPr fontId="19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F035E6446AEF4D8B5E52685D376088" ma:contentTypeVersion="" ma:contentTypeDescription="Crée un document." ma:contentTypeScope="" ma:versionID="93299136b9dd796984d7ace88102a74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264158f0382c6d7b4dca080ff42dd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E990DF-DA8B-4EF8-8F6F-431324C012D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77F054-2B09-4F39-870C-F94AB8ED29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4BE9DF-ECA7-4E47-91CC-4357FEF92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Actions</vt:lpstr>
      <vt:lpstr>Listes</vt:lpstr>
      <vt:lpstr>Taux</vt:lpstr>
      <vt:lpstr>Phases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LEPRINCE</dc:creator>
  <cp:lastModifiedBy>Stephane LEPRINCE (Ext.)</cp:lastModifiedBy>
  <cp:lastPrinted>2012-10-15T08:03:11Z</cp:lastPrinted>
  <dcterms:created xsi:type="dcterms:W3CDTF">2009-10-23T15:42:05Z</dcterms:created>
  <dcterms:modified xsi:type="dcterms:W3CDTF">2019-06-25T15:50:40Z</dcterms:modified>
  <cp:contentStatus>Publié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0x01010074F035E6446AEF4D8B5E52685D376088</vt:lpwstr>
  </property>
  <property fmtid="{D5CDD505-2E9C-101B-9397-08002B2CF9AE}" pid="3" name="NXPowerLiteLastOptimized">
    <vt:lpwstr>56352</vt:lpwstr>
  </property>
  <property fmtid="{D5CDD505-2E9C-101B-9397-08002B2CF9AE}" pid="4" name="NXPowerLiteVersion">
    <vt:lpwstr>D3.6.1</vt:lpwstr>
  </property>
  <property fmtid="{D5CDD505-2E9C-101B-9397-08002B2CF9AE}" pid="7" name="_NewReviewCycle">
    <vt:lpwstr/>
  </property>
  <property fmtid="{D5CDD505-2E9C-101B-9397-08002B2CF9AE}" pid="9" name="_dlc_DocIdItemGuid">
    <vt:lpwstr>e117efaf-e3ee-4875-9485-5c98b81c5676</vt:lpwstr>
  </property>
  <property fmtid="{D5CDD505-2E9C-101B-9397-08002B2CF9AE}" pid="11" name="Destination">
    <vt:lpwstr>0x01010074F035E6446AEF4D8B5E52685D376088</vt:lpwstr>
  </property>
</Properties>
</file>